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Health Analytics\Hospital Reporting Program\SB900\current\final\"/>
    </mc:Choice>
  </mc:AlternateContent>
  <xr:revisionPtr revIDLastSave="0" documentId="13_ncr:1_{339A4984-9418-4281-BC62-EB6FE1AE4F09}" xr6:coauthVersionLast="36" xr6:coauthVersionMax="36" xr10:uidLastSave="{00000000-0000-0000-0000-000000000000}"/>
  <bookViews>
    <workbookView xWindow="0" yWindow="0" windowWidth="13125" windowHeight="6105" xr2:uid="{00000000-000D-0000-FFFF-FFFF00000000}"/>
  </bookViews>
  <sheets>
    <sheet name="Statewide" sheetId="1" r:id="rId1"/>
    <sheet name="Facili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" i="1" l="1"/>
  <c r="M9" i="1"/>
  <c r="H9" i="1" l="1"/>
  <c r="C9" i="1"/>
</calcChain>
</file>

<file path=xl/sharedStrings.xml><?xml version="1.0" encoding="utf-8"?>
<sst xmlns="http://schemas.openxmlformats.org/spreadsheetml/2006/main" count="516" uniqueCount="74">
  <si>
    <t>Pregnancy: Cesarean Section w CC</t>
  </si>
  <si>
    <t>Statewide</t>
  </si>
  <si>
    <t>Pregnancy: Cesarean Section wo CC</t>
  </si>
  <si>
    <t>Pregnancy: Newborn care with CC</t>
  </si>
  <si>
    <t>Pregnancy: Newborn care wo CC</t>
  </si>
  <si>
    <t>Pregnancy: Normal Delivery w CC</t>
  </si>
  <si>
    <t>Pregnancy: Normal Delivery wo CC</t>
  </si>
  <si>
    <t>Ultrasound: Obstetrical</t>
  </si>
  <si>
    <t>Adventist Med Ctr</t>
  </si>
  <si>
    <t>Asante Rogue Valley Med Ctr</t>
  </si>
  <si>
    <t>Asante Three Rivers Med Ctr</t>
  </si>
  <si>
    <t>Good Shepherd Med Ctr</t>
  </si>
  <si>
    <t>Grande Ronde Hosp</t>
  </si>
  <si>
    <t>Kaiser Sunnyside Med Ctr</t>
  </si>
  <si>
    <t>Kaiser Westside Med Ctr</t>
  </si>
  <si>
    <t>Legacy Emanuel Med Ctr</t>
  </si>
  <si>
    <t>Legacy Good Samaritan Med Ctr</t>
  </si>
  <si>
    <t>Legacy Meridian Park Med Ctr</t>
  </si>
  <si>
    <t>Legacy Mount Hood Med Ctr</t>
  </si>
  <si>
    <t>Legacy Silverton Med Ctr</t>
  </si>
  <si>
    <t>McKenzie-Willamette Med Ctr</t>
  </si>
  <si>
    <t>OHSU Hosp</t>
  </si>
  <si>
    <t>PeaceHealth Sacred Heart Med Ctr-RiverBend</t>
  </si>
  <si>
    <t>Providence Hood River Mem Hosp</t>
  </si>
  <si>
    <t>Providence Newberg Med Ctr</t>
  </si>
  <si>
    <t>Providence Portland Med Ctr</t>
  </si>
  <si>
    <t>Providence St Vincent Med Ctr</t>
  </si>
  <si>
    <t>Providence Willamette Falls Med Ctr</t>
  </si>
  <si>
    <t>Salem Health Salem Hosp</t>
  </si>
  <si>
    <t>Samaritan Albany Gen Hosp</t>
  </si>
  <si>
    <t>Samaritan Good Samaritan Reg Med Ctr</t>
  </si>
  <si>
    <t>Sky Lakes Med Ctr</t>
  </si>
  <si>
    <t>St Charles Med Ctr-Bend</t>
  </si>
  <si>
    <t>Mercy Med Ctr</t>
  </si>
  <si>
    <t>Providence Medford Med Ctr</t>
  </si>
  <si>
    <t>Samaritan Lebanon Comm Hosp</t>
  </si>
  <si>
    <t>St Anthony Hospital</t>
  </si>
  <si>
    <t>Wallowa Mem Hosp</t>
  </si>
  <si>
    <t>Willamette Valley Med Ctr</t>
  </si>
  <si>
    <t>St Charles Med Ctr-Redmond</t>
  </si>
  <si>
    <t>Asante Ashland Comm Hosp</t>
  </si>
  <si>
    <t>Mid-Columbia Med Ctr</t>
  </si>
  <si>
    <t>Providence Seaside Hosp</t>
  </si>
  <si>
    <t>Santiam Hosp</t>
  </si>
  <si>
    <t>St Alphonsus Med Ctr-Ontario</t>
  </si>
  <si>
    <t>Tillamook County Gen Hosp</t>
  </si>
  <si>
    <t>Tuality Comm Hosp</t>
  </si>
  <si>
    <t>Columbia Mem Hosp</t>
  </si>
  <si>
    <t>Samaritan North Lincoln Hosp</t>
  </si>
  <si>
    <t>Samaritan Pacific Comm Hosp</t>
  </si>
  <si>
    <t>St Alphonsus Med Ctr-Baker City</t>
  </si>
  <si>
    <t>Blue Mountain Hosp</t>
  </si>
  <si>
    <t>Curry Gen Hosp</t>
  </si>
  <si>
    <t>Harney District Hosp</t>
  </si>
  <si>
    <t>Lake District Hosp</t>
  </si>
  <si>
    <t>PeaceHealth Peace Harbor Med Ctr</t>
  </si>
  <si>
    <t>Providence Milwaukie Hosp</t>
  </si>
  <si>
    <t>Salem Health West Valley Hosp</t>
  </si>
  <si>
    <t>St Charles Med Ctr-Madras</t>
  </si>
  <si>
    <t>St Charles Med Ctr-Prineville</t>
  </si>
  <si>
    <t>Procedure</t>
  </si>
  <si>
    <t>Facility</t>
  </si>
  <si>
    <t>2017
N</t>
  </si>
  <si>
    <t>2017
Median</t>
  </si>
  <si>
    <t>2017
Quartile 1</t>
  </si>
  <si>
    <t>2017
Quartile 3</t>
  </si>
  <si>
    <t>2017
Interquartile Range</t>
  </si>
  <si>
    <t>2016
N</t>
  </si>
  <si>
    <t>2016
Median</t>
  </si>
  <si>
    <t>2016
Quartile 1</t>
  </si>
  <si>
    <t>2016
Quartile 3</t>
  </si>
  <si>
    <t>2016
Interquartile Range</t>
  </si>
  <si>
    <t>Difference</t>
  </si>
  <si>
    <t>%
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</si>
</sst>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0" fillId="0" borderId="0" xfId="2" applyNumberFormat="1" applyFont="1"/>
    <xf numFmtId="2" fontId="0" fillId="0" borderId="0" xfId="0" applyNumberFormat="1"/>
    <xf numFmtId="0" fontId="0" fillId="0" borderId="0" xfId="0"/>
    <xf numFmtId="164" fontId="0" fillId="0" borderId="0" xfId="1" applyNumberFormat="1" applyFont="1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/>
    <xf numFmtId="164" fontId="0" fillId="0" borderId="0" xfId="1" applyNumberFormat="1" applyFont="1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40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E2537F-6FB4-4698-A7C4-79EB0F9FAE0A}" name="Table1" displayName="Table1" ref="A1:N9" totalsRowCount="1" headerRowDxfId="39" dataDxfId="38" headerRowCellStyle="Currency" dataCellStyle="Currency">
  <autoFilter ref="A1:N8" xr:uid="{CB91FC2B-F7DF-4B37-B4C9-BCA8E06CB685}"/>
  <sortState ref="A2:N8">
    <sortCondition descending="1" ref="N1:N8"/>
  </sortState>
  <tableColumns count="14">
    <tableColumn id="1" xr3:uid="{17251EF8-D935-444C-933A-6A07DAE9CCE4}" name="Procedure"/>
    <tableColumn id="2" xr3:uid="{E511C29E-9864-495A-9E11-AA01E60C286C}" name="Facility"/>
    <tableColumn id="3" xr3:uid="{A69A6DB1-D92E-4904-9DCC-1E019CFD9129}" name="2017_x000a_N" totalsRowFunction="sum" dataDxfId="37" totalsRowDxfId="36" dataCellStyle="Comma" totalsRowCellStyle="Comma"/>
    <tableColumn id="4" xr3:uid="{67F55CAA-5E14-404F-9268-35D126A9BD16}" name="2017_x000a_Median" dataDxfId="35" totalsRowDxfId="34" dataCellStyle="Currency" totalsRowCellStyle="Currency"/>
    <tableColumn id="5" xr3:uid="{7428C2F5-31BE-4853-A690-E65D84645009}" name="2017_x000a_Quartile 1" dataDxfId="33" totalsRowDxfId="32" dataCellStyle="Currency" totalsRowCellStyle="Currency"/>
    <tableColumn id="6" xr3:uid="{32E4E77F-BF36-4108-954C-07CD4DD2C5A3}" name="2017_x000a_Quartile 3" dataDxfId="31" totalsRowDxfId="30" dataCellStyle="Currency" totalsRowCellStyle="Currency"/>
    <tableColumn id="7" xr3:uid="{F59B9255-FADE-48E9-9F99-C17EA1410CB1}" name="2017_x000a_Interquartile Range" dataDxfId="29" totalsRowDxfId="28" dataCellStyle="Currency" totalsRowCellStyle="Currency"/>
    <tableColumn id="8" xr3:uid="{531F354E-5EE7-49B9-A96C-ED8C7A705ADC}" name="2016_x000a_N" totalsRowFunction="sum" dataDxfId="27" totalsRowDxfId="26" dataCellStyle="Comma" totalsRowCellStyle="Comma"/>
    <tableColumn id="9" xr3:uid="{EBD6C2BC-94E2-4855-8379-D7409C50A2C0}" name="2016_x000a_Median" dataDxfId="25" totalsRowDxfId="24" dataCellStyle="Currency" totalsRowCellStyle="Currency"/>
    <tableColumn id="10" xr3:uid="{916B33DD-1DC7-48D2-8AA3-4FE5509EEC6E}" name="2016_x000a_Quartile 1" dataDxfId="23" totalsRowDxfId="22" dataCellStyle="Currency" totalsRowCellStyle="Currency"/>
    <tableColumn id="11" xr3:uid="{0743F60B-CC0D-417B-82DA-3A84B23067A7}" name="2016_x000a_Quartile 3" dataDxfId="21" totalsRowDxfId="20" dataCellStyle="Currency" totalsRowCellStyle="Currency"/>
    <tableColumn id="12" xr3:uid="{EC812C04-05BD-40E0-842D-09EB0D59F05C}" name="2016_x000a_Interquartile Range" dataDxfId="19" totalsRowDxfId="18" dataCellStyle="Currency" totalsRowCellStyle="Currency"/>
    <tableColumn id="13" xr3:uid="{6F942842-4809-4151-9F72-D5AC79024F60}" name="Difference" totalsRowFunction="average" dataDxfId="17" totalsRowDxfId="16" dataCellStyle="Currency" totalsRowCellStyle="Currency"/>
    <tableColumn id="14" xr3:uid="{E17C1116-32D1-47E4-B003-35E9E948BD9C}" name="%_x000a_Difference" totalsRowFunction="average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A559A7-12D3-4B48-BD9C-AC757002E6BA}" name="Table2" displayName="Table2" ref="A1:N238" totalsRowShown="0" headerRowDxfId="13" dataDxfId="12" headerRowCellStyle="Currency" dataCellStyle="Currency">
  <autoFilter ref="A1:N238" xr:uid="{DCD10238-45F3-4622-9FCD-7415B52C7837}"/>
  <tableColumns count="14">
    <tableColumn id="1" xr3:uid="{EFF0FB7F-5EF4-4626-827B-88D90A0A6019}" name="Procedure"/>
    <tableColumn id="2" xr3:uid="{6E6F6589-C167-4536-B5D3-4639EDC840C6}" name="Facility"/>
    <tableColumn id="3" xr3:uid="{0210F912-F0A1-4E9B-97CF-482ADA3C1D9F}" name="2017_x000a_N" dataDxfId="11" dataCellStyle="Comma"/>
    <tableColumn id="4" xr3:uid="{8D568F47-5A66-4160-9D8F-D94EC95914E8}" name="2017_x000a_Median" dataDxfId="10" dataCellStyle="Currency"/>
    <tableColumn id="5" xr3:uid="{95FBEAC7-9CB1-410B-A612-09CC14883B73}" name="2017_x000a_Quartile 1" dataDxfId="9" dataCellStyle="Currency"/>
    <tableColumn id="6" xr3:uid="{1DF966CD-7074-4C73-9C8E-21D92AEF79D3}" name="2017_x000a_Quartile 3" dataDxfId="8" dataCellStyle="Currency"/>
    <tableColumn id="7" xr3:uid="{90F41ECE-C165-4823-9595-655FC55D3C99}" name="2017_x000a_Interquartile Range" dataDxfId="7" dataCellStyle="Currency"/>
    <tableColumn id="8" xr3:uid="{47DA01EC-7625-4413-BF9F-29E0BF97BDFA}" name="2016_x000a_N" dataDxfId="6" dataCellStyle="Comma"/>
    <tableColumn id="9" xr3:uid="{2D5101B9-A211-4934-A8C1-BB317396C660}" name="2016_x000a_Median" dataDxfId="5" dataCellStyle="Currency"/>
    <tableColumn id="10" xr3:uid="{25E405DB-A551-404D-8724-293A437A0B52}" name="2016_x000a_Quartile 1" dataDxfId="4" dataCellStyle="Currency"/>
    <tableColumn id="11" xr3:uid="{D1D96685-8820-4691-8DA6-1CAC2F2B3270}" name="2016_x000a_Quartile 3" dataDxfId="3" dataCellStyle="Currency"/>
    <tableColumn id="12" xr3:uid="{26DED21E-50D1-4956-97F9-313FA01373A9}" name="2016_x000a_Interquartile Range" dataDxfId="2" dataCellStyle="Currency"/>
    <tableColumn id="13" xr3:uid="{FC75F06F-411E-4651-BF0C-F3854D8DFDAB}" name="Difference" dataDxfId="1" dataCellStyle="Currency"/>
    <tableColumn id="14" xr3:uid="{21BB3A06-49F0-44E9-8513-35711A32451B}" name="%_x000a_Differe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/>
  </sheetViews>
  <sheetFormatPr defaultRowHeight="15" x14ac:dyDescent="0.25"/>
  <cols>
    <col min="1" max="1" width="32.85546875" bestFit="1" customWidth="1"/>
    <col min="2" max="2" width="10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4" bestFit="1" customWidth="1"/>
  </cols>
  <sheetData>
    <row r="1" spans="1:14" ht="45" x14ac:dyDescent="0.25">
      <c r="A1" s="5" t="s">
        <v>60</v>
      </c>
      <c r="B1" s="5" t="s">
        <v>61</v>
      </c>
      <c r="C1" s="6" t="s">
        <v>62</v>
      </c>
      <c r="D1" s="7" t="s">
        <v>63</v>
      </c>
      <c r="E1" s="7" t="s">
        <v>64</v>
      </c>
      <c r="F1" s="7" t="s">
        <v>65</v>
      </c>
      <c r="G1" s="7" t="s">
        <v>66</v>
      </c>
      <c r="H1" s="6" t="s">
        <v>67</v>
      </c>
      <c r="I1" s="7" t="s">
        <v>68</v>
      </c>
      <c r="J1" s="7" t="s">
        <v>69</v>
      </c>
      <c r="K1" s="7" t="s">
        <v>70</v>
      </c>
      <c r="L1" s="7" t="s">
        <v>71</v>
      </c>
      <c r="M1" s="8" t="s">
        <v>72</v>
      </c>
      <c r="N1" s="9" t="s">
        <v>73</v>
      </c>
    </row>
    <row r="2" spans="1:14" x14ac:dyDescent="0.25">
      <c r="A2" t="s">
        <v>2</v>
      </c>
      <c r="B2" t="s">
        <v>1</v>
      </c>
      <c r="C2" s="1">
        <v>1930</v>
      </c>
      <c r="D2" s="2">
        <v>14837.58</v>
      </c>
      <c r="E2" s="2">
        <v>11315</v>
      </c>
      <c r="F2" s="2">
        <v>17540.97</v>
      </c>
      <c r="G2" s="2">
        <v>6225.97</v>
      </c>
      <c r="H2" s="1">
        <v>1916</v>
      </c>
      <c r="I2" s="2">
        <v>13278.87</v>
      </c>
      <c r="J2" s="2">
        <v>11315</v>
      </c>
      <c r="K2" s="2">
        <v>16628.91</v>
      </c>
      <c r="L2" s="2">
        <v>5313.91</v>
      </c>
      <c r="M2" s="2">
        <v>1558.71</v>
      </c>
      <c r="N2" s="4">
        <v>11.7</v>
      </c>
    </row>
    <row r="3" spans="1:14" x14ac:dyDescent="0.25">
      <c r="A3" t="s">
        <v>3</v>
      </c>
      <c r="B3" t="s">
        <v>1</v>
      </c>
      <c r="C3" s="1">
        <v>2600</v>
      </c>
      <c r="D3" s="2">
        <v>6544.4849999999997</v>
      </c>
      <c r="E3" s="2">
        <v>3316.395</v>
      </c>
      <c r="F3" s="2">
        <v>20131.04</v>
      </c>
      <c r="G3" s="2">
        <v>16814.645</v>
      </c>
      <c r="H3" s="1">
        <v>2887</v>
      </c>
      <c r="I3" s="2">
        <v>6059.78</v>
      </c>
      <c r="J3" s="2">
        <v>3241.13</v>
      </c>
      <c r="K3" s="2">
        <v>20071.689999999999</v>
      </c>
      <c r="L3" s="2">
        <v>16830.560000000001</v>
      </c>
      <c r="M3" s="2">
        <v>484.70499999999998</v>
      </c>
      <c r="N3" s="4">
        <v>8</v>
      </c>
    </row>
    <row r="4" spans="1:14" x14ac:dyDescent="0.25">
      <c r="A4" t="s">
        <v>7</v>
      </c>
      <c r="B4" t="s">
        <v>1</v>
      </c>
      <c r="C4" s="1">
        <v>13129</v>
      </c>
      <c r="D4" s="2">
        <v>352.17</v>
      </c>
      <c r="E4" s="2">
        <v>234.99</v>
      </c>
      <c r="F4" s="2">
        <v>482.37</v>
      </c>
      <c r="G4" s="2">
        <v>247.38</v>
      </c>
      <c r="H4" s="1">
        <v>14034</v>
      </c>
      <c r="I4" s="2">
        <v>330.94</v>
      </c>
      <c r="J4" s="2">
        <v>211.4</v>
      </c>
      <c r="K4" s="2">
        <v>522.5</v>
      </c>
      <c r="L4" s="2">
        <v>311.10000000000002</v>
      </c>
      <c r="M4" s="2">
        <v>21.23</v>
      </c>
      <c r="N4" s="4">
        <v>6.42</v>
      </c>
    </row>
    <row r="5" spans="1:14" x14ac:dyDescent="0.25">
      <c r="A5" t="s">
        <v>5</v>
      </c>
      <c r="B5" t="s">
        <v>1</v>
      </c>
      <c r="C5" s="1">
        <v>1495</v>
      </c>
      <c r="D5" s="2">
        <v>12250.33</v>
      </c>
      <c r="E5" s="2">
        <v>8841.7199999999993</v>
      </c>
      <c r="F5" s="2">
        <v>13000</v>
      </c>
      <c r="G5" s="2">
        <v>4158.28</v>
      </c>
      <c r="H5" s="1">
        <v>1675</v>
      </c>
      <c r="I5" s="2">
        <v>11605.32</v>
      </c>
      <c r="J5" s="2">
        <v>8660.4</v>
      </c>
      <c r="K5" s="2">
        <v>12551.62</v>
      </c>
      <c r="L5" s="2">
        <v>3891.22</v>
      </c>
      <c r="M5" s="2">
        <v>645.01</v>
      </c>
      <c r="N5" s="4">
        <v>5.56</v>
      </c>
    </row>
    <row r="6" spans="1:14" x14ac:dyDescent="0.25">
      <c r="A6" t="s">
        <v>6</v>
      </c>
      <c r="B6" t="s">
        <v>1</v>
      </c>
      <c r="C6" s="1">
        <v>6917</v>
      </c>
      <c r="D6" s="2">
        <v>8401</v>
      </c>
      <c r="E6" s="2">
        <v>5721</v>
      </c>
      <c r="F6" s="2">
        <v>10635.3</v>
      </c>
      <c r="G6" s="2">
        <v>4914.3</v>
      </c>
      <c r="H6" s="1">
        <v>7345</v>
      </c>
      <c r="I6" s="2">
        <v>8064.38</v>
      </c>
      <c r="J6" s="2">
        <v>5721</v>
      </c>
      <c r="K6" s="2">
        <v>10354.91</v>
      </c>
      <c r="L6" s="2">
        <v>4633.91</v>
      </c>
      <c r="M6" s="2">
        <v>336.62</v>
      </c>
      <c r="N6" s="4">
        <v>4.17</v>
      </c>
    </row>
    <row r="7" spans="1:14" x14ac:dyDescent="0.25">
      <c r="A7" t="s">
        <v>4</v>
      </c>
      <c r="B7" t="s">
        <v>1</v>
      </c>
      <c r="C7" s="1">
        <v>4427</v>
      </c>
      <c r="D7" s="2">
        <v>2211.5700000000002</v>
      </c>
      <c r="E7" s="2">
        <v>1533.64</v>
      </c>
      <c r="F7" s="2">
        <v>2755</v>
      </c>
      <c r="G7" s="2">
        <v>1221.3599999999999</v>
      </c>
      <c r="H7" s="1">
        <v>4647</v>
      </c>
      <c r="I7" s="2">
        <v>2168</v>
      </c>
      <c r="J7" s="2">
        <v>1449.71</v>
      </c>
      <c r="K7" s="2">
        <v>2589.9699999999998</v>
      </c>
      <c r="L7" s="2">
        <v>1140.26</v>
      </c>
      <c r="M7" s="2">
        <v>43.570000000000199</v>
      </c>
      <c r="N7" s="4">
        <v>2.0099999999999998</v>
      </c>
    </row>
    <row r="8" spans="1:14" x14ac:dyDescent="0.25">
      <c r="A8" t="s">
        <v>0</v>
      </c>
      <c r="B8" t="s">
        <v>1</v>
      </c>
      <c r="C8" s="1">
        <v>1555</v>
      </c>
      <c r="D8" s="2">
        <v>17475.419999999998</v>
      </c>
      <c r="E8" s="2">
        <v>15700</v>
      </c>
      <c r="F8" s="2">
        <v>20863.509999999998</v>
      </c>
      <c r="G8" s="2">
        <v>5163.51</v>
      </c>
      <c r="H8" s="1">
        <v>1662</v>
      </c>
      <c r="I8" s="2">
        <v>17683.86</v>
      </c>
      <c r="J8" s="2">
        <v>15732.75</v>
      </c>
      <c r="K8" s="2">
        <v>20538.39</v>
      </c>
      <c r="L8" s="2">
        <v>4805.6400000000003</v>
      </c>
      <c r="M8" s="2">
        <v>-208.44000000000199</v>
      </c>
      <c r="N8" s="4">
        <v>-1.18</v>
      </c>
    </row>
    <row r="9" spans="1:14" x14ac:dyDescent="0.25">
      <c r="C9" s="1">
        <f>SUBTOTAL(109,Table1[2017
N])</f>
        <v>32053</v>
      </c>
      <c r="D9" s="3"/>
      <c r="H9" s="1">
        <f>SUBTOTAL(109,Table1[2016
N])</f>
        <v>34166</v>
      </c>
      <c r="M9" s="2">
        <f>SUBTOTAL(101,Table1[Difference])</f>
        <v>411.6292857142854</v>
      </c>
      <c r="N9" s="4">
        <f>SUBTOTAL(101,Table1[%
Difference])</f>
        <v>5.2399999999999993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F7B71E-32B4-4FED-8175-6FF507E988C9}">
            <x14:iconSet iconSet="3Triangles">
              <x14:cfvo type="percent">
                <xm:f>0</xm:f>
              </x14:cfvo>
              <x14:cfvo type="num" gte="0">
                <xm:f>-2</xm:f>
              </x14:cfvo>
              <x14:cfvo type="num" gte="0">
                <xm:f>2</xm:f>
              </x14:cfvo>
            </x14:iconSet>
          </x14:cfRule>
          <xm:sqref>N1:N1048576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8"/>
  <sheetViews>
    <sheetView workbookViewId="0"/>
  </sheetViews>
  <sheetFormatPr defaultRowHeight="15" x14ac:dyDescent="0.25"/>
  <cols>
    <col min="1" max="1" width="32.85546875" bestFit="1" customWidth="1"/>
    <col min="2" max="2" width="42.140625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4" bestFit="1" customWidth="1"/>
  </cols>
  <sheetData>
    <row r="1" spans="1:14" ht="45" x14ac:dyDescent="0.25">
      <c r="A1" s="10" t="s">
        <v>60</v>
      </c>
      <c r="B1" s="10" t="s">
        <v>61</v>
      </c>
      <c r="C1" s="11" t="s">
        <v>62</v>
      </c>
      <c r="D1" s="12" t="s">
        <v>63</v>
      </c>
      <c r="E1" s="12" t="s">
        <v>64</v>
      </c>
      <c r="F1" s="12" t="s">
        <v>65</v>
      </c>
      <c r="G1" s="12" t="s">
        <v>66</v>
      </c>
      <c r="H1" s="11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3" t="s">
        <v>72</v>
      </c>
      <c r="N1" s="14" t="s">
        <v>73</v>
      </c>
    </row>
    <row r="2" spans="1:14" x14ac:dyDescent="0.25">
      <c r="A2" t="s">
        <v>0</v>
      </c>
      <c r="B2" t="s">
        <v>8</v>
      </c>
      <c r="C2" s="1">
        <v>13</v>
      </c>
      <c r="D2" s="2">
        <v>14265.65</v>
      </c>
      <c r="E2" s="2">
        <v>11700.15</v>
      </c>
      <c r="F2" s="2">
        <v>14648.05</v>
      </c>
      <c r="G2" s="2">
        <v>2947.9</v>
      </c>
      <c r="H2" s="1">
        <v>10</v>
      </c>
      <c r="I2" s="2">
        <v>13985.56</v>
      </c>
      <c r="J2" s="2">
        <v>13985.56</v>
      </c>
      <c r="K2" s="2">
        <v>14617.16</v>
      </c>
      <c r="L2" s="2">
        <v>631.6</v>
      </c>
      <c r="M2" s="2">
        <v>280.08999999999997</v>
      </c>
      <c r="N2" s="4">
        <v>2</v>
      </c>
    </row>
    <row r="3" spans="1:14" x14ac:dyDescent="0.25">
      <c r="A3" t="s">
        <v>0</v>
      </c>
      <c r="B3" t="s">
        <v>9</v>
      </c>
      <c r="C3" s="1">
        <v>55</v>
      </c>
      <c r="D3" s="2">
        <v>22375.26</v>
      </c>
      <c r="E3" s="2">
        <v>20410.78</v>
      </c>
      <c r="F3" s="2">
        <v>26180.19</v>
      </c>
      <c r="G3" s="2">
        <v>5769.41</v>
      </c>
      <c r="H3" s="1">
        <v>50</v>
      </c>
      <c r="I3" s="2">
        <v>20045.54</v>
      </c>
      <c r="J3" s="2">
        <v>19007.759999999998</v>
      </c>
      <c r="K3" s="2">
        <v>23322.74</v>
      </c>
      <c r="L3" s="2">
        <v>4314.9799999999996</v>
      </c>
      <c r="M3" s="2">
        <v>2329.7199999999998</v>
      </c>
      <c r="N3" s="4">
        <v>11.6</v>
      </c>
    </row>
    <row r="4" spans="1:14" x14ac:dyDescent="0.25">
      <c r="A4" t="s">
        <v>0</v>
      </c>
      <c r="B4" t="s">
        <v>10</v>
      </c>
      <c r="C4" s="1">
        <v>13</v>
      </c>
      <c r="D4" s="2">
        <v>22261.68</v>
      </c>
      <c r="E4" s="2">
        <v>16209.17</v>
      </c>
      <c r="F4" s="2">
        <v>23629.73</v>
      </c>
      <c r="G4" s="2">
        <v>7420.56</v>
      </c>
    </row>
    <row r="5" spans="1:14" x14ac:dyDescent="0.25">
      <c r="A5" t="s">
        <v>0</v>
      </c>
      <c r="B5" t="s">
        <v>11</v>
      </c>
      <c r="C5" s="1">
        <v>11</v>
      </c>
      <c r="D5" s="2">
        <v>17431.88</v>
      </c>
      <c r="E5" s="2">
        <v>14250.07</v>
      </c>
      <c r="F5" s="2">
        <v>22135.68</v>
      </c>
      <c r="G5" s="2">
        <v>7885.61</v>
      </c>
    </row>
    <row r="6" spans="1:14" x14ac:dyDescent="0.25">
      <c r="A6" t="s">
        <v>0</v>
      </c>
      <c r="B6" t="s">
        <v>12</v>
      </c>
      <c r="C6" s="1">
        <v>15</v>
      </c>
      <c r="D6" s="2">
        <v>14681.29</v>
      </c>
      <c r="E6" s="2">
        <v>13438.89</v>
      </c>
      <c r="F6" s="2">
        <v>19373.78</v>
      </c>
      <c r="G6" s="2">
        <v>5934.89</v>
      </c>
    </row>
    <row r="7" spans="1:14" x14ac:dyDescent="0.25">
      <c r="A7" t="s">
        <v>0</v>
      </c>
      <c r="B7" t="s">
        <v>13</v>
      </c>
      <c r="C7" s="1">
        <v>154</v>
      </c>
      <c r="D7" s="2">
        <v>17475.419999999998</v>
      </c>
      <c r="E7" s="2">
        <v>17475.419999999998</v>
      </c>
      <c r="F7" s="2">
        <v>17475.419999999998</v>
      </c>
      <c r="G7" s="2">
        <v>0</v>
      </c>
      <c r="H7" s="1">
        <v>241</v>
      </c>
      <c r="I7" s="2">
        <v>17683.86</v>
      </c>
      <c r="J7" s="2">
        <v>17554.04</v>
      </c>
      <c r="K7" s="2">
        <v>17683.86</v>
      </c>
      <c r="L7" s="2">
        <v>129.82</v>
      </c>
      <c r="M7" s="2">
        <v>-208.44000000000199</v>
      </c>
      <c r="N7" s="4">
        <v>-1.18</v>
      </c>
    </row>
    <row r="8" spans="1:14" x14ac:dyDescent="0.25">
      <c r="A8" t="s">
        <v>0</v>
      </c>
      <c r="B8" t="s">
        <v>14</v>
      </c>
      <c r="C8" s="1">
        <v>149</v>
      </c>
      <c r="D8" s="2">
        <v>17475.419999999998</v>
      </c>
      <c r="E8" s="2">
        <v>17475.419999999998</v>
      </c>
      <c r="F8" s="2">
        <v>18109.32</v>
      </c>
      <c r="G8" s="2">
        <v>633.9</v>
      </c>
      <c r="H8" s="1">
        <v>129</v>
      </c>
      <c r="I8" s="2">
        <v>17683.86</v>
      </c>
      <c r="J8" s="2">
        <v>17683.86</v>
      </c>
      <c r="K8" s="2">
        <v>17683.86</v>
      </c>
      <c r="L8" s="2">
        <v>3.6379789999999996E-12</v>
      </c>
      <c r="M8" s="2">
        <v>-208.44000000000199</v>
      </c>
      <c r="N8" s="4">
        <v>-1.18</v>
      </c>
    </row>
    <row r="9" spans="1:14" x14ac:dyDescent="0.25">
      <c r="A9" t="s">
        <v>0</v>
      </c>
      <c r="B9" t="s">
        <v>15</v>
      </c>
      <c r="C9" s="1">
        <v>68</v>
      </c>
      <c r="D9" s="2">
        <v>16554.29</v>
      </c>
      <c r="E9" s="2">
        <v>14059.97</v>
      </c>
      <c r="F9" s="2">
        <v>17403.595000000001</v>
      </c>
      <c r="G9" s="2">
        <v>3343.625</v>
      </c>
      <c r="H9" s="1">
        <v>78</v>
      </c>
      <c r="I9" s="2">
        <v>15732.75</v>
      </c>
      <c r="J9" s="2">
        <v>14583.54</v>
      </c>
      <c r="K9" s="2">
        <v>16411.13</v>
      </c>
      <c r="L9" s="2">
        <v>1827.59</v>
      </c>
      <c r="M9" s="2">
        <v>821.54000000000099</v>
      </c>
      <c r="N9" s="4">
        <v>5.22</v>
      </c>
    </row>
    <row r="10" spans="1:14" x14ac:dyDescent="0.25">
      <c r="A10" t="s">
        <v>0</v>
      </c>
      <c r="B10" t="s">
        <v>16</v>
      </c>
      <c r="C10" s="1">
        <v>28</v>
      </c>
      <c r="D10" s="2">
        <v>16662.985000000001</v>
      </c>
      <c r="E10" s="2">
        <v>14942.465</v>
      </c>
      <c r="F10" s="2">
        <v>17273.474999999999</v>
      </c>
      <c r="G10" s="2">
        <v>2331.0100000000002</v>
      </c>
      <c r="H10" s="1">
        <v>43</v>
      </c>
      <c r="I10" s="2">
        <v>15737.75</v>
      </c>
      <c r="J10" s="2">
        <v>15732.75</v>
      </c>
      <c r="K10" s="2">
        <v>16771.68</v>
      </c>
      <c r="L10" s="2">
        <v>1038.93</v>
      </c>
      <c r="M10" s="2">
        <v>925.23500000000104</v>
      </c>
      <c r="N10" s="4">
        <v>5.88</v>
      </c>
    </row>
    <row r="11" spans="1:14" x14ac:dyDescent="0.25">
      <c r="A11" t="s">
        <v>0</v>
      </c>
      <c r="B11" t="s">
        <v>17</v>
      </c>
      <c r="C11" s="1">
        <v>42</v>
      </c>
      <c r="D11" s="2">
        <v>16771.68</v>
      </c>
      <c r="E11" s="2">
        <v>16454.77</v>
      </c>
      <c r="F11" s="2">
        <v>17244.84</v>
      </c>
      <c r="G11" s="2">
        <v>790.07</v>
      </c>
      <c r="H11" s="1">
        <v>33</v>
      </c>
      <c r="I11" s="2">
        <v>16411.13</v>
      </c>
      <c r="J11" s="2">
        <v>15732.75</v>
      </c>
      <c r="K11" s="2">
        <v>16771.68</v>
      </c>
      <c r="L11" s="2">
        <v>1038.93</v>
      </c>
      <c r="M11" s="2">
        <v>360.54999999999899</v>
      </c>
      <c r="N11" s="4">
        <v>2.2000000000000002</v>
      </c>
    </row>
    <row r="12" spans="1:14" x14ac:dyDescent="0.25">
      <c r="A12" t="s">
        <v>0</v>
      </c>
      <c r="B12" t="s">
        <v>18</v>
      </c>
      <c r="C12" s="1">
        <v>13</v>
      </c>
      <c r="D12" s="2">
        <v>16771.68</v>
      </c>
      <c r="E12" s="2">
        <v>16425.310000000001</v>
      </c>
      <c r="F12" s="2">
        <v>18995.810000000001</v>
      </c>
      <c r="G12" s="2">
        <v>2570.5</v>
      </c>
      <c r="H12" s="1">
        <v>12</v>
      </c>
      <c r="I12" s="2">
        <v>15732.75</v>
      </c>
      <c r="J12" s="2">
        <v>10821.445</v>
      </c>
      <c r="K12" s="2">
        <v>16591.404999999999</v>
      </c>
      <c r="L12" s="2">
        <v>5769.96</v>
      </c>
      <c r="M12" s="2">
        <v>1038.93</v>
      </c>
      <c r="N12" s="4">
        <v>6.6</v>
      </c>
    </row>
    <row r="13" spans="1:14" x14ac:dyDescent="0.25">
      <c r="A13" t="s">
        <v>0</v>
      </c>
      <c r="B13" t="s">
        <v>19</v>
      </c>
      <c r="C13" s="1">
        <v>22</v>
      </c>
      <c r="D13" s="2">
        <v>17071.599999999999</v>
      </c>
      <c r="E13" s="2">
        <v>14680</v>
      </c>
      <c r="F13" s="2">
        <v>18463.38</v>
      </c>
      <c r="G13" s="2">
        <v>3783.38</v>
      </c>
      <c r="H13" s="1">
        <v>25</v>
      </c>
      <c r="I13" s="2">
        <v>15212.7</v>
      </c>
      <c r="J13" s="2">
        <v>13239</v>
      </c>
      <c r="K13" s="2">
        <v>18463.38</v>
      </c>
      <c r="L13" s="2">
        <v>5224.38</v>
      </c>
      <c r="M13" s="2">
        <v>1858.9</v>
      </c>
      <c r="N13" s="4">
        <v>12.2</v>
      </c>
    </row>
    <row r="14" spans="1:14" x14ac:dyDescent="0.25">
      <c r="A14" t="s">
        <v>0</v>
      </c>
      <c r="B14" t="s">
        <v>20</v>
      </c>
      <c r="C14" s="1">
        <v>35</v>
      </c>
      <c r="D14" s="2">
        <v>18607.27</v>
      </c>
      <c r="E14" s="2">
        <v>14284.5</v>
      </c>
      <c r="F14" s="2">
        <v>22157.61</v>
      </c>
      <c r="G14" s="2">
        <v>7873.11</v>
      </c>
      <c r="H14" s="1">
        <v>31</v>
      </c>
      <c r="I14" s="2">
        <v>18021.150000000001</v>
      </c>
      <c r="J14" s="2">
        <v>14659.33</v>
      </c>
      <c r="K14" s="2">
        <v>18671.150000000001</v>
      </c>
      <c r="L14" s="2">
        <v>4011.82</v>
      </c>
      <c r="M14" s="2">
        <v>586.11999999999898</v>
      </c>
      <c r="N14" s="4">
        <v>3.25</v>
      </c>
    </row>
    <row r="15" spans="1:14" x14ac:dyDescent="0.25">
      <c r="A15" t="s">
        <v>0</v>
      </c>
      <c r="B15" t="s">
        <v>21</v>
      </c>
      <c r="C15" s="1">
        <v>107</v>
      </c>
      <c r="D15" s="2">
        <v>17386.830000000002</v>
      </c>
      <c r="E15" s="2">
        <v>15776.82</v>
      </c>
      <c r="F15" s="2">
        <v>23274.92</v>
      </c>
      <c r="G15" s="2">
        <v>7498.1</v>
      </c>
      <c r="H15" s="1">
        <v>118</v>
      </c>
      <c r="I15" s="2">
        <v>17521.645</v>
      </c>
      <c r="J15" s="2">
        <v>16427.28</v>
      </c>
      <c r="K15" s="2">
        <v>23095.17</v>
      </c>
      <c r="L15" s="2">
        <v>6667.89</v>
      </c>
      <c r="M15" s="2">
        <v>-134.814999999999</v>
      </c>
      <c r="N15" s="4">
        <v>-0.76900000000000002</v>
      </c>
    </row>
    <row r="16" spans="1:14" x14ac:dyDescent="0.25">
      <c r="A16" t="s">
        <v>0</v>
      </c>
      <c r="B16" t="s">
        <v>22</v>
      </c>
      <c r="C16" s="1">
        <v>113</v>
      </c>
      <c r="D16" s="2">
        <v>24357.55</v>
      </c>
      <c r="E16" s="2">
        <v>20902.13</v>
      </c>
      <c r="F16" s="2">
        <v>25907.599999999999</v>
      </c>
      <c r="G16" s="2">
        <v>5005.47</v>
      </c>
      <c r="H16" s="1">
        <v>103</v>
      </c>
      <c r="I16" s="2">
        <v>25286.82</v>
      </c>
      <c r="J16" s="2">
        <v>20538.39</v>
      </c>
      <c r="K16" s="2">
        <v>25904.69</v>
      </c>
      <c r="L16" s="2">
        <v>5366.3</v>
      </c>
      <c r="M16" s="2">
        <v>-929.27</v>
      </c>
      <c r="N16" s="4">
        <v>-3.67</v>
      </c>
    </row>
    <row r="17" spans="1:14" x14ac:dyDescent="0.25">
      <c r="A17" t="s">
        <v>0</v>
      </c>
      <c r="B17" t="s">
        <v>23</v>
      </c>
      <c r="C17" s="1">
        <v>12</v>
      </c>
      <c r="D17" s="2">
        <v>24351.794999999998</v>
      </c>
      <c r="E17" s="2">
        <v>16786.599999999999</v>
      </c>
      <c r="F17" s="2">
        <v>25522.65</v>
      </c>
      <c r="G17" s="2">
        <v>8736.0499999999993</v>
      </c>
    </row>
    <row r="18" spans="1:14" x14ac:dyDescent="0.25">
      <c r="A18" t="s">
        <v>0</v>
      </c>
      <c r="B18" t="s">
        <v>24</v>
      </c>
      <c r="C18" s="1">
        <v>23</v>
      </c>
      <c r="D18" s="2">
        <v>20112.75</v>
      </c>
      <c r="E18" s="2">
        <v>15700</v>
      </c>
      <c r="F18" s="2">
        <v>23550</v>
      </c>
      <c r="G18" s="2">
        <v>7850</v>
      </c>
      <c r="H18" s="1">
        <v>16</v>
      </c>
      <c r="I18" s="2">
        <v>15594.665000000001</v>
      </c>
      <c r="J18" s="2">
        <v>14631.3</v>
      </c>
      <c r="K18" s="2">
        <v>17096.035</v>
      </c>
      <c r="L18" s="2">
        <v>2464.7350000000001</v>
      </c>
      <c r="M18" s="2">
        <v>4518.085</v>
      </c>
      <c r="N18" s="4">
        <v>29</v>
      </c>
    </row>
    <row r="19" spans="1:14" x14ac:dyDescent="0.25">
      <c r="A19" t="s">
        <v>0</v>
      </c>
      <c r="B19" t="s">
        <v>25</v>
      </c>
      <c r="C19" s="1">
        <v>130</v>
      </c>
      <c r="D19" s="2">
        <v>19607.32</v>
      </c>
      <c r="E19" s="2">
        <v>14632.8</v>
      </c>
      <c r="F19" s="2">
        <v>20805.580000000002</v>
      </c>
      <c r="G19" s="2">
        <v>6172.78</v>
      </c>
      <c r="H19" s="1">
        <v>123</v>
      </c>
      <c r="I19" s="2">
        <v>18776.32</v>
      </c>
      <c r="J19" s="2">
        <v>14632.8</v>
      </c>
      <c r="K19" s="2">
        <v>20280.55</v>
      </c>
      <c r="L19" s="2">
        <v>5647.75</v>
      </c>
      <c r="M19" s="2">
        <v>831</v>
      </c>
      <c r="N19" s="4">
        <v>4.43</v>
      </c>
    </row>
    <row r="20" spans="1:14" x14ac:dyDescent="0.25">
      <c r="A20" t="s">
        <v>0</v>
      </c>
      <c r="B20" t="s">
        <v>26</v>
      </c>
      <c r="C20" s="1">
        <v>162</v>
      </c>
      <c r="D20" s="2">
        <v>20805.580000000002</v>
      </c>
      <c r="E20" s="2">
        <v>15794.92</v>
      </c>
      <c r="F20" s="2">
        <v>20863.509999999998</v>
      </c>
      <c r="G20" s="2">
        <v>5068.59</v>
      </c>
      <c r="H20" s="1">
        <v>208</v>
      </c>
      <c r="I20" s="2">
        <v>19182.54</v>
      </c>
      <c r="J20" s="2">
        <v>15657.094999999999</v>
      </c>
      <c r="K20" s="2">
        <v>20538.39</v>
      </c>
      <c r="L20" s="2">
        <v>4881.2950000000001</v>
      </c>
      <c r="M20" s="2">
        <v>1623.04</v>
      </c>
      <c r="N20" s="4">
        <v>8.4600000000000009</v>
      </c>
    </row>
    <row r="21" spans="1:14" x14ac:dyDescent="0.25">
      <c r="A21" t="s">
        <v>0</v>
      </c>
      <c r="B21" t="s">
        <v>27</v>
      </c>
      <c r="C21" s="1">
        <v>33</v>
      </c>
      <c r="D21" s="2">
        <v>20805.580000000002</v>
      </c>
      <c r="E21" s="2">
        <v>18339.419999999998</v>
      </c>
      <c r="F21" s="2">
        <v>20863.509999999998</v>
      </c>
      <c r="G21" s="2">
        <v>2524.09</v>
      </c>
      <c r="H21" s="1">
        <v>24</v>
      </c>
      <c r="I21" s="2">
        <v>18926.455000000002</v>
      </c>
      <c r="J21" s="2">
        <v>16029.15</v>
      </c>
      <c r="K21" s="2">
        <v>20235.174999999999</v>
      </c>
      <c r="L21" s="2">
        <v>4206.0249999999996</v>
      </c>
      <c r="M21" s="2">
        <v>1879.125</v>
      </c>
      <c r="N21" s="4">
        <v>9.93</v>
      </c>
    </row>
    <row r="22" spans="1:14" x14ac:dyDescent="0.25">
      <c r="A22" t="s">
        <v>0</v>
      </c>
      <c r="B22" t="s">
        <v>28</v>
      </c>
      <c r="C22" s="1">
        <v>159</v>
      </c>
      <c r="D22" s="2">
        <v>9253.42</v>
      </c>
      <c r="E22" s="2">
        <v>8782.06</v>
      </c>
      <c r="F22" s="2">
        <v>17784.54</v>
      </c>
      <c r="G22" s="2">
        <v>9002.48</v>
      </c>
      <c r="H22" s="1">
        <v>147</v>
      </c>
      <c r="I22" s="2">
        <v>8867.66</v>
      </c>
      <c r="J22" s="2">
        <v>8867.4699999999993</v>
      </c>
      <c r="K22" s="2">
        <v>17878.73</v>
      </c>
      <c r="L22" s="2">
        <v>9011.26</v>
      </c>
      <c r="M22" s="2">
        <v>385.76</v>
      </c>
      <c r="N22" s="4">
        <v>4.3499999999999996</v>
      </c>
    </row>
    <row r="23" spans="1:14" x14ac:dyDescent="0.25">
      <c r="A23" t="s">
        <v>0</v>
      </c>
      <c r="B23" t="s">
        <v>29</v>
      </c>
      <c r="C23" s="1">
        <v>12</v>
      </c>
      <c r="D23" s="2">
        <v>22627.345000000001</v>
      </c>
      <c r="E23" s="2">
        <v>18490.445</v>
      </c>
      <c r="F23" s="2">
        <v>27081.360000000001</v>
      </c>
      <c r="G23" s="2">
        <v>8590.9150000000009</v>
      </c>
      <c r="H23" s="1">
        <v>16</v>
      </c>
      <c r="I23" s="2">
        <v>18216.044999999998</v>
      </c>
      <c r="J23" s="2">
        <v>14738.09</v>
      </c>
      <c r="K23" s="2">
        <v>23255.87</v>
      </c>
      <c r="L23" s="2">
        <v>8517.7800000000007</v>
      </c>
      <c r="M23" s="2">
        <v>4411.3</v>
      </c>
      <c r="N23" s="4">
        <v>24.2</v>
      </c>
    </row>
    <row r="24" spans="1:14" x14ac:dyDescent="0.25">
      <c r="A24" t="s">
        <v>0</v>
      </c>
      <c r="B24" t="s">
        <v>30</v>
      </c>
      <c r="C24" s="1">
        <v>34</v>
      </c>
      <c r="D24" s="2">
        <v>25176.05</v>
      </c>
      <c r="E24" s="2">
        <v>21148.94</v>
      </c>
      <c r="F24" s="2">
        <v>28856.720000000001</v>
      </c>
      <c r="G24" s="2">
        <v>7707.78</v>
      </c>
      <c r="H24" s="1">
        <v>47</v>
      </c>
      <c r="I24" s="2">
        <v>23255.87</v>
      </c>
      <c r="J24" s="2">
        <v>20803.59</v>
      </c>
      <c r="K24" s="2">
        <v>29384.78</v>
      </c>
      <c r="L24" s="2">
        <v>8581.19</v>
      </c>
      <c r="M24" s="2">
        <v>1920.18</v>
      </c>
      <c r="N24" s="4">
        <v>8.26</v>
      </c>
    </row>
    <row r="25" spans="1:14" x14ac:dyDescent="0.25">
      <c r="A25" t="s">
        <v>0</v>
      </c>
      <c r="B25" t="s">
        <v>31</v>
      </c>
      <c r="C25" s="1">
        <v>12</v>
      </c>
      <c r="D25" s="2">
        <v>17408.365000000002</v>
      </c>
      <c r="E25" s="2">
        <v>15885.215</v>
      </c>
      <c r="F25" s="2">
        <v>21798.415000000001</v>
      </c>
      <c r="G25" s="2">
        <v>5913.2</v>
      </c>
      <c r="H25" s="1">
        <v>16</v>
      </c>
      <c r="I25" s="2">
        <v>21174.71</v>
      </c>
      <c r="J25" s="2">
        <v>17776.330000000002</v>
      </c>
      <c r="K25" s="2">
        <v>26889.764999999999</v>
      </c>
      <c r="L25" s="2">
        <v>9113.4349999999995</v>
      </c>
      <c r="M25" s="2">
        <v>-3766.3449999999998</v>
      </c>
      <c r="N25" s="4">
        <v>-17.8</v>
      </c>
    </row>
    <row r="26" spans="1:14" x14ac:dyDescent="0.25">
      <c r="A26" t="s">
        <v>0</v>
      </c>
      <c r="B26" t="s">
        <v>32</v>
      </c>
      <c r="C26" s="1">
        <v>55</v>
      </c>
      <c r="D26" s="2">
        <v>17583.5</v>
      </c>
      <c r="E26" s="2">
        <v>14500</v>
      </c>
      <c r="F26" s="2">
        <v>21580.2</v>
      </c>
      <c r="G26" s="2">
        <v>7080.2</v>
      </c>
      <c r="H26" s="1">
        <v>62</v>
      </c>
      <c r="I26" s="2">
        <v>22900.294999999998</v>
      </c>
      <c r="J26" s="2">
        <v>19716</v>
      </c>
      <c r="K26" s="2">
        <v>24440.2</v>
      </c>
      <c r="L26" s="2">
        <v>4724.2</v>
      </c>
      <c r="M26" s="2">
        <v>-5316.7950000000001</v>
      </c>
      <c r="N26" s="4">
        <v>-23.2</v>
      </c>
    </row>
    <row r="27" spans="1:14" x14ac:dyDescent="0.25">
      <c r="A27" t="s">
        <v>2</v>
      </c>
      <c r="B27" t="s">
        <v>8</v>
      </c>
      <c r="C27" s="1">
        <v>20</v>
      </c>
      <c r="D27" s="2">
        <v>9117</v>
      </c>
      <c r="E27" s="2">
        <v>8910</v>
      </c>
      <c r="F27" s="2">
        <v>10208.025</v>
      </c>
      <c r="G27" s="2">
        <v>1298.0250000000001</v>
      </c>
      <c r="H27" s="1">
        <v>35</v>
      </c>
      <c r="I27" s="2">
        <v>9542.5</v>
      </c>
      <c r="J27" s="2">
        <v>9000</v>
      </c>
      <c r="K27" s="2">
        <v>9973.44</v>
      </c>
      <c r="L27" s="2">
        <v>973.44</v>
      </c>
      <c r="M27" s="2">
        <v>-425.5</v>
      </c>
      <c r="N27" s="4">
        <v>-4.46</v>
      </c>
    </row>
    <row r="28" spans="1:14" x14ac:dyDescent="0.25">
      <c r="A28" t="s">
        <v>2</v>
      </c>
      <c r="B28" t="s">
        <v>9</v>
      </c>
      <c r="C28" s="1">
        <v>60</v>
      </c>
      <c r="D28" s="2">
        <v>17395.169999999998</v>
      </c>
      <c r="E28" s="2">
        <v>15840.174999999999</v>
      </c>
      <c r="F28" s="2">
        <v>19237.5</v>
      </c>
      <c r="G28" s="2">
        <v>3397.3249999999998</v>
      </c>
      <c r="H28" s="1">
        <v>82</v>
      </c>
      <c r="I28" s="2">
        <v>13983.385</v>
      </c>
      <c r="J28" s="2">
        <v>13876.27</v>
      </c>
      <c r="K28" s="2">
        <v>16144.87</v>
      </c>
      <c r="L28" s="2">
        <v>2268.6</v>
      </c>
      <c r="M28" s="2">
        <v>3411.7849999999999</v>
      </c>
      <c r="N28" s="4">
        <v>24.4</v>
      </c>
    </row>
    <row r="29" spans="1:14" x14ac:dyDescent="0.25">
      <c r="A29" t="s">
        <v>2</v>
      </c>
      <c r="B29" t="s">
        <v>10</v>
      </c>
      <c r="C29" s="1">
        <v>27</v>
      </c>
      <c r="D29" s="2">
        <v>16919.95</v>
      </c>
      <c r="E29" s="2">
        <v>15876</v>
      </c>
      <c r="F29" s="2">
        <v>18670.5</v>
      </c>
      <c r="G29" s="2">
        <v>2794.5</v>
      </c>
      <c r="H29" s="1">
        <v>14</v>
      </c>
      <c r="I29" s="2">
        <v>13876.27</v>
      </c>
      <c r="J29" s="2">
        <v>13838.46</v>
      </c>
      <c r="K29" s="2">
        <v>15114.37</v>
      </c>
      <c r="L29" s="2">
        <v>1275.9100000000001</v>
      </c>
      <c r="M29" s="2">
        <v>3043.68</v>
      </c>
      <c r="N29" s="4">
        <v>21.9</v>
      </c>
    </row>
    <row r="30" spans="1:14" x14ac:dyDescent="0.25">
      <c r="A30" t="s">
        <v>2</v>
      </c>
      <c r="B30" t="s">
        <v>12</v>
      </c>
      <c r="C30" s="1">
        <v>10</v>
      </c>
      <c r="D30" s="2">
        <v>15588.055</v>
      </c>
      <c r="E30" s="2">
        <v>11546.28</v>
      </c>
      <c r="F30" s="2">
        <v>21528.67</v>
      </c>
      <c r="G30" s="2">
        <v>9982.39</v>
      </c>
      <c r="H30" s="1">
        <v>16</v>
      </c>
      <c r="I30" s="2">
        <v>13025.25</v>
      </c>
      <c r="J30" s="2">
        <v>10953.815000000001</v>
      </c>
      <c r="K30" s="2">
        <v>14872.35</v>
      </c>
      <c r="L30" s="2">
        <v>3918.5349999999999</v>
      </c>
      <c r="M30" s="2">
        <v>2562.8049999999998</v>
      </c>
      <c r="N30" s="4">
        <v>19.7</v>
      </c>
    </row>
    <row r="31" spans="1:14" x14ac:dyDescent="0.25">
      <c r="A31" t="s">
        <v>2</v>
      </c>
      <c r="B31" t="s">
        <v>13</v>
      </c>
      <c r="C31" s="1">
        <v>116</v>
      </c>
      <c r="D31" s="2">
        <v>11315</v>
      </c>
      <c r="E31" s="2">
        <v>11315</v>
      </c>
      <c r="F31" s="2">
        <v>11315</v>
      </c>
      <c r="G31" s="2">
        <v>0</v>
      </c>
      <c r="H31" s="1">
        <v>166</v>
      </c>
      <c r="I31" s="2">
        <v>11315</v>
      </c>
      <c r="J31" s="2">
        <v>11315</v>
      </c>
      <c r="K31" s="2">
        <v>11315</v>
      </c>
      <c r="L31" s="2">
        <v>0</v>
      </c>
      <c r="M31" s="2">
        <v>0</v>
      </c>
      <c r="N31" s="4">
        <v>0</v>
      </c>
    </row>
    <row r="32" spans="1:14" x14ac:dyDescent="0.25">
      <c r="A32" t="s">
        <v>2</v>
      </c>
      <c r="B32" t="s">
        <v>14</v>
      </c>
      <c r="C32" s="1">
        <v>136</v>
      </c>
      <c r="D32" s="2">
        <v>11315</v>
      </c>
      <c r="E32" s="2">
        <v>11315</v>
      </c>
      <c r="F32" s="2">
        <v>11315</v>
      </c>
      <c r="G32" s="2">
        <v>0</v>
      </c>
      <c r="H32" s="1">
        <v>123</v>
      </c>
      <c r="I32" s="2">
        <v>11315</v>
      </c>
      <c r="J32" s="2">
        <v>11315</v>
      </c>
      <c r="K32" s="2">
        <v>11315</v>
      </c>
      <c r="L32" s="2">
        <v>0</v>
      </c>
      <c r="M32" s="2">
        <v>0</v>
      </c>
      <c r="N32" s="4">
        <v>0</v>
      </c>
    </row>
    <row r="33" spans="1:14" x14ac:dyDescent="0.25">
      <c r="A33" t="s">
        <v>2</v>
      </c>
      <c r="B33" t="s">
        <v>15</v>
      </c>
      <c r="C33" s="1">
        <v>75</v>
      </c>
      <c r="D33" s="2">
        <v>11805.75</v>
      </c>
      <c r="E33" s="2">
        <v>11443.5</v>
      </c>
      <c r="F33" s="2">
        <v>13634.32</v>
      </c>
      <c r="G33" s="2">
        <v>2190.8200000000002</v>
      </c>
      <c r="H33" s="1">
        <v>52</v>
      </c>
      <c r="I33" s="2">
        <v>11443.5</v>
      </c>
      <c r="J33" s="2">
        <v>10734.63</v>
      </c>
      <c r="K33" s="2">
        <v>14665</v>
      </c>
      <c r="L33" s="2">
        <v>3930.37</v>
      </c>
      <c r="M33" s="2">
        <v>362.25</v>
      </c>
      <c r="N33" s="4">
        <v>3.17</v>
      </c>
    </row>
    <row r="34" spans="1:14" x14ac:dyDescent="0.25">
      <c r="A34" t="s">
        <v>2</v>
      </c>
      <c r="B34" t="s">
        <v>16</v>
      </c>
      <c r="C34" s="1">
        <v>79</v>
      </c>
      <c r="D34" s="2">
        <v>11805.75</v>
      </c>
      <c r="E34" s="2">
        <v>11443.5</v>
      </c>
      <c r="F34" s="2">
        <v>15500</v>
      </c>
      <c r="G34" s="2">
        <v>4056.5</v>
      </c>
      <c r="H34" s="1">
        <v>59</v>
      </c>
      <c r="I34" s="2">
        <v>11443.5</v>
      </c>
      <c r="J34" s="2">
        <v>10734.63</v>
      </c>
      <c r="K34" s="2">
        <v>14518.12</v>
      </c>
      <c r="L34" s="2">
        <v>3783.49</v>
      </c>
      <c r="M34" s="2">
        <v>362.25</v>
      </c>
      <c r="N34" s="4">
        <v>3.17</v>
      </c>
    </row>
    <row r="35" spans="1:14" x14ac:dyDescent="0.25">
      <c r="A35" t="s">
        <v>2</v>
      </c>
      <c r="B35" t="s">
        <v>17</v>
      </c>
      <c r="C35" s="1">
        <v>61</v>
      </c>
      <c r="D35" s="2">
        <v>11805.75</v>
      </c>
      <c r="E35" s="2">
        <v>11443.5</v>
      </c>
      <c r="F35" s="2">
        <v>15500</v>
      </c>
      <c r="G35" s="2">
        <v>4056.5</v>
      </c>
      <c r="H35" s="1">
        <v>57</v>
      </c>
      <c r="I35" s="2">
        <v>10734.63</v>
      </c>
      <c r="J35" s="2">
        <v>10734.63</v>
      </c>
      <c r="K35" s="2">
        <v>12400.08</v>
      </c>
      <c r="L35" s="2">
        <v>1665.45</v>
      </c>
      <c r="M35" s="2">
        <v>1071.1199999999999</v>
      </c>
      <c r="N35" s="4">
        <v>9.98</v>
      </c>
    </row>
    <row r="36" spans="1:14" x14ac:dyDescent="0.25">
      <c r="A36" t="s">
        <v>2</v>
      </c>
      <c r="B36" t="s">
        <v>18</v>
      </c>
      <c r="C36" s="1">
        <v>23</v>
      </c>
      <c r="D36" s="2">
        <v>11805.75</v>
      </c>
      <c r="E36" s="2">
        <v>11443.5</v>
      </c>
      <c r="F36" s="2">
        <v>12587.85</v>
      </c>
      <c r="G36" s="2">
        <v>1144.3499999999999</v>
      </c>
      <c r="H36" s="1">
        <v>24</v>
      </c>
      <c r="I36" s="2">
        <v>11312.945</v>
      </c>
      <c r="J36" s="2">
        <v>10734.63</v>
      </c>
      <c r="K36" s="2">
        <v>13238.32</v>
      </c>
      <c r="L36" s="2">
        <v>2503.69</v>
      </c>
      <c r="M36" s="2">
        <v>492.80500000000001</v>
      </c>
      <c r="N36" s="4">
        <v>4.3600000000000003</v>
      </c>
    </row>
    <row r="37" spans="1:14" x14ac:dyDescent="0.25">
      <c r="A37" t="s">
        <v>2</v>
      </c>
      <c r="B37" t="s">
        <v>19</v>
      </c>
      <c r="C37" s="1">
        <v>25</v>
      </c>
      <c r="D37" s="2">
        <v>12801.58</v>
      </c>
      <c r="E37" s="2">
        <v>12020.4</v>
      </c>
      <c r="F37" s="2">
        <v>15641.6</v>
      </c>
      <c r="G37" s="2">
        <v>3621.2</v>
      </c>
      <c r="H37" s="1">
        <v>20</v>
      </c>
      <c r="I37" s="2">
        <v>12801.58</v>
      </c>
      <c r="J37" s="2">
        <v>12020.4</v>
      </c>
      <c r="K37" s="2">
        <v>12801.58</v>
      </c>
      <c r="L37" s="2">
        <v>781.18</v>
      </c>
      <c r="M37" s="2">
        <v>0</v>
      </c>
      <c r="N37" s="4">
        <v>0</v>
      </c>
    </row>
    <row r="38" spans="1:14" x14ac:dyDescent="0.25">
      <c r="A38" t="s">
        <v>2</v>
      </c>
      <c r="B38" t="s">
        <v>20</v>
      </c>
      <c r="C38" s="1">
        <v>60</v>
      </c>
      <c r="D38" s="2">
        <v>14134.5</v>
      </c>
      <c r="E38" s="2">
        <v>14134.5</v>
      </c>
      <c r="F38" s="2">
        <v>15650.48</v>
      </c>
      <c r="G38" s="2">
        <v>1515.98</v>
      </c>
      <c r="H38" s="1">
        <v>69</v>
      </c>
      <c r="I38" s="2">
        <v>12296.03</v>
      </c>
      <c r="J38" s="2">
        <v>11343</v>
      </c>
      <c r="K38" s="2">
        <v>14508.8</v>
      </c>
      <c r="L38" s="2">
        <v>3165.8</v>
      </c>
      <c r="M38" s="2">
        <v>1838.47</v>
      </c>
      <c r="N38" s="4">
        <v>15</v>
      </c>
    </row>
    <row r="39" spans="1:14" x14ac:dyDescent="0.25">
      <c r="A39" t="s">
        <v>2</v>
      </c>
      <c r="B39" t="s">
        <v>33</v>
      </c>
      <c r="C39" s="1">
        <v>23</v>
      </c>
      <c r="D39" s="2">
        <v>14052.6</v>
      </c>
      <c r="E39" s="2">
        <v>12895.2</v>
      </c>
      <c r="F39" s="2">
        <v>15690.51</v>
      </c>
      <c r="G39" s="2">
        <v>2795.31</v>
      </c>
      <c r="H39" s="1">
        <v>26</v>
      </c>
      <c r="I39" s="2">
        <v>14052.6</v>
      </c>
      <c r="J39" s="2">
        <v>12684.23</v>
      </c>
      <c r="K39" s="2">
        <v>16271.33</v>
      </c>
      <c r="L39" s="2">
        <v>3587.1</v>
      </c>
      <c r="M39" s="2">
        <v>0</v>
      </c>
      <c r="N39" s="4">
        <v>0</v>
      </c>
    </row>
    <row r="40" spans="1:14" x14ac:dyDescent="0.25">
      <c r="A40" t="s">
        <v>2</v>
      </c>
      <c r="B40" t="s">
        <v>21</v>
      </c>
      <c r="C40" s="1">
        <v>90</v>
      </c>
      <c r="D40" s="2">
        <v>15332.21</v>
      </c>
      <c r="E40" s="2">
        <v>12435.91</v>
      </c>
      <c r="F40" s="2">
        <v>18227.689999999999</v>
      </c>
      <c r="G40" s="2">
        <v>5791.78</v>
      </c>
      <c r="H40" s="1">
        <v>103</v>
      </c>
      <c r="I40" s="2">
        <v>14720.16</v>
      </c>
      <c r="J40" s="2">
        <v>12032.91</v>
      </c>
      <c r="K40" s="2">
        <v>17000</v>
      </c>
      <c r="L40" s="2">
        <v>4967.09</v>
      </c>
      <c r="M40" s="2">
        <v>612.04999999999905</v>
      </c>
      <c r="N40" s="4">
        <v>4.16</v>
      </c>
    </row>
    <row r="41" spans="1:14" x14ac:dyDescent="0.25">
      <c r="A41" t="s">
        <v>2</v>
      </c>
      <c r="B41" t="s">
        <v>22</v>
      </c>
      <c r="C41" s="1">
        <v>194</v>
      </c>
      <c r="D41" s="2">
        <v>18476.099999999999</v>
      </c>
      <c r="E41" s="2">
        <v>17543.900000000001</v>
      </c>
      <c r="F41" s="2">
        <v>20071.8</v>
      </c>
      <c r="G41" s="2">
        <v>2527.9</v>
      </c>
      <c r="H41" s="1">
        <v>170</v>
      </c>
      <c r="I41" s="2">
        <v>17675.05</v>
      </c>
      <c r="J41" s="2">
        <v>17253.47</v>
      </c>
      <c r="K41" s="2">
        <v>18892.939999999999</v>
      </c>
      <c r="L41" s="2">
        <v>1639.47</v>
      </c>
      <c r="M41" s="2">
        <v>801.04999999999905</v>
      </c>
      <c r="N41" s="4">
        <v>4.53</v>
      </c>
    </row>
    <row r="42" spans="1:14" x14ac:dyDescent="0.25">
      <c r="A42" t="s">
        <v>2</v>
      </c>
      <c r="B42" t="s">
        <v>23</v>
      </c>
      <c r="C42" s="1">
        <v>11</v>
      </c>
      <c r="D42" s="2">
        <v>22043.64</v>
      </c>
      <c r="E42" s="2">
        <v>16761.61</v>
      </c>
      <c r="F42" s="2">
        <v>26227.94</v>
      </c>
      <c r="G42" s="2">
        <v>9466.33</v>
      </c>
      <c r="H42" s="1">
        <v>18</v>
      </c>
      <c r="I42" s="2">
        <v>16804.285</v>
      </c>
      <c r="J42" s="2">
        <v>13449.9</v>
      </c>
      <c r="K42" s="2">
        <v>27724.79</v>
      </c>
      <c r="L42" s="2">
        <v>14274.89</v>
      </c>
      <c r="M42" s="2">
        <v>5239.3549999999996</v>
      </c>
      <c r="N42" s="4">
        <v>31.2</v>
      </c>
    </row>
    <row r="43" spans="1:14" x14ac:dyDescent="0.25">
      <c r="A43" t="s">
        <v>2</v>
      </c>
      <c r="B43" t="s">
        <v>34</v>
      </c>
      <c r="C43" s="1">
        <v>20</v>
      </c>
      <c r="D43" s="2">
        <v>14171.73</v>
      </c>
      <c r="E43" s="2">
        <v>11826</v>
      </c>
      <c r="F43" s="2">
        <v>16178.23</v>
      </c>
      <c r="G43" s="2">
        <v>4352.2299999999996</v>
      </c>
      <c r="H43" s="1">
        <v>21</v>
      </c>
      <c r="I43" s="2">
        <v>13595.38</v>
      </c>
      <c r="J43" s="2">
        <v>11554.36</v>
      </c>
      <c r="K43" s="2">
        <v>16742.7</v>
      </c>
      <c r="L43" s="2">
        <v>5188.34</v>
      </c>
      <c r="M43" s="2">
        <v>576.35</v>
      </c>
      <c r="N43" s="4">
        <v>4.24</v>
      </c>
    </row>
    <row r="44" spans="1:14" x14ac:dyDescent="0.25">
      <c r="A44" t="s">
        <v>2</v>
      </c>
      <c r="B44" t="s">
        <v>24</v>
      </c>
      <c r="C44" s="1">
        <v>30</v>
      </c>
      <c r="D44" s="2">
        <v>17256.55</v>
      </c>
      <c r="E44" s="2">
        <v>15688.57</v>
      </c>
      <c r="F44" s="2">
        <v>20779.79</v>
      </c>
      <c r="G44" s="2">
        <v>5091.22</v>
      </c>
      <c r="H44" s="1">
        <v>30</v>
      </c>
      <c r="I44" s="2">
        <v>15741.47</v>
      </c>
      <c r="J44" s="2">
        <v>13880.85</v>
      </c>
      <c r="K44" s="2">
        <v>20032.419999999998</v>
      </c>
      <c r="L44" s="2">
        <v>6151.57</v>
      </c>
      <c r="M44" s="2">
        <v>1515.08</v>
      </c>
      <c r="N44" s="4">
        <v>9.6199999999999992</v>
      </c>
    </row>
    <row r="45" spans="1:14" x14ac:dyDescent="0.25">
      <c r="A45" t="s">
        <v>2</v>
      </c>
      <c r="B45" t="s">
        <v>25</v>
      </c>
      <c r="C45" s="1">
        <v>165</v>
      </c>
      <c r="D45" s="2">
        <v>14837.58</v>
      </c>
      <c r="E45" s="2">
        <v>12855.39</v>
      </c>
      <c r="F45" s="2">
        <v>14878.89</v>
      </c>
      <c r="G45" s="2">
        <v>2023.5</v>
      </c>
      <c r="H45" s="1">
        <v>143</v>
      </c>
      <c r="I45" s="2">
        <v>13493.41</v>
      </c>
      <c r="J45" s="2">
        <v>12106.76</v>
      </c>
      <c r="K45" s="2">
        <v>14712.29</v>
      </c>
      <c r="L45" s="2">
        <v>2605.5300000000002</v>
      </c>
      <c r="M45" s="2">
        <v>1344.17</v>
      </c>
      <c r="N45" s="4">
        <v>9.9600000000000009</v>
      </c>
    </row>
    <row r="46" spans="1:14" x14ac:dyDescent="0.25">
      <c r="A46" t="s">
        <v>2</v>
      </c>
      <c r="B46" t="s">
        <v>26</v>
      </c>
      <c r="C46" s="1">
        <v>186</v>
      </c>
      <c r="D46" s="2">
        <v>14837.58</v>
      </c>
      <c r="E46" s="2">
        <v>13983.03</v>
      </c>
      <c r="F46" s="2">
        <v>15774.75</v>
      </c>
      <c r="G46" s="2">
        <v>1791.72</v>
      </c>
      <c r="H46" s="1">
        <v>193</v>
      </c>
      <c r="I46" s="2">
        <v>13653.91</v>
      </c>
      <c r="J46" s="2">
        <v>12958.03</v>
      </c>
      <c r="K46" s="2">
        <v>15429.17</v>
      </c>
      <c r="L46" s="2">
        <v>2471.14</v>
      </c>
      <c r="M46" s="2">
        <v>1183.67</v>
      </c>
      <c r="N46" s="4">
        <v>8.67</v>
      </c>
    </row>
    <row r="47" spans="1:14" x14ac:dyDescent="0.25">
      <c r="A47" t="s">
        <v>2</v>
      </c>
      <c r="B47" t="s">
        <v>27</v>
      </c>
      <c r="C47" s="1">
        <v>45</v>
      </c>
      <c r="D47" s="2">
        <v>14837.58</v>
      </c>
      <c r="E47" s="2">
        <v>11588.28</v>
      </c>
      <c r="F47" s="2">
        <v>15423.74</v>
      </c>
      <c r="G47" s="2">
        <v>3835.46</v>
      </c>
      <c r="H47" s="1">
        <v>42</v>
      </c>
      <c r="I47" s="2">
        <v>13278.87</v>
      </c>
      <c r="J47" s="2">
        <v>12106.76</v>
      </c>
      <c r="K47" s="2">
        <v>14013.57</v>
      </c>
      <c r="L47" s="2">
        <v>1906.81</v>
      </c>
      <c r="M47" s="2">
        <v>1558.71</v>
      </c>
      <c r="N47" s="4">
        <v>11.7</v>
      </c>
    </row>
    <row r="48" spans="1:14" x14ac:dyDescent="0.25">
      <c r="A48" t="s">
        <v>2</v>
      </c>
      <c r="B48" t="s">
        <v>28</v>
      </c>
      <c r="C48" s="1">
        <v>136</v>
      </c>
      <c r="D48" s="2">
        <v>7221.415</v>
      </c>
      <c r="E48" s="2">
        <v>6510.78</v>
      </c>
      <c r="F48" s="2">
        <v>14596.745000000001</v>
      </c>
      <c r="G48" s="2">
        <v>8085.9650000000001</v>
      </c>
      <c r="H48" s="1">
        <v>139</v>
      </c>
      <c r="I48" s="2">
        <v>6510.78</v>
      </c>
      <c r="J48" s="2">
        <v>6343.18</v>
      </c>
      <c r="K48" s="2">
        <v>11390.99</v>
      </c>
      <c r="L48" s="2">
        <v>5047.8100000000004</v>
      </c>
      <c r="M48" s="2">
        <v>710.63499999999999</v>
      </c>
      <c r="N48" s="4">
        <v>10.9</v>
      </c>
    </row>
    <row r="49" spans="1:14" x14ac:dyDescent="0.25">
      <c r="A49" t="s">
        <v>2</v>
      </c>
      <c r="B49" t="s">
        <v>29</v>
      </c>
      <c r="C49" s="1">
        <v>32</v>
      </c>
      <c r="D49" s="2">
        <v>17455.014999999999</v>
      </c>
      <c r="E49" s="2">
        <v>15455.174999999999</v>
      </c>
      <c r="F49" s="2">
        <v>23756.154999999999</v>
      </c>
      <c r="G49" s="2">
        <v>8300.98</v>
      </c>
      <c r="H49" s="1">
        <v>16</v>
      </c>
      <c r="I49" s="2">
        <v>16385.14</v>
      </c>
      <c r="J49" s="2">
        <v>15161.865</v>
      </c>
      <c r="K49" s="2">
        <v>18529.505000000001</v>
      </c>
      <c r="L49" s="2">
        <v>3367.64</v>
      </c>
      <c r="M49" s="2">
        <v>1069.875</v>
      </c>
      <c r="N49" s="4">
        <v>6.53</v>
      </c>
    </row>
    <row r="50" spans="1:14" x14ac:dyDescent="0.25">
      <c r="A50" t="s">
        <v>2</v>
      </c>
      <c r="B50" t="s">
        <v>30</v>
      </c>
      <c r="C50" s="1">
        <v>55</v>
      </c>
      <c r="D50" s="2">
        <v>19689.25</v>
      </c>
      <c r="E50" s="2">
        <v>18365.97</v>
      </c>
      <c r="F50" s="2">
        <v>21650.400000000001</v>
      </c>
      <c r="G50" s="2">
        <v>3284.43</v>
      </c>
      <c r="H50" s="1">
        <v>48</v>
      </c>
      <c r="I50" s="2">
        <v>18748.96</v>
      </c>
      <c r="J50" s="2">
        <v>16575.45</v>
      </c>
      <c r="K50" s="2">
        <v>24494.02</v>
      </c>
      <c r="L50" s="2">
        <v>7918.57</v>
      </c>
      <c r="M50" s="2">
        <v>940.29000000000099</v>
      </c>
      <c r="N50" s="4">
        <v>5.0199999999999996</v>
      </c>
    </row>
    <row r="51" spans="1:14" x14ac:dyDescent="0.25">
      <c r="A51" t="s">
        <v>2</v>
      </c>
      <c r="B51" t="s">
        <v>35</v>
      </c>
      <c r="C51" s="1">
        <v>11</v>
      </c>
      <c r="D51" s="2">
        <v>18974.63</v>
      </c>
      <c r="E51" s="2">
        <v>17336.13</v>
      </c>
      <c r="F51" s="2">
        <v>25020.57</v>
      </c>
      <c r="G51" s="2">
        <v>7684.44</v>
      </c>
    </row>
    <row r="52" spans="1:14" x14ac:dyDescent="0.25">
      <c r="A52" t="s">
        <v>2</v>
      </c>
      <c r="B52" t="s">
        <v>31</v>
      </c>
      <c r="C52" s="1">
        <v>25</v>
      </c>
      <c r="D52" s="2">
        <v>16956.8</v>
      </c>
      <c r="E52" s="2">
        <v>14913.58</v>
      </c>
      <c r="F52" s="2">
        <v>17568.900000000001</v>
      </c>
      <c r="G52" s="2">
        <v>2655.32</v>
      </c>
      <c r="H52" s="1">
        <v>23</v>
      </c>
      <c r="I52" s="2">
        <v>15959.47</v>
      </c>
      <c r="J52" s="2">
        <v>12881.55</v>
      </c>
      <c r="K52" s="2">
        <v>18095.349999999999</v>
      </c>
      <c r="L52" s="2">
        <v>5213.8</v>
      </c>
      <c r="M52" s="2">
        <v>997.33</v>
      </c>
      <c r="N52" s="4">
        <v>6.25</v>
      </c>
    </row>
    <row r="53" spans="1:14" x14ac:dyDescent="0.25">
      <c r="A53" t="s">
        <v>2</v>
      </c>
      <c r="B53" t="s">
        <v>36</v>
      </c>
      <c r="C53" s="1">
        <v>18</v>
      </c>
      <c r="D53" s="2">
        <v>14635.48</v>
      </c>
      <c r="E53" s="2">
        <v>13508.28</v>
      </c>
      <c r="F53" s="2">
        <v>18347.439999999999</v>
      </c>
      <c r="G53" s="2">
        <v>4839.16</v>
      </c>
    </row>
    <row r="54" spans="1:14" x14ac:dyDescent="0.25">
      <c r="A54" t="s">
        <v>2</v>
      </c>
      <c r="B54" t="s">
        <v>32</v>
      </c>
      <c r="C54" s="1">
        <v>96</v>
      </c>
      <c r="D54" s="2">
        <v>14873.495000000001</v>
      </c>
      <c r="E54" s="2">
        <v>10500</v>
      </c>
      <c r="F54" s="2">
        <v>17172</v>
      </c>
      <c r="G54" s="2">
        <v>6672</v>
      </c>
      <c r="H54" s="1">
        <v>102</v>
      </c>
      <c r="I54" s="2">
        <v>16628.91</v>
      </c>
      <c r="J54" s="2">
        <v>15770.14</v>
      </c>
      <c r="K54" s="2">
        <v>20676.62</v>
      </c>
      <c r="L54" s="2">
        <v>4906.4799999999996</v>
      </c>
      <c r="M54" s="2">
        <v>-1755.415</v>
      </c>
      <c r="N54" s="4">
        <v>-10.6</v>
      </c>
    </row>
    <row r="55" spans="1:14" x14ac:dyDescent="0.25">
      <c r="A55" t="s">
        <v>2</v>
      </c>
      <c r="B55" t="s">
        <v>37</v>
      </c>
      <c r="C55" s="1">
        <v>11</v>
      </c>
      <c r="D55" s="2">
        <v>12982.42</v>
      </c>
      <c r="E55" s="2">
        <v>11392.87</v>
      </c>
      <c r="F55" s="2">
        <v>16040.58</v>
      </c>
      <c r="G55" s="2">
        <v>4647.71</v>
      </c>
    </row>
    <row r="56" spans="1:14" x14ac:dyDescent="0.25">
      <c r="A56" t="s">
        <v>2</v>
      </c>
      <c r="B56" t="s">
        <v>38</v>
      </c>
      <c r="C56" s="1">
        <v>20</v>
      </c>
      <c r="D56" s="2">
        <v>13689</v>
      </c>
      <c r="E56" s="2">
        <v>11398.22</v>
      </c>
      <c r="F56" s="2">
        <v>15551.295</v>
      </c>
      <c r="G56" s="2">
        <v>4153.0749999999998</v>
      </c>
      <c r="H56" s="1">
        <v>21</v>
      </c>
      <c r="I56" s="2">
        <v>15614</v>
      </c>
      <c r="J56" s="2">
        <v>12881.55</v>
      </c>
      <c r="K56" s="2">
        <v>17361.509999999998</v>
      </c>
      <c r="L56" s="2">
        <v>4479.96</v>
      </c>
      <c r="M56" s="2">
        <v>-1925</v>
      </c>
      <c r="N56" s="4">
        <v>-12.3</v>
      </c>
    </row>
    <row r="57" spans="1:14" x14ac:dyDescent="0.25">
      <c r="A57" t="s">
        <v>3</v>
      </c>
      <c r="B57" t="s">
        <v>8</v>
      </c>
      <c r="C57" s="1">
        <v>28</v>
      </c>
      <c r="D57" s="2">
        <v>4663.2950000000001</v>
      </c>
      <c r="E57" s="2">
        <v>3140</v>
      </c>
      <c r="F57" s="2">
        <v>5902.0950000000003</v>
      </c>
      <c r="G57" s="2">
        <v>2762.0949999999998</v>
      </c>
      <c r="H57" s="1">
        <v>27</v>
      </c>
      <c r="I57" s="2">
        <v>3055.75</v>
      </c>
      <c r="J57" s="2">
        <v>2579.81</v>
      </c>
      <c r="K57" s="2">
        <v>4198.3100000000004</v>
      </c>
      <c r="L57" s="2">
        <v>1618.5</v>
      </c>
      <c r="M57" s="2">
        <v>1607.5450000000001</v>
      </c>
      <c r="N57" s="4">
        <v>52.6</v>
      </c>
    </row>
    <row r="58" spans="1:14" x14ac:dyDescent="0.25">
      <c r="A58" t="s">
        <v>3</v>
      </c>
      <c r="B58" t="s">
        <v>9</v>
      </c>
      <c r="C58" s="1">
        <v>31</v>
      </c>
      <c r="D58" s="2">
        <v>7989.31</v>
      </c>
      <c r="E58" s="2">
        <v>5640.75</v>
      </c>
      <c r="F58" s="2">
        <v>25775.48</v>
      </c>
      <c r="G58" s="2">
        <v>20134.73</v>
      </c>
      <c r="H58" s="1">
        <v>54</v>
      </c>
      <c r="I58" s="2">
        <v>11000.98</v>
      </c>
      <c r="J58" s="2">
        <v>5242.34</v>
      </c>
      <c r="K58" s="2">
        <v>23361.39</v>
      </c>
      <c r="L58" s="2">
        <v>18119.05</v>
      </c>
      <c r="M58" s="2">
        <v>-3011.67</v>
      </c>
      <c r="N58" s="4">
        <v>-27.4</v>
      </c>
    </row>
    <row r="59" spans="1:14" x14ac:dyDescent="0.25">
      <c r="A59" t="s">
        <v>3</v>
      </c>
      <c r="B59" t="s">
        <v>10</v>
      </c>
      <c r="C59" s="1">
        <v>22</v>
      </c>
      <c r="D59" s="2">
        <v>5450.68</v>
      </c>
      <c r="E59" s="2">
        <v>4653.55</v>
      </c>
      <c r="F59" s="2">
        <v>10576.74</v>
      </c>
      <c r="G59" s="2">
        <v>5923.19</v>
      </c>
    </row>
    <row r="60" spans="1:14" x14ac:dyDescent="0.25">
      <c r="A60" t="s">
        <v>3</v>
      </c>
      <c r="B60" t="s">
        <v>12</v>
      </c>
      <c r="C60" s="1">
        <v>13</v>
      </c>
      <c r="D60" s="2">
        <v>3214.95</v>
      </c>
      <c r="E60" s="2">
        <v>2849.44</v>
      </c>
      <c r="F60" s="2">
        <v>3767.87</v>
      </c>
      <c r="G60" s="2">
        <v>918.43</v>
      </c>
      <c r="H60" s="1">
        <v>20</v>
      </c>
      <c r="I60" s="2">
        <v>2509.12</v>
      </c>
      <c r="J60" s="2">
        <v>2105.4299999999998</v>
      </c>
      <c r="K60" s="2">
        <v>3118.74</v>
      </c>
      <c r="L60" s="2">
        <v>1013.31</v>
      </c>
      <c r="M60" s="2">
        <v>705.83</v>
      </c>
      <c r="N60" s="4">
        <v>28.1</v>
      </c>
    </row>
    <row r="61" spans="1:14" x14ac:dyDescent="0.25">
      <c r="A61" t="s">
        <v>3</v>
      </c>
      <c r="B61" t="s">
        <v>13</v>
      </c>
      <c r="C61" s="1">
        <v>421</v>
      </c>
      <c r="D61" s="2">
        <v>20131.04</v>
      </c>
      <c r="E61" s="2">
        <v>20131.04</v>
      </c>
      <c r="F61" s="2">
        <v>20131.04</v>
      </c>
      <c r="G61" s="2">
        <v>0</v>
      </c>
      <c r="H61" s="1">
        <v>582</v>
      </c>
      <c r="I61" s="2">
        <v>20071.689999999999</v>
      </c>
      <c r="J61" s="2">
        <v>20071.689999999999</v>
      </c>
      <c r="K61" s="2">
        <v>20071.689999999999</v>
      </c>
      <c r="L61" s="2">
        <v>3.6379789999999996E-12</v>
      </c>
      <c r="M61" s="2">
        <v>59.350000000002197</v>
      </c>
      <c r="N61" s="4">
        <v>0.29599999999999999</v>
      </c>
    </row>
    <row r="62" spans="1:14" x14ac:dyDescent="0.25">
      <c r="A62" t="s">
        <v>3</v>
      </c>
      <c r="B62" t="s">
        <v>14</v>
      </c>
      <c r="C62" s="1">
        <v>584</v>
      </c>
      <c r="D62" s="2">
        <v>20131.04</v>
      </c>
      <c r="E62" s="2">
        <v>20131.04</v>
      </c>
      <c r="F62" s="2">
        <v>20131.04</v>
      </c>
      <c r="G62" s="2">
        <v>0</v>
      </c>
      <c r="H62" s="1">
        <v>525</v>
      </c>
      <c r="I62" s="2">
        <v>20071.689999999999</v>
      </c>
      <c r="J62" s="2">
        <v>20071.689999999999</v>
      </c>
      <c r="K62" s="2">
        <v>20071.7</v>
      </c>
      <c r="L62" s="2">
        <v>0.01</v>
      </c>
      <c r="M62" s="2">
        <v>59.350000000002197</v>
      </c>
      <c r="N62" s="4">
        <v>0.29599999999999999</v>
      </c>
    </row>
    <row r="63" spans="1:14" x14ac:dyDescent="0.25">
      <c r="A63" t="s">
        <v>3</v>
      </c>
      <c r="B63" t="s">
        <v>15</v>
      </c>
      <c r="C63" s="1">
        <v>91</v>
      </c>
      <c r="D63" s="2">
        <v>3694.18</v>
      </c>
      <c r="E63" s="2">
        <v>2485</v>
      </c>
      <c r="F63" s="2">
        <v>6427.08</v>
      </c>
      <c r="G63" s="2">
        <v>3942.08</v>
      </c>
      <c r="H63" s="1">
        <v>68</v>
      </c>
      <c r="I63" s="2">
        <v>3569.64</v>
      </c>
      <c r="J63" s="2">
        <v>2380.1799999999998</v>
      </c>
      <c r="K63" s="2">
        <v>5472.8249999999998</v>
      </c>
      <c r="L63" s="2">
        <v>3092.645</v>
      </c>
      <c r="M63" s="2">
        <v>124.54</v>
      </c>
      <c r="N63" s="4">
        <v>3.49</v>
      </c>
    </row>
    <row r="64" spans="1:14" x14ac:dyDescent="0.25">
      <c r="A64" t="s">
        <v>3</v>
      </c>
      <c r="B64" t="s">
        <v>16</v>
      </c>
      <c r="C64" s="1">
        <v>52</v>
      </c>
      <c r="D64" s="2">
        <v>3269.6149999999998</v>
      </c>
      <c r="E64" s="2">
        <v>2442</v>
      </c>
      <c r="F64" s="2">
        <v>4676.42</v>
      </c>
      <c r="G64" s="2">
        <v>2234.42</v>
      </c>
      <c r="H64" s="1">
        <v>50</v>
      </c>
      <c r="I64" s="2">
        <v>4014.6149999999998</v>
      </c>
      <c r="J64" s="2">
        <v>2452.1</v>
      </c>
      <c r="K64" s="2">
        <v>4911.42</v>
      </c>
      <c r="L64" s="2">
        <v>2459.3200000000002</v>
      </c>
      <c r="M64" s="2">
        <v>-745</v>
      </c>
      <c r="N64" s="4">
        <v>-18.600000000000001</v>
      </c>
    </row>
    <row r="65" spans="1:14" x14ac:dyDescent="0.25">
      <c r="A65" t="s">
        <v>3</v>
      </c>
      <c r="B65" t="s">
        <v>17</v>
      </c>
      <c r="C65" s="1">
        <v>24</v>
      </c>
      <c r="D65" s="2">
        <v>3951.4</v>
      </c>
      <c r="E65" s="2">
        <v>2704</v>
      </c>
      <c r="F65" s="2">
        <v>5923.7</v>
      </c>
      <c r="G65" s="2">
        <v>3219.7</v>
      </c>
      <c r="H65" s="1">
        <v>23</v>
      </c>
      <c r="I65" s="2">
        <v>4611.04</v>
      </c>
      <c r="J65" s="2">
        <v>2360</v>
      </c>
      <c r="K65" s="2">
        <v>5676.13</v>
      </c>
      <c r="L65" s="2">
        <v>3316.13</v>
      </c>
      <c r="M65" s="2">
        <v>-659.64</v>
      </c>
      <c r="N65" s="4">
        <v>-14.3</v>
      </c>
    </row>
    <row r="66" spans="1:14" x14ac:dyDescent="0.25">
      <c r="A66" t="s">
        <v>3</v>
      </c>
      <c r="B66" t="s">
        <v>18</v>
      </c>
      <c r="C66" s="1">
        <v>16</v>
      </c>
      <c r="D66" s="2">
        <v>3582.8249999999998</v>
      </c>
      <c r="E66" s="2">
        <v>2873.3850000000002</v>
      </c>
      <c r="F66" s="2">
        <v>7308.12</v>
      </c>
      <c r="G66" s="2">
        <v>4434.7349999999997</v>
      </c>
    </row>
    <row r="67" spans="1:14" x14ac:dyDescent="0.25">
      <c r="A67" t="s">
        <v>3</v>
      </c>
      <c r="B67" t="s">
        <v>19</v>
      </c>
      <c r="C67" s="1">
        <v>44</v>
      </c>
      <c r="D67" s="2">
        <v>2751.085</v>
      </c>
      <c r="E67" s="2">
        <v>2317.21</v>
      </c>
      <c r="F67" s="2">
        <v>3157.5</v>
      </c>
      <c r="G67" s="2">
        <v>840.29</v>
      </c>
      <c r="H67" s="1">
        <v>59</v>
      </c>
      <c r="I67" s="2">
        <v>2299</v>
      </c>
      <c r="J67" s="2">
        <v>1780</v>
      </c>
      <c r="K67" s="2">
        <v>3303.72</v>
      </c>
      <c r="L67" s="2">
        <v>1523.72</v>
      </c>
      <c r="M67" s="2">
        <v>452.08499999999998</v>
      </c>
      <c r="N67" s="4">
        <v>19.7</v>
      </c>
    </row>
    <row r="68" spans="1:14" x14ac:dyDescent="0.25">
      <c r="A68" t="s">
        <v>3</v>
      </c>
      <c r="B68" t="s">
        <v>20</v>
      </c>
      <c r="C68" s="1">
        <v>73</v>
      </c>
      <c r="D68" s="2">
        <v>4301.17</v>
      </c>
      <c r="E68" s="2">
        <v>3387.08</v>
      </c>
      <c r="F68" s="2">
        <v>6393</v>
      </c>
      <c r="G68" s="2">
        <v>3005.92</v>
      </c>
      <c r="H68" s="1">
        <v>90</v>
      </c>
      <c r="I68" s="2">
        <v>4245.4949999999999</v>
      </c>
      <c r="J68" s="2">
        <v>2914.7</v>
      </c>
      <c r="K68" s="2">
        <v>6050.72</v>
      </c>
      <c r="L68" s="2">
        <v>3136.02</v>
      </c>
      <c r="M68" s="2">
        <v>55.675000000000203</v>
      </c>
      <c r="N68" s="4">
        <v>1.31</v>
      </c>
    </row>
    <row r="69" spans="1:14" x14ac:dyDescent="0.25">
      <c r="A69" t="s">
        <v>3</v>
      </c>
      <c r="B69" t="s">
        <v>33</v>
      </c>
      <c r="C69" s="1">
        <v>12</v>
      </c>
      <c r="D69" s="2">
        <v>5278.11</v>
      </c>
      <c r="E69" s="2">
        <v>4133.5450000000001</v>
      </c>
      <c r="F69" s="2">
        <v>8249.2950000000001</v>
      </c>
      <c r="G69" s="2">
        <v>4115.75</v>
      </c>
      <c r="H69" s="1">
        <v>26</v>
      </c>
      <c r="I69" s="2">
        <v>4791.6350000000002</v>
      </c>
      <c r="J69" s="2">
        <v>3147.19</v>
      </c>
      <c r="K69" s="2">
        <v>6647.95</v>
      </c>
      <c r="L69" s="2">
        <v>3500.76</v>
      </c>
      <c r="M69" s="2">
        <v>486.474999999999</v>
      </c>
      <c r="N69" s="4">
        <v>10.199999999999999</v>
      </c>
    </row>
    <row r="70" spans="1:14" x14ac:dyDescent="0.25">
      <c r="A70" t="s">
        <v>3</v>
      </c>
      <c r="B70" t="s">
        <v>21</v>
      </c>
      <c r="C70" s="1">
        <v>80</v>
      </c>
      <c r="D70" s="2">
        <v>4133.3249999999998</v>
      </c>
      <c r="E70" s="2">
        <v>2918.94</v>
      </c>
      <c r="F70" s="2">
        <v>6263.41</v>
      </c>
      <c r="G70" s="2">
        <v>3344.47</v>
      </c>
      <c r="H70" s="1">
        <v>87</v>
      </c>
      <c r="I70" s="2">
        <v>3436.06</v>
      </c>
      <c r="J70" s="2">
        <v>2404.86</v>
      </c>
      <c r="K70" s="2">
        <v>4826.05</v>
      </c>
      <c r="L70" s="2">
        <v>2421.19</v>
      </c>
      <c r="M70" s="2">
        <v>697.26499999999999</v>
      </c>
      <c r="N70" s="4">
        <v>20.3</v>
      </c>
    </row>
    <row r="71" spans="1:14" x14ac:dyDescent="0.25">
      <c r="A71" t="s">
        <v>3</v>
      </c>
      <c r="B71" t="s">
        <v>22</v>
      </c>
      <c r="C71" s="1">
        <v>105</v>
      </c>
      <c r="D71" s="2">
        <v>6154.55</v>
      </c>
      <c r="E71" s="2">
        <v>3081.12</v>
      </c>
      <c r="F71" s="2">
        <v>8052.4</v>
      </c>
      <c r="G71" s="2">
        <v>4971.28</v>
      </c>
      <c r="H71" s="1">
        <v>124</v>
      </c>
      <c r="I71" s="2">
        <v>4789.9750000000004</v>
      </c>
      <c r="J71" s="2">
        <v>3171.1</v>
      </c>
      <c r="K71" s="2">
        <v>7363.75</v>
      </c>
      <c r="L71" s="2">
        <v>4192.6499999999996</v>
      </c>
      <c r="M71" s="2">
        <v>1364.575</v>
      </c>
      <c r="N71" s="4">
        <v>28.5</v>
      </c>
    </row>
    <row r="72" spans="1:14" x14ac:dyDescent="0.25">
      <c r="A72" t="s">
        <v>3</v>
      </c>
      <c r="B72" t="s">
        <v>34</v>
      </c>
      <c r="C72" s="1">
        <v>19</v>
      </c>
      <c r="D72" s="2">
        <v>4495.2</v>
      </c>
      <c r="E72" s="2">
        <v>4020</v>
      </c>
      <c r="F72" s="2">
        <v>7509.71</v>
      </c>
      <c r="G72" s="2">
        <v>3489.71</v>
      </c>
    </row>
    <row r="73" spans="1:14" x14ac:dyDescent="0.25">
      <c r="A73" t="s">
        <v>3</v>
      </c>
      <c r="B73" t="s">
        <v>24</v>
      </c>
      <c r="C73" s="1">
        <v>43</v>
      </c>
      <c r="D73" s="2">
        <v>3484.89</v>
      </c>
      <c r="E73" s="2">
        <v>2193.9499999999998</v>
      </c>
      <c r="F73" s="2">
        <v>5032.4399999999996</v>
      </c>
      <c r="G73" s="2">
        <v>2838.49</v>
      </c>
      <c r="H73" s="1">
        <v>31</v>
      </c>
      <c r="I73" s="2">
        <v>3276.17</v>
      </c>
      <c r="J73" s="2">
        <v>2487.6</v>
      </c>
      <c r="K73" s="2">
        <v>4296.41</v>
      </c>
      <c r="L73" s="2">
        <v>1808.81</v>
      </c>
      <c r="M73" s="2">
        <v>208.72</v>
      </c>
      <c r="N73" s="4">
        <v>6.37</v>
      </c>
    </row>
    <row r="74" spans="1:14" x14ac:dyDescent="0.25">
      <c r="A74" t="s">
        <v>3</v>
      </c>
      <c r="B74" t="s">
        <v>25</v>
      </c>
      <c r="C74" s="1">
        <v>142</v>
      </c>
      <c r="D74" s="2">
        <v>4784.4849999999997</v>
      </c>
      <c r="E74" s="2">
        <v>3291.14</v>
      </c>
      <c r="F74" s="2">
        <v>7509.71</v>
      </c>
      <c r="G74" s="2">
        <v>4218.57</v>
      </c>
      <c r="H74" s="1">
        <v>151</v>
      </c>
      <c r="I74" s="2">
        <v>3353.6</v>
      </c>
      <c r="J74" s="2">
        <v>2675</v>
      </c>
      <c r="K74" s="2">
        <v>7509.71</v>
      </c>
      <c r="L74" s="2">
        <v>4834.71</v>
      </c>
      <c r="M74" s="2">
        <v>1430.885</v>
      </c>
      <c r="N74" s="4">
        <v>42.7</v>
      </c>
    </row>
    <row r="75" spans="1:14" x14ac:dyDescent="0.25">
      <c r="A75" t="s">
        <v>3</v>
      </c>
      <c r="B75" t="s">
        <v>26</v>
      </c>
      <c r="C75" s="1">
        <v>205</v>
      </c>
      <c r="D75" s="2">
        <v>3550.02</v>
      </c>
      <c r="E75" s="2">
        <v>2755</v>
      </c>
      <c r="F75" s="2">
        <v>5942</v>
      </c>
      <c r="G75" s="2">
        <v>3187</v>
      </c>
      <c r="H75" s="1">
        <v>277</v>
      </c>
      <c r="I75" s="2">
        <v>3530.82</v>
      </c>
      <c r="J75" s="2">
        <v>2675</v>
      </c>
      <c r="K75" s="2">
        <v>6300</v>
      </c>
      <c r="L75" s="2">
        <v>3625</v>
      </c>
      <c r="M75" s="2">
        <v>19.1999999999998</v>
      </c>
      <c r="N75" s="4">
        <v>0.54400000000000004</v>
      </c>
    </row>
    <row r="76" spans="1:14" x14ac:dyDescent="0.25">
      <c r="A76" t="s">
        <v>3</v>
      </c>
      <c r="B76" t="s">
        <v>27</v>
      </c>
      <c r="C76" s="1">
        <v>34</v>
      </c>
      <c r="D76" s="2">
        <v>3537.6550000000002</v>
      </c>
      <c r="E76" s="2">
        <v>2923.86</v>
      </c>
      <c r="F76" s="2">
        <v>4852.8500000000004</v>
      </c>
      <c r="G76" s="2">
        <v>1928.99</v>
      </c>
      <c r="H76" s="1">
        <v>45</v>
      </c>
      <c r="I76" s="2">
        <v>3430.12</v>
      </c>
      <c r="J76" s="2">
        <v>2675</v>
      </c>
      <c r="K76" s="2">
        <v>5586.6</v>
      </c>
      <c r="L76" s="2">
        <v>2911.6</v>
      </c>
      <c r="M76" s="2">
        <v>107.535</v>
      </c>
      <c r="N76" s="4">
        <v>3.14</v>
      </c>
    </row>
    <row r="77" spans="1:14" x14ac:dyDescent="0.25">
      <c r="A77" t="s">
        <v>3</v>
      </c>
      <c r="B77" t="s">
        <v>28</v>
      </c>
      <c r="C77" s="1">
        <v>158</v>
      </c>
      <c r="D77" s="2">
        <v>2950.645</v>
      </c>
      <c r="E77" s="2">
        <v>1973.2</v>
      </c>
      <c r="F77" s="2">
        <v>3696.04</v>
      </c>
      <c r="G77" s="2">
        <v>1722.84</v>
      </c>
      <c r="H77" s="1">
        <v>152</v>
      </c>
      <c r="I77" s="2">
        <v>2656.96</v>
      </c>
      <c r="J77" s="2">
        <v>2127.1950000000002</v>
      </c>
      <c r="K77" s="2">
        <v>3976.2750000000001</v>
      </c>
      <c r="L77" s="2">
        <v>1849.08</v>
      </c>
      <c r="M77" s="2">
        <v>293.685</v>
      </c>
      <c r="N77" s="4">
        <v>11.1</v>
      </c>
    </row>
    <row r="78" spans="1:14" x14ac:dyDescent="0.25">
      <c r="A78" t="s">
        <v>3</v>
      </c>
      <c r="B78" t="s">
        <v>29</v>
      </c>
      <c r="C78" s="1">
        <v>18</v>
      </c>
      <c r="D78" s="2">
        <v>5005.2950000000001</v>
      </c>
      <c r="E78" s="2">
        <v>4148.21</v>
      </c>
      <c r="F78" s="2">
        <v>5968.45</v>
      </c>
      <c r="G78" s="2">
        <v>1820.24</v>
      </c>
      <c r="H78" s="1">
        <v>31</v>
      </c>
      <c r="I78" s="2">
        <v>4654.8</v>
      </c>
      <c r="J78" s="2">
        <v>4097.2700000000004</v>
      </c>
      <c r="K78" s="2">
        <v>6255.56</v>
      </c>
      <c r="L78" s="2">
        <v>2158.29</v>
      </c>
      <c r="M78" s="2">
        <v>350.495</v>
      </c>
      <c r="N78" s="4">
        <v>7.53</v>
      </c>
    </row>
    <row r="79" spans="1:14" x14ac:dyDescent="0.25">
      <c r="A79" t="s">
        <v>3</v>
      </c>
      <c r="B79" t="s">
        <v>30</v>
      </c>
      <c r="C79" s="1">
        <v>110</v>
      </c>
      <c r="D79" s="2">
        <v>4085.335</v>
      </c>
      <c r="E79" s="2">
        <v>3183.2</v>
      </c>
      <c r="F79" s="2">
        <v>5725.69</v>
      </c>
      <c r="G79" s="2">
        <v>2542.4899999999998</v>
      </c>
      <c r="H79" s="1">
        <v>179</v>
      </c>
      <c r="I79" s="2">
        <v>4429.9399999999996</v>
      </c>
      <c r="J79" s="2">
        <v>3574.8</v>
      </c>
      <c r="K79" s="2">
        <v>6262.13</v>
      </c>
      <c r="L79" s="2">
        <v>2687.33</v>
      </c>
      <c r="M79" s="2">
        <v>-344.60500000000002</v>
      </c>
      <c r="N79" s="4">
        <v>-7.78</v>
      </c>
    </row>
    <row r="80" spans="1:14" x14ac:dyDescent="0.25">
      <c r="A80" t="s">
        <v>3</v>
      </c>
      <c r="B80" t="s">
        <v>31</v>
      </c>
      <c r="C80" s="1">
        <v>10</v>
      </c>
      <c r="D80" s="2">
        <v>3731.4549999999999</v>
      </c>
      <c r="E80" s="2">
        <v>3303.21</v>
      </c>
      <c r="F80" s="2">
        <v>4763.16</v>
      </c>
      <c r="G80" s="2">
        <v>1459.95</v>
      </c>
      <c r="H80" s="1">
        <v>18</v>
      </c>
      <c r="I80" s="2">
        <v>3934.3249999999998</v>
      </c>
      <c r="J80" s="2">
        <v>3157.46</v>
      </c>
      <c r="K80" s="2">
        <v>5375</v>
      </c>
      <c r="L80" s="2">
        <v>2217.54</v>
      </c>
      <c r="M80" s="2">
        <v>-202.87</v>
      </c>
      <c r="N80" s="4">
        <v>-5.16</v>
      </c>
    </row>
    <row r="81" spans="1:14" x14ac:dyDescent="0.25">
      <c r="A81" t="s">
        <v>3</v>
      </c>
      <c r="B81" t="s">
        <v>32</v>
      </c>
      <c r="C81" s="1">
        <v>162</v>
      </c>
      <c r="D81" s="2">
        <v>3744.92</v>
      </c>
      <c r="E81" s="2">
        <v>2500</v>
      </c>
      <c r="F81" s="2">
        <v>5329.53</v>
      </c>
      <c r="G81" s="2">
        <v>2829.53</v>
      </c>
      <c r="H81" s="1">
        <v>140</v>
      </c>
      <c r="I81" s="2">
        <v>4020.12</v>
      </c>
      <c r="J81" s="2">
        <v>2968.7449999999999</v>
      </c>
      <c r="K81" s="2">
        <v>5094.6049999999996</v>
      </c>
      <c r="L81" s="2">
        <v>2125.86</v>
      </c>
      <c r="M81" s="2">
        <v>-275.2</v>
      </c>
      <c r="N81" s="4">
        <v>-6.85</v>
      </c>
    </row>
    <row r="82" spans="1:14" x14ac:dyDescent="0.25">
      <c r="A82" t="s">
        <v>3</v>
      </c>
      <c r="B82" t="s">
        <v>39</v>
      </c>
      <c r="C82" s="1">
        <v>19</v>
      </c>
      <c r="D82" s="2">
        <v>3697.18</v>
      </c>
      <c r="E82" s="2">
        <v>2500</v>
      </c>
      <c r="F82" s="2">
        <v>7211.2</v>
      </c>
      <c r="G82" s="2">
        <v>4711.2</v>
      </c>
    </row>
    <row r="83" spans="1:14" x14ac:dyDescent="0.25">
      <c r="A83" t="s">
        <v>3</v>
      </c>
      <c r="B83" t="s">
        <v>38</v>
      </c>
      <c r="C83" s="1">
        <v>12</v>
      </c>
      <c r="D83" s="2">
        <v>3710.625</v>
      </c>
      <c r="E83" s="2">
        <v>3612.48</v>
      </c>
      <c r="F83" s="2">
        <v>4062.46</v>
      </c>
      <c r="G83" s="2">
        <v>449.98</v>
      </c>
    </row>
    <row r="84" spans="1:14" x14ac:dyDescent="0.25">
      <c r="A84" t="s">
        <v>4</v>
      </c>
      <c r="B84" t="s">
        <v>8</v>
      </c>
      <c r="C84" s="1">
        <v>24</v>
      </c>
      <c r="D84" s="2">
        <v>2442.39</v>
      </c>
      <c r="E84" s="2">
        <v>2224.38</v>
      </c>
      <c r="F84" s="2">
        <v>2691.72</v>
      </c>
      <c r="G84" s="2">
        <v>467.34</v>
      </c>
      <c r="H84" s="1">
        <v>33</v>
      </c>
      <c r="I84" s="2">
        <v>2148.8000000000002</v>
      </c>
      <c r="J84" s="2">
        <v>2004.12</v>
      </c>
      <c r="K84" s="2">
        <v>2338.14</v>
      </c>
      <c r="L84" s="2">
        <v>334.02</v>
      </c>
      <c r="M84" s="2">
        <v>293.58999999999997</v>
      </c>
      <c r="N84" s="4">
        <v>13.7</v>
      </c>
    </row>
    <row r="85" spans="1:14" x14ac:dyDescent="0.25">
      <c r="A85" t="s">
        <v>4</v>
      </c>
      <c r="B85" t="s">
        <v>40</v>
      </c>
      <c r="C85" s="1">
        <v>32</v>
      </c>
      <c r="D85" s="2">
        <v>3203.55</v>
      </c>
      <c r="E85" s="2">
        <v>2672.585</v>
      </c>
      <c r="F85" s="2">
        <v>4049.8850000000002</v>
      </c>
      <c r="G85" s="2">
        <v>1377.3</v>
      </c>
      <c r="H85" s="1">
        <v>32</v>
      </c>
      <c r="I85" s="2">
        <v>2179.9899999999998</v>
      </c>
      <c r="J85" s="2">
        <v>1519.3050000000001</v>
      </c>
      <c r="K85" s="2">
        <v>2670.2049999999999</v>
      </c>
      <c r="L85" s="2">
        <v>1150.9000000000001</v>
      </c>
      <c r="M85" s="2">
        <v>1023.56</v>
      </c>
      <c r="N85" s="4">
        <v>47</v>
      </c>
    </row>
    <row r="86" spans="1:14" x14ac:dyDescent="0.25">
      <c r="A86" t="s">
        <v>4</v>
      </c>
      <c r="B86" t="s">
        <v>9</v>
      </c>
      <c r="C86" s="1">
        <v>84</v>
      </c>
      <c r="D86" s="2">
        <v>3488.87</v>
      </c>
      <c r="E86" s="2">
        <v>3351.62</v>
      </c>
      <c r="F86" s="2">
        <v>4421.415</v>
      </c>
      <c r="G86" s="2">
        <v>1069.7950000000001</v>
      </c>
      <c r="H86" s="1">
        <v>101</v>
      </c>
      <c r="I86" s="2">
        <v>3163.54</v>
      </c>
      <c r="J86" s="2">
        <v>2750.65</v>
      </c>
      <c r="K86" s="2">
        <v>3680.74</v>
      </c>
      <c r="L86" s="2">
        <v>930.09</v>
      </c>
      <c r="M86" s="2">
        <v>325.33</v>
      </c>
      <c r="N86" s="4">
        <v>10.3</v>
      </c>
    </row>
    <row r="87" spans="1:14" x14ac:dyDescent="0.25">
      <c r="A87" t="s">
        <v>4</v>
      </c>
      <c r="B87" t="s">
        <v>10</v>
      </c>
      <c r="C87" s="1">
        <v>26</v>
      </c>
      <c r="D87" s="2">
        <v>3351.62</v>
      </c>
      <c r="E87" s="2">
        <v>2927.74</v>
      </c>
      <c r="F87" s="2">
        <v>3917.09</v>
      </c>
      <c r="G87" s="2">
        <v>989.35</v>
      </c>
      <c r="H87" s="1">
        <v>40</v>
      </c>
      <c r="I87" s="2">
        <v>3163.54</v>
      </c>
      <c r="J87" s="2">
        <v>3151.5650000000001</v>
      </c>
      <c r="K87" s="2">
        <v>3466.6849999999999</v>
      </c>
      <c r="L87" s="2">
        <v>315.12</v>
      </c>
      <c r="M87" s="2">
        <v>188.08</v>
      </c>
      <c r="N87" s="4">
        <v>5.95</v>
      </c>
    </row>
    <row r="88" spans="1:14" x14ac:dyDescent="0.25">
      <c r="A88" t="s">
        <v>4</v>
      </c>
      <c r="B88" t="s">
        <v>11</v>
      </c>
      <c r="C88" s="1">
        <v>18</v>
      </c>
      <c r="D88" s="2">
        <v>1773.5250000000001</v>
      </c>
      <c r="E88" s="2">
        <v>1470.28</v>
      </c>
      <c r="F88" s="2">
        <v>2066.11</v>
      </c>
      <c r="G88" s="2">
        <v>595.83000000000004</v>
      </c>
      <c r="H88" s="1">
        <v>18</v>
      </c>
      <c r="I88" s="2">
        <v>1728.84</v>
      </c>
      <c r="J88" s="2">
        <v>1455.26</v>
      </c>
      <c r="K88" s="2">
        <v>2041.29</v>
      </c>
      <c r="L88" s="2">
        <v>586.03</v>
      </c>
      <c r="M88" s="2">
        <v>44.685000000000201</v>
      </c>
      <c r="N88" s="4">
        <v>2.58</v>
      </c>
    </row>
    <row r="89" spans="1:14" x14ac:dyDescent="0.25">
      <c r="A89" t="s">
        <v>4</v>
      </c>
      <c r="B89" t="s">
        <v>12</v>
      </c>
      <c r="C89" s="1">
        <v>15</v>
      </c>
      <c r="D89" s="2">
        <v>2573.94</v>
      </c>
      <c r="E89" s="2">
        <v>2018.57</v>
      </c>
      <c r="F89" s="2">
        <v>3469.63</v>
      </c>
      <c r="G89" s="2">
        <v>1451.06</v>
      </c>
      <c r="H89" s="1">
        <v>16</v>
      </c>
      <c r="I89" s="2">
        <v>2456.3850000000002</v>
      </c>
      <c r="J89" s="2">
        <v>1458.61</v>
      </c>
      <c r="K89" s="2">
        <v>2689.55</v>
      </c>
      <c r="L89" s="2">
        <v>1230.94</v>
      </c>
      <c r="M89" s="2">
        <v>117.55500000000001</v>
      </c>
      <c r="N89" s="4">
        <v>4.79</v>
      </c>
    </row>
    <row r="90" spans="1:14" x14ac:dyDescent="0.25">
      <c r="A90" t="s">
        <v>4</v>
      </c>
      <c r="B90" t="s">
        <v>13</v>
      </c>
      <c r="C90" s="1">
        <v>351</v>
      </c>
      <c r="D90" s="2">
        <v>1084</v>
      </c>
      <c r="E90" s="2">
        <v>1084</v>
      </c>
      <c r="F90" s="2">
        <v>2168</v>
      </c>
      <c r="G90" s="2">
        <v>1084</v>
      </c>
      <c r="H90" s="1">
        <v>611</v>
      </c>
      <c r="I90" s="2">
        <v>1525.8</v>
      </c>
      <c r="J90" s="2">
        <v>1084</v>
      </c>
      <c r="K90" s="2">
        <v>2168</v>
      </c>
      <c r="L90" s="2">
        <v>1084</v>
      </c>
      <c r="M90" s="2">
        <v>-441.8</v>
      </c>
      <c r="N90" s="4">
        <v>-29</v>
      </c>
    </row>
    <row r="91" spans="1:14" x14ac:dyDescent="0.25">
      <c r="A91" t="s">
        <v>4</v>
      </c>
      <c r="B91" t="s">
        <v>14</v>
      </c>
      <c r="C91" s="1">
        <v>368</v>
      </c>
      <c r="D91" s="2">
        <v>1084</v>
      </c>
      <c r="E91" s="2">
        <v>1084</v>
      </c>
      <c r="F91" s="2">
        <v>2168</v>
      </c>
      <c r="G91" s="2">
        <v>1084</v>
      </c>
      <c r="H91" s="1">
        <v>391</v>
      </c>
      <c r="I91" s="2">
        <v>1084</v>
      </c>
      <c r="J91" s="2">
        <v>1084</v>
      </c>
      <c r="K91" s="2">
        <v>2168</v>
      </c>
      <c r="L91" s="2">
        <v>1084</v>
      </c>
      <c r="M91" s="2">
        <v>0</v>
      </c>
      <c r="N91" s="4">
        <v>0</v>
      </c>
    </row>
    <row r="92" spans="1:14" x14ac:dyDescent="0.25">
      <c r="A92" t="s">
        <v>4</v>
      </c>
      <c r="B92" t="s">
        <v>15</v>
      </c>
      <c r="C92" s="1">
        <v>121</v>
      </c>
      <c r="D92" s="2">
        <v>2271.35</v>
      </c>
      <c r="E92" s="2">
        <v>1945.45</v>
      </c>
      <c r="F92" s="2">
        <v>2576.88</v>
      </c>
      <c r="G92" s="2">
        <v>631.42999999999995</v>
      </c>
      <c r="H92" s="1">
        <v>94</v>
      </c>
      <c r="I92" s="2">
        <v>2360</v>
      </c>
      <c r="J92" s="2">
        <v>1887.21</v>
      </c>
      <c r="K92" s="2">
        <v>2576.88</v>
      </c>
      <c r="L92" s="2">
        <v>689.67</v>
      </c>
      <c r="M92" s="2">
        <v>-88.650000000000105</v>
      </c>
      <c r="N92" s="4">
        <v>-3.76</v>
      </c>
    </row>
    <row r="93" spans="1:14" x14ac:dyDescent="0.25">
      <c r="A93" t="s">
        <v>4</v>
      </c>
      <c r="B93" t="s">
        <v>16</v>
      </c>
      <c r="C93" s="1">
        <v>186</v>
      </c>
      <c r="D93" s="2">
        <v>2461.69</v>
      </c>
      <c r="E93" s="2">
        <v>2088.0100000000002</v>
      </c>
      <c r="F93" s="2">
        <v>2606</v>
      </c>
      <c r="G93" s="2">
        <v>517.99</v>
      </c>
      <c r="H93" s="1">
        <v>127</v>
      </c>
      <c r="I93" s="2">
        <v>2360</v>
      </c>
      <c r="J93" s="2">
        <v>1887.21</v>
      </c>
      <c r="K93" s="2">
        <v>2576.88</v>
      </c>
      <c r="L93" s="2">
        <v>689.67</v>
      </c>
      <c r="M93" s="2">
        <v>101.69</v>
      </c>
      <c r="N93" s="4">
        <v>4.3099999999999996</v>
      </c>
    </row>
    <row r="94" spans="1:14" x14ac:dyDescent="0.25">
      <c r="A94" t="s">
        <v>4</v>
      </c>
      <c r="B94" t="s">
        <v>17</v>
      </c>
      <c r="C94" s="1">
        <v>146</v>
      </c>
      <c r="D94" s="2">
        <v>2461.86</v>
      </c>
      <c r="E94" s="2">
        <v>2088.0100000000002</v>
      </c>
      <c r="F94" s="2">
        <v>2610.89</v>
      </c>
      <c r="G94" s="2">
        <v>522.88</v>
      </c>
      <c r="H94" s="1">
        <v>170</v>
      </c>
      <c r="I94" s="2">
        <v>2429.31</v>
      </c>
      <c r="J94" s="2">
        <v>1887.21</v>
      </c>
      <c r="K94" s="2">
        <v>2642.09</v>
      </c>
      <c r="L94" s="2">
        <v>754.88</v>
      </c>
      <c r="M94" s="2">
        <v>32.550000000000203</v>
      </c>
      <c r="N94" s="4">
        <v>1.34</v>
      </c>
    </row>
    <row r="95" spans="1:14" x14ac:dyDescent="0.25">
      <c r="A95" t="s">
        <v>4</v>
      </c>
      <c r="B95" t="s">
        <v>18</v>
      </c>
      <c r="C95" s="1">
        <v>65</v>
      </c>
      <c r="D95" s="2">
        <v>2208.02</v>
      </c>
      <c r="E95" s="2">
        <v>1275.8499999999999</v>
      </c>
      <c r="F95" s="2">
        <v>2576.88</v>
      </c>
      <c r="G95" s="2">
        <v>1301.03</v>
      </c>
      <c r="H95" s="1">
        <v>41</v>
      </c>
      <c r="I95" s="2">
        <v>1887.21</v>
      </c>
      <c r="J95" s="2">
        <v>1800</v>
      </c>
      <c r="K95" s="2">
        <v>2506</v>
      </c>
      <c r="L95" s="2">
        <v>706</v>
      </c>
      <c r="M95" s="2">
        <v>320.81</v>
      </c>
      <c r="N95" s="4">
        <v>17</v>
      </c>
    </row>
    <row r="96" spans="1:14" x14ac:dyDescent="0.25">
      <c r="A96" t="s">
        <v>4</v>
      </c>
      <c r="B96" t="s">
        <v>19</v>
      </c>
      <c r="C96" s="1">
        <v>98</v>
      </c>
      <c r="D96" s="2">
        <v>1906.4649999999999</v>
      </c>
      <c r="E96" s="2">
        <v>1390</v>
      </c>
      <c r="F96" s="2">
        <v>2425</v>
      </c>
      <c r="G96" s="2">
        <v>1035</v>
      </c>
      <c r="H96" s="1">
        <v>126</v>
      </c>
      <c r="I96" s="2">
        <v>2198</v>
      </c>
      <c r="J96" s="2">
        <v>1485</v>
      </c>
      <c r="K96" s="2">
        <v>2408</v>
      </c>
      <c r="L96" s="2">
        <v>923</v>
      </c>
      <c r="M96" s="2">
        <v>-291.53500000000003</v>
      </c>
      <c r="N96" s="4">
        <v>-13.3</v>
      </c>
    </row>
    <row r="97" spans="1:14" x14ac:dyDescent="0.25">
      <c r="A97" t="s">
        <v>4</v>
      </c>
      <c r="B97" t="s">
        <v>20</v>
      </c>
      <c r="C97" s="1">
        <v>67</v>
      </c>
      <c r="D97" s="2">
        <v>3090.4</v>
      </c>
      <c r="E97" s="2">
        <v>2533.84</v>
      </c>
      <c r="F97" s="2">
        <v>3090.4</v>
      </c>
      <c r="G97" s="2">
        <v>556.55999999999995</v>
      </c>
      <c r="H97" s="1">
        <v>80</v>
      </c>
      <c r="I97" s="2">
        <v>2768.85</v>
      </c>
      <c r="J97" s="2">
        <v>2520.7800000000002</v>
      </c>
      <c r="K97" s="2">
        <v>2768.85</v>
      </c>
      <c r="L97" s="2">
        <v>248.07</v>
      </c>
      <c r="M97" s="2">
        <v>321.55</v>
      </c>
      <c r="N97" s="4">
        <v>11.6</v>
      </c>
    </row>
    <row r="98" spans="1:14" x14ac:dyDescent="0.25">
      <c r="A98" t="s">
        <v>4</v>
      </c>
      <c r="B98" t="s">
        <v>33</v>
      </c>
      <c r="C98" s="1">
        <v>58</v>
      </c>
      <c r="D98" s="2">
        <v>2819.43</v>
      </c>
      <c r="E98" s="2">
        <v>2678.84</v>
      </c>
      <c r="F98" s="2">
        <v>3164.4</v>
      </c>
      <c r="G98" s="2">
        <v>485.56</v>
      </c>
      <c r="H98" s="1">
        <v>61</v>
      </c>
      <c r="I98" s="2">
        <v>2974.53</v>
      </c>
      <c r="J98" s="2">
        <v>2508.4499999999998</v>
      </c>
      <c r="K98" s="2">
        <v>3704.25</v>
      </c>
      <c r="L98" s="2">
        <v>1195.8</v>
      </c>
      <c r="M98" s="2">
        <v>-155.1</v>
      </c>
      <c r="N98" s="4">
        <v>-5.21</v>
      </c>
    </row>
    <row r="99" spans="1:14" x14ac:dyDescent="0.25">
      <c r="A99" t="s">
        <v>4</v>
      </c>
      <c r="B99" t="s">
        <v>41</v>
      </c>
      <c r="C99" s="1">
        <v>16</v>
      </c>
      <c r="D99" s="2">
        <v>2348.9499999999998</v>
      </c>
      <c r="E99" s="2">
        <v>1840.915</v>
      </c>
      <c r="F99" s="2">
        <v>3076.94</v>
      </c>
      <c r="G99" s="2">
        <v>1236.0250000000001</v>
      </c>
    </row>
    <row r="100" spans="1:14" x14ac:dyDescent="0.25">
      <c r="A100" t="s">
        <v>4</v>
      </c>
      <c r="B100" t="s">
        <v>21</v>
      </c>
      <c r="C100" s="1">
        <v>244</v>
      </c>
      <c r="D100" s="2">
        <v>2400.4899999999998</v>
      </c>
      <c r="E100" s="2">
        <v>1600</v>
      </c>
      <c r="F100" s="2">
        <v>2726.62</v>
      </c>
      <c r="G100" s="2">
        <v>1126.6199999999999</v>
      </c>
      <c r="H100" s="1">
        <v>242</v>
      </c>
      <c r="I100" s="2">
        <v>2319.21</v>
      </c>
      <c r="J100" s="2">
        <v>1604.3</v>
      </c>
      <c r="K100" s="2">
        <v>2667.02</v>
      </c>
      <c r="L100" s="2">
        <v>1062.72</v>
      </c>
      <c r="M100" s="2">
        <v>81.279999999999703</v>
      </c>
      <c r="N100" s="4">
        <v>3.5</v>
      </c>
    </row>
    <row r="101" spans="1:14" x14ac:dyDescent="0.25">
      <c r="A101" t="s">
        <v>4</v>
      </c>
      <c r="B101" t="s">
        <v>22</v>
      </c>
      <c r="C101" s="1">
        <v>305</v>
      </c>
      <c r="D101" s="2">
        <v>2582.6</v>
      </c>
      <c r="E101" s="2">
        <v>2233.4</v>
      </c>
      <c r="F101" s="2">
        <v>4039.65</v>
      </c>
      <c r="G101" s="2">
        <v>1806.25</v>
      </c>
      <c r="H101" s="1">
        <v>282</v>
      </c>
      <c r="I101" s="2">
        <v>2565.7750000000001</v>
      </c>
      <c r="J101" s="2">
        <v>2228.1</v>
      </c>
      <c r="K101" s="2">
        <v>3885.18</v>
      </c>
      <c r="L101" s="2">
        <v>1657.08</v>
      </c>
      <c r="M101" s="2">
        <v>16.8249999999998</v>
      </c>
      <c r="N101" s="4">
        <v>0.65600000000000003</v>
      </c>
    </row>
    <row r="102" spans="1:14" x14ac:dyDescent="0.25">
      <c r="A102" t="s">
        <v>4</v>
      </c>
      <c r="B102" t="s">
        <v>23</v>
      </c>
      <c r="C102" s="1">
        <v>35</v>
      </c>
      <c r="D102" s="2">
        <v>1936.4</v>
      </c>
      <c r="E102" s="2">
        <v>1533.64</v>
      </c>
      <c r="F102" s="2">
        <v>2988.96</v>
      </c>
      <c r="G102" s="2">
        <v>1455.32</v>
      </c>
      <c r="H102" s="1">
        <v>37</v>
      </c>
      <c r="I102" s="2">
        <v>1533.64</v>
      </c>
      <c r="J102" s="2">
        <v>1499.63</v>
      </c>
      <c r="K102" s="2">
        <v>2567.23</v>
      </c>
      <c r="L102" s="2">
        <v>1067.5999999999999</v>
      </c>
      <c r="M102" s="2">
        <v>402.76</v>
      </c>
      <c r="N102" s="4">
        <v>26.3</v>
      </c>
    </row>
    <row r="103" spans="1:14" x14ac:dyDescent="0.25">
      <c r="A103" t="s">
        <v>4</v>
      </c>
      <c r="B103" t="s">
        <v>34</v>
      </c>
      <c r="C103" s="1">
        <v>27</v>
      </c>
      <c r="D103" s="2">
        <v>1533.64</v>
      </c>
      <c r="E103" s="2">
        <v>1533.64</v>
      </c>
      <c r="F103" s="2">
        <v>1750.37</v>
      </c>
      <c r="G103" s="2">
        <v>216.73</v>
      </c>
      <c r="H103" s="1">
        <v>33</v>
      </c>
      <c r="I103" s="2">
        <v>1533.64</v>
      </c>
      <c r="J103" s="2">
        <v>1533.64</v>
      </c>
      <c r="K103" s="2">
        <v>3000</v>
      </c>
      <c r="L103" s="2">
        <v>1466.36</v>
      </c>
      <c r="M103" s="2">
        <v>0</v>
      </c>
      <c r="N103" s="4">
        <v>0</v>
      </c>
    </row>
    <row r="104" spans="1:14" x14ac:dyDescent="0.25">
      <c r="A104" t="s">
        <v>4</v>
      </c>
      <c r="B104" t="s">
        <v>24</v>
      </c>
      <c r="C104" s="1">
        <v>120</v>
      </c>
      <c r="D104" s="2">
        <v>2521.2199999999998</v>
      </c>
      <c r="E104" s="2">
        <v>1533.64</v>
      </c>
      <c r="F104" s="2">
        <v>2814.86</v>
      </c>
      <c r="G104" s="2">
        <v>1281.22</v>
      </c>
      <c r="H104" s="1">
        <v>111</v>
      </c>
      <c r="I104" s="2">
        <v>2466.83</v>
      </c>
      <c r="J104" s="2">
        <v>1533.64</v>
      </c>
      <c r="K104" s="2">
        <v>2702.39</v>
      </c>
      <c r="L104" s="2">
        <v>1168.75</v>
      </c>
      <c r="M104" s="2">
        <v>54.389999999999901</v>
      </c>
      <c r="N104" s="4">
        <v>2.2000000000000002</v>
      </c>
    </row>
    <row r="105" spans="1:14" x14ac:dyDescent="0.25">
      <c r="A105" t="s">
        <v>4</v>
      </c>
      <c r="B105" t="s">
        <v>25</v>
      </c>
      <c r="C105" s="1">
        <v>413</v>
      </c>
      <c r="D105" s="2">
        <v>1864.05</v>
      </c>
      <c r="E105" s="2">
        <v>1436</v>
      </c>
      <c r="F105" s="2">
        <v>2755</v>
      </c>
      <c r="G105" s="2">
        <v>1319</v>
      </c>
      <c r="H105" s="1">
        <v>375</v>
      </c>
      <c r="I105" s="2">
        <v>1673.94</v>
      </c>
      <c r="J105" s="2">
        <v>1201.67</v>
      </c>
      <c r="K105" s="2">
        <v>2249.2399999999998</v>
      </c>
      <c r="L105" s="2">
        <v>1047.57</v>
      </c>
      <c r="M105" s="2">
        <v>190.11</v>
      </c>
      <c r="N105" s="4">
        <v>11.4</v>
      </c>
    </row>
    <row r="106" spans="1:14" x14ac:dyDescent="0.25">
      <c r="A106" t="s">
        <v>4</v>
      </c>
      <c r="B106" t="s">
        <v>42</v>
      </c>
      <c r="C106" s="1">
        <v>11</v>
      </c>
      <c r="D106" s="2">
        <v>2315.3200000000002</v>
      </c>
      <c r="E106" s="2">
        <v>1715.6</v>
      </c>
      <c r="F106" s="2">
        <v>2826.05</v>
      </c>
      <c r="G106" s="2">
        <v>1110.45</v>
      </c>
    </row>
    <row r="107" spans="1:14" x14ac:dyDescent="0.25">
      <c r="A107" t="s">
        <v>4</v>
      </c>
      <c r="B107" t="s">
        <v>26</v>
      </c>
      <c r="C107" s="1">
        <v>539</v>
      </c>
      <c r="D107" s="2">
        <v>2246</v>
      </c>
      <c r="E107" s="2">
        <v>1533.64</v>
      </c>
      <c r="F107" s="2">
        <v>2516</v>
      </c>
      <c r="G107" s="2">
        <v>982.36</v>
      </c>
      <c r="H107" s="1">
        <v>552</v>
      </c>
      <c r="I107" s="2">
        <v>2093.9450000000002</v>
      </c>
      <c r="J107" s="2">
        <v>1282.43</v>
      </c>
      <c r="K107" s="2">
        <v>2449.92</v>
      </c>
      <c r="L107" s="2">
        <v>1167.49</v>
      </c>
      <c r="M107" s="2">
        <v>152.05500000000001</v>
      </c>
      <c r="N107" s="4">
        <v>7.26</v>
      </c>
    </row>
    <row r="108" spans="1:14" x14ac:dyDescent="0.25">
      <c r="A108" t="s">
        <v>4</v>
      </c>
      <c r="B108" t="s">
        <v>27</v>
      </c>
      <c r="C108" s="1">
        <v>136</v>
      </c>
      <c r="D108" s="2">
        <v>2246</v>
      </c>
      <c r="E108" s="2">
        <v>1377</v>
      </c>
      <c r="F108" s="2">
        <v>2755</v>
      </c>
      <c r="G108" s="2">
        <v>1378</v>
      </c>
      <c r="H108" s="1">
        <v>155</v>
      </c>
      <c r="I108" s="2">
        <v>1533.64</v>
      </c>
      <c r="J108" s="2">
        <v>1090</v>
      </c>
      <c r="K108" s="2">
        <v>2180</v>
      </c>
      <c r="L108" s="2">
        <v>1090</v>
      </c>
      <c r="M108" s="2">
        <v>712.36</v>
      </c>
      <c r="N108" s="4">
        <v>46.4</v>
      </c>
    </row>
    <row r="109" spans="1:14" x14ac:dyDescent="0.25">
      <c r="A109" t="s">
        <v>4</v>
      </c>
      <c r="B109" t="s">
        <v>28</v>
      </c>
      <c r="C109" s="1">
        <v>382</v>
      </c>
      <c r="D109" s="2">
        <v>2071.88</v>
      </c>
      <c r="E109" s="2">
        <v>2069.7399999999998</v>
      </c>
      <c r="F109" s="2">
        <v>2288.56</v>
      </c>
      <c r="G109" s="2">
        <v>218.82</v>
      </c>
      <c r="H109" s="1">
        <v>383</v>
      </c>
      <c r="I109" s="2">
        <v>2142.2199999999998</v>
      </c>
      <c r="J109" s="2">
        <v>1979.13</v>
      </c>
      <c r="K109" s="2">
        <v>2142.2199999999998</v>
      </c>
      <c r="L109" s="2">
        <v>163.09</v>
      </c>
      <c r="M109" s="2">
        <v>-70.339999999999705</v>
      </c>
      <c r="N109" s="4">
        <v>-3.28</v>
      </c>
    </row>
    <row r="110" spans="1:14" x14ac:dyDescent="0.25">
      <c r="A110" t="s">
        <v>4</v>
      </c>
      <c r="B110" t="s">
        <v>29</v>
      </c>
      <c r="C110" s="1">
        <v>37</v>
      </c>
      <c r="D110" s="2">
        <v>4206.18</v>
      </c>
      <c r="E110" s="2">
        <v>3379.76</v>
      </c>
      <c r="F110" s="2">
        <v>5059.63</v>
      </c>
      <c r="G110" s="2">
        <v>1679.87</v>
      </c>
      <c r="H110" s="1">
        <v>27</v>
      </c>
      <c r="I110" s="2">
        <v>3784.79</v>
      </c>
      <c r="J110" s="2">
        <v>2857.31</v>
      </c>
      <c r="K110" s="2">
        <v>4695.08</v>
      </c>
      <c r="L110" s="2">
        <v>1837.77</v>
      </c>
      <c r="M110" s="2">
        <v>421.39</v>
      </c>
      <c r="N110" s="4">
        <v>11.1</v>
      </c>
    </row>
    <row r="111" spans="1:14" x14ac:dyDescent="0.25">
      <c r="A111" t="s">
        <v>4</v>
      </c>
      <c r="B111" t="s">
        <v>30</v>
      </c>
      <c r="C111" s="1">
        <v>96</v>
      </c>
      <c r="D111" s="2">
        <v>3659.6849999999999</v>
      </c>
      <c r="E111" s="2">
        <v>2384.5100000000002</v>
      </c>
      <c r="F111" s="2">
        <v>4564.38</v>
      </c>
      <c r="G111" s="2">
        <v>2179.87</v>
      </c>
      <c r="H111" s="1">
        <v>86</v>
      </c>
      <c r="I111" s="2">
        <v>3524.01</v>
      </c>
      <c r="J111" s="2">
        <v>2348.8000000000002</v>
      </c>
      <c r="K111" s="2">
        <v>3764.8</v>
      </c>
      <c r="L111" s="2">
        <v>1416</v>
      </c>
      <c r="M111" s="2">
        <v>135.67500000000001</v>
      </c>
      <c r="N111" s="4">
        <v>3.85</v>
      </c>
    </row>
    <row r="112" spans="1:14" x14ac:dyDescent="0.25">
      <c r="A112" t="s">
        <v>4</v>
      </c>
      <c r="B112" t="s">
        <v>35</v>
      </c>
      <c r="C112" s="1">
        <v>15</v>
      </c>
      <c r="D112" s="2">
        <v>2608.21</v>
      </c>
      <c r="E112" s="2">
        <v>2346.12</v>
      </c>
      <c r="F112" s="2">
        <v>3763.05</v>
      </c>
      <c r="G112" s="2">
        <v>1416.93</v>
      </c>
      <c r="H112" s="1">
        <v>11</v>
      </c>
      <c r="I112" s="2">
        <v>3104.81</v>
      </c>
      <c r="J112" s="2">
        <v>2287.5500000000002</v>
      </c>
      <c r="K112" s="2">
        <v>4261.99</v>
      </c>
      <c r="L112" s="2">
        <v>1974.44</v>
      </c>
      <c r="M112" s="2">
        <v>-496.6</v>
      </c>
      <c r="N112" s="4">
        <v>-16</v>
      </c>
    </row>
    <row r="113" spans="1:14" x14ac:dyDescent="0.25">
      <c r="A113" t="s">
        <v>4</v>
      </c>
      <c r="B113" t="s">
        <v>43</v>
      </c>
      <c r="C113" s="1">
        <v>20</v>
      </c>
      <c r="D113" s="2">
        <v>989.42</v>
      </c>
      <c r="E113" s="2">
        <v>890.52499999999998</v>
      </c>
      <c r="F113" s="2">
        <v>1564.385</v>
      </c>
      <c r="G113" s="2">
        <v>673.86</v>
      </c>
      <c r="H113" s="1">
        <v>15</v>
      </c>
      <c r="I113" s="2">
        <v>927.4</v>
      </c>
      <c r="J113" s="2">
        <v>867.05</v>
      </c>
      <c r="K113" s="2">
        <v>1651.35</v>
      </c>
      <c r="L113" s="2">
        <v>784.3</v>
      </c>
      <c r="M113" s="2">
        <v>62.02</v>
      </c>
      <c r="N113" s="4">
        <v>6.69</v>
      </c>
    </row>
    <row r="114" spans="1:14" x14ac:dyDescent="0.25">
      <c r="A114" t="s">
        <v>4</v>
      </c>
      <c r="B114" t="s">
        <v>31</v>
      </c>
      <c r="C114" s="1">
        <v>22</v>
      </c>
      <c r="D114" s="2">
        <v>2900.7</v>
      </c>
      <c r="E114" s="2">
        <v>1864.14</v>
      </c>
      <c r="F114" s="2">
        <v>2900.7</v>
      </c>
      <c r="G114" s="2">
        <v>1036.56</v>
      </c>
      <c r="H114" s="1">
        <v>23</v>
      </c>
      <c r="I114" s="2">
        <v>2010.86</v>
      </c>
      <c r="J114" s="2">
        <v>1769.5</v>
      </c>
      <c r="K114" s="2">
        <v>2841.44</v>
      </c>
      <c r="L114" s="2">
        <v>1071.94</v>
      </c>
      <c r="M114" s="2">
        <v>889.84</v>
      </c>
      <c r="N114" s="4">
        <v>44.3</v>
      </c>
    </row>
    <row r="115" spans="1:14" x14ac:dyDescent="0.25">
      <c r="A115" t="s">
        <v>4</v>
      </c>
      <c r="B115" t="s">
        <v>44</v>
      </c>
      <c r="C115" s="1">
        <v>10</v>
      </c>
      <c r="D115" s="2">
        <v>2093.2550000000001</v>
      </c>
      <c r="E115" s="2">
        <v>1440.06</v>
      </c>
      <c r="F115" s="2">
        <v>3047.6</v>
      </c>
      <c r="G115" s="2">
        <v>1607.54</v>
      </c>
      <c r="H115" s="1">
        <v>13</v>
      </c>
      <c r="I115" s="2">
        <v>1769.71</v>
      </c>
      <c r="J115" s="2">
        <v>1683.91</v>
      </c>
      <c r="K115" s="2">
        <v>2900.16</v>
      </c>
      <c r="L115" s="2">
        <v>1216.25</v>
      </c>
      <c r="M115" s="2">
        <v>323.54500000000002</v>
      </c>
      <c r="N115" s="4">
        <v>18.3</v>
      </c>
    </row>
    <row r="116" spans="1:14" x14ac:dyDescent="0.25">
      <c r="A116" t="s">
        <v>4</v>
      </c>
      <c r="B116" t="s">
        <v>36</v>
      </c>
      <c r="C116" s="1">
        <v>27</v>
      </c>
      <c r="D116" s="2">
        <v>2321.56</v>
      </c>
      <c r="E116" s="2">
        <v>1400.06</v>
      </c>
      <c r="F116" s="2">
        <v>2534.13</v>
      </c>
      <c r="G116" s="2">
        <v>1134.07</v>
      </c>
      <c r="H116" s="1">
        <v>19</v>
      </c>
      <c r="I116" s="2">
        <v>2389.0100000000002</v>
      </c>
      <c r="J116" s="2">
        <v>1479.86</v>
      </c>
      <c r="K116" s="2">
        <v>3327.8</v>
      </c>
      <c r="L116" s="2">
        <v>1847.94</v>
      </c>
      <c r="M116" s="2">
        <v>-67.450000000000301</v>
      </c>
      <c r="N116" s="4">
        <v>-2.82</v>
      </c>
    </row>
    <row r="117" spans="1:14" x14ac:dyDescent="0.25">
      <c r="A117" t="s">
        <v>4</v>
      </c>
      <c r="B117" t="s">
        <v>32</v>
      </c>
      <c r="C117" s="1">
        <v>156</v>
      </c>
      <c r="D117" s="2">
        <v>2500</v>
      </c>
      <c r="E117" s="2">
        <v>1750</v>
      </c>
      <c r="F117" s="2">
        <v>3648.15</v>
      </c>
      <c r="G117" s="2">
        <v>1898.15</v>
      </c>
      <c r="H117" s="1">
        <v>159</v>
      </c>
      <c r="I117" s="2">
        <v>3013.37</v>
      </c>
      <c r="J117" s="2">
        <v>2500</v>
      </c>
      <c r="K117" s="2">
        <v>3620.4</v>
      </c>
      <c r="L117" s="2">
        <v>1120.4000000000001</v>
      </c>
      <c r="M117" s="2">
        <v>-513.37</v>
      </c>
      <c r="N117" s="4">
        <v>-17</v>
      </c>
    </row>
    <row r="118" spans="1:14" x14ac:dyDescent="0.25">
      <c r="A118" t="s">
        <v>4</v>
      </c>
      <c r="B118" t="s">
        <v>39</v>
      </c>
      <c r="C118" s="1">
        <v>35</v>
      </c>
      <c r="D118" s="2">
        <v>2832.52</v>
      </c>
      <c r="E118" s="2">
        <v>2400</v>
      </c>
      <c r="F118" s="2">
        <v>3081.01</v>
      </c>
      <c r="G118" s="2">
        <v>681.01</v>
      </c>
      <c r="H118" s="1">
        <v>23</v>
      </c>
      <c r="I118" s="2">
        <v>3705.32</v>
      </c>
      <c r="J118" s="2">
        <v>2400</v>
      </c>
      <c r="K118" s="2">
        <v>3989.6</v>
      </c>
      <c r="L118" s="2">
        <v>1589.6</v>
      </c>
      <c r="M118" s="2">
        <v>-872.8</v>
      </c>
      <c r="N118" s="4">
        <v>-23.6</v>
      </c>
    </row>
    <row r="119" spans="1:14" x14ac:dyDescent="0.25">
      <c r="A119" t="s">
        <v>4</v>
      </c>
      <c r="B119" t="s">
        <v>45</v>
      </c>
      <c r="C119" s="1">
        <v>14</v>
      </c>
      <c r="D119" s="2">
        <v>1879.675</v>
      </c>
      <c r="E119" s="2">
        <v>1598.01</v>
      </c>
      <c r="F119" s="2">
        <v>3056.13</v>
      </c>
      <c r="G119" s="2">
        <v>1458.12</v>
      </c>
      <c r="H119" s="1">
        <v>14</v>
      </c>
      <c r="I119" s="2">
        <v>2098.7049999999999</v>
      </c>
      <c r="J119" s="2">
        <v>1929.09</v>
      </c>
      <c r="K119" s="2">
        <v>2415.31</v>
      </c>
      <c r="L119" s="2">
        <v>486.22</v>
      </c>
      <c r="M119" s="2">
        <v>-219.03</v>
      </c>
      <c r="N119" s="4">
        <v>-10.4</v>
      </c>
    </row>
    <row r="120" spans="1:14" x14ac:dyDescent="0.25">
      <c r="A120" t="s">
        <v>4</v>
      </c>
      <c r="B120" t="s">
        <v>46</v>
      </c>
      <c r="C120" s="1">
        <v>26</v>
      </c>
      <c r="D120" s="2">
        <v>2646.9250000000002</v>
      </c>
      <c r="E120" s="2">
        <v>1842.57</v>
      </c>
      <c r="F120" s="2">
        <v>2848.55</v>
      </c>
      <c r="G120" s="2">
        <v>1005.98</v>
      </c>
      <c r="H120" s="1">
        <v>26</v>
      </c>
      <c r="I120" s="2">
        <v>2596.5500000000002</v>
      </c>
      <c r="J120" s="2">
        <v>1711</v>
      </c>
      <c r="K120" s="2">
        <v>2768.85</v>
      </c>
      <c r="L120" s="2">
        <v>1057.8499999999999</v>
      </c>
      <c r="M120" s="2">
        <v>50.375</v>
      </c>
      <c r="N120" s="4">
        <v>1.94</v>
      </c>
    </row>
    <row r="121" spans="1:14" x14ac:dyDescent="0.25">
      <c r="A121" t="s">
        <v>4</v>
      </c>
      <c r="B121" t="s">
        <v>38</v>
      </c>
      <c r="C121" s="1">
        <v>44</v>
      </c>
      <c r="D121" s="2">
        <v>2373.3000000000002</v>
      </c>
      <c r="E121" s="2">
        <v>2100.96</v>
      </c>
      <c r="F121" s="2">
        <v>2992.99</v>
      </c>
      <c r="G121" s="2">
        <v>892.03</v>
      </c>
      <c r="H121" s="1">
        <v>45</v>
      </c>
      <c r="I121" s="2">
        <v>2100.96</v>
      </c>
      <c r="J121" s="2">
        <v>2002.17</v>
      </c>
      <c r="K121" s="2">
        <v>2900.7</v>
      </c>
      <c r="L121" s="2">
        <v>898.53</v>
      </c>
      <c r="M121" s="2">
        <v>272.33999999999997</v>
      </c>
      <c r="N121" s="4">
        <v>13</v>
      </c>
    </row>
    <row r="122" spans="1:14" x14ac:dyDescent="0.25">
      <c r="A122" t="s">
        <v>5</v>
      </c>
      <c r="B122" t="s">
        <v>40</v>
      </c>
      <c r="C122" s="1">
        <v>11</v>
      </c>
      <c r="D122" s="2">
        <v>11267.49</v>
      </c>
      <c r="E122" s="2">
        <v>8774.7000000000007</v>
      </c>
      <c r="F122" s="2">
        <v>14542.43</v>
      </c>
      <c r="G122" s="2">
        <v>5767.73</v>
      </c>
      <c r="H122" s="1">
        <v>11</v>
      </c>
      <c r="I122" s="2">
        <v>13018.19</v>
      </c>
      <c r="J122" s="2">
        <v>9236.49</v>
      </c>
      <c r="K122" s="2">
        <v>13790.89</v>
      </c>
      <c r="L122" s="2">
        <v>4554.3999999999996</v>
      </c>
      <c r="M122" s="2">
        <v>-1750.7</v>
      </c>
      <c r="N122" s="4">
        <v>-13.4</v>
      </c>
    </row>
    <row r="123" spans="1:14" x14ac:dyDescent="0.25">
      <c r="A123" t="s">
        <v>5</v>
      </c>
      <c r="B123" t="s">
        <v>9</v>
      </c>
      <c r="C123" s="1">
        <v>21</v>
      </c>
      <c r="D123" s="2">
        <v>16731.18</v>
      </c>
      <c r="E123" s="2">
        <v>12758.76</v>
      </c>
      <c r="F123" s="2">
        <v>19912.28</v>
      </c>
      <c r="G123" s="2">
        <v>7153.52</v>
      </c>
      <c r="H123" s="1">
        <v>24</v>
      </c>
      <c r="I123" s="2">
        <v>14953.51</v>
      </c>
      <c r="J123" s="2">
        <v>13153.28</v>
      </c>
      <c r="K123" s="2">
        <v>17422.025000000001</v>
      </c>
      <c r="L123" s="2">
        <v>4268.7449999999999</v>
      </c>
      <c r="M123" s="2">
        <v>1777.67</v>
      </c>
      <c r="N123" s="4">
        <v>11.9</v>
      </c>
    </row>
    <row r="124" spans="1:14" x14ac:dyDescent="0.25">
      <c r="A124" t="s">
        <v>5</v>
      </c>
      <c r="B124" t="s">
        <v>13</v>
      </c>
      <c r="C124" s="1">
        <v>178</v>
      </c>
      <c r="D124" s="2">
        <v>12250.33</v>
      </c>
      <c r="E124" s="2">
        <v>12250.33</v>
      </c>
      <c r="F124" s="2">
        <v>12250.33</v>
      </c>
      <c r="G124" s="2">
        <v>0</v>
      </c>
      <c r="H124" s="1">
        <v>246</v>
      </c>
      <c r="I124" s="2">
        <v>11605.32</v>
      </c>
      <c r="J124" s="2">
        <v>11605.32</v>
      </c>
      <c r="K124" s="2">
        <v>12305.45</v>
      </c>
      <c r="L124" s="2">
        <v>700.13</v>
      </c>
      <c r="M124" s="2">
        <v>645.01</v>
      </c>
      <c r="N124" s="4">
        <v>5.56</v>
      </c>
    </row>
    <row r="125" spans="1:14" x14ac:dyDescent="0.25">
      <c r="A125" t="s">
        <v>5</v>
      </c>
      <c r="B125" t="s">
        <v>14</v>
      </c>
      <c r="C125" s="1">
        <v>191</v>
      </c>
      <c r="D125" s="2">
        <v>12250.33</v>
      </c>
      <c r="E125" s="2">
        <v>12250.33</v>
      </c>
      <c r="F125" s="2">
        <v>12250.33</v>
      </c>
      <c r="G125" s="2">
        <v>0</v>
      </c>
      <c r="H125" s="1">
        <v>196</v>
      </c>
      <c r="I125" s="2">
        <v>11605.32</v>
      </c>
      <c r="J125" s="2">
        <v>11605.32</v>
      </c>
      <c r="K125" s="2">
        <v>11605.32</v>
      </c>
      <c r="L125" s="2">
        <v>0</v>
      </c>
      <c r="M125" s="2">
        <v>645.01</v>
      </c>
      <c r="N125" s="4">
        <v>5.56</v>
      </c>
    </row>
    <row r="126" spans="1:14" x14ac:dyDescent="0.25">
      <c r="A126" t="s">
        <v>5</v>
      </c>
      <c r="B126" t="s">
        <v>15</v>
      </c>
      <c r="C126" s="1">
        <v>52</v>
      </c>
      <c r="D126" s="2">
        <v>10748.035</v>
      </c>
      <c r="E126" s="2">
        <v>8636.4</v>
      </c>
      <c r="F126" s="2">
        <v>11680.98</v>
      </c>
      <c r="G126" s="2">
        <v>3044.58</v>
      </c>
      <c r="H126" s="1">
        <v>34</v>
      </c>
      <c r="I126" s="2">
        <v>10645.625</v>
      </c>
      <c r="J126" s="2">
        <v>9054.64</v>
      </c>
      <c r="K126" s="2">
        <v>11006.69</v>
      </c>
      <c r="L126" s="2">
        <v>1952.05</v>
      </c>
      <c r="M126" s="2">
        <v>102.41</v>
      </c>
      <c r="N126" s="4">
        <v>0.96199999999999997</v>
      </c>
    </row>
    <row r="127" spans="1:14" x14ac:dyDescent="0.25">
      <c r="A127" t="s">
        <v>5</v>
      </c>
      <c r="B127" t="s">
        <v>16</v>
      </c>
      <c r="C127" s="1">
        <v>41</v>
      </c>
      <c r="D127" s="2">
        <v>10153.01</v>
      </c>
      <c r="E127" s="2">
        <v>7420</v>
      </c>
      <c r="F127" s="2">
        <v>11392</v>
      </c>
      <c r="G127" s="2">
        <v>3972</v>
      </c>
      <c r="H127" s="1">
        <v>31</v>
      </c>
      <c r="I127" s="2">
        <v>9887.2099999999991</v>
      </c>
      <c r="J127" s="2">
        <v>7014.86</v>
      </c>
      <c r="K127" s="2">
        <v>11638.95</v>
      </c>
      <c r="L127" s="2">
        <v>4624.09</v>
      </c>
      <c r="M127" s="2">
        <v>265.80000000000098</v>
      </c>
      <c r="N127" s="4">
        <v>2.69</v>
      </c>
    </row>
    <row r="128" spans="1:14" x14ac:dyDescent="0.25">
      <c r="A128" t="s">
        <v>5</v>
      </c>
      <c r="B128" t="s">
        <v>17</v>
      </c>
      <c r="C128" s="1">
        <v>36</v>
      </c>
      <c r="D128" s="2">
        <v>10495.184999999999</v>
      </c>
      <c r="E128" s="2">
        <v>7679.64</v>
      </c>
      <c r="F128" s="2">
        <v>11265.045</v>
      </c>
      <c r="G128" s="2">
        <v>3585.4050000000002</v>
      </c>
      <c r="H128" s="1">
        <v>29</v>
      </c>
      <c r="I128" s="2">
        <v>10324.879999999999</v>
      </c>
      <c r="J128" s="2">
        <v>7898</v>
      </c>
      <c r="K128" s="2">
        <v>11006.69</v>
      </c>
      <c r="L128" s="2">
        <v>3108.69</v>
      </c>
      <c r="M128" s="2">
        <v>170.30500000000001</v>
      </c>
      <c r="N128" s="4">
        <v>1.65</v>
      </c>
    </row>
    <row r="129" spans="1:14" x14ac:dyDescent="0.25">
      <c r="A129" t="s">
        <v>5</v>
      </c>
      <c r="B129" t="s">
        <v>18</v>
      </c>
      <c r="C129" s="1">
        <v>18</v>
      </c>
      <c r="D129" s="2">
        <v>10459.25</v>
      </c>
      <c r="E129" s="2">
        <v>8717.24</v>
      </c>
      <c r="F129" s="2">
        <v>11471.12</v>
      </c>
      <c r="G129" s="2">
        <v>2753.88</v>
      </c>
      <c r="H129" s="1">
        <v>13</v>
      </c>
      <c r="I129" s="2">
        <v>11006.69</v>
      </c>
      <c r="J129" s="2">
        <v>9623.9</v>
      </c>
      <c r="K129" s="2">
        <v>12927.49</v>
      </c>
      <c r="L129" s="2">
        <v>3303.59</v>
      </c>
      <c r="M129" s="2">
        <v>-547.44000000000096</v>
      </c>
      <c r="N129" s="4">
        <v>-4.97</v>
      </c>
    </row>
    <row r="130" spans="1:14" x14ac:dyDescent="0.25">
      <c r="A130" t="s">
        <v>5</v>
      </c>
      <c r="B130" t="s">
        <v>19</v>
      </c>
      <c r="C130" s="1">
        <v>39</v>
      </c>
      <c r="D130" s="2">
        <v>10441.91</v>
      </c>
      <c r="E130" s="2">
        <v>9816.44</v>
      </c>
      <c r="F130" s="2">
        <v>11157.88</v>
      </c>
      <c r="G130" s="2">
        <v>1341.44</v>
      </c>
      <c r="H130" s="1">
        <v>55</v>
      </c>
      <c r="I130" s="2">
        <v>10392</v>
      </c>
      <c r="J130" s="2">
        <v>9681</v>
      </c>
      <c r="K130" s="2">
        <v>11157.88</v>
      </c>
      <c r="L130" s="2">
        <v>1476.88</v>
      </c>
      <c r="M130" s="2">
        <v>49.909999999999897</v>
      </c>
      <c r="N130" s="4">
        <v>0.48</v>
      </c>
    </row>
    <row r="131" spans="1:14" x14ac:dyDescent="0.25">
      <c r="A131" t="s">
        <v>5</v>
      </c>
      <c r="B131" t="s">
        <v>20</v>
      </c>
      <c r="C131" s="1">
        <v>26</v>
      </c>
      <c r="D131" s="2">
        <v>13893.69</v>
      </c>
      <c r="E131" s="2">
        <v>10969.84</v>
      </c>
      <c r="F131" s="2">
        <v>14782.93</v>
      </c>
      <c r="G131" s="2">
        <v>3813.09</v>
      </c>
      <c r="H131" s="1">
        <v>40</v>
      </c>
      <c r="I131" s="2">
        <v>11193.105</v>
      </c>
      <c r="J131" s="2">
        <v>8789.7350000000006</v>
      </c>
      <c r="K131" s="2">
        <v>11826.68</v>
      </c>
      <c r="L131" s="2">
        <v>3036.9450000000002</v>
      </c>
      <c r="M131" s="2">
        <v>2700.585</v>
      </c>
      <c r="N131" s="4">
        <v>24.1</v>
      </c>
    </row>
    <row r="132" spans="1:14" x14ac:dyDescent="0.25">
      <c r="A132" t="s">
        <v>5</v>
      </c>
      <c r="B132" t="s">
        <v>33</v>
      </c>
      <c r="C132" s="1">
        <v>13</v>
      </c>
      <c r="D132" s="2">
        <v>13087.19</v>
      </c>
      <c r="E132" s="2">
        <v>10621.65</v>
      </c>
      <c r="F132" s="2">
        <v>13516.2</v>
      </c>
      <c r="G132" s="2">
        <v>2894.55</v>
      </c>
      <c r="H132" s="1">
        <v>16</v>
      </c>
      <c r="I132" s="2">
        <v>8410.23</v>
      </c>
      <c r="J132" s="2">
        <v>5890.43</v>
      </c>
      <c r="K132" s="2">
        <v>12475.51</v>
      </c>
      <c r="L132" s="2">
        <v>6585.08</v>
      </c>
      <c r="M132" s="2">
        <v>4676.96</v>
      </c>
      <c r="N132" s="4">
        <v>55.6</v>
      </c>
    </row>
    <row r="133" spans="1:14" x14ac:dyDescent="0.25">
      <c r="A133" t="s">
        <v>5</v>
      </c>
      <c r="B133" t="s">
        <v>41</v>
      </c>
      <c r="C133" s="1">
        <v>10</v>
      </c>
      <c r="D133" s="2">
        <v>9766.4</v>
      </c>
      <c r="E133" s="2">
        <v>9249.2199999999993</v>
      </c>
      <c r="F133" s="2">
        <v>14268.99</v>
      </c>
      <c r="G133" s="2">
        <v>5019.7700000000004</v>
      </c>
    </row>
    <row r="134" spans="1:14" x14ac:dyDescent="0.25">
      <c r="A134" t="s">
        <v>5</v>
      </c>
      <c r="B134" t="s">
        <v>21</v>
      </c>
      <c r="C134" s="1">
        <v>106</v>
      </c>
      <c r="D134" s="2">
        <v>11485.98</v>
      </c>
      <c r="E134" s="2">
        <v>9171.99</v>
      </c>
      <c r="F134" s="2">
        <v>13600</v>
      </c>
      <c r="G134" s="2">
        <v>4428.01</v>
      </c>
      <c r="H134" s="1">
        <v>143</v>
      </c>
      <c r="I134" s="2">
        <v>11052.5</v>
      </c>
      <c r="J134" s="2">
        <v>9950.5400000000009</v>
      </c>
      <c r="K134" s="2">
        <v>13361.74</v>
      </c>
      <c r="L134" s="2">
        <v>3411.2</v>
      </c>
      <c r="M134" s="2">
        <v>433.48</v>
      </c>
      <c r="N134" s="4">
        <v>3.92</v>
      </c>
    </row>
    <row r="135" spans="1:14" x14ac:dyDescent="0.25">
      <c r="A135" t="s">
        <v>5</v>
      </c>
      <c r="B135" t="s">
        <v>22</v>
      </c>
      <c r="C135" s="1">
        <v>77</v>
      </c>
      <c r="D135" s="2">
        <v>13183.25</v>
      </c>
      <c r="E135" s="2">
        <v>10201.950000000001</v>
      </c>
      <c r="F135" s="2">
        <v>14523.3</v>
      </c>
      <c r="G135" s="2">
        <v>4321.3500000000004</v>
      </c>
      <c r="H135" s="1">
        <v>61</v>
      </c>
      <c r="I135" s="2">
        <v>16594.89</v>
      </c>
      <c r="J135" s="2">
        <v>13580.11</v>
      </c>
      <c r="K135" s="2">
        <v>17000.38</v>
      </c>
      <c r="L135" s="2">
        <v>3420.27</v>
      </c>
      <c r="M135" s="2">
        <v>-3411.64</v>
      </c>
      <c r="N135" s="4">
        <v>-20.6</v>
      </c>
    </row>
    <row r="136" spans="1:14" x14ac:dyDescent="0.25">
      <c r="A136" t="s">
        <v>5</v>
      </c>
      <c r="B136" t="s">
        <v>24</v>
      </c>
      <c r="C136" s="1">
        <v>35</v>
      </c>
      <c r="D136" s="2">
        <v>10008.19</v>
      </c>
      <c r="E136" s="2">
        <v>8660.4</v>
      </c>
      <c r="F136" s="2">
        <v>14550</v>
      </c>
      <c r="G136" s="2">
        <v>5889.6</v>
      </c>
      <c r="H136" s="1">
        <v>36</v>
      </c>
      <c r="I136" s="2">
        <v>9803.69</v>
      </c>
      <c r="J136" s="2">
        <v>7839.625</v>
      </c>
      <c r="K136" s="2">
        <v>14100</v>
      </c>
      <c r="L136" s="2">
        <v>6260.375</v>
      </c>
      <c r="M136" s="2">
        <v>204.5</v>
      </c>
      <c r="N136" s="4">
        <v>2.09</v>
      </c>
    </row>
    <row r="137" spans="1:14" x14ac:dyDescent="0.25">
      <c r="A137" t="s">
        <v>5</v>
      </c>
      <c r="B137" t="s">
        <v>25</v>
      </c>
      <c r="C137" s="1">
        <v>129</v>
      </c>
      <c r="D137" s="2">
        <v>10164.33</v>
      </c>
      <c r="E137" s="2">
        <v>8660.4</v>
      </c>
      <c r="F137" s="2">
        <v>14584.79</v>
      </c>
      <c r="G137" s="2">
        <v>5924.39</v>
      </c>
      <c r="H137" s="1">
        <v>127</v>
      </c>
      <c r="I137" s="2">
        <v>9656.1299999999992</v>
      </c>
      <c r="J137" s="2">
        <v>8660.4</v>
      </c>
      <c r="K137" s="2">
        <v>13478.66</v>
      </c>
      <c r="L137" s="2">
        <v>4818.26</v>
      </c>
      <c r="M137" s="2">
        <v>508.20000000000101</v>
      </c>
      <c r="N137" s="4">
        <v>5.26</v>
      </c>
    </row>
    <row r="138" spans="1:14" x14ac:dyDescent="0.25">
      <c r="A138" t="s">
        <v>5</v>
      </c>
      <c r="B138" t="s">
        <v>26</v>
      </c>
      <c r="C138" s="1">
        <v>158</v>
      </c>
      <c r="D138" s="2">
        <v>10453.709999999999</v>
      </c>
      <c r="E138" s="2">
        <v>8634.9500000000007</v>
      </c>
      <c r="F138" s="2">
        <v>14584.79</v>
      </c>
      <c r="G138" s="2">
        <v>5949.84</v>
      </c>
      <c r="H138" s="1">
        <v>182</v>
      </c>
      <c r="I138" s="2">
        <v>10157.455</v>
      </c>
      <c r="J138" s="2">
        <v>8453.8700000000008</v>
      </c>
      <c r="K138" s="2">
        <v>12979.3</v>
      </c>
      <c r="L138" s="2">
        <v>4525.43</v>
      </c>
      <c r="M138" s="2">
        <v>296.25499999999897</v>
      </c>
      <c r="N138" s="4">
        <v>2.92</v>
      </c>
    </row>
    <row r="139" spans="1:14" x14ac:dyDescent="0.25">
      <c r="A139" t="s">
        <v>5</v>
      </c>
      <c r="B139" t="s">
        <v>27</v>
      </c>
      <c r="C139" s="1">
        <v>43</v>
      </c>
      <c r="D139" s="2">
        <v>10293.290000000001</v>
      </c>
      <c r="E139" s="2">
        <v>7728.24</v>
      </c>
      <c r="F139" s="2">
        <v>14584.79</v>
      </c>
      <c r="G139" s="2">
        <v>6856.55</v>
      </c>
      <c r="H139" s="1">
        <v>45</v>
      </c>
      <c r="I139" s="2">
        <v>9272.06</v>
      </c>
      <c r="J139" s="2">
        <v>7453.07</v>
      </c>
      <c r="K139" s="2">
        <v>12287.58</v>
      </c>
      <c r="L139" s="2">
        <v>4834.51</v>
      </c>
      <c r="M139" s="2">
        <v>1021.23</v>
      </c>
      <c r="N139" s="4">
        <v>11</v>
      </c>
    </row>
    <row r="140" spans="1:14" x14ac:dyDescent="0.25">
      <c r="A140" t="s">
        <v>5</v>
      </c>
      <c r="B140" t="s">
        <v>28</v>
      </c>
      <c r="C140" s="1">
        <v>80</v>
      </c>
      <c r="D140" s="2">
        <v>6765.93</v>
      </c>
      <c r="E140" s="2">
        <v>6404.36</v>
      </c>
      <c r="F140" s="2">
        <v>11298.495000000001</v>
      </c>
      <c r="G140" s="2">
        <v>4894.1350000000002</v>
      </c>
      <c r="H140" s="1">
        <v>134</v>
      </c>
      <c r="I140" s="2">
        <v>6414</v>
      </c>
      <c r="J140" s="2">
        <v>6136.23</v>
      </c>
      <c r="K140" s="2">
        <v>9336.73</v>
      </c>
      <c r="L140" s="2">
        <v>3200.5</v>
      </c>
      <c r="M140" s="2">
        <v>351.93</v>
      </c>
      <c r="N140" s="4">
        <v>5.49</v>
      </c>
    </row>
    <row r="141" spans="1:14" x14ac:dyDescent="0.25">
      <c r="A141" t="s">
        <v>5</v>
      </c>
      <c r="B141" t="s">
        <v>29</v>
      </c>
      <c r="C141" s="1">
        <v>12</v>
      </c>
      <c r="D141" s="2">
        <v>16737.72</v>
      </c>
      <c r="E141" s="2">
        <v>11579.094999999999</v>
      </c>
      <c r="F141" s="2">
        <v>17382.18</v>
      </c>
      <c r="G141" s="2">
        <v>5803.085</v>
      </c>
      <c r="H141" s="1">
        <v>10</v>
      </c>
      <c r="I141" s="2">
        <v>12152.49</v>
      </c>
      <c r="J141" s="2">
        <v>10561.8</v>
      </c>
      <c r="K141" s="2">
        <v>13881.31</v>
      </c>
      <c r="L141" s="2">
        <v>3319.51</v>
      </c>
      <c r="M141" s="2">
        <v>4585.2299999999996</v>
      </c>
      <c r="N141" s="4">
        <v>37.700000000000003</v>
      </c>
    </row>
    <row r="142" spans="1:14" x14ac:dyDescent="0.25">
      <c r="A142" t="s">
        <v>5</v>
      </c>
      <c r="B142" t="s">
        <v>30</v>
      </c>
      <c r="C142" s="1">
        <v>48</v>
      </c>
      <c r="D142" s="2">
        <v>11646.235000000001</v>
      </c>
      <c r="E142" s="2">
        <v>9305.09</v>
      </c>
      <c r="F142" s="2">
        <v>16737.72</v>
      </c>
      <c r="G142" s="2">
        <v>7432.63</v>
      </c>
      <c r="H142" s="1">
        <v>53</v>
      </c>
      <c r="I142" s="2">
        <v>11709.29</v>
      </c>
      <c r="J142" s="2">
        <v>8708.7000000000007</v>
      </c>
      <c r="K142" s="2">
        <v>15262.04</v>
      </c>
      <c r="L142" s="2">
        <v>6553.34</v>
      </c>
      <c r="M142" s="2">
        <v>-63.055000000000298</v>
      </c>
      <c r="N142" s="4">
        <v>-0.53900000000000003</v>
      </c>
    </row>
    <row r="143" spans="1:14" x14ac:dyDescent="0.25">
      <c r="A143" t="s">
        <v>5</v>
      </c>
      <c r="B143" t="s">
        <v>31</v>
      </c>
      <c r="C143" s="1">
        <v>18</v>
      </c>
      <c r="D143" s="2">
        <v>13610.79</v>
      </c>
      <c r="E143" s="2">
        <v>11742.97</v>
      </c>
      <c r="F143" s="2">
        <v>15822.2</v>
      </c>
      <c r="G143" s="2">
        <v>4079.23</v>
      </c>
      <c r="H143" s="1">
        <v>20</v>
      </c>
      <c r="I143" s="2">
        <v>11213.455</v>
      </c>
      <c r="J143" s="2">
        <v>8857.2549999999992</v>
      </c>
      <c r="K143" s="2">
        <v>14090.35</v>
      </c>
      <c r="L143" s="2">
        <v>5233.0950000000003</v>
      </c>
      <c r="M143" s="2">
        <v>2397.335</v>
      </c>
      <c r="N143" s="4">
        <v>21.4</v>
      </c>
    </row>
    <row r="144" spans="1:14" x14ac:dyDescent="0.25">
      <c r="A144" t="s">
        <v>5</v>
      </c>
      <c r="B144" t="s">
        <v>32</v>
      </c>
      <c r="C144" s="1">
        <v>49</v>
      </c>
      <c r="D144" s="2">
        <v>13000</v>
      </c>
      <c r="E144" s="2">
        <v>10850</v>
      </c>
      <c r="F144" s="2">
        <v>15073.98</v>
      </c>
      <c r="G144" s="2">
        <v>4223.9799999999996</v>
      </c>
      <c r="H144" s="1">
        <v>53</v>
      </c>
      <c r="I144" s="2">
        <v>13000</v>
      </c>
      <c r="J144" s="2">
        <v>10850</v>
      </c>
      <c r="K144" s="2">
        <v>15052.8</v>
      </c>
      <c r="L144" s="2">
        <v>4202.8</v>
      </c>
      <c r="M144" s="2">
        <v>0</v>
      </c>
      <c r="N144" s="4">
        <v>0</v>
      </c>
    </row>
    <row r="145" spans="1:14" x14ac:dyDescent="0.25">
      <c r="A145" t="s">
        <v>5</v>
      </c>
      <c r="B145" t="s">
        <v>39</v>
      </c>
      <c r="C145" s="1">
        <v>11</v>
      </c>
      <c r="D145" s="2">
        <v>11989.11</v>
      </c>
      <c r="E145" s="2">
        <v>9220</v>
      </c>
      <c r="F145" s="2">
        <v>17860.46</v>
      </c>
      <c r="G145" s="2">
        <v>8640.4599999999991</v>
      </c>
    </row>
    <row r="146" spans="1:14" x14ac:dyDescent="0.25">
      <c r="A146" t="s">
        <v>5</v>
      </c>
      <c r="B146" t="s">
        <v>38</v>
      </c>
      <c r="C146" s="1">
        <v>10</v>
      </c>
      <c r="D146" s="2">
        <v>11486.91</v>
      </c>
      <c r="E146" s="2">
        <v>10137.15</v>
      </c>
      <c r="F146" s="2">
        <v>12462</v>
      </c>
      <c r="G146" s="2">
        <v>2324.85</v>
      </c>
      <c r="H146" s="1">
        <v>16</v>
      </c>
      <c r="I146" s="2">
        <v>12324.924999999999</v>
      </c>
      <c r="J146" s="2">
        <v>8843.82</v>
      </c>
      <c r="K146" s="2">
        <v>13100.32</v>
      </c>
      <c r="L146" s="2">
        <v>4256.5</v>
      </c>
      <c r="M146" s="2">
        <v>-838.01499999999896</v>
      </c>
      <c r="N146" s="4">
        <v>-6.8</v>
      </c>
    </row>
    <row r="147" spans="1:14" x14ac:dyDescent="0.25">
      <c r="A147" t="s">
        <v>6</v>
      </c>
      <c r="B147" t="s">
        <v>8</v>
      </c>
      <c r="C147" s="1">
        <v>53</v>
      </c>
      <c r="D147" s="2">
        <v>7508.37</v>
      </c>
      <c r="E147" s="2">
        <v>6140.39</v>
      </c>
      <c r="F147" s="2">
        <v>8148.24</v>
      </c>
      <c r="G147" s="2">
        <v>2007.85</v>
      </c>
      <c r="H147" s="1">
        <v>68</v>
      </c>
      <c r="I147" s="2">
        <v>6801.35</v>
      </c>
      <c r="J147" s="2">
        <v>5641.6850000000004</v>
      </c>
      <c r="K147" s="2">
        <v>7168.79</v>
      </c>
      <c r="L147" s="2">
        <v>1527.105</v>
      </c>
      <c r="M147" s="2">
        <v>707.02</v>
      </c>
      <c r="N147" s="4">
        <v>10.4</v>
      </c>
    </row>
    <row r="148" spans="1:14" x14ac:dyDescent="0.25">
      <c r="A148" t="s">
        <v>6</v>
      </c>
      <c r="B148" t="s">
        <v>40</v>
      </c>
      <c r="C148" s="1">
        <v>53</v>
      </c>
      <c r="D148" s="2">
        <v>10827.63</v>
      </c>
      <c r="E148" s="2">
        <v>8817.43</v>
      </c>
      <c r="F148" s="2">
        <v>13640.94</v>
      </c>
      <c r="G148" s="2">
        <v>4823.51</v>
      </c>
      <c r="H148" s="1">
        <v>41</v>
      </c>
      <c r="I148" s="2">
        <v>10027.700000000001</v>
      </c>
      <c r="J148" s="2">
        <v>8169.45</v>
      </c>
      <c r="K148" s="2">
        <v>11488.15</v>
      </c>
      <c r="L148" s="2">
        <v>3318.7</v>
      </c>
      <c r="M148" s="2">
        <v>799.92999999999802</v>
      </c>
      <c r="N148" s="4">
        <v>7.98</v>
      </c>
    </row>
    <row r="149" spans="1:14" x14ac:dyDescent="0.25">
      <c r="A149" t="s">
        <v>6</v>
      </c>
      <c r="B149" t="s">
        <v>9</v>
      </c>
      <c r="C149" s="1">
        <v>170</v>
      </c>
      <c r="D149" s="2">
        <v>12005.18</v>
      </c>
      <c r="E149" s="2">
        <v>11495.4</v>
      </c>
      <c r="F149" s="2">
        <v>13503.85</v>
      </c>
      <c r="G149" s="2">
        <v>2008.45</v>
      </c>
      <c r="H149" s="1">
        <v>203</v>
      </c>
      <c r="I149" s="2">
        <v>10354.91</v>
      </c>
      <c r="J149" s="2">
        <v>10354.91</v>
      </c>
      <c r="K149" s="2">
        <v>12047.81</v>
      </c>
      <c r="L149" s="2">
        <v>1692.9</v>
      </c>
      <c r="M149" s="2">
        <v>1650.27</v>
      </c>
      <c r="N149" s="4">
        <v>15.9</v>
      </c>
    </row>
    <row r="150" spans="1:14" x14ac:dyDescent="0.25">
      <c r="A150" t="s">
        <v>6</v>
      </c>
      <c r="B150" t="s">
        <v>10</v>
      </c>
      <c r="C150" s="1">
        <v>79</v>
      </c>
      <c r="D150" s="2">
        <v>12005.18</v>
      </c>
      <c r="E150" s="2">
        <v>10496.56</v>
      </c>
      <c r="F150" s="2">
        <v>13068.1</v>
      </c>
      <c r="G150" s="2">
        <v>2571.54</v>
      </c>
      <c r="H150" s="1">
        <v>84</v>
      </c>
      <c r="I150" s="2">
        <v>11162.055</v>
      </c>
      <c r="J150" s="2">
        <v>10354.91</v>
      </c>
      <c r="K150" s="2">
        <v>13724.1</v>
      </c>
      <c r="L150" s="2">
        <v>3369.19</v>
      </c>
      <c r="M150" s="2">
        <v>843.125</v>
      </c>
      <c r="N150" s="4">
        <v>7.55</v>
      </c>
    </row>
    <row r="151" spans="1:14" x14ac:dyDescent="0.25">
      <c r="A151" t="s">
        <v>6</v>
      </c>
      <c r="B151" t="s">
        <v>47</v>
      </c>
      <c r="C151" s="1">
        <v>18</v>
      </c>
      <c r="D151" s="2">
        <v>7238.81</v>
      </c>
      <c r="E151" s="2">
        <v>5413.79</v>
      </c>
      <c r="F151" s="2">
        <v>10483.870000000001</v>
      </c>
      <c r="G151" s="2">
        <v>5070.08</v>
      </c>
      <c r="H151" s="1">
        <v>21</v>
      </c>
      <c r="I151" s="2">
        <v>9443.14</v>
      </c>
      <c r="J151" s="2">
        <v>8200.92</v>
      </c>
      <c r="K151" s="2">
        <v>12126.09</v>
      </c>
      <c r="L151" s="2">
        <v>3925.17</v>
      </c>
      <c r="M151" s="2">
        <v>-2204.33</v>
      </c>
      <c r="N151" s="4">
        <v>-23.3</v>
      </c>
    </row>
    <row r="152" spans="1:14" x14ac:dyDescent="0.25">
      <c r="A152" t="s">
        <v>6</v>
      </c>
      <c r="B152" t="s">
        <v>11</v>
      </c>
      <c r="C152" s="1">
        <v>33</v>
      </c>
      <c r="D152" s="2">
        <v>5869.12</v>
      </c>
      <c r="E152" s="2">
        <v>3978.02</v>
      </c>
      <c r="F152" s="2">
        <v>8501.2800000000007</v>
      </c>
      <c r="G152" s="2">
        <v>4523.26</v>
      </c>
      <c r="H152" s="1">
        <v>30</v>
      </c>
      <c r="I152" s="2">
        <v>7345.39</v>
      </c>
      <c r="J152" s="2">
        <v>5254.53</v>
      </c>
      <c r="K152" s="2">
        <v>8430.7999999999993</v>
      </c>
      <c r="L152" s="2">
        <v>3176.27</v>
      </c>
      <c r="M152" s="2">
        <v>-1476.27</v>
      </c>
      <c r="N152" s="4">
        <v>-20.100000000000001</v>
      </c>
    </row>
    <row r="153" spans="1:14" x14ac:dyDescent="0.25">
      <c r="A153" t="s">
        <v>6</v>
      </c>
      <c r="B153" t="s">
        <v>12</v>
      </c>
      <c r="C153" s="1">
        <v>34</v>
      </c>
      <c r="D153" s="2">
        <v>9228.375</v>
      </c>
      <c r="E153" s="2">
        <v>7412.62</v>
      </c>
      <c r="F153" s="2">
        <v>12180.63</v>
      </c>
      <c r="G153" s="2">
        <v>4768.01</v>
      </c>
      <c r="H153" s="1">
        <v>30</v>
      </c>
      <c r="I153" s="2">
        <v>7915.7449999999999</v>
      </c>
      <c r="J153" s="2">
        <v>7040.01</v>
      </c>
      <c r="K153" s="2">
        <v>9413.7199999999993</v>
      </c>
      <c r="L153" s="2">
        <v>2373.71</v>
      </c>
      <c r="M153" s="2">
        <v>1312.63</v>
      </c>
      <c r="N153" s="4">
        <v>16.600000000000001</v>
      </c>
    </row>
    <row r="154" spans="1:14" x14ac:dyDescent="0.25">
      <c r="A154" t="s">
        <v>6</v>
      </c>
      <c r="B154" t="s">
        <v>13</v>
      </c>
      <c r="C154" s="1">
        <v>554</v>
      </c>
      <c r="D154" s="2">
        <v>5721</v>
      </c>
      <c r="E154" s="2">
        <v>5721</v>
      </c>
      <c r="F154" s="2">
        <v>5721</v>
      </c>
      <c r="G154" s="2">
        <v>0</v>
      </c>
      <c r="H154" s="1">
        <v>815</v>
      </c>
      <c r="I154" s="2">
        <v>5721</v>
      </c>
      <c r="J154" s="2">
        <v>5721</v>
      </c>
      <c r="K154" s="2">
        <v>5721</v>
      </c>
      <c r="L154" s="2">
        <v>0</v>
      </c>
      <c r="M154" s="2">
        <v>0</v>
      </c>
      <c r="N154" s="4">
        <v>0</v>
      </c>
    </row>
    <row r="155" spans="1:14" x14ac:dyDescent="0.25">
      <c r="A155" t="s">
        <v>6</v>
      </c>
      <c r="B155" t="s">
        <v>14</v>
      </c>
      <c r="C155" s="1">
        <v>747</v>
      </c>
      <c r="D155" s="2">
        <v>5721</v>
      </c>
      <c r="E155" s="2">
        <v>5721</v>
      </c>
      <c r="F155" s="2">
        <v>5721</v>
      </c>
      <c r="G155" s="2">
        <v>0</v>
      </c>
      <c r="H155" s="1">
        <v>671</v>
      </c>
      <c r="I155" s="2">
        <v>5721</v>
      </c>
      <c r="J155" s="2">
        <v>5721</v>
      </c>
      <c r="K155" s="2">
        <v>5721</v>
      </c>
      <c r="L155" s="2">
        <v>0</v>
      </c>
      <c r="M155" s="2">
        <v>0</v>
      </c>
      <c r="N155" s="4">
        <v>0</v>
      </c>
    </row>
    <row r="156" spans="1:14" x14ac:dyDescent="0.25">
      <c r="A156" t="s">
        <v>6</v>
      </c>
      <c r="B156" t="s">
        <v>15</v>
      </c>
      <c r="C156" s="1">
        <v>172</v>
      </c>
      <c r="D156" s="2">
        <v>8596.92</v>
      </c>
      <c r="E156" s="2">
        <v>7220</v>
      </c>
      <c r="F156" s="2">
        <v>8882.01</v>
      </c>
      <c r="G156" s="2">
        <v>1662.01</v>
      </c>
      <c r="H156" s="1">
        <v>184</v>
      </c>
      <c r="I156" s="2">
        <v>8064.38</v>
      </c>
      <c r="J156" s="2">
        <v>7299.0450000000001</v>
      </c>
      <c r="K156" s="2">
        <v>8596.92</v>
      </c>
      <c r="L156" s="2">
        <v>1297.875</v>
      </c>
      <c r="M156" s="2">
        <v>532.54</v>
      </c>
      <c r="N156" s="4">
        <v>6.6</v>
      </c>
    </row>
    <row r="157" spans="1:14" x14ac:dyDescent="0.25">
      <c r="A157" t="s">
        <v>6</v>
      </c>
      <c r="B157" t="s">
        <v>16</v>
      </c>
      <c r="C157" s="1">
        <v>190</v>
      </c>
      <c r="D157" s="2">
        <v>8596.92</v>
      </c>
      <c r="E157" s="2">
        <v>7420</v>
      </c>
      <c r="F157" s="2">
        <v>9537.11</v>
      </c>
      <c r="G157" s="2">
        <v>2117.11</v>
      </c>
      <c r="H157" s="1">
        <v>194</v>
      </c>
      <c r="I157" s="2">
        <v>8258.5049999999992</v>
      </c>
      <c r="J157" s="2">
        <v>8064.38</v>
      </c>
      <c r="K157" s="2">
        <v>8596.92</v>
      </c>
      <c r="L157" s="2">
        <v>532.54</v>
      </c>
      <c r="M157" s="2">
        <v>338.41500000000099</v>
      </c>
      <c r="N157" s="4">
        <v>4.0999999999999996</v>
      </c>
    </row>
    <row r="158" spans="1:14" x14ac:dyDescent="0.25">
      <c r="A158" t="s">
        <v>6</v>
      </c>
      <c r="B158" t="s">
        <v>17</v>
      </c>
      <c r="C158" s="1">
        <v>153</v>
      </c>
      <c r="D158" s="2">
        <v>8596.92</v>
      </c>
      <c r="E158" s="2">
        <v>7973.14</v>
      </c>
      <c r="F158" s="2">
        <v>8882.01</v>
      </c>
      <c r="G158" s="2">
        <v>908.87</v>
      </c>
      <c r="H158" s="1">
        <v>195</v>
      </c>
      <c r="I158" s="2">
        <v>8203.2099999999991</v>
      </c>
      <c r="J158" s="2">
        <v>7220</v>
      </c>
      <c r="K158" s="2">
        <v>9552.2999999999993</v>
      </c>
      <c r="L158" s="2">
        <v>2332.3000000000002</v>
      </c>
      <c r="M158" s="2">
        <v>393.710000000001</v>
      </c>
      <c r="N158" s="4">
        <v>4.8</v>
      </c>
    </row>
    <row r="159" spans="1:14" x14ac:dyDescent="0.25">
      <c r="A159" t="s">
        <v>6</v>
      </c>
      <c r="B159" t="s">
        <v>18</v>
      </c>
      <c r="C159" s="1">
        <v>87</v>
      </c>
      <c r="D159" s="2">
        <v>8596.92</v>
      </c>
      <c r="E159" s="2">
        <v>7272.9</v>
      </c>
      <c r="F159" s="2">
        <v>9254.9</v>
      </c>
      <c r="G159" s="2">
        <v>1982</v>
      </c>
      <c r="H159" s="1">
        <v>79</v>
      </c>
      <c r="I159" s="2">
        <v>8064.38</v>
      </c>
      <c r="J159" s="2">
        <v>7220</v>
      </c>
      <c r="K159" s="2">
        <v>8596.92</v>
      </c>
      <c r="L159" s="2">
        <v>1376.92</v>
      </c>
      <c r="M159" s="2">
        <v>532.54</v>
      </c>
      <c r="N159" s="4">
        <v>6.6</v>
      </c>
    </row>
    <row r="160" spans="1:14" x14ac:dyDescent="0.25">
      <c r="A160" t="s">
        <v>6</v>
      </c>
      <c r="B160" t="s">
        <v>19</v>
      </c>
      <c r="C160" s="1">
        <v>165</v>
      </c>
      <c r="D160" s="2">
        <v>7959.37</v>
      </c>
      <c r="E160" s="2">
        <v>7522.1</v>
      </c>
      <c r="F160" s="2">
        <v>8057</v>
      </c>
      <c r="G160" s="2">
        <v>534.9</v>
      </c>
      <c r="H160" s="1">
        <v>176</v>
      </c>
      <c r="I160" s="2">
        <v>7959.37</v>
      </c>
      <c r="J160" s="2">
        <v>7959.37</v>
      </c>
      <c r="K160" s="2">
        <v>8057</v>
      </c>
      <c r="L160" s="2">
        <v>97.63</v>
      </c>
      <c r="M160" s="2">
        <v>0</v>
      </c>
      <c r="N160" s="4">
        <v>0</v>
      </c>
    </row>
    <row r="161" spans="1:14" x14ac:dyDescent="0.25">
      <c r="A161" t="s">
        <v>6</v>
      </c>
      <c r="B161" t="s">
        <v>20</v>
      </c>
      <c r="C161" s="1">
        <v>182</v>
      </c>
      <c r="D161" s="2">
        <v>9953.09</v>
      </c>
      <c r="E161" s="2">
        <v>7986.2</v>
      </c>
      <c r="F161" s="2">
        <v>10634.03</v>
      </c>
      <c r="G161" s="2">
        <v>2647.83</v>
      </c>
      <c r="H161" s="1">
        <v>207</v>
      </c>
      <c r="I161" s="2">
        <v>9205.2800000000007</v>
      </c>
      <c r="J161" s="2">
        <v>7056.77</v>
      </c>
      <c r="K161" s="2">
        <v>9467.49</v>
      </c>
      <c r="L161" s="2">
        <v>2410.7199999999998</v>
      </c>
      <c r="M161" s="2">
        <v>747.80999999999904</v>
      </c>
      <c r="N161" s="4">
        <v>8.1199999999999992</v>
      </c>
    </row>
    <row r="162" spans="1:14" x14ac:dyDescent="0.25">
      <c r="A162" t="s">
        <v>6</v>
      </c>
      <c r="B162" t="s">
        <v>33</v>
      </c>
      <c r="C162" s="1">
        <v>111</v>
      </c>
      <c r="D162" s="2">
        <v>8937.09</v>
      </c>
      <c r="E162" s="2">
        <v>7113.97</v>
      </c>
      <c r="F162" s="2">
        <v>10557</v>
      </c>
      <c r="G162" s="2">
        <v>3443.03</v>
      </c>
      <c r="H162" s="1">
        <v>124</v>
      </c>
      <c r="I162" s="2">
        <v>8224.2999999999993</v>
      </c>
      <c r="J162" s="2">
        <v>6084.57</v>
      </c>
      <c r="K162" s="2">
        <v>9671.61</v>
      </c>
      <c r="L162" s="2">
        <v>3587.04</v>
      </c>
      <c r="M162" s="2">
        <v>712.79000000000099</v>
      </c>
      <c r="N162" s="4">
        <v>8.67</v>
      </c>
    </row>
    <row r="163" spans="1:14" x14ac:dyDescent="0.25">
      <c r="A163" t="s">
        <v>6</v>
      </c>
      <c r="B163" t="s">
        <v>41</v>
      </c>
      <c r="C163" s="1">
        <v>22</v>
      </c>
      <c r="D163" s="2">
        <v>7688.59</v>
      </c>
      <c r="E163" s="2">
        <v>7292.4</v>
      </c>
      <c r="F163" s="2">
        <v>8864.3799999999992</v>
      </c>
      <c r="G163" s="2">
        <v>1571.98</v>
      </c>
      <c r="H163" s="1">
        <v>20</v>
      </c>
      <c r="I163" s="2">
        <v>8704.8850000000002</v>
      </c>
      <c r="J163" s="2">
        <v>6114.6</v>
      </c>
      <c r="K163" s="2">
        <v>10117.264999999999</v>
      </c>
      <c r="L163" s="2">
        <v>4002.665</v>
      </c>
      <c r="M163" s="2">
        <v>-1016.295</v>
      </c>
      <c r="N163" s="4">
        <v>-11.7</v>
      </c>
    </row>
    <row r="164" spans="1:14" x14ac:dyDescent="0.25">
      <c r="A164" t="s">
        <v>6</v>
      </c>
      <c r="B164" t="s">
        <v>21</v>
      </c>
      <c r="C164" s="1">
        <v>367</v>
      </c>
      <c r="D164" s="2">
        <v>9511.76</v>
      </c>
      <c r="E164" s="2">
        <v>8730</v>
      </c>
      <c r="F164" s="2">
        <v>12064.52</v>
      </c>
      <c r="G164" s="2">
        <v>3334.52</v>
      </c>
      <c r="H164" s="1">
        <v>379</v>
      </c>
      <c r="I164" s="2">
        <v>9084.5300000000007</v>
      </c>
      <c r="J164" s="2">
        <v>8460.34</v>
      </c>
      <c r="K164" s="2">
        <v>11009</v>
      </c>
      <c r="L164" s="2">
        <v>2548.66</v>
      </c>
      <c r="M164" s="2">
        <v>427.23</v>
      </c>
      <c r="N164" s="4">
        <v>4.7</v>
      </c>
    </row>
    <row r="165" spans="1:14" x14ac:dyDescent="0.25">
      <c r="A165" t="s">
        <v>6</v>
      </c>
      <c r="B165" t="s">
        <v>22</v>
      </c>
      <c r="C165" s="1">
        <v>405</v>
      </c>
      <c r="D165" s="2">
        <v>12403.81</v>
      </c>
      <c r="E165" s="2">
        <v>9798.0400000000009</v>
      </c>
      <c r="F165" s="2">
        <v>13900.41</v>
      </c>
      <c r="G165" s="2">
        <v>4102.37</v>
      </c>
      <c r="H165" s="1">
        <v>452</v>
      </c>
      <c r="I165" s="2">
        <v>12277.25</v>
      </c>
      <c r="J165" s="2">
        <v>9983.3050000000003</v>
      </c>
      <c r="K165" s="2">
        <v>13278.36</v>
      </c>
      <c r="L165" s="2">
        <v>3295.0549999999998</v>
      </c>
      <c r="M165" s="2">
        <v>126.55999999999899</v>
      </c>
      <c r="N165" s="4">
        <v>1.03</v>
      </c>
    </row>
    <row r="166" spans="1:14" x14ac:dyDescent="0.25">
      <c r="A166" t="s">
        <v>6</v>
      </c>
      <c r="B166" t="s">
        <v>23</v>
      </c>
      <c r="C166" s="1">
        <v>52</v>
      </c>
      <c r="D166" s="2">
        <v>7870.2950000000001</v>
      </c>
      <c r="E166" s="2">
        <v>6139.91</v>
      </c>
      <c r="F166" s="2">
        <v>10916.684999999999</v>
      </c>
      <c r="G166" s="2">
        <v>4776.7749999999996</v>
      </c>
      <c r="H166" s="1">
        <v>50</v>
      </c>
      <c r="I166" s="2">
        <v>7827.8050000000003</v>
      </c>
      <c r="J166" s="2">
        <v>6604.98</v>
      </c>
      <c r="K166" s="2">
        <v>9925.98</v>
      </c>
      <c r="L166" s="2">
        <v>3321</v>
      </c>
      <c r="M166" s="2">
        <v>42.489999999999803</v>
      </c>
      <c r="N166" s="4">
        <v>0.54300000000000004</v>
      </c>
    </row>
    <row r="167" spans="1:14" x14ac:dyDescent="0.25">
      <c r="A167" t="s">
        <v>6</v>
      </c>
      <c r="B167" t="s">
        <v>34</v>
      </c>
      <c r="C167" s="1">
        <v>66</v>
      </c>
      <c r="D167" s="2">
        <v>8761.86</v>
      </c>
      <c r="E167" s="2">
        <v>6906</v>
      </c>
      <c r="F167" s="2">
        <v>9683.3700000000008</v>
      </c>
      <c r="G167" s="2">
        <v>2777.37</v>
      </c>
      <c r="H167" s="1">
        <v>42</v>
      </c>
      <c r="I167" s="2">
        <v>8351.64</v>
      </c>
      <c r="J167" s="2">
        <v>6906</v>
      </c>
      <c r="K167" s="2">
        <v>8680.2000000000007</v>
      </c>
      <c r="L167" s="2">
        <v>1774.2</v>
      </c>
      <c r="M167" s="2">
        <v>410.22000000000099</v>
      </c>
      <c r="N167" s="4">
        <v>4.91</v>
      </c>
    </row>
    <row r="168" spans="1:14" x14ac:dyDescent="0.25">
      <c r="A168" t="s">
        <v>6</v>
      </c>
      <c r="B168" t="s">
        <v>24</v>
      </c>
      <c r="C168" s="1">
        <v>151</v>
      </c>
      <c r="D168" s="2">
        <v>9700</v>
      </c>
      <c r="E168" s="2">
        <v>6951.01</v>
      </c>
      <c r="F168" s="2">
        <v>10791.26</v>
      </c>
      <c r="G168" s="2">
        <v>3840.25</v>
      </c>
      <c r="H168" s="1">
        <v>136</v>
      </c>
      <c r="I168" s="2">
        <v>9400</v>
      </c>
      <c r="J168" s="2">
        <v>6906</v>
      </c>
      <c r="K168" s="2">
        <v>10318.32</v>
      </c>
      <c r="L168" s="2">
        <v>3412.32</v>
      </c>
      <c r="M168" s="2">
        <v>300</v>
      </c>
      <c r="N168" s="4">
        <v>3.19</v>
      </c>
    </row>
    <row r="169" spans="1:14" x14ac:dyDescent="0.25">
      <c r="A169" t="s">
        <v>6</v>
      </c>
      <c r="B169" t="s">
        <v>25</v>
      </c>
      <c r="C169" s="1">
        <v>543</v>
      </c>
      <c r="D169" s="2">
        <v>8401</v>
      </c>
      <c r="E169" s="2">
        <v>6906</v>
      </c>
      <c r="F169" s="2">
        <v>10520.73</v>
      </c>
      <c r="G169" s="2">
        <v>3614.73</v>
      </c>
      <c r="H169" s="1">
        <v>500</v>
      </c>
      <c r="I169" s="2">
        <v>8091.85</v>
      </c>
      <c r="J169" s="2">
        <v>6906</v>
      </c>
      <c r="K169" s="2">
        <v>9853.2000000000007</v>
      </c>
      <c r="L169" s="2">
        <v>2947.2</v>
      </c>
      <c r="M169" s="2">
        <v>309.14999999999998</v>
      </c>
      <c r="N169" s="4">
        <v>3.82</v>
      </c>
    </row>
    <row r="170" spans="1:14" x14ac:dyDescent="0.25">
      <c r="A170" t="s">
        <v>6</v>
      </c>
      <c r="B170" t="s">
        <v>42</v>
      </c>
      <c r="C170" s="1">
        <v>12</v>
      </c>
      <c r="D170" s="2">
        <v>7936.8850000000002</v>
      </c>
      <c r="E170" s="2">
        <v>6181.14</v>
      </c>
      <c r="F170" s="2">
        <v>12112.865</v>
      </c>
      <c r="G170" s="2">
        <v>5931.7250000000004</v>
      </c>
      <c r="H170" s="1">
        <v>13</v>
      </c>
      <c r="I170" s="2">
        <v>9705.93</v>
      </c>
      <c r="J170" s="2">
        <v>6906</v>
      </c>
      <c r="K170" s="2">
        <v>12839.55</v>
      </c>
      <c r="L170" s="2">
        <v>5933.55</v>
      </c>
      <c r="M170" s="2">
        <v>-1769.0450000000001</v>
      </c>
      <c r="N170" s="4">
        <v>-18.2</v>
      </c>
    </row>
    <row r="171" spans="1:14" x14ac:dyDescent="0.25">
      <c r="A171" t="s">
        <v>6</v>
      </c>
      <c r="B171" t="s">
        <v>26</v>
      </c>
      <c r="C171" s="1">
        <v>663</v>
      </c>
      <c r="D171" s="2">
        <v>8572.18</v>
      </c>
      <c r="E171" s="2">
        <v>6906</v>
      </c>
      <c r="F171" s="2">
        <v>11094.89</v>
      </c>
      <c r="G171" s="2">
        <v>4188.8900000000003</v>
      </c>
      <c r="H171" s="1">
        <v>734</v>
      </c>
      <c r="I171" s="2">
        <v>8380.1450000000004</v>
      </c>
      <c r="J171" s="2">
        <v>6906</v>
      </c>
      <c r="K171" s="2">
        <v>9909.11</v>
      </c>
      <c r="L171" s="2">
        <v>3003.11</v>
      </c>
      <c r="M171" s="2">
        <v>192.035</v>
      </c>
      <c r="N171" s="4">
        <v>2.29</v>
      </c>
    </row>
    <row r="172" spans="1:14" x14ac:dyDescent="0.25">
      <c r="A172" t="s">
        <v>6</v>
      </c>
      <c r="B172" t="s">
        <v>27</v>
      </c>
      <c r="C172" s="1">
        <v>172</v>
      </c>
      <c r="D172" s="2">
        <v>8401</v>
      </c>
      <c r="E172" s="2">
        <v>6906</v>
      </c>
      <c r="F172" s="2">
        <v>10468.995000000001</v>
      </c>
      <c r="G172" s="2">
        <v>3562.9949999999999</v>
      </c>
      <c r="H172" s="1">
        <v>224</v>
      </c>
      <c r="I172" s="2">
        <v>8156</v>
      </c>
      <c r="J172" s="2">
        <v>6868.63</v>
      </c>
      <c r="K172" s="2">
        <v>9909.11</v>
      </c>
      <c r="L172" s="2">
        <v>3040.48</v>
      </c>
      <c r="M172" s="2">
        <v>245</v>
      </c>
      <c r="N172" s="4">
        <v>3</v>
      </c>
    </row>
    <row r="173" spans="1:14" x14ac:dyDescent="0.25">
      <c r="A173" t="s">
        <v>6</v>
      </c>
      <c r="B173" t="s">
        <v>28</v>
      </c>
      <c r="C173" s="1">
        <v>611</v>
      </c>
      <c r="D173" s="2">
        <v>5532.68</v>
      </c>
      <c r="E173" s="2">
        <v>5096.4799999999996</v>
      </c>
      <c r="F173" s="2">
        <v>8939.57</v>
      </c>
      <c r="G173" s="2">
        <v>3843.09</v>
      </c>
      <c r="H173" s="1">
        <v>595</v>
      </c>
      <c r="I173" s="2">
        <v>5103.8500000000004</v>
      </c>
      <c r="J173" s="2">
        <v>4994.49</v>
      </c>
      <c r="K173" s="2">
        <v>8181.68</v>
      </c>
      <c r="L173" s="2">
        <v>3187.19</v>
      </c>
      <c r="M173" s="2">
        <v>428.83</v>
      </c>
      <c r="N173" s="4">
        <v>8.4</v>
      </c>
    </row>
    <row r="174" spans="1:14" x14ac:dyDescent="0.25">
      <c r="A174" t="s">
        <v>6</v>
      </c>
      <c r="B174" t="s">
        <v>29</v>
      </c>
      <c r="C174" s="1">
        <v>68</v>
      </c>
      <c r="D174" s="2">
        <v>9835.4699999999993</v>
      </c>
      <c r="E174" s="2">
        <v>7822.4949999999999</v>
      </c>
      <c r="F174" s="2">
        <v>12147.37</v>
      </c>
      <c r="G174" s="2">
        <v>4324.875</v>
      </c>
      <c r="H174" s="1">
        <v>68</v>
      </c>
      <c r="I174" s="2">
        <v>8979.89</v>
      </c>
      <c r="J174" s="2">
        <v>7343.68</v>
      </c>
      <c r="K174" s="2">
        <v>11048.344999999999</v>
      </c>
      <c r="L174" s="2">
        <v>3704.665</v>
      </c>
      <c r="M174" s="2">
        <v>855.58</v>
      </c>
      <c r="N174" s="4">
        <v>9.5299999999999994</v>
      </c>
    </row>
    <row r="175" spans="1:14" x14ac:dyDescent="0.25">
      <c r="A175" t="s">
        <v>6</v>
      </c>
      <c r="B175" t="s">
        <v>30</v>
      </c>
      <c r="C175" s="1">
        <v>214</v>
      </c>
      <c r="D175" s="2">
        <v>9514.08</v>
      </c>
      <c r="E175" s="2">
        <v>7182.28</v>
      </c>
      <c r="F175" s="2">
        <v>11406.49</v>
      </c>
      <c r="G175" s="2">
        <v>4224.21</v>
      </c>
      <c r="H175" s="1">
        <v>244</v>
      </c>
      <c r="I175" s="2">
        <v>9584.5750000000007</v>
      </c>
      <c r="J175" s="2">
        <v>7221.7349999999997</v>
      </c>
      <c r="K175" s="2">
        <v>11213.82</v>
      </c>
      <c r="L175" s="2">
        <v>3992.085</v>
      </c>
      <c r="M175" s="2">
        <v>-70.4950000000008</v>
      </c>
      <c r="N175" s="4">
        <v>-0.73599999999999999</v>
      </c>
    </row>
    <row r="176" spans="1:14" x14ac:dyDescent="0.25">
      <c r="A176" t="s">
        <v>6</v>
      </c>
      <c r="B176" t="s">
        <v>35</v>
      </c>
      <c r="C176" s="1">
        <v>30</v>
      </c>
      <c r="D176" s="2">
        <v>7852.15</v>
      </c>
      <c r="E176" s="2">
        <v>5737.07</v>
      </c>
      <c r="F176" s="2">
        <v>9989.6</v>
      </c>
      <c r="G176" s="2">
        <v>4252.53</v>
      </c>
      <c r="H176" s="1">
        <v>25</v>
      </c>
      <c r="I176" s="2">
        <v>8371.31</v>
      </c>
      <c r="J176" s="2">
        <v>6061.22</v>
      </c>
      <c r="K176" s="2">
        <v>11903.69</v>
      </c>
      <c r="L176" s="2">
        <v>5842.47</v>
      </c>
      <c r="M176" s="2">
        <v>-519.16</v>
      </c>
      <c r="N176" s="4">
        <v>-6.2</v>
      </c>
    </row>
    <row r="177" spans="1:14" x14ac:dyDescent="0.25">
      <c r="A177" t="s">
        <v>6</v>
      </c>
      <c r="B177" t="s">
        <v>48</v>
      </c>
      <c r="C177" s="1">
        <v>10</v>
      </c>
      <c r="D177" s="2">
        <v>8428.5949999999993</v>
      </c>
      <c r="E177" s="2">
        <v>6381.42</v>
      </c>
      <c r="F177" s="2">
        <v>11232.61</v>
      </c>
      <c r="G177" s="2">
        <v>4851.1899999999996</v>
      </c>
      <c r="H177" s="1">
        <v>15</v>
      </c>
      <c r="I177" s="2">
        <v>7967.67</v>
      </c>
      <c r="J177" s="2">
        <v>5463.75</v>
      </c>
      <c r="K177" s="2">
        <v>9844.27</v>
      </c>
      <c r="L177" s="2">
        <v>4380.5200000000004</v>
      </c>
      <c r="M177" s="2">
        <v>460.92499999999899</v>
      </c>
      <c r="N177" s="4">
        <v>5.78</v>
      </c>
    </row>
    <row r="178" spans="1:14" x14ac:dyDescent="0.25">
      <c r="A178" t="s">
        <v>6</v>
      </c>
      <c r="B178" t="s">
        <v>49</v>
      </c>
      <c r="C178" s="1">
        <v>13</v>
      </c>
      <c r="D178" s="2">
        <v>11744.22</v>
      </c>
      <c r="E178" s="2">
        <v>9259.9500000000007</v>
      </c>
      <c r="F178" s="2">
        <v>14123.77</v>
      </c>
      <c r="G178" s="2">
        <v>4863.82</v>
      </c>
      <c r="H178" s="1">
        <v>26</v>
      </c>
      <c r="I178" s="2">
        <v>9791.0349999999999</v>
      </c>
      <c r="J178" s="2">
        <v>6780.89</v>
      </c>
      <c r="K178" s="2">
        <v>13828.83</v>
      </c>
      <c r="L178" s="2">
        <v>7047.94</v>
      </c>
      <c r="M178" s="2">
        <v>1953.1849999999999</v>
      </c>
      <c r="N178" s="4">
        <v>19.899999999999999</v>
      </c>
    </row>
    <row r="179" spans="1:14" x14ac:dyDescent="0.25">
      <c r="A179" t="s">
        <v>6</v>
      </c>
      <c r="B179" t="s">
        <v>43</v>
      </c>
      <c r="C179" s="1">
        <v>31</v>
      </c>
      <c r="D179" s="2">
        <v>9639.66</v>
      </c>
      <c r="E179" s="2">
        <v>8682.69</v>
      </c>
      <c r="F179" s="2">
        <v>10724.66</v>
      </c>
      <c r="G179" s="2">
        <v>2041.97</v>
      </c>
      <c r="H179" s="1">
        <v>19</v>
      </c>
      <c r="I179" s="2">
        <v>9533.5499999999993</v>
      </c>
      <c r="J179" s="2">
        <v>8108.6</v>
      </c>
      <c r="K179" s="2">
        <v>11304.15</v>
      </c>
      <c r="L179" s="2">
        <v>3195.55</v>
      </c>
      <c r="M179" s="2">
        <v>106.11000000000099</v>
      </c>
      <c r="N179" s="4">
        <v>1.1100000000000001</v>
      </c>
    </row>
    <row r="180" spans="1:14" x14ac:dyDescent="0.25">
      <c r="A180" t="s">
        <v>6</v>
      </c>
      <c r="B180" t="s">
        <v>31</v>
      </c>
      <c r="C180" s="1">
        <v>69</v>
      </c>
      <c r="D180" s="2">
        <v>9667.27</v>
      </c>
      <c r="E180" s="2">
        <v>8054.59</v>
      </c>
      <c r="F180" s="2">
        <v>11440.83</v>
      </c>
      <c r="G180" s="2">
        <v>3386.24</v>
      </c>
      <c r="H180" s="1">
        <v>60</v>
      </c>
      <c r="I180" s="2">
        <v>9677.25</v>
      </c>
      <c r="J180" s="2">
        <v>7239.03</v>
      </c>
      <c r="K180" s="2">
        <v>11329.68</v>
      </c>
      <c r="L180" s="2">
        <v>4090.65</v>
      </c>
      <c r="M180" s="2">
        <v>-9.9799999999995599</v>
      </c>
      <c r="N180" s="4">
        <v>-0.10299999999999999</v>
      </c>
    </row>
    <row r="181" spans="1:14" x14ac:dyDescent="0.25">
      <c r="A181" t="s">
        <v>6</v>
      </c>
      <c r="B181" t="s">
        <v>50</v>
      </c>
      <c r="C181" s="1">
        <v>20</v>
      </c>
      <c r="D181" s="2">
        <v>6500.45</v>
      </c>
      <c r="E181" s="2">
        <v>4987.1450000000004</v>
      </c>
      <c r="F181" s="2">
        <v>8186.97</v>
      </c>
      <c r="G181" s="2">
        <v>3199.8249999999998</v>
      </c>
      <c r="H181" s="1">
        <v>15</v>
      </c>
      <c r="I181" s="2">
        <v>4851.41</v>
      </c>
      <c r="J181" s="2">
        <v>4270.87</v>
      </c>
      <c r="K181" s="2">
        <v>5715.55</v>
      </c>
      <c r="L181" s="2">
        <v>1444.68</v>
      </c>
      <c r="M181" s="2">
        <v>1649.04</v>
      </c>
      <c r="N181" s="4">
        <v>34</v>
      </c>
    </row>
    <row r="182" spans="1:14" x14ac:dyDescent="0.25">
      <c r="A182" t="s">
        <v>6</v>
      </c>
      <c r="B182" t="s">
        <v>44</v>
      </c>
      <c r="C182" s="1">
        <v>23</v>
      </c>
      <c r="D182" s="2">
        <v>6054.22</v>
      </c>
      <c r="E182" s="2">
        <v>4967.6899999999996</v>
      </c>
      <c r="F182" s="2">
        <v>8240.5</v>
      </c>
      <c r="G182" s="2">
        <v>3272.81</v>
      </c>
      <c r="H182" s="1">
        <v>24</v>
      </c>
      <c r="I182" s="2">
        <v>5086.7550000000001</v>
      </c>
      <c r="J182" s="2">
        <v>4241.8599999999997</v>
      </c>
      <c r="K182" s="2">
        <v>7211.3649999999998</v>
      </c>
      <c r="L182" s="2">
        <v>2969.5050000000001</v>
      </c>
      <c r="M182" s="2">
        <v>967.46500000000003</v>
      </c>
      <c r="N182" s="4">
        <v>19</v>
      </c>
    </row>
    <row r="183" spans="1:14" x14ac:dyDescent="0.25">
      <c r="A183" t="s">
        <v>6</v>
      </c>
      <c r="B183" t="s">
        <v>36</v>
      </c>
      <c r="C183" s="1">
        <v>53</v>
      </c>
      <c r="D183" s="2">
        <v>7721.81</v>
      </c>
      <c r="E183" s="2">
        <v>5897.69</v>
      </c>
      <c r="F183" s="2">
        <v>9054.25</v>
      </c>
      <c r="G183" s="2">
        <v>3156.56</v>
      </c>
      <c r="H183" s="1">
        <v>47</v>
      </c>
      <c r="I183" s="2">
        <v>6532.2</v>
      </c>
      <c r="J183" s="2">
        <v>5314.1</v>
      </c>
      <c r="K183" s="2">
        <v>8490.98</v>
      </c>
      <c r="L183" s="2">
        <v>3176.88</v>
      </c>
      <c r="M183" s="2">
        <v>1189.6099999999999</v>
      </c>
      <c r="N183" s="4">
        <v>18.2</v>
      </c>
    </row>
    <row r="184" spans="1:14" x14ac:dyDescent="0.25">
      <c r="A184" t="s">
        <v>6</v>
      </c>
      <c r="B184" t="s">
        <v>32</v>
      </c>
      <c r="C184" s="1">
        <v>307</v>
      </c>
      <c r="D184" s="2">
        <v>10850.25</v>
      </c>
      <c r="E184" s="2">
        <v>8000</v>
      </c>
      <c r="F184" s="2">
        <v>12492.45</v>
      </c>
      <c r="G184" s="2">
        <v>4492.45</v>
      </c>
      <c r="H184" s="1">
        <v>325</v>
      </c>
      <c r="I184" s="2">
        <v>11824.16</v>
      </c>
      <c r="J184" s="2">
        <v>9763.31</v>
      </c>
      <c r="K184" s="2">
        <v>12492.45</v>
      </c>
      <c r="L184" s="2">
        <v>2729.14</v>
      </c>
      <c r="M184" s="2">
        <v>-973.91</v>
      </c>
      <c r="N184" s="4">
        <v>-8.24</v>
      </c>
    </row>
    <row r="185" spans="1:14" x14ac:dyDescent="0.25">
      <c r="A185" t="s">
        <v>6</v>
      </c>
      <c r="B185" t="s">
        <v>39</v>
      </c>
      <c r="C185" s="1">
        <v>58</v>
      </c>
      <c r="D185" s="2">
        <v>9003.82</v>
      </c>
      <c r="E185" s="2">
        <v>8000</v>
      </c>
      <c r="F185" s="2">
        <v>12337.06</v>
      </c>
      <c r="G185" s="2">
        <v>4337.0600000000004</v>
      </c>
      <c r="H185" s="1">
        <v>42</v>
      </c>
      <c r="I185" s="2">
        <v>10400</v>
      </c>
      <c r="J185" s="2">
        <v>8550</v>
      </c>
      <c r="K185" s="2">
        <v>12610.09</v>
      </c>
      <c r="L185" s="2">
        <v>4060.09</v>
      </c>
      <c r="M185" s="2">
        <v>-1396.18</v>
      </c>
      <c r="N185" s="4">
        <v>-13.4</v>
      </c>
    </row>
    <row r="186" spans="1:14" x14ac:dyDescent="0.25">
      <c r="A186" t="s">
        <v>6</v>
      </c>
      <c r="B186" t="s">
        <v>45</v>
      </c>
      <c r="C186" s="1">
        <v>20</v>
      </c>
      <c r="D186" s="2">
        <v>14246.295</v>
      </c>
      <c r="E186" s="2">
        <v>10513.075000000001</v>
      </c>
      <c r="F186" s="2">
        <v>16651.075000000001</v>
      </c>
      <c r="G186" s="2">
        <v>6138</v>
      </c>
      <c r="H186" s="1">
        <v>28</v>
      </c>
      <c r="I186" s="2">
        <v>11193.08</v>
      </c>
      <c r="J186" s="2">
        <v>8819.98</v>
      </c>
      <c r="K186" s="2">
        <v>13683.89</v>
      </c>
      <c r="L186" s="2">
        <v>4863.91</v>
      </c>
      <c r="M186" s="2">
        <v>3053.2150000000001</v>
      </c>
      <c r="N186" s="4">
        <v>27.3</v>
      </c>
    </row>
    <row r="187" spans="1:14" x14ac:dyDescent="0.25">
      <c r="A187" t="s">
        <v>6</v>
      </c>
      <c r="B187" t="s">
        <v>46</v>
      </c>
      <c r="C187" s="1">
        <v>40</v>
      </c>
      <c r="D187" s="2">
        <v>9811.34</v>
      </c>
      <c r="E187" s="2">
        <v>8273.2900000000009</v>
      </c>
      <c r="F187" s="2">
        <v>10171.225</v>
      </c>
      <c r="G187" s="2">
        <v>1897.9349999999999</v>
      </c>
      <c r="H187" s="1">
        <v>37</v>
      </c>
      <c r="I187" s="2">
        <v>9237.3799999999992</v>
      </c>
      <c r="J187" s="2">
        <v>8605.58</v>
      </c>
      <c r="K187" s="2">
        <v>10439.700000000001</v>
      </c>
      <c r="L187" s="2">
        <v>1834.12</v>
      </c>
      <c r="M187" s="2">
        <v>573.96000000000095</v>
      </c>
      <c r="N187" s="4">
        <v>6.21</v>
      </c>
    </row>
    <row r="188" spans="1:14" x14ac:dyDescent="0.25">
      <c r="A188" t="s">
        <v>6</v>
      </c>
      <c r="B188" t="s">
        <v>38</v>
      </c>
      <c r="C188" s="1">
        <v>67</v>
      </c>
      <c r="D188" s="2">
        <v>10298.86</v>
      </c>
      <c r="E188" s="2">
        <v>8562.9</v>
      </c>
      <c r="F188" s="2">
        <v>12140.55</v>
      </c>
      <c r="G188" s="2">
        <v>3577.65</v>
      </c>
      <c r="H188" s="1">
        <v>63</v>
      </c>
      <c r="I188" s="2">
        <v>9677.25</v>
      </c>
      <c r="J188" s="2">
        <v>9130</v>
      </c>
      <c r="K188" s="2">
        <v>11536.27</v>
      </c>
      <c r="L188" s="2">
        <v>2406.27</v>
      </c>
      <c r="M188" s="2">
        <v>621.61000000000104</v>
      </c>
      <c r="N188" s="4">
        <v>6.42</v>
      </c>
    </row>
    <row r="189" spans="1:14" x14ac:dyDescent="0.25">
      <c r="A189" t="s">
        <v>7</v>
      </c>
      <c r="B189" t="s">
        <v>8</v>
      </c>
      <c r="C189" s="1">
        <v>84</v>
      </c>
      <c r="D189" s="2">
        <v>372.07</v>
      </c>
      <c r="E189" s="2">
        <v>228.76</v>
      </c>
      <c r="F189" s="2">
        <v>516.74</v>
      </c>
      <c r="G189" s="2">
        <v>287.98</v>
      </c>
      <c r="H189" s="1">
        <v>109</v>
      </c>
      <c r="I189" s="2">
        <v>418.39</v>
      </c>
      <c r="J189" s="2">
        <v>259.02999999999997</v>
      </c>
      <c r="K189" s="2">
        <v>432.1</v>
      </c>
      <c r="L189" s="2">
        <v>173.07</v>
      </c>
      <c r="M189" s="2">
        <v>-46.32</v>
      </c>
      <c r="N189" s="4">
        <v>-11.1</v>
      </c>
    </row>
    <row r="190" spans="1:14" x14ac:dyDescent="0.25">
      <c r="A190" t="s">
        <v>7</v>
      </c>
      <c r="B190" t="s">
        <v>40</v>
      </c>
      <c r="C190" s="1">
        <v>27</v>
      </c>
      <c r="D190" s="2">
        <v>816.99</v>
      </c>
      <c r="E190" s="2">
        <v>501.71</v>
      </c>
      <c r="F190" s="2">
        <v>865.05</v>
      </c>
      <c r="G190" s="2">
        <v>363.34</v>
      </c>
      <c r="H190" s="1">
        <v>49</v>
      </c>
      <c r="I190" s="2">
        <v>789.36</v>
      </c>
      <c r="J190" s="2">
        <v>501.71</v>
      </c>
      <c r="K190" s="2">
        <v>835.8</v>
      </c>
      <c r="L190" s="2">
        <v>334.09</v>
      </c>
      <c r="M190" s="2">
        <v>27.63</v>
      </c>
      <c r="N190" s="4">
        <v>3.5</v>
      </c>
    </row>
    <row r="191" spans="1:14" x14ac:dyDescent="0.25">
      <c r="A191" t="s">
        <v>7</v>
      </c>
      <c r="B191" t="s">
        <v>9</v>
      </c>
      <c r="C191" s="1">
        <v>1062</v>
      </c>
      <c r="D191" s="2">
        <v>415.35</v>
      </c>
      <c r="E191" s="2">
        <v>354.34</v>
      </c>
      <c r="F191" s="2">
        <v>585.91</v>
      </c>
      <c r="G191" s="2">
        <v>231.57</v>
      </c>
      <c r="H191" s="1">
        <v>1055</v>
      </c>
      <c r="I191" s="2">
        <v>542.62</v>
      </c>
      <c r="J191" s="2">
        <v>349.63</v>
      </c>
      <c r="K191" s="2">
        <v>649.29</v>
      </c>
      <c r="L191" s="2">
        <v>299.66000000000003</v>
      </c>
      <c r="M191" s="2">
        <v>-127.27</v>
      </c>
      <c r="N191" s="4">
        <v>-23.5</v>
      </c>
    </row>
    <row r="192" spans="1:14" x14ac:dyDescent="0.25">
      <c r="A192" t="s">
        <v>7</v>
      </c>
      <c r="B192" t="s">
        <v>10</v>
      </c>
      <c r="C192" s="1">
        <v>20</v>
      </c>
      <c r="D192" s="2">
        <v>521.87</v>
      </c>
      <c r="E192" s="2">
        <v>460.36</v>
      </c>
      <c r="F192" s="2">
        <v>669.40499999999997</v>
      </c>
      <c r="G192" s="2">
        <v>209.04499999999999</v>
      </c>
      <c r="H192" s="1">
        <v>18</v>
      </c>
      <c r="I192" s="2">
        <v>421.51</v>
      </c>
      <c r="J192" s="2">
        <v>377.71</v>
      </c>
      <c r="K192" s="2">
        <v>587.65</v>
      </c>
      <c r="L192" s="2">
        <v>209.94</v>
      </c>
      <c r="M192" s="2">
        <v>100.36</v>
      </c>
      <c r="N192" s="4">
        <v>23.8</v>
      </c>
    </row>
    <row r="193" spans="1:14" x14ac:dyDescent="0.25">
      <c r="A193" t="s">
        <v>7</v>
      </c>
      <c r="B193" t="s">
        <v>51</v>
      </c>
      <c r="C193" s="1">
        <v>41</v>
      </c>
      <c r="D193" s="2">
        <v>407.34</v>
      </c>
      <c r="E193" s="2">
        <v>324.89999999999998</v>
      </c>
      <c r="F193" s="2">
        <v>497.28</v>
      </c>
      <c r="G193" s="2">
        <v>172.38</v>
      </c>
      <c r="H193" s="1">
        <v>44</v>
      </c>
      <c r="I193" s="2">
        <v>372.07</v>
      </c>
      <c r="J193" s="2">
        <v>306.85000000000002</v>
      </c>
      <c r="K193" s="2">
        <v>464.55</v>
      </c>
      <c r="L193" s="2">
        <v>157.69999999999999</v>
      </c>
      <c r="M193" s="2">
        <v>35.270000000000003</v>
      </c>
      <c r="N193" s="4">
        <v>9.48</v>
      </c>
    </row>
    <row r="194" spans="1:14" x14ac:dyDescent="0.25">
      <c r="A194" t="s">
        <v>7</v>
      </c>
      <c r="B194" t="s">
        <v>47</v>
      </c>
      <c r="C194" s="1">
        <v>147</v>
      </c>
      <c r="D194" s="2">
        <v>502.55</v>
      </c>
      <c r="E194" s="2">
        <v>470.81</v>
      </c>
      <c r="F194" s="2">
        <v>609.96</v>
      </c>
      <c r="G194" s="2">
        <v>139.15</v>
      </c>
      <c r="H194" s="1">
        <v>150</v>
      </c>
      <c r="I194" s="2">
        <v>480.7</v>
      </c>
      <c r="J194" s="2">
        <v>450.34</v>
      </c>
      <c r="K194" s="2">
        <v>485.76</v>
      </c>
      <c r="L194" s="2">
        <v>35.42</v>
      </c>
      <c r="M194" s="2">
        <v>21.85</v>
      </c>
      <c r="N194" s="4">
        <v>4.55</v>
      </c>
    </row>
    <row r="195" spans="1:14" x14ac:dyDescent="0.25">
      <c r="A195" t="s">
        <v>7</v>
      </c>
      <c r="B195" t="s">
        <v>52</v>
      </c>
      <c r="C195" s="1">
        <v>37</v>
      </c>
      <c r="D195" s="2">
        <v>641.70000000000005</v>
      </c>
      <c r="E195" s="2">
        <v>437</v>
      </c>
      <c r="F195" s="2">
        <v>886.35</v>
      </c>
      <c r="G195" s="2">
        <v>449.35</v>
      </c>
      <c r="H195" s="1">
        <v>64</v>
      </c>
      <c r="I195" s="2">
        <v>645.04999999999995</v>
      </c>
      <c r="J195" s="2">
        <v>409.45</v>
      </c>
      <c r="K195" s="2">
        <v>709.65</v>
      </c>
      <c r="L195" s="2">
        <v>300.2</v>
      </c>
      <c r="M195" s="2">
        <v>-3.3499999999999099</v>
      </c>
      <c r="N195" s="4">
        <v>-0.51900000000000002</v>
      </c>
    </row>
    <row r="196" spans="1:14" x14ac:dyDescent="0.25">
      <c r="A196" t="s">
        <v>7</v>
      </c>
      <c r="B196" t="s">
        <v>11</v>
      </c>
      <c r="C196" s="1">
        <v>145</v>
      </c>
      <c r="D196" s="2">
        <v>690.65</v>
      </c>
      <c r="E196" s="2">
        <v>403.4</v>
      </c>
      <c r="F196" s="2">
        <v>1152</v>
      </c>
      <c r="G196" s="2">
        <v>748.6</v>
      </c>
      <c r="H196" s="1">
        <v>133</v>
      </c>
      <c r="I196" s="2">
        <v>922.45</v>
      </c>
      <c r="J196" s="2">
        <v>424.65</v>
      </c>
      <c r="K196" s="2">
        <v>941.45</v>
      </c>
      <c r="L196" s="2">
        <v>516.79999999999995</v>
      </c>
      <c r="M196" s="2">
        <v>-231.8</v>
      </c>
      <c r="N196" s="4">
        <v>-25.1</v>
      </c>
    </row>
    <row r="197" spans="1:14" x14ac:dyDescent="0.25">
      <c r="A197" t="s">
        <v>7</v>
      </c>
      <c r="B197" t="s">
        <v>12</v>
      </c>
      <c r="C197" s="1">
        <v>178</v>
      </c>
      <c r="D197" s="2">
        <v>437.42</v>
      </c>
      <c r="E197" s="2">
        <v>359.58</v>
      </c>
      <c r="F197" s="2">
        <v>726.82</v>
      </c>
      <c r="G197" s="2">
        <v>367.24</v>
      </c>
      <c r="H197" s="1">
        <v>175</v>
      </c>
      <c r="I197" s="2">
        <v>359.87</v>
      </c>
      <c r="J197" s="2">
        <v>329.8</v>
      </c>
      <c r="K197" s="2">
        <v>692.19</v>
      </c>
      <c r="L197" s="2">
        <v>362.39</v>
      </c>
      <c r="M197" s="2">
        <v>77.55</v>
      </c>
      <c r="N197" s="4">
        <v>21.5</v>
      </c>
    </row>
    <row r="198" spans="1:14" x14ac:dyDescent="0.25">
      <c r="A198" t="s">
        <v>7</v>
      </c>
      <c r="B198" t="s">
        <v>53</v>
      </c>
      <c r="C198" s="1">
        <v>93</v>
      </c>
      <c r="D198" s="2">
        <v>424.41</v>
      </c>
      <c r="E198" s="2">
        <v>285.95</v>
      </c>
      <c r="F198" s="2">
        <v>450.3</v>
      </c>
      <c r="G198" s="2">
        <v>164.35</v>
      </c>
      <c r="H198" s="1">
        <v>65</v>
      </c>
      <c r="I198" s="2">
        <v>387.78</v>
      </c>
      <c r="J198" s="2">
        <v>254.6</v>
      </c>
      <c r="K198" s="2">
        <v>411.01</v>
      </c>
      <c r="L198" s="2">
        <v>156.41</v>
      </c>
      <c r="M198" s="2">
        <v>36.630000000000102</v>
      </c>
      <c r="N198" s="4">
        <v>9.4499999999999993</v>
      </c>
    </row>
    <row r="199" spans="1:14" x14ac:dyDescent="0.25">
      <c r="A199" t="s">
        <v>7</v>
      </c>
      <c r="B199" t="s">
        <v>13</v>
      </c>
      <c r="C199" s="1">
        <v>1063</v>
      </c>
      <c r="D199" s="2">
        <v>359.2</v>
      </c>
      <c r="E199" s="2">
        <v>347.2</v>
      </c>
      <c r="F199" s="2">
        <v>641.6</v>
      </c>
      <c r="G199" s="2">
        <v>294.39999999999998</v>
      </c>
      <c r="H199" s="1">
        <v>1722</v>
      </c>
      <c r="I199" s="2">
        <v>389.9</v>
      </c>
      <c r="J199" s="2">
        <v>299.60000000000002</v>
      </c>
      <c r="K199" s="2">
        <v>541.1</v>
      </c>
      <c r="L199" s="2">
        <v>241.5</v>
      </c>
      <c r="M199" s="2">
        <v>-30.7</v>
      </c>
      <c r="N199" s="4">
        <v>-7.87</v>
      </c>
    </row>
    <row r="200" spans="1:14" x14ac:dyDescent="0.25">
      <c r="A200" t="s">
        <v>7</v>
      </c>
      <c r="B200" t="s">
        <v>14</v>
      </c>
      <c r="C200" s="1">
        <v>1260</v>
      </c>
      <c r="D200" s="2">
        <v>445.6</v>
      </c>
      <c r="E200" s="2">
        <v>354.4</v>
      </c>
      <c r="F200" s="2">
        <v>641.6</v>
      </c>
      <c r="G200" s="2">
        <v>287.2</v>
      </c>
      <c r="H200" s="1">
        <v>1213</v>
      </c>
      <c r="I200" s="2">
        <v>374.5</v>
      </c>
      <c r="J200" s="2">
        <v>299.60000000000002</v>
      </c>
      <c r="K200" s="2">
        <v>541.1</v>
      </c>
      <c r="L200" s="2">
        <v>241.5</v>
      </c>
      <c r="M200" s="2">
        <v>71.099999999999994</v>
      </c>
      <c r="N200" s="4">
        <v>19</v>
      </c>
    </row>
    <row r="201" spans="1:14" x14ac:dyDescent="0.25">
      <c r="A201" t="s">
        <v>7</v>
      </c>
      <c r="B201" t="s">
        <v>54</v>
      </c>
      <c r="C201" s="1">
        <v>39</v>
      </c>
      <c r="D201" s="2">
        <v>396.94</v>
      </c>
      <c r="E201" s="2">
        <v>378.1</v>
      </c>
      <c r="F201" s="2">
        <v>577.20000000000005</v>
      </c>
      <c r="G201" s="2">
        <v>199.1</v>
      </c>
      <c r="H201" s="1">
        <v>21</v>
      </c>
      <c r="I201" s="2">
        <v>378.1</v>
      </c>
      <c r="J201" s="2">
        <v>360.05</v>
      </c>
      <c r="K201" s="2">
        <v>522.5</v>
      </c>
      <c r="L201" s="2">
        <v>162.44999999999999</v>
      </c>
      <c r="M201" s="2">
        <v>18.84</v>
      </c>
      <c r="N201" s="4">
        <v>4.9800000000000004</v>
      </c>
    </row>
    <row r="202" spans="1:14" x14ac:dyDescent="0.25">
      <c r="A202" t="s">
        <v>7</v>
      </c>
      <c r="B202" t="s">
        <v>15</v>
      </c>
      <c r="C202" s="1">
        <v>47</v>
      </c>
      <c r="D202" s="2">
        <v>315</v>
      </c>
      <c r="E202" s="2">
        <v>207.6</v>
      </c>
      <c r="F202" s="2">
        <v>458.4</v>
      </c>
      <c r="G202" s="2">
        <v>250.8</v>
      </c>
      <c r="H202" s="1">
        <v>89</v>
      </c>
      <c r="I202" s="2">
        <v>367</v>
      </c>
      <c r="J202" s="2">
        <v>0</v>
      </c>
      <c r="K202" s="2">
        <v>468.97</v>
      </c>
      <c r="L202" s="2">
        <v>468.97</v>
      </c>
      <c r="M202" s="2">
        <v>-52</v>
      </c>
      <c r="N202" s="4">
        <v>-14.2</v>
      </c>
    </row>
    <row r="203" spans="1:14" x14ac:dyDescent="0.25">
      <c r="A203" t="s">
        <v>7</v>
      </c>
      <c r="B203" t="s">
        <v>16</v>
      </c>
      <c r="C203" s="1">
        <v>69</v>
      </c>
      <c r="D203" s="2">
        <v>348.7</v>
      </c>
      <c r="E203" s="2">
        <v>207.6</v>
      </c>
      <c r="F203" s="2">
        <v>435.6</v>
      </c>
      <c r="G203" s="2">
        <v>228</v>
      </c>
      <c r="H203" s="1">
        <v>80</v>
      </c>
      <c r="I203" s="2">
        <v>442.56</v>
      </c>
      <c r="J203" s="2">
        <v>293.5</v>
      </c>
      <c r="K203" s="2">
        <v>468.97</v>
      </c>
      <c r="L203" s="2">
        <v>175.47</v>
      </c>
      <c r="M203" s="2">
        <v>-93.86</v>
      </c>
      <c r="N203" s="4">
        <v>-21.2</v>
      </c>
    </row>
    <row r="204" spans="1:14" x14ac:dyDescent="0.25">
      <c r="A204" t="s">
        <v>7</v>
      </c>
      <c r="B204" t="s">
        <v>17</v>
      </c>
      <c r="C204" s="1">
        <v>42</v>
      </c>
      <c r="D204" s="2">
        <v>348.85</v>
      </c>
      <c r="E204" s="2">
        <v>231.57</v>
      </c>
      <c r="F204" s="2">
        <v>453.55</v>
      </c>
      <c r="G204" s="2">
        <v>221.98</v>
      </c>
      <c r="H204" s="1">
        <v>26</v>
      </c>
      <c r="I204" s="2">
        <v>335</v>
      </c>
      <c r="J204" s="2">
        <v>231.57</v>
      </c>
      <c r="K204" s="2">
        <v>468.97</v>
      </c>
      <c r="L204" s="2">
        <v>237.4</v>
      </c>
      <c r="M204" s="2">
        <v>13.85</v>
      </c>
      <c r="N204" s="4">
        <v>4.13</v>
      </c>
    </row>
    <row r="205" spans="1:14" x14ac:dyDescent="0.25">
      <c r="A205" t="s">
        <v>7</v>
      </c>
      <c r="B205" t="s">
        <v>18</v>
      </c>
      <c r="C205" s="1">
        <v>38</v>
      </c>
      <c r="D205" s="2">
        <v>294.20499999999998</v>
      </c>
      <c r="E205" s="2">
        <v>45.6</v>
      </c>
      <c r="F205" s="2">
        <v>392</v>
      </c>
      <c r="G205" s="2">
        <v>346.4</v>
      </c>
      <c r="H205" s="1">
        <v>44</v>
      </c>
      <c r="I205" s="2">
        <v>347.99</v>
      </c>
      <c r="J205" s="2">
        <v>0</v>
      </c>
      <c r="K205" s="2">
        <v>468.97</v>
      </c>
      <c r="L205" s="2">
        <v>468.97</v>
      </c>
      <c r="M205" s="2">
        <v>-53.784999999999997</v>
      </c>
      <c r="N205" s="4">
        <v>-15.5</v>
      </c>
    </row>
    <row r="206" spans="1:14" x14ac:dyDescent="0.25">
      <c r="A206" t="s">
        <v>7</v>
      </c>
      <c r="B206" t="s">
        <v>19</v>
      </c>
      <c r="C206" s="1">
        <v>438</v>
      </c>
      <c r="D206" s="2">
        <v>244</v>
      </c>
      <c r="E206" s="2">
        <v>170.56</v>
      </c>
      <c r="F206" s="2">
        <v>275.01</v>
      </c>
      <c r="G206" s="2">
        <v>104.45</v>
      </c>
      <c r="H206" s="1">
        <v>485</v>
      </c>
      <c r="I206" s="2">
        <v>222.75</v>
      </c>
      <c r="J206" s="2">
        <v>167.2</v>
      </c>
      <c r="K206" s="2">
        <v>253.79</v>
      </c>
      <c r="L206" s="2">
        <v>86.59</v>
      </c>
      <c r="M206" s="2">
        <v>21.25</v>
      </c>
      <c r="N206" s="4">
        <v>9.5399999999999991</v>
      </c>
    </row>
    <row r="207" spans="1:14" x14ac:dyDescent="0.25">
      <c r="A207" t="s">
        <v>7</v>
      </c>
      <c r="B207" t="s">
        <v>33</v>
      </c>
      <c r="C207" s="1">
        <v>21</v>
      </c>
      <c r="D207" s="2">
        <v>270</v>
      </c>
      <c r="E207" s="2">
        <v>106.02</v>
      </c>
      <c r="F207" s="2">
        <v>342</v>
      </c>
      <c r="G207" s="2">
        <v>235.98</v>
      </c>
      <c r="H207" s="1">
        <v>30</v>
      </c>
      <c r="I207" s="2">
        <v>453.26499999999999</v>
      </c>
      <c r="J207" s="2">
        <v>256.5</v>
      </c>
      <c r="K207" s="2">
        <v>566</v>
      </c>
      <c r="L207" s="2">
        <v>309.5</v>
      </c>
      <c r="M207" s="2">
        <v>-183.26499999999999</v>
      </c>
      <c r="N207" s="4">
        <v>-40.4</v>
      </c>
    </row>
    <row r="208" spans="1:14" x14ac:dyDescent="0.25">
      <c r="A208" t="s">
        <v>7</v>
      </c>
      <c r="B208" t="s">
        <v>41</v>
      </c>
      <c r="C208" s="1">
        <v>95</v>
      </c>
      <c r="D208" s="2">
        <v>200</v>
      </c>
      <c r="E208" s="2">
        <v>190</v>
      </c>
      <c r="F208" s="2">
        <v>238.45</v>
      </c>
      <c r="G208" s="2">
        <v>48.45</v>
      </c>
      <c r="H208" s="1">
        <v>85</v>
      </c>
      <c r="I208" s="2">
        <v>200</v>
      </c>
      <c r="J208" s="2">
        <v>177</v>
      </c>
      <c r="K208" s="2">
        <v>224.9</v>
      </c>
      <c r="L208" s="2">
        <v>47.9</v>
      </c>
      <c r="M208" s="2">
        <v>0</v>
      </c>
      <c r="N208" s="4">
        <v>0</v>
      </c>
    </row>
    <row r="209" spans="1:14" x14ac:dyDescent="0.25">
      <c r="A209" t="s">
        <v>7</v>
      </c>
      <c r="B209" t="s">
        <v>21</v>
      </c>
      <c r="C209" s="1">
        <v>3423</v>
      </c>
      <c r="D209" s="2">
        <v>309.33</v>
      </c>
      <c r="E209" s="2">
        <v>204.4</v>
      </c>
      <c r="F209" s="2">
        <v>449.28</v>
      </c>
      <c r="G209" s="2">
        <v>244.88</v>
      </c>
      <c r="H209" s="1">
        <v>3600</v>
      </c>
      <c r="I209" s="2">
        <v>294.83999999999997</v>
      </c>
      <c r="J209" s="2">
        <v>172.61</v>
      </c>
      <c r="K209" s="2">
        <v>461.25</v>
      </c>
      <c r="L209" s="2">
        <v>288.64</v>
      </c>
      <c r="M209" s="2">
        <v>14.49</v>
      </c>
      <c r="N209" s="4">
        <v>4.91</v>
      </c>
    </row>
    <row r="210" spans="1:14" x14ac:dyDescent="0.25">
      <c r="A210" t="s">
        <v>7</v>
      </c>
      <c r="B210" t="s">
        <v>55</v>
      </c>
      <c r="C210" s="1">
        <v>37</v>
      </c>
      <c r="D210" s="2">
        <v>232.47</v>
      </c>
      <c r="E210" s="2">
        <v>169.16</v>
      </c>
      <c r="F210" s="2">
        <v>245.1</v>
      </c>
      <c r="G210" s="2">
        <v>75.94</v>
      </c>
    </row>
    <row r="211" spans="1:14" x14ac:dyDescent="0.25">
      <c r="A211" t="s">
        <v>7</v>
      </c>
      <c r="B211" t="s">
        <v>23</v>
      </c>
      <c r="C211" s="1">
        <v>28</v>
      </c>
      <c r="D211" s="2">
        <v>404.04</v>
      </c>
      <c r="E211" s="2">
        <v>286.57499999999999</v>
      </c>
      <c r="F211" s="2">
        <v>724.01499999999999</v>
      </c>
      <c r="G211" s="2">
        <v>437.44</v>
      </c>
      <c r="H211" s="1">
        <v>14</v>
      </c>
      <c r="I211" s="2">
        <v>324.98</v>
      </c>
      <c r="J211" s="2">
        <v>185.6</v>
      </c>
      <c r="K211" s="2">
        <v>674.4</v>
      </c>
      <c r="L211" s="2">
        <v>488.8</v>
      </c>
      <c r="M211" s="2">
        <v>79.06</v>
      </c>
      <c r="N211" s="4">
        <v>24.3</v>
      </c>
    </row>
    <row r="212" spans="1:14" x14ac:dyDescent="0.25">
      <c r="A212" t="s">
        <v>7</v>
      </c>
      <c r="B212" t="s">
        <v>34</v>
      </c>
      <c r="C212" s="1">
        <v>40</v>
      </c>
      <c r="D212" s="2">
        <v>424.86</v>
      </c>
      <c r="E212" s="2">
        <v>148.34</v>
      </c>
      <c r="F212" s="2">
        <v>470.12</v>
      </c>
      <c r="G212" s="2">
        <v>321.77999999999997</v>
      </c>
      <c r="H212" s="1">
        <v>33</v>
      </c>
      <c r="I212" s="2">
        <v>398</v>
      </c>
      <c r="J212" s="2">
        <v>199.75</v>
      </c>
      <c r="K212" s="2">
        <v>531.54</v>
      </c>
      <c r="L212" s="2">
        <v>331.79</v>
      </c>
      <c r="M212" s="2">
        <v>26.86</v>
      </c>
      <c r="N212" s="4">
        <v>6.75</v>
      </c>
    </row>
    <row r="213" spans="1:14" x14ac:dyDescent="0.25">
      <c r="A213" t="s">
        <v>7</v>
      </c>
      <c r="B213" t="s">
        <v>56</v>
      </c>
      <c r="C213" s="1">
        <v>148</v>
      </c>
      <c r="D213" s="2">
        <v>149.9</v>
      </c>
      <c r="E213" s="2">
        <v>130.30000000000001</v>
      </c>
      <c r="F213" s="2">
        <v>235.93</v>
      </c>
      <c r="G213" s="2">
        <v>105.63</v>
      </c>
      <c r="H213" s="1">
        <v>168</v>
      </c>
      <c r="I213" s="2">
        <v>160.54499999999999</v>
      </c>
      <c r="J213" s="2">
        <v>138.65</v>
      </c>
      <c r="K213" s="2">
        <v>325.79000000000002</v>
      </c>
      <c r="L213" s="2">
        <v>187.14</v>
      </c>
      <c r="M213" s="2">
        <v>-10.645</v>
      </c>
      <c r="N213" s="4">
        <v>-6.63</v>
      </c>
    </row>
    <row r="214" spans="1:14" x14ac:dyDescent="0.25">
      <c r="A214" t="s">
        <v>7</v>
      </c>
      <c r="B214" t="s">
        <v>24</v>
      </c>
      <c r="C214" s="1">
        <v>115</v>
      </c>
      <c r="D214" s="2">
        <v>177.75</v>
      </c>
      <c r="E214" s="2">
        <v>148.34</v>
      </c>
      <c r="F214" s="2">
        <v>346.6</v>
      </c>
      <c r="G214" s="2">
        <v>198.26</v>
      </c>
      <c r="H214" s="1">
        <v>118</v>
      </c>
      <c r="I214" s="2">
        <v>187.22</v>
      </c>
      <c r="J214" s="2">
        <v>150.75</v>
      </c>
      <c r="K214" s="2">
        <v>320.16000000000003</v>
      </c>
      <c r="L214" s="2">
        <v>169.41</v>
      </c>
      <c r="M214" s="2">
        <v>-9.4700000000000006</v>
      </c>
      <c r="N214" s="4">
        <v>-5.0599999999999996</v>
      </c>
    </row>
    <row r="215" spans="1:14" x14ac:dyDescent="0.25">
      <c r="A215" t="s">
        <v>7</v>
      </c>
      <c r="B215" t="s">
        <v>25</v>
      </c>
      <c r="C215" s="1">
        <v>556</v>
      </c>
      <c r="D215" s="2">
        <v>149.9</v>
      </c>
      <c r="E215" s="2">
        <v>95.94</v>
      </c>
      <c r="F215" s="2">
        <v>240.465</v>
      </c>
      <c r="G215" s="2">
        <v>144.52500000000001</v>
      </c>
      <c r="H215" s="1">
        <v>625</v>
      </c>
      <c r="I215" s="2">
        <v>160.02000000000001</v>
      </c>
      <c r="J215" s="2">
        <v>128.62</v>
      </c>
      <c r="K215" s="2">
        <v>289.8</v>
      </c>
      <c r="L215" s="2">
        <v>161.18</v>
      </c>
      <c r="M215" s="2">
        <v>-10.119999999999999</v>
      </c>
      <c r="N215" s="4">
        <v>-6.32</v>
      </c>
    </row>
    <row r="216" spans="1:14" x14ac:dyDescent="0.25">
      <c r="A216" t="s">
        <v>7</v>
      </c>
      <c r="B216" t="s">
        <v>42</v>
      </c>
      <c r="C216" s="1">
        <v>66</v>
      </c>
      <c r="D216" s="2">
        <v>378.79500000000002</v>
      </c>
      <c r="E216" s="2">
        <v>95.94</v>
      </c>
      <c r="F216" s="2">
        <v>623.70000000000005</v>
      </c>
      <c r="G216" s="2">
        <v>527.76</v>
      </c>
      <c r="H216" s="1">
        <v>72</v>
      </c>
      <c r="I216" s="2">
        <v>598.5</v>
      </c>
      <c r="J216" s="2">
        <v>102.41</v>
      </c>
      <c r="K216" s="2">
        <v>605.70000000000005</v>
      </c>
      <c r="L216" s="2">
        <v>503.29</v>
      </c>
      <c r="M216" s="2">
        <v>-219.70500000000001</v>
      </c>
      <c r="N216" s="4">
        <v>-36.700000000000003</v>
      </c>
    </row>
    <row r="217" spans="1:14" x14ac:dyDescent="0.25">
      <c r="A217" t="s">
        <v>7</v>
      </c>
      <c r="B217" t="s">
        <v>26</v>
      </c>
      <c r="C217" s="1">
        <v>105</v>
      </c>
      <c r="D217" s="2">
        <v>149.9</v>
      </c>
      <c r="E217" s="2">
        <v>95.94</v>
      </c>
      <c r="F217" s="2">
        <v>235.93</v>
      </c>
      <c r="G217" s="2">
        <v>139.99</v>
      </c>
      <c r="H217" s="1">
        <v>108</v>
      </c>
      <c r="I217" s="2">
        <v>184.89500000000001</v>
      </c>
      <c r="J217" s="2">
        <v>100.245</v>
      </c>
      <c r="K217" s="2">
        <v>251.74</v>
      </c>
      <c r="L217" s="2">
        <v>151.495</v>
      </c>
      <c r="M217" s="2">
        <v>-34.994999999999997</v>
      </c>
      <c r="N217" s="4">
        <v>-18.899999999999999</v>
      </c>
    </row>
    <row r="218" spans="1:14" x14ac:dyDescent="0.25">
      <c r="A218" t="s">
        <v>7</v>
      </c>
      <c r="B218" t="s">
        <v>27</v>
      </c>
      <c r="C218" s="1">
        <v>95</v>
      </c>
      <c r="D218" s="2">
        <v>234.99</v>
      </c>
      <c r="E218" s="2">
        <v>130.30000000000001</v>
      </c>
      <c r="F218" s="2">
        <v>369.39</v>
      </c>
      <c r="G218" s="2">
        <v>239.09</v>
      </c>
      <c r="H218" s="1">
        <v>69</v>
      </c>
      <c r="I218" s="2">
        <v>235.29</v>
      </c>
      <c r="J218" s="2">
        <v>148.34</v>
      </c>
      <c r="K218" s="2">
        <v>333.2</v>
      </c>
      <c r="L218" s="2">
        <v>184.86</v>
      </c>
      <c r="M218" s="2">
        <v>-0.299999999999983</v>
      </c>
      <c r="N218" s="4">
        <v>-0.128</v>
      </c>
    </row>
    <row r="219" spans="1:14" x14ac:dyDescent="0.25">
      <c r="A219" t="s">
        <v>7</v>
      </c>
      <c r="B219" t="s">
        <v>28</v>
      </c>
      <c r="C219" s="1">
        <v>1226</v>
      </c>
      <c r="D219" s="2">
        <v>266</v>
      </c>
      <c r="E219" s="2">
        <v>134.38999999999999</v>
      </c>
      <c r="F219" s="2">
        <v>376.68</v>
      </c>
      <c r="G219" s="2">
        <v>242.29</v>
      </c>
      <c r="H219" s="1">
        <v>1244</v>
      </c>
      <c r="I219" s="2">
        <v>236.64</v>
      </c>
      <c r="J219" s="2">
        <v>169.93</v>
      </c>
      <c r="K219" s="2">
        <v>407.48</v>
      </c>
      <c r="L219" s="2">
        <v>237.55</v>
      </c>
      <c r="M219" s="2">
        <v>29.36</v>
      </c>
      <c r="N219" s="4">
        <v>12.4</v>
      </c>
    </row>
    <row r="220" spans="1:14" x14ac:dyDescent="0.25">
      <c r="A220" t="s">
        <v>7</v>
      </c>
      <c r="B220" t="s">
        <v>57</v>
      </c>
      <c r="C220" s="1">
        <v>107</v>
      </c>
      <c r="D220" s="2">
        <v>313.27999999999997</v>
      </c>
      <c r="E220" s="2">
        <v>237.5</v>
      </c>
      <c r="F220" s="2">
        <v>615.88</v>
      </c>
      <c r="G220" s="2">
        <v>378.38</v>
      </c>
      <c r="H220" s="1">
        <v>139</v>
      </c>
      <c r="I220" s="2">
        <v>254.54</v>
      </c>
      <c r="J220" s="2">
        <v>157.94999999999999</v>
      </c>
      <c r="K220" s="2">
        <v>440.8</v>
      </c>
      <c r="L220" s="2">
        <v>282.85000000000002</v>
      </c>
      <c r="M220" s="2">
        <v>58.74</v>
      </c>
      <c r="N220" s="4">
        <v>23.1</v>
      </c>
    </row>
    <row r="221" spans="1:14" x14ac:dyDescent="0.25">
      <c r="A221" t="s">
        <v>7</v>
      </c>
      <c r="B221" t="s">
        <v>29</v>
      </c>
      <c r="C221" s="1">
        <v>220</v>
      </c>
      <c r="D221" s="2">
        <v>463.39</v>
      </c>
      <c r="E221" s="2">
        <v>311</v>
      </c>
      <c r="F221" s="2">
        <v>634.67999999999995</v>
      </c>
      <c r="G221" s="2">
        <v>323.68</v>
      </c>
      <c r="H221" s="1">
        <v>219</v>
      </c>
      <c r="I221" s="2">
        <v>546.24</v>
      </c>
      <c r="J221" s="2">
        <v>310</v>
      </c>
      <c r="K221" s="2">
        <v>651.54</v>
      </c>
      <c r="L221" s="2">
        <v>341.54</v>
      </c>
      <c r="M221" s="2">
        <v>-82.85</v>
      </c>
      <c r="N221" s="4">
        <v>-15.2</v>
      </c>
    </row>
    <row r="222" spans="1:14" x14ac:dyDescent="0.25">
      <c r="A222" t="s">
        <v>7</v>
      </c>
      <c r="B222" t="s">
        <v>30</v>
      </c>
      <c r="C222" s="1">
        <v>336</v>
      </c>
      <c r="D222" s="2">
        <v>394.45</v>
      </c>
      <c r="E222" s="2">
        <v>302.97000000000003</v>
      </c>
      <c r="F222" s="2">
        <v>634.67999999999995</v>
      </c>
      <c r="G222" s="2">
        <v>331.71</v>
      </c>
      <c r="H222" s="1">
        <v>351</v>
      </c>
      <c r="I222" s="2">
        <v>311</v>
      </c>
      <c r="J222" s="2">
        <v>310</v>
      </c>
      <c r="K222" s="2">
        <v>677.61</v>
      </c>
      <c r="L222" s="2">
        <v>367.61</v>
      </c>
      <c r="M222" s="2">
        <v>83.45</v>
      </c>
      <c r="N222" s="4">
        <v>26.8</v>
      </c>
    </row>
    <row r="223" spans="1:14" x14ac:dyDescent="0.25">
      <c r="A223" t="s">
        <v>7</v>
      </c>
      <c r="B223" t="s">
        <v>35</v>
      </c>
      <c r="C223" s="1">
        <v>138</v>
      </c>
      <c r="D223" s="2">
        <v>651.35</v>
      </c>
      <c r="E223" s="2">
        <v>301.67</v>
      </c>
      <c r="F223" s="2">
        <v>699.37</v>
      </c>
      <c r="G223" s="2">
        <v>397.7</v>
      </c>
      <c r="H223" s="1">
        <v>116</v>
      </c>
      <c r="I223" s="2">
        <v>447.17</v>
      </c>
      <c r="J223" s="2">
        <v>301.67</v>
      </c>
      <c r="K223" s="2">
        <v>699.37</v>
      </c>
      <c r="L223" s="2">
        <v>397.7</v>
      </c>
      <c r="M223" s="2">
        <v>204.18</v>
      </c>
      <c r="N223" s="4">
        <v>45.7</v>
      </c>
    </row>
    <row r="224" spans="1:14" x14ac:dyDescent="0.25">
      <c r="A224" t="s">
        <v>7</v>
      </c>
      <c r="B224" t="s">
        <v>48</v>
      </c>
      <c r="C224" s="1">
        <v>51</v>
      </c>
      <c r="D224" s="2">
        <v>396.73</v>
      </c>
      <c r="E224" s="2">
        <v>300.7</v>
      </c>
      <c r="F224" s="2">
        <v>684.95</v>
      </c>
      <c r="G224" s="2">
        <v>384.25</v>
      </c>
      <c r="H224" s="1">
        <v>63</v>
      </c>
      <c r="I224" s="2">
        <v>369.49</v>
      </c>
      <c r="J224" s="2">
        <v>294.5</v>
      </c>
      <c r="K224" s="2">
        <v>684.95</v>
      </c>
      <c r="L224" s="2">
        <v>390.45</v>
      </c>
      <c r="M224" s="2">
        <v>27.24</v>
      </c>
      <c r="N224" s="4">
        <v>7.37</v>
      </c>
    </row>
    <row r="225" spans="1:14" x14ac:dyDescent="0.25">
      <c r="A225" t="s">
        <v>7</v>
      </c>
      <c r="B225" t="s">
        <v>49</v>
      </c>
      <c r="C225" s="1">
        <v>84</v>
      </c>
      <c r="D225" s="2">
        <v>437.95</v>
      </c>
      <c r="E225" s="2">
        <v>298.56</v>
      </c>
      <c r="F225" s="2">
        <v>684.95</v>
      </c>
      <c r="G225" s="2">
        <v>386.39</v>
      </c>
      <c r="H225" s="1">
        <v>163</v>
      </c>
      <c r="I225" s="2">
        <v>416.47</v>
      </c>
      <c r="J225" s="2">
        <v>301.67</v>
      </c>
      <c r="K225" s="2">
        <v>651.35</v>
      </c>
      <c r="L225" s="2">
        <v>349.68</v>
      </c>
      <c r="M225" s="2">
        <v>21.48</v>
      </c>
      <c r="N225" s="4">
        <v>5.16</v>
      </c>
    </row>
    <row r="226" spans="1:14" x14ac:dyDescent="0.25">
      <c r="A226" t="s">
        <v>7</v>
      </c>
      <c r="B226" t="s">
        <v>43</v>
      </c>
      <c r="C226" s="1">
        <v>128</v>
      </c>
      <c r="D226" s="2">
        <v>269.02</v>
      </c>
      <c r="E226" s="2">
        <v>88.62</v>
      </c>
      <c r="F226" s="2">
        <v>447.45</v>
      </c>
      <c r="G226" s="2">
        <v>358.83</v>
      </c>
      <c r="H226" s="1">
        <v>89</v>
      </c>
      <c r="I226" s="2">
        <v>430.35</v>
      </c>
      <c r="J226" s="2">
        <v>289.27999999999997</v>
      </c>
      <c r="K226" s="2">
        <v>526.78</v>
      </c>
      <c r="L226" s="2">
        <v>237.5</v>
      </c>
      <c r="M226" s="2">
        <v>-161.33000000000001</v>
      </c>
      <c r="N226" s="4">
        <v>-37.5</v>
      </c>
    </row>
    <row r="227" spans="1:14" x14ac:dyDescent="0.25">
      <c r="A227" t="s">
        <v>7</v>
      </c>
      <c r="B227" t="s">
        <v>31</v>
      </c>
      <c r="C227" s="1">
        <v>329</v>
      </c>
      <c r="D227" s="2">
        <v>626.69000000000005</v>
      </c>
      <c r="E227" s="2">
        <v>593.23</v>
      </c>
      <c r="F227" s="2">
        <v>733.18</v>
      </c>
      <c r="G227" s="2">
        <v>139.94999999999999</v>
      </c>
      <c r="H227" s="1">
        <v>227</v>
      </c>
      <c r="I227" s="2">
        <v>618.14</v>
      </c>
      <c r="J227" s="2">
        <v>271.7</v>
      </c>
      <c r="K227" s="2">
        <v>820.72</v>
      </c>
      <c r="L227" s="2">
        <v>549.02</v>
      </c>
      <c r="M227" s="2">
        <v>8.55000000000007</v>
      </c>
      <c r="N227" s="4">
        <v>1.38</v>
      </c>
    </row>
    <row r="228" spans="1:14" x14ac:dyDescent="0.25">
      <c r="A228" t="s">
        <v>7</v>
      </c>
      <c r="B228" t="s">
        <v>50</v>
      </c>
      <c r="C228" s="1">
        <v>36</v>
      </c>
      <c r="D228" s="2">
        <v>554.19000000000005</v>
      </c>
      <c r="E228" s="2">
        <v>391.51</v>
      </c>
      <c r="F228" s="2">
        <v>575.70000000000005</v>
      </c>
      <c r="G228" s="2">
        <v>184.19</v>
      </c>
      <c r="H228" s="1">
        <v>44</v>
      </c>
      <c r="I228" s="2">
        <v>549.78</v>
      </c>
      <c r="J228" s="2">
        <v>391.51</v>
      </c>
      <c r="K228" s="2">
        <v>558.6</v>
      </c>
      <c r="L228" s="2">
        <v>167.09</v>
      </c>
      <c r="M228" s="2">
        <v>4.4100000000000801</v>
      </c>
      <c r="N228" s="4">
        <v>0.80200000000000005</v>
      </c>
    </row>
    <row r="229" spans="1:14" x14ac:dyDescent="0.25">
      <c r="A229" t="s">
        <v>7</v>
      </c>
      <c r="B229" t="s">
        <v>44</v>
      </c>
      <c r="C229" s="1">
        <v>42</v>
      </c>
      <c r="D229" s="2">
        <v>298.35000000000002</v>
      </c>
      <c r="E229" s="2">
        <v>264.10000000000002</v>
      </c>
      <c r="F229" s="2">
        <v>355.3</v>
      </c>
      <c r="G229" s="2">
        <v>91.2</v>
      </c>
      <c r="H229" s="1">
        <v>107</v>
      </c>
      <c r="I229" s="2">
        <v>290.7</v>
      </c>
      <c r="J229" s="2">
        <v>256.04000000000002</v>
      </c>
      <c r="K229" s="2">
        <v>355.3</v>
      </c>
      <c r="L229" s="2">
        <v>99.26</v>
      </c>
      <c r="M229" s="2">
        <v>7.6500000000000297</v>
      </c>
      <c r="N229" s="4">
        <v>2.63</v>
      </c>
    </row>
    <row r="230" spans="1:14" x14ac:dyDescent="0.25">
      <c r="A230" t="s">
        <v>7</v>
      </c>
      <c r="B230" t="s">
        <v>36</v>
      </c>
      <c r="C230" s="1">
        <v>113</v>
      </c>
      <c r="D230" s="2">
        <v>444.6</v>
      </c>
      <c r="E230" s="2">
        <v>376.2</v>
      </c>
      <c r="F230" s="2">
        <v>766.65</v>
      </c>
      <c r="G230" s="2">
        <v>390.45</v>
      </c>
      <c r="H230" s="1">
        <v>95</v>
      </c>
      <c r="I230" s="2">
        <v>421.02</v>
      </c>
      <c r="J230" s="2">
        <v>358.15</v>
      </c>
      <c r="K230" s="2">
        <v>722</v>
      </c>
      <c r="L230" s="2">
        <v>363.85</v>
      </c>
      <c r="M230" s="2">
        <v>23.58</v>
      </c>
      <c r="N230" s="4">
        <v>5.6</v>
      </c>
    </row>
    <row r="231" spans="1:14" x14ac:dyDescent="0.25">
      <c r="A231" t="s">
        <v>7</v>
      </c>
      <c r="B231" t="s">
        <v>32</v>
      </c>
      <c r="C231" s="1">
        <v>254</v>
      </c>
      <c r="D231" s="2">
        <v>272.08</v>
      </c>
      <c r="E231" s="2">
        <v>176.36</v>
      </c>
      <c r="F231" s="2">
        <v>356.95</v>
      </c>
      <c r="G231" s="2">
        <v>180.59</v>
      </c>
      <c r="H231" s="1">
        <v>318</v>
      </c>
      <c r="I231" s="2">
        <v>319.19</v>
      </c>
      <c r="J231" s="2">
        <v>208.24</v>
      </c>
      <c r="K231" s="2">
        <v>440.17</v>
      </c>
      <c r="L231" s="2">
        <v>231.93</v>
      </c>
      <c r="M231" s="2">
        <v>-47.11</v>
      </c>
      <c r="N231" s="4">
        <v>-14.8</v>
      </c>
    </row>
    <row r="232" spans="1:14" x14ac:dyDescent="0.25">
      <c r="A232" t="s">
        <v>7</v>
      </c>
      <c r="B232" t="s">
        <v>58</v>
      </c>
      <c r="C232" s="1">
        <v>45</v>
      </c>
      <c r="D232" s="2">
        <v>335.53</v>
      </c>
      <c r="E232" s="2">
        <v>294.12</v>
      </c>
      <c r="F232" s="2">
        <v>448.9</v>
      </c>
      <c r="G232" s="2">
        <v>154.78</v>
      </c>
      <c r="H232" s="1">
        <v>58</v>
      </c>
      <c r="I232" s="2">
        <v>327.02</v>
      </c>
      <c r="J232" s="2">
        <v>293.8</v>
      </c>
      <c r="K232" s="2">
        <v>479.96</v>
      </c>
      <c r="L232" s="2">
        <v>186.16</v>
      </c>
      <c r="M232" s="2">
        <v>8.5099999999999891</v>
      </c>
      <c r="N232" s="4">
        <v>2.6</v>
      </c>
    </row>
    <row r="233" spans="1:14" x14ac:dyDescent="0.25">
      <c r="A233" t="s">
        <v>7</v>
      </c>
      <c r="B233" t="s">
        <v>59</v>
      </c>
      <c r="C233" s="1">
        <v>18</v>
      </c>
      <c r="D233" s="2">
        <v>270.45999999999998</v>
      </c>
      <c r="E233" s="2">
        <v>234.84</v>
      </c>
      <c r="F233" s="2">
        <v>307.69</v>
      </c>
      <c r="G233" s="2">
        <v>72.849999999999994</v>
      </c>
      <c r="H233" s="1">
        <v>26</v>
      </c>
      <c r="I233" s="2">
        <v>263.74</v>
      </c>
      <c r="J233" s="2">
        <v>247.92</v>
      </c>
      <c r="K233" s="2">
        <v>295.86</v>
      </c>
      <c r="L233" s="2">
        <v>47.94</v>
      </c>
      <c r="M233" s="2">
        <v>6.7199999999999704</v>
      </c>
      <c r="N233" s="4">
        <v>2.5499999999999998</v>
      </c>
    </row>
    <row r="234" spans="1:14" x14ac:dyDescent="0.25">
      <c r="A234" t="s">
        <v>7</v>
      </c>
      <c r="B234" t="s">
        <v>39</v>
      </c>
      <c r="C234" s="1">
        <v>56</v>
      </c>
      <c r="D234" s="2">
        <v>254.565</v>
      </c>
      <c r="E234" s="2">
        <v>208.24</v>
      </c>
      <c r="F234" s="2">
        <v>324.14</v>
      </c>
      <c r="G234" s="2">
        <v>115.9</v>
      </c>
      <c r="H234" s="1">
        <v>54</v>
      </c>
      <c r="I234" s="2">
        <v>319.19</v>
      </c>
      <c r="J234" s="2">
        <v>278.91000000000003</v>
      </c>
      <c r="K234" s="2">
        <v>431.68</v>
      </c>
      <c r="L234" s="2">
        <v>152.77000000000001</v>
      </c>
      <c r="M234" s="2">
        <v>-64.625</v>
      </c>
      <c r="N234" s="4">
        <v>-20.2</v>
      </c>
    </row>
    <row r="235" spans="1:14" x14ac:dyDescent="0.25">
      <c r="A235" t="s">
        <v>7</v>
      </c>
      <c r="B235" t="s">
        <v>45</v>
      </c>
      <c r="C235" s="1">
        <v>41</v>
      </c>
      <c r="D235" s="2">
        <v>364.24</v>
      </c>
      <c r="E235" s="2">
        <v>270.48</v>
      </c>
      <c r="F235" s="2">
        <v>414.05</v>
      </c>
      <c r="G235" s="2">
        <v>143.57</v>
      </c>
      <c r="H235" s="1">
        <v>59</v>
      </c>
      <c r="I235" s="2">
        <v>385.92</v>
      </c>
      <c r="J235" s="2">
        <v>252</v>
      </c>
      <c r="K235" s="2">
        <v>446.26</v>
      </c>
      <c r="L235" s="2">
        <v>194.26</v>
      </c>
      <c r="M235" s="2">
        <v>-21.68</v>
      </c>
      <c r="N235" s="4">
        <v>-5.62</v>
      </c>
    </row>
    <row r="236" spans="1:14" x14ac:dyDescent="0.25">
      <c r="A236" t="s">
        <v>7</v>
      </c>
      <c r="B236" t="s">
        <v>46</v>
      </c>
      <c r="C236" s="1">
        <v>215</v>
      </c>
      <c r="D236" s="2">
        <v>279.89</v>
      </c>
      <c r="E236" s="2">
        <v>232.36</v>
      </c>
      <c r="F236" s="2">
        <v>448.22</v>
      </c>
      <c r="G236" s="2">
        <v>215.86</v>
      </c>
      <c r="H236" s="1">
        <v>41</v>
      </c>
      <c r="I236" s="2">
        <v>353.4</v>
      </c>
      <c r="J236" s="2">
        <v>245.1</v>
      </c>
      <c r="K236" s="2">
        <v>497.26</v>
      </c>
      <c r="L236" s="2">
        <v>252.16</v>
      </c>
      <c r="M236" s="2">
        <v>-73.510000000000005</v>
      </c>
      <c r="N236" s="4">
        <v>-20.8</v>
      </c>
    </row>
    <row r="237" spans="1:14" x14ac:dyDescent="0.25">
      <c r="A237" t="s">
        <v>7</v>
      </c>
      <c r="B237" t="s">
        <v>37</v>
      </c>
      <c r="C237" s="1">
        <v>93</v>
      </c>
      <c r="D237" s="2">
        <v>388.96</v>
      </c>
      <c r="E237" s="2">
        <v>369.72</v>
      </c>
      <c r="F237" s="2">
        <v>427.93</v>
      </c>
      <c r="G237" s="2">
        <v>58.21</v>
      </c>
      <c r="H237" s="1">
        <v>63</v>
      </c>
      <c r="I237" s="2">
        <v>377.06</v>
      </c>
      <c r="J237" s="2">
        <v>362.09</v>
      </c>
      <c r="K237" s="2">
        <v>575.45000000000005</v>
      </c>
      <c r="L237" s="2">
        <v>213.36</v>
      </c>
      <c r="M237" s="2">
        <v>11.9</v>
      </c>
      <c r="N237" s="4">
        <v>3.16</v>
      </c>
    </row>
    <row r="238" spans="1:14" x14ac:dyDescent="0.25">
      <c r="A238" t="s">
        <v>7</v>
      </c>
      <c r="B238" t="s">
        <v>38</v>
      </c>
      <c r="C238" s="1">
        <v>33</v>
      </c>
      <c r="D238" s="2">
        <v>331.76</v>
      </c>
      <c r="E238" s="2">
        <v>331.76</v>
      </c>
      <c r="F238" s="2">
        <v>533.08000000000004</v>
      </c>
      <c r="G238" s="2">
        <v>201.32</v>
      </c>
      <c r="H238" s="1">
        <v>39</v>
      </c>
      <c r="I238" s="2">
        <v>488</v>
      </c>
      <c r="J238" s="2">
        <v>384.77</v>
      </c>
      <c r="K238" s="2">
        <v>728.75</v>
      </c>
      <c r="L238" s="2">
        <v>343.98</v>
      </c>
      <c r="M238" s="2">
        <v>-156.24</v>
      </c>
      <c r="N238" s="4">
        <v>-32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F34D083-F3DE-45AE-A419-A8D49DACB2C7}">
            <x14:iconSet iconSet="3Triangles">
              <x14:cfvo type="percent">
                <xm:f>0</xm:f>
              </x14:cfvo>
              <x14:cfvo type="num">
                <xm:f>-2</xm:f>
              </x14:cfvo>
              <x14:cfvo type="num">
                <xm:f>2</xm:f>
              </x14:cfvo>
            </x14:iconSet>
          </x14:cfRule>
          <xm:sqref>N1:N1048576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https://www.oregon.gov/oha/HPA/ANALYTICS/HospitalReporting/2017%20data%20file%20-%20Pregnancy%20procedures.xlsx</Url>
      <Description>2017 Pregnancy procedures data file</Description>
    </URL>
    <IACategory xmlns="59da1016-2a1b-4f8a-9768-d7a4932f6f16" xsi:nil="true"/>
    <IASubtopic xmlns="59da1016-2a1b-4f8a-9768-d7a4932f6f16" xsi:nil="true"/>
    <DOrder xmlns="eb1aef87-c49c-4ae6-851e-32e6bcd8ce9a" xsi:nil="true"/>
    <Year xmlns="eb1aef87-c49c-4ae6-851e-32e6bcd8ce9a">2017</Year>
    <DocumentExpirationDate xmlns="59da1016-2a1b-4f8a-9768-d7a4932f6f16" xsi:nil="true"/>
    <Update xmlns="eb1aef87-c49c-4ae6-851e-32e6bcd8ce9a" xsi:nil="true"/>
    <Meta_x0020_Description xmlns="eb1aef87-c49c-4ae6-851e-32e6bcd8ce9a">2017 Pregnancy procedures data file</Meta_x0020_Description>
    <IATopic xmlns="59da1016-2a1b-4f8a-9768-d7a4932f6f16" xsi:nil="true"/>
    <Category xmlns="eb1aef87-c49c-4ae6-851e-32e6bcd8ce9a">Hospital Payment Reports</Category>
    <DType xmlns="eb1aef87-c49c-4ae6-851e-32e6bcd8ce9a" xsi:nil="true"/>
    <Meta_x0020_Keywords xmlns="eb1aef87-c49c-4ae6-851e-32e6bcd8ce9a">oha; oregon; health; authority; hpa; policy; analysis; analytics; hospital; reporting; program;</Meta_x0020_Keyword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73D6A-10DB-4742-A312-4B67D20EE3F9}"/>
</file>

<file path=customXml/itemProps2.xml><?xml version="1.0" encoding="utf-8"?>
<ds:datastoreItem xmlns:ds="http://schemas.openxmlformats.org/officeDocument/2006/customXml" ds:itemID="{E6E504D7-38D3-4DD0-8464-BFCFF6EC71D1}"/>
</file>

<file path=customXml/itemProps3.xml><?xml version="1.0" encoding="utf-8"?>
<ds:datastoreItem xmlns:ds="http://schemas.openxmlformats.org/officeDocument/2006/customXml" ds:itemID="{853A5122-994A-48DC-B252-A8C1FE067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Statewide</vt:lpstr>
      <vt:lpstr>Facility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Pregnancy procedures data file</dc:title>
  <dc:creator/>
  <cp:lastModifiedBy>Chan Benjamin</cp:lastModifiedBy>
  <dcterms:created xsi:type="dcterms:W3CDTF">2019-05-13T16:28:05Z</dcterms:created>
  <dcterms:modified xsi:type="dcterms:W3CDTF">2019-06-19T16:56:45Z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9c6edafb-28dc-4b7c-a953-c9ef73311aa8,2;9c6edafb-28dc-4b7c-a953-c9ef73311aa8,4;9c6edafb-28dc-4b7c-a953-c9ef73311aa8,6;9c6edafb-28dc-4b7c-a953-c9ef73311aa8,9;9c6edafb-28dc-4b7c-a953-c9ef73311aa8,11;925215f5-828f-4fe0-a372-d36dd1ddd0c5,7;</vt:lpwstr>
  </property>
  <property fmtid="{D5CDD505-2E9C-101B-9397-08002B2CF9AE}" pid="4" name="WF">
    <vt:r8>1</vt:r8>
  </property>
</Properties>
</file>