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Value of Commodities Received\2022-2023 Value of Commodities Received\"/>
    </mc:Choice>
  </mc:AlternateContent>
  <bookViews>
    <workbookView xWindow="0" yWindow="0" windowWidth="19200" windowHeight="6465"/>
  </bookViews>
  <sheets>
    <sheet name="VCR" sheetId="1" r:id="rId1"/>
  </sheets>
  <definedNames>
    <definedName name="_xlnm._FilterDatabase" localSheetId="0" hidden="1">VCR!$A$18:$D$238</definedName>
    <definedName name="_xlnm.Print_Area" localSheetId="0">VCR!$A$1:$K$238</definedName>
    <definedName name="_xlnm.Print_Titles" localSheetId="0">VCR!$18:$18</definedName>
    <definedName name="Z_4E3A72EA_B7C6_4304_AC34_61B5E2E98B94_.wvu.FilterData" localSheetId="0" hidden="1">VCR!$A$18:$D$238</definedName>
    <definedName name="Z_4E3A72EA_B7C6_4304_AC34_61B5E2E98B94_.wvu.PrintArea" localSheetId="0" hidden="1">VCR!$A$6:$K$238</definedName>
    <definedName name="Z_912FAEF6_2C8E_42B9_A47D_0B975FE55FA8_.wvu.FilterData" localSheetId="0" hidden="1">VCR!$A$18:$D$238</definedName>
    <definedName name="Z_912FAEF6_2C8E_42B9_A47D_0B975FE55FA8_.wvu.PrintArea" localSheetId="0" hidden="1">VCR!$A$6:$K$238</definedName>
    <definedName name="Z_FE475CBC_841B_481D_83AE_DFFF790EA7F2_.wvu.FilterData" localSheetId="0" hidden="1">VCR!$A$18:$D$238</definedName>
    <definedName name="Z_FE475CBC_841B_481D_83AE_DFFF790EA7F2_.wvu.PrintArea" localSheetId="0" hidden="1">VCR!$A$6:$K$238</definedName>
  </definedNames>
  <calcPr calcId="162913"/>
  <customWorkbookViews>
    <customWorkbookView name="&quot;englishs&quot; - Personal View" guid="{FE475CBC-841B-481D-83AE-DFFF790EA7F2}" mergeInterval="0" personalView="1" maximized="1" xWindow="1912" yWindow="-8" windowWidth="1936" windowHeight="1056" activeSheetId="1"/>
    <customWorkbookView name="&quot;Cameronb&quot; - Personal View" guid="{4E3A72EA-B7C6-4304-AC34-61B5E2E98B94}" mergeInterval="0" personalView="1" maximized="1" xWindow="3373" yWindow="-11" windowWidth="2902" windowHeight="1582" activeSheetId="1"/>
    <customWorkbookView name="&quot;fachac&quot; - Personal View" guid="{912FAEF6-2C8E-42B9-A47D-0B975FE55FA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8" i="1" l="1"/>
  <c r="K189" i="1"/>
  <c r="K190" i="1"/>
  <c r="K191" i="1"/>
  <c r="K192" i="1"/>
  <c r="K193" i="1"/>
  <c r="K194" i="1"/>
  <c r="K195" i="1"/>
  <c r="K159" i="1"/>
  <c r="K160" i="1"/>
  <c r="K104" i="1"/>
  <c r="K105" i="1"/>
  <c r="K106" i="1"/>
  <c r="K107" i="1"/>
  <c r="K108" i="1"/>
  <c r="K109" i="1"/>
  <c r="K110" i="1"/>
  <c r="K111" i="1"/>
  <c r="K112" i="1"/>
  <c r="K113" i="1"/>
  <c r="K114" i="1"/>
  <c r="K56" i="1"/>
  <c r="K57" i="1"/>
  <c r="I238" i="1" l="1"/>
  <c r="C238" i="1" l="1"/>
  <c r="K124" i="1"/>
  <c r="E238" i="1"/>
  <c r="K188" i="1"/>
  <c r="G238" i="1" l="1"/>
  <c r="K237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15" i="1"/>
  <c r="K116" i="1"/>
  <c r="K117" i="1"/>
  <c r="K118" i="1"/>
  <c r="K119" i="1"/>
  <c r="K120" i="1"/>
  <c r="K121" i="1"/>
  <c r="K122" i="1"/>
  <c r="K123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0" i="1"/>
  <c r="D238" i="1" l="1"/>
  <c r="H238" i="1"/>
  <c r="J238" i="1"/>
  <c r="K21" i="1"/>
  <c r="K22" i="1"/>
  <c r="K19" i="1"/>
  <c r="K238" i="1" l="1"/>
</calcChain>
</file>

<file path=xl/sharedStrings.xml><?xml version="1.0" encoding="utf-8"?>
<sst xmlns="http://schemas.openxmlformats.org/spreadsheetml/2006/main" count="445" uniqueCount="445">
  <si>
    <t>Sold-To Name</t>
  </si>
  <si>
    <t>2301001</t>
  </si>
  <si>
    <t>Adrian SD 61</t>
  </si>
  <si>
    <t>0201001</t>
  </si>
  <si>
    <t>Alsea School District 7J</t>
  </si>
  <si>
    <t>3601002</t>
  </si>
  <si>
    <t>Amity SD 4J</t>
  </si>
  <si>
    <t>1101001</t>
  </si>
  <si>
    <t>Arlington SD</t>
  </si>
  <si>
    <t>1501002</t>
  </si>
  <si>
    <t>0401002</t>
  </si>
  <si>
    <t>Astoria SD</t>
  </si>
  <si>
    <t>3001001</t>
  </si>
  <si>
    <t>Athena-Weston SD 29J</t>
  </si>
  <si>
    <t>0102001</t>
  </si>
  <si>
    <t>Baker SD 5J</t>
  </si>
  <si>
    <t>0602001</t>
  </si>
  <si>
    <t>Bandon SD 54</t>
  </si>
  <si>
    <t>3402001</t>
  </si>
  <si>
    <t>Banks SD</t>
  </si>
  <si>
    <t>3402002</t>
  </si>
  <si>
    <t>Beaverton SD 48J</t>
  </si>
  <si>
    <t>0902001</t>
  </si>
  <si>
    <t>Bend/LaPine SD</t>
  </si>
  <si>
    <t>2002002</t>
  </si>
  <si>
    <t>Bethel SD 52</t>
  </si>
  <si>
    <t>2002003</t>
  </si>
  <si>
    <t>Blachly SD 90</t>
  </si>
  <si>
    <t>0802001</t>
  </si>
  <si>
    <t>Brookings-Harbor SD 17</t>
  </si>
  <si>
    <t>0102002</t>
  </si>
  <si>
    <t>Burnt River SD</t>
  </si>
  <si>
    <t>1502001</t>
  </si>
  <si>
    <t>Butte Falls SD 91</t>
  </si>
  <si>
    <t>1003001</t>
  </si>
  <si>
    <t>Camas Valley SD 21J</t>
  </si>
  <si>
    <t>0303003</t>
  </si>
  <si>
    <t>Canby SD 86</t>
  </si>
  <si>
    <t>2403005</t>
  </si>
  <si>
    <t>Cascade SD 005</t>
  </si>
  <si>
    <t>2603006</t>
  </si>
  <si>
    <t>Centennial SD 28J</t>
  </si>
  <si>
    <t>0803001</t>
  </si>
  <si>
    <t>2203003</t>
  </si>
  <si>
    <t>Central Linn SD 552</t>
  </si>
  <si>
    <t>1503002</t>
  </si>
  <si>
    <t>Central Point SD</t>
  </si>
  <si>
    <t>2703001</t>
  </si>
  <si>
    <t>Central SD 13J</t>
  </si>
  <si>
    <t>2403006</t>
  </si>
  <si>
    <t>Chemawa Indian School</t>
  </si>
  <si>
    <t>0503001</t>
  </si>
  <si>
    <t>Clatskanie SD 6J</t>
  </si>
  <si>
    <t>0303007</t>
  </si>
  <si>
    <t>Colton SD</t>
  </si>
  <si>
    <t>2603012</t>
  </si>
  <si>
    <t>Community Transitional School</t>
  </si>
  <si>
    <t>1103001</t>
  </si>
  <si>
    <t>Condon SD 25J</t>
  </si>
  <si>
    <t>0603004</t>
  </si>
  <si>
    <t>Coos Bay SD  009</t>
  </si>
  <si>
    <t>0603005</t>
  </si>
  <si>
    <t>Coquille SD</t>
  </si>
  <si>
    <t>2603013</t>
  </si>
  <si>
    <t>Corbett SD 39</t>
  </si>
  <si>
    <t>0203003</t>
  </si>
  <si>
    <t>Corvallis SD 509J</t>
  </si>
  <si>
    <t>3103003</t>
  </si>
  <si>
    <t>Cove SD 15</t>
  </si>
  <si>
    <t>2003008</t>
  </si>
  <si>
    <t>Creswell SD 40</t>
  </si>
  <si>
    <t>0703001</t>
  </si>
  <si>
    <t>Crook Co SD</t>
  </si>
  <si>
    <t>2003009</t>
  </si>
  <si>
    <t>Crow-Applegate-Lorane SD 66</t>
  </si>
  <si>
    <t>1603003</t>
  </si>
  <si>
    <t>Culver SD</t>
  </si>
  <si>
    <t>2704001</t>
  </si>
  <si>
    <t>Dallas SD</t>
  </si>
  <si>
    <t>2604001</t>
  </si>
  <si>
    <t>David Douglas SD 40</t>
  </si>
  <si>
    <t>1004001</t>
  </si>
  <si>
    <t>Days Creek SD 15</t>
  </si>
  <si>
    <t>3604001</t>
  </si>
  <si>
    <t>Dayton SD 008</t>
  </si>
  <si>
    <t>1204001</t>
  </si>
  <si>
    <t>Dayville SD 16J</t>
  </si>
  <si>
    <t>0904001</t>
  </si>
  <si>
    <t>Deschutes Co Juvenile Detention Center</t>
  </si>
  <si>
    <t>3304001</t>
  </si>
  <si>
    <t>Dufur SD 29</t>
  </si>
  <si>
    <t>2405002</t>
  </si>
  <si>
    <t>Eagle Charter School</t>
  </si>
  <si>
    <t>1505001</t>
  </si>
  <si>
    <t>Eagle Point SD</t>
  </si>
  <si>
    <t>3005001</t>
  </si>
  <si>
    <t>Echo SD 5</t>
  </si>
  <si>
    <t>3105002</t>
  </si>
  <si>
    <t>Elgin SD 23</t>
  </si>
  <si>
    <t>1005001</t>
  </si>
  <si>
    <t>Elkton SD 34</t>
  </si>
  <si>
    <t>3205001</t>
  </si>
  <si>
    <t>Enterprise SD 21</t>
  </si>
  <si>
    <t>0305002</t>
  </si>
  <si>
    <t>Estacada SD</t>
  </si>
  <si>
    <t>2005005</t>
  </si>
  <si>
    <t>Eugene SD 4J</t>
  </si>
  <si>
    <t>2706001</t>
  </si>
  <si>
    <t>Falls City SD 57</t>
  </si>
  <si>
    <t>2006003</t>
  </si>
  <si>
    <t>Fern Ridge SD 28J</t>
  </si>
  <si>
    <t>3406001</t>
  </si>
  <si>
    <t>Forest Grove SD 15</t>
  </si>
  <si>
    <t>3506001</t>
  </si>
  <si>
    <t>Fossil SD 21J</t>
  </si>
  <si>
    <t>3407001</t>
  </si>
  <si>
    <t>Gaston SD 511J</t>
  </si>
  <si>
    <t>2407001</t>
  </si>
  <si>
    <t>Gervais SD</t>
  </si>
  <si>
    <t>0307001</t>
  </si>
  <si>
    <t>Gladstone SD 115</t>
  </si>
  <si>
    <t>1007001</t>
  </si>
  <si>
    <t>Glendale SD 77</t>
  </si>
  <si>
    <t>1007002</t>
  </si>
  <si>
    <t>Glide SD 12</t>
  </si>
  <si>
    <t>1707001</t>
  </si>
  <si>
    <t>Grants Pass SD</t>
  </si>
  <si>
    <t>2207001</t>
  </si>
  <si>
    <t>Greater Albany SD 8J</t>
  </si>
  <si>
    <t>2607003</t>
  </si>
  <si>
    <t>Gresham-Barlow SD 10J</t>
  </si>
  <si>
    <t>3408004</t>
  </si>
  <si>
    <t>Harkins House</t>
  </si>
  <si>
    <t>1308001</t>
  </si>
  <si>
    <t>Harney Co SD 3</t>
  </si>
  <si>
    <t>2308001</t>
  </si>
  <si>
    <t>Harper SD 66</t>
  </si>
  <si>
    <t>2208001</t>
  </si>
  <si>
    <t>Harrisburg SD</t>
  </si>
  <si>
    <t>3008005</t>
  </si>
  <si>
    <t>Hermiston SD 8</t>
  </si>
  <si>
    <t>3408001</t>
  </si>
  <si>
    <t>2608006</t>
  </si>
  <si>
    <t>Holy Redeemer Area School</t>
  </si>
  <si>
    <t>1408001</t>
  </si>
  <si>
    <t>Hood River SD</t>
  </si>
  <si>
    <t>0108001</t>
  </si>
  <si>
    <t>Huntington SD</t>
  </si>
  <si>
    <t>3109001</t>
  </si>
  <si>
    <t>Imbler SD 11</t>
  </si>
  <si>
    <t>2509001</t>
  </si>
  <si>
    <t>Ione SD R2</t>
  </si>
  <si>
    <t>0910001</t>
  </si>
  <si>
    <t>J Bar J Youth Services, Inc.</t>
  </si>
  <si>
    <t>2610001</t>
  </si>
  <si>
    <t>Janus Youth Programs, Inc.</t>
  </si>
  <si>
    <t>1610001</t>
  </si>
  <si>
    <t>Jefferson Co SD 509</t>
  </si>
  <si>
    <t>2410001</t>
  </si>
  <si>
    <t>Jefferson SD 14J</t>
  </si>
  <si>
    <t>0410001</t>
  </si>
  <si>
    <t>Jewell SD 8</t>
  </si>
  <si>
    <t>2410002</t>
  </si>
  <si>
    <t>JGEMS</t>
  </si>
  <si>
    <t>1207001</t>
  </si>
  <si>
    <t>John Day SD 3</t>
  </si>
  <si>
    <t>3210001</t>
  </si>
  <si>
    <t>Joseph SD 6</t>
  </si>
  <si>
    <t>2010001</t>
  </si>
  <si>
    <t>Junction City SD 69</t>
  </si>
  <si>
    <t>1511001</t>
  </si>
  <si>
    <t>Kids Unlimited of Oregon</t>
  </si>
  <si>
    <t>0211001</t>
  </si>
  <si>
    <t>Kings Valley Charter School</t>
  </si>
  <si>
    <t>1811002</t>
  </si>
  <si>
    <t>Klamath Co SD</t>
  </si>
  <si>
    <t>1811005</t>
  </si>
  <si>
    <t>Klamath Falls SD</t>
  </si>
  <si>
    <t>0411001</t>
  </si>
  <si>
    <t>Knappa SD 4</t>
  </si>
  <si>
    <t>3112001</t>
  </si>
  <si>
    <t>LaGrande SD</t>
  </si>
  <si>
    <t>0312001</t>
  </si>
  <si>
    <t>Lake Oswego SD 7J</t>
  </si>
  <si>
    <t>1912001</t>
  </si>
  <si>
    <t>Lakeview SD</t>
  </si>
  <si>
    <t>2019003</t>
  </si>
  <si>
    <t>Lane Co. Youth Services</t>
  </si>
  <si>
    <t>2212001</t>
  </si>
  <si>
    <t>Lebanon Community SD 9</t>
  </si>
  <si>
    <t>2612007</t>
  </si>
  <si>
    <t>Lewis &amp; Clark Montessori Charter School</t>
  </si>
  <si>
    <t>2112001</t>
  </si>
  <si>
    <t>Lincoln Co SD</t>
  </si>
  <si>
    <t>2212004</t>
  </si>
  <si>
    <t>1212001</t>
  </si>
  <si>
    <t>Long Creek SD 17</t>
  </si>
  <si>
    <t>2012004</t>
  </si>
  <si>
    <t>2012005</t>
  </si>
  <si>
    <t>Lowell SD 71</t>
  </si>
  <si>
    <t>2013001</t>
  </si>
  <si>
    <t>Mapleton SD 32</t>
  </si>
  <si>
    <t>2013002</t>
  </si>
  <si>
    <t>Marcola SD 79J</t>
  </si>
  <si>
    <t>2013003</t>
  </si>
  <si>
    <t>McKenzie SD 68</t>
  </si>
  <si>
    <t>3613001</t>
  </si>
  <si>
    <t>McMinnville SD 40</t>
  </si>
  <si>
    <t>1513001</t>
  </si>
  <si>
    <t>Medford SD 549</t>
  </si>
  <si>
    <t>3013001</t>
  </si>
  <si>
    <t>Milton-Freewater SD 7</t>
  </si>
  <si>
    <t>0313001</t>
  </si>
  <si>
    <t>Molalla River SD 35</t>
  </si>
  <si>
    <t>0213001</t>
  </si>
  <si>
    <t>Monroe SD</t>
  </si>
  <si>
    <t>1213001</t>
  </si>
  <si>
    <t>Monument SD 8</t>
  </si>
  <si>
    <t>2513001</t>
  </si>
  <si>
    <t>Morrow Co SD</t>
  </si>
  <si>
    <t>3313002</t>
  </si>
  <si>
    <t>Mosier Community School Foundation</t>
  </si>
  <si>
    <t>2413003</t>
  </si>
  <si>
    <t>Mt. Angel SD 91</t>
  </si>
  <si>
    <t>2613007</t>
  </si>
  <si>
    <t>0613002</t>
  </si>
  <si>
    <t>Myrtle Point SD 41</t>
  </si>
  <si>
    <t>2914001</t>
  </si>
  <si>
    <t>Neah-Kah-Nie SD 56</t>
  </si>
  <si>
    <t>2914002</t>
  </si>
  <si>
    <t>Nestucca Valley SD 101J</t>
  </si>
  <si>
    <t>2014003</t>
  </si>
  <si>
    <t>Network Charter School</t>
  </si>
  <si>
    <t>3614001</t>
  </si>
  <si>
    <t>Newberg SD 29J</t>
  </si>
  <si>
    <t>0614001</t>
  </si>
  <si>
    <t>North Bend SD 13</t>
  </si>
  <si>
    <t>0314001</t>
  </si>
  <si>
    <t>North Clackamas SD 12</t>
  </si>
  <si>
    <t>1014001</t>
  </si>
  <si>
    <t>North Douglas SD 22</t>
  </si>
  <si>
    <t>1914001</t>
  </si>
  <si>
    <t>North Lake SD 14</t>
  </si>
  <si>
    <t>2414002</t>
  </si>
  <si>
    <t>North Marion SD 15</t>
  </si>
  <si>
    <t>3114001</t>
  </si>
  <si>
    <t>North Powder SD 8J</t>
  </si>
  <si>
    <t>2414003</t>
  </si>
  <si>
    <t>North Santiam SD 29</t>
  </si>
  <si>
    <t>3314003</t>
  </si>
  <si>
    <t>North Wasco Co. SD</t>
  </si>
  <si>
    <t>2314001</t>
  </si>
  <si>
    <t>Nyssa SD 26</t>
  </si>
  <si>
    <t>1015001</t>
  </si>
  <si>
    <t>Oakland SD</t>
  </si>
  <si>
    <t>2015001</t>
  </si>
  <si>
    <t>Oakridge SD 76</t>
  </si>
  <si>
    <t>2315001</t>
  </si>
  <si>
    <t>Ontario SD</t>
  </si>
  <si>
    <t>0915001</t>
  </si>
  <si>
    <t>OR Military Dept. Youth Challenge</t>
  </si>
  <si>
    <t>0315002</t>
  </si>
  <si>
    <t>Oregon City SD 62</t>
  </si>
  <si>
    <t>2415003</t>
  </si>
  <si>
    <t>Oregon School for the Deaf</t>
  </si>
  <si>
    <t>0315003</t>
  </si>
  <si>
    <t>Oregon Trail SD 46</t>
  </si>
  <si>
    <t>2415005</t>
  </si>
  <si>
    <t>Oregon Youth Authority</t>
  </si>
  <si>
    <t>2616002</t>
  </si>
  <si>
    <t>Parkrose SD 3</t>
  </si>
  <si>
    <t>2616003</t>
  </si>
  <si>
    <t>Parry Center for Children</t>
  </si>
  <si>
    <t>3016001</t>
  </si>
  <si>
    <t>Pendleton SD 16</t>
  </si>
  <si>
    <t>2716001</t>
  </si>
  <si>
    <t>Perrydale SD 21</t>
  </si>
  <si>
    <t>0216001</t>
  </si>
  <si>
    <t>Philomath SD 17J</t>
  </si>
  <si>
    <t>1016002</t>
  </si>
  <si>
    <t>1516001</t>
  </si>
  <si>
    <t>Phoenix-Talent SD</t>
  </si>
  <si>
    <t>3016002</t>
  </si>
  <si>
    <t>Pilot Rock SD 2</t>
  </si>
  <si>
    <t>0116001</t>
  </si>
  <si>
    <t>Pine-Eagle Charter School</t>
  </si>
  <si>
    <t>2016002</t>
  </si>
  <si>
    <t>Pleasant Hill SD 1</t>
  </si>
  <si>
    <t>0816001</t>
  </si>
  <si>
    <t>Port Orford-Langlois SD</t>
  </si>
  <si>
    <t>2616011</t>
  </si>
  <si>
    <t>Portland SD</t>
  </si>
  <si>
    <t>1216001</t>
  </si>
  <si>
    <t>Prairie City SD 4</t>
  </si>
  <si>
    <t>1516002</t>
  </si>
  <si>
    <t>Prospect SD 59</t>
  </si>
  <si>
    <t>0518001</t>
  </si>
  <si>
    <t>0918002</t>
  </si>
  <si>
    <t>Redmond SD 2J</t>
  </si>
  <si>
    <t>1018001</t>
  </si>
  <si>
    <t>Reedsport SD 105</t>
  </si>
  <si>
    <t>2618002</t>
  </si>
  <si>
    <t>Reynolds SD 7</t>
  </si>
  <si>
    <t>1518001</t>
  </si>
  <si>
    <t>Rogue River SD 35</t>
  </si>
  <si>
    <t>1018004</t>
  </si>
  <si>
    <t>Roseburg SD 4</t>
  </si>
  <si>
    <t>2419004</t>
  </si>
  <si>
    <t>2219006</t>
  </si>
  <si>
    <t>Sand Ridge Charter School</t>
  </si>
  <si>
    <t>2219001</t>
  </si>
  <si>
    <t>Santiam Canyon SD 129</t>
  </si>
  <si>
    <t>0519001</t>
  </si>
  <si>
    <t>Scappoose SD</t>
  </si>
  <si>
    <t>2219002</t>
  </si>
  <si>
    <t>Scio SD 95</t>
  </si>
  <si>
    <t>0419001</t>
  </si>
  <si>
    <t>Seaside SD 10</t>
  </si>
  <si>
    <t>3619001</t>
  </si>
  <si>
    <t>Sheridan SD 48J</t>
  </si>
  <si>
    <t>2819001</t>
  </si>
  <si>
    <t>Sherman Co SD</t>
  </si>
  <si>
    <t>3419001</t>
  </si>
  <si>
    <t>Sherwood SD 88J</t>
  </si>
  <si>
    <t>2419006</t>
  </si>
  <si>
    <t>Silver Falls SD 4</t>
  </si>
  <si>
    <t>0919001</t>
  </si>
  <si>
    <t>Sisters SD 6</t>
  </si>
  <si>
    <t>2019002</t>
  </si>
  <si>
    <t>Siuslaw SD 97J</t>
  </si>
  <si>
    <t>2019006</t>
  </si>
  <si>
    <t>South Lane SD 45J</t>
  </si>
  <si>
    <t>1019001</t>
  </si>
  <si>
    <t>South Umpqua SD 19</t>
  </si>
  <si>
    <t>3319001</t>
  </si>
  <si>
    <t>South Wasco Co SD</t>
  </si>
  <si>
    <t>3519001</t>
  </si>
  <si>
    <t>Spray SD</t>
  </si>
  <si>
    <t>2019007</t>
  </si>
  <si>
    <t>Springfield SD 19</t>
  </si>
  <si>
    <t>0919002</t>
  </si>
  <si>
    <t>St. Francis School - Bend</t>
  </si>
  <si>
    <t>0519003</t>
  </si>
  <si>
    <t>St. Helens SD 502</t>
  </si>
  <si>
    <t>2419011</t>
  </si>
  <si>
    <t>St. Paul SD 45</t>
  </si>
  <si>
    <t>3019001</t>
  </si>
  <si>
    <t>Stanfield SD 61</t>
  </si>
  <si>
    <t>1719002</t>
  </si>
  <si>
    <t>Sunny Wolf Charter School</t>
  </si>
  <si>
    <t>1019003</t>
  </si>
  <si>
    <t>Sutherlin SD 130</t>
  </si>
  <si>
    <t>2219004</t>
  </si>
  <si>
    <t>Sweet Home SD 55</t>
  </si>
  <si>
    <t>1720001</t>
  </si>
  <si>
    <t>Three Rivers SD</t>
  </si>
  <si>
    <t>3420001</t>
  </si>
  <si>
    <t>Tigard-Tualatin SD 23J</t>
  </si>
  <si>
    <t>2920002</t>
  </si>
  <si>
    <t>Tillamook SD</t>
  </si>
  <si>
    <t>0220001</t>
  </si>
  <si>
    <t>Trillium Family Services, Children's Far</t>
  </si>
  <si>
    <t>0920002</t>
  </si>
  <si>
    <t>3021002</t>
  </si>
  <si>
    <t>Umatilla SD 6</t>
  </si>
  <si>
    <t>3121001</t>
  </si>
  <si>
    <t>Union SD 5</t>
  </si>
  <si>
    <t>2322001</t>
  </si>
  <si>
    <t>Vale SD 84</t>
  </si>
  <si>
    <t>0522001</t>
  </si>
  <si>
    <t>Vernonia SD 47J</t>
  </si>
  <si>
    <t>2022001</t>
  </si>
  <si>
    <t>Village School</t>
  </si>
  <si>
    <t>3422001</t>
  </si>
  <si>
    <t>Visitation School</t>
  </si>
  <si>
    <t>3223001</t>
  </si>
  <si>
    <t>Wallowa SD 12</t>
  </si>
  <si>
    <t>0423001</t>
  </si>
  <si>
    <t>0323001</t>
  </si>
  <si>
    <t>West Linn SD</t>
  </si>
  <si>
    <t>3623002</t>
  </si>
  <si>
    <t>Willamina SD 30J</t>
  </si>
  <si>
    <t>1023001</t>
  </si>
  <si>
    <t>Winston-Dillard SD 116</t>
  </si>
  <si>
    <t>2423006</t>
  </si>
  <si>
    <t>Woodburn SD 103</t>
  </si>
  <si>
    <t>3625001</t>
  </si>
  <si>
    <t>Yamhill-Carlton SD</t>
  </si>
  <si>
    <t>1025001</t>
  </si>
  <si>
    <t>Yoncalla SD 32</t>
  </si>
  <si>
    <t>Four Rivers Community School</t>
  </si>
  <si>
    <t>Eagle Ridge High School</t>
  </si>
  <si>
    <t>Grand Total</t>
  </si>
  <si>
    <t>Mitchell SD 55</t>
  </si>
  <si>
    <t>Serendipity Center</t>
  </si>
  <si>
    <t>St. Mary's Home</t>
  </si>
  <si>
    <t>State of Oregon Grand Total</t>
  </si>
  <si>
    <t>2611001</t>
  </si>
  <si>
    <t>Albertina Kerr Centers</t>
  </si>
  <si>
    <t>Annex SD 29</t>
  </si>
  <si>
    <t>Native American Youth and Family Center</t>
  </si>
  <si>
    <t>NLSP WBSCM* CFDA 10.555</t>
  </si>
  <si>
    <t>SFSP WBSCM* CFDA 10.559</t>
  </si>
  <si>
    <t>Important Details:</t>
  </si>
  <si>
    <t xml:space="preserve">This is a consolidated report. All reporting used in this report comes from USDA (WBSCM, FFAVORS). </t>
  </si>
  <si>
    <t>Ashland SD 5</t>
  </si>
  <si>
    <t>Hillsboro SD 1J</t>
  </si>
  <si>
    <t>Josephine County Juvenile Dept</t>
  </si>
  <si>
    <t>Rainier SD 13</t>
  </si>
  <si>
    <t>Salem/Keizer SD 24J</t>
  </si>
  <si>
    <t>Riddle SD 70</t>
  </si>
  <si>
    <t>Lane ESD</t>
  </si>
  <si>
    <t>UFV Pilot CFDA 10.555</t>
  </si>
  <si>
    <t>FY 2022-23 Value of USDA Foods (Commodities) Received by Agency and Program</t>
  </si>
  <si>
    <t>Value of USDA Foods Received memo issued June 16, 2023</t>
  </si>
  <si>
    <t>CCC WBSCM* CFDA 10.555</t>
  </si>
  <si>
    <t>Sauvie Island School</t>
  </si>
  <si>
    <t>Rimrock Trails ATC</t>
  </si>
  <si>
    <t>NW Regional ESD</t>
  </si>
  <si>
    <t>Central Curry Co SD 1</t>
  </si>
  <si>
    <t>Crane Elementary SD #4</t>
  </si>
  <si>
    <t>Crane Union HS</t>
  </si>
  <si>
    <t>Kairos PDX</t>
  </si>
  <si>
    <t>CACFP WBSCM* CFDA 10.558</t>
  </si>
  <si>
    <t>Multnomah Co. Dept. of Community Just.</t>
  </si>
  <si>
    <t>Sponsor Number</t>
  </si>
  <si>
    <t>**NSLP DoD will include items labeled in FFAVORS as NSLP. CCC DoD will include items labeled in FFAVORS as GOVT.  SFSP DoD will include items labeled in FFAVORS as SFSP.</t>
  </si>
  <si>
    <t>NSLP DoD** CFDA 10.555</t>
  </si>
  <si>
    <t>SFSP DoD** CFDA 10.559</t>
  </si>
  <si>
    <t>CCC DoD** CFDA 10.555</t>
  </si>
  <si>
    <t>Food Service Management Companies (FSMC) are required to credit SFA based on actual Value of USDA Foods received. WBSCM amount below includes all pounds ordered</t>
  </si>
  <si>
    <t xml:space="preserve">processors' SEPDS pass-through-values. </t>
  </si>
  <si>
    <t xml:space="preserve">through diversion/processing and is not necessarily reflective of actual end product received from processors. FSMCs must credit actual end products received based on </t>
  </si>
  <si>
    <t>CACFP WBSCM will include items labeled in WBSCM as CACFP. SFSP WBSCM will include items labeled as SFSP.</t>
  </si>
  <si>
    <t xml:space="preserve">*NSLP WBSCM will include items labeled in WBSCM as NSLP. CCC WBSCM will include items labeled in WBSCM as BONUS. </t>
  </si>
  <si>
    <t>If you have any questions, please contact us at ode.fooddistribution@ode.state.or.us for assistance.</t>
  </si>
  <si>
    <t>Please reference the Value of USDA Foods Received memo issued on June 16, 2023:</t>
  </si>
  <si>
    <t>De La Salle North Catholic HS</t>
  </si>
  <si>
    <t>John Day/Canyon City Parks Rec</t>
  </si>
  <si>
    <t>Linn-Benton Juvenile Det.</t>
  </si>
  <si>
    <t>Looking Glass Youth&amp;Fam.</t>
  </si>
  <si>
    <t>Phoenix School Roseburg</t>
  </si>
  <si>
    <t>Trinity Lutheran School</t>
  </si>
  <si>
    <t>Warrenton-Hammond SD</t>
  </si>
  <si>
    <t>Updated 8/15/2023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</si>
</sst>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44" fontId="2" fillId="0" borderId="0" xfId="0" applyNumberFormat="1" applyFont="1"/>
    <xf numFmtId="0" fontId="2" fillId="0" borderId="1" xfId="0" applyFont="1" applyBorder="1" applyAlignment="1">
      <alignment wrapText="1"/>
    </xf>
    <xf numFmtId="44" fontId="2" fillId="0" borderId="1" xfId="1" applyFont="1" applyFill="1" applyBorder="1"/>
    <xf numFmtId="44" fontId="2" fillId="0" borderId="1" xfId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/>
    <xf numFmtId="0" fontId="2" fillId="0" borderId="1" xfId="0" applyFont="1" applyBorder="1" applyAlignment="1"/>
    <xf numFmtId="0" fontId="2" fillId="0" borderId="0" xfId="0" applyFont="1" applyAlignment="1"/>
    <xf numFmtId="44" fontId="2" fillId="0" borderId="1" xfId="1" applyFont="1" applyFill="1" applyBorder="1" applyAlignment="1"/>
    <xf numFmtId="44" fontId="2" fillId="0" borderId="1" xfId="1" applyFont="1" applyBorder="1" applyAlignment="1"/>
    <xf numFmtId="1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4" fontId="2" fillId="2" borderId="3" xfId="1" applyFont="1" applyFill="1" applyBorder="1"/>
    <xf numFmtId="44" fontId="2" fillId="2" borderId="3" xfId="1" applyFont="1" applyFill="1" applyBorder="1" applyAlignment="1"/>
    <xf numFmtId="0" fontId="2" fillId="2" borderId="5" xfId="0" applyFont="1" applyFill="1" applyBorder="1" applyAlignment="1">
      <alignment wrapText="1"/>
    </xf>
    <xf numFmtId="44" fontId="2" fillId="2" borderId="5" xfId="1" applyFont="1" applyFill="1" applyBorder="1" applyAlignment="1">
      <alignment wrapText="1"/>
    </xf>
    <xf numFmtId="44" fontId="2" fillId="2" borderId="6" xfId="1" applyFont="1" applyFill="1" applyBorder="1"/>
    <xf numFmtId="0" fontId="4" fillId="0" borderId="7" xfId="0" applyFont="1" applyBorder="1" applyAlignment="1">
      <alignment horizontal="left"/>
    </xf>
    <xf numFmtId="0" fontId="2" fillId="0" borderId="8" xfId="0" applyFont="1" applyBorder="1" applyAlignment="1">
      <alignment wrapText="1"/>
    </xf>
    <xf numFmtId="44" fontId="4" fillId="0" borderId="8" xfId="1" applyFont="1" applyBorder="1"/>
    <xf numFmtId="44" fontId="4" fillId="2" borderId="9" xfId="1" applyFont="1" applyFill="1" applyBorder="1"/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44" fontId="7" fillId="0" borderId="1" xfId="1" applyFont="1" applyFill="1" applyBorder="1"/>
    <xf numFmtId="44" fontId="7" fillId="0" borderId="1" xfId="1" applyFont="1" applyBorder="1"/>
    <xf numFmtId="0" fontId="6" fillId="0" borderId="1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8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0" fillId="0" borderId="0" xfId="0" applyAlignment="1"/>
    <xf numFmtId="0" fontId="5" fillId="0" borderId="0" xfId="2" applyAlignment="1"/>
    <xf numFmtId="44" fontId="2" fillId="0" borderId="1" xfId="1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2</xdr:col>
      <xdr:colOff>410152</xdr:colOff>
      <xdr:row>4</xdr:row>
      <xdr:rowOff>188284</xdr:rowOff>
    </xdr:to>
    <xdr:pic>
      <xdr:nvPicPr>
        <xdr:cNvPr id="2" name="Picture 1" title="Oregon Dept.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2273877" cy="8359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8:K238" totalsRowShown="0" headerRowDxfId="25" dataDxfId="23" headerRowBorderDxfId="24" tableBorderDxfId="22" headerRowCellStyle="Currency" dataCellStyle="Currency">
  <tableColumns count="11">
    <tableColumn id="1" name="Sponsor Number" dataDxfId="21" totalsRowDxfId="10"/>
    <tableColumn id="2" name="Sold-To Name" dataDxfId="20" totalsRowDxfId="9"/>
    <tableColumn id="3" name="NLSP WBSCM* CFDA 10.555" dataDxfId="19" totalsRowDxfId="8" dataCellStyle="Currency"/>
    <tableColumn id="4" name="SFSP WBSCM* CFDA 10.559" dataDxfId="18" totalsRowDxfId="7" dataCellStyle="Currency"/>
    <tableColumn id="5" name="CCC WBSCM* CFDA 10.555" dataDxfId="17" totalsRowDxfId="6" dataCellStyle="Currency"/>
    <tableColumn id="6" name="CACFP WBSCM* CFDA 10.558" dataDxfId="16" totalsRowDxfId="5" dataCellStyle="Currency"/>
    <tableColumn id="7" name="NSLP DoD** CFDA 10.555" dataDxfId="15" totalsRowDxfId="4" dataCellStyle="Currency"/>
    <tableColumn id="8" name="SFSP DoD** CFDA 10.559" dataDxfId="14" totalsRowDxfId="3" dataCellStyle="Currency"/>
    <tableColumn id="9" name="CCC DoD** CFDA 10.555" dataDxfId="13" totalsRowDxfId="2" dataCellStyle="Currency"/>
    <tableColumn id="10" name="UFV Pilot CFDA 10.555" dataDxfId="12" totalsRowDxfId="1" dataCellStyle="Currency"/>
    <tableColumn id="11" name="Grand Total" dataDxfId="11" totalsRowDxfId="0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oregon.gov/ode/students-and-family/childnutrition/Documents/Memo_USDA_Foods_VCR_6-16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43"/>
  <sheetViews>
    <sheetView tabSelected="1" topLeftCell="A220" zoomScale="150" zoomScaleNormal="150" workbookViewId="0">
      <selection activeCell="H242" sqref="H242"/>
    </sheetView>
  </sheetViews>
  <sheetFormatPr defaultColWidth="8.7109375" defaultRowHeight="12.75" x14ac:dyDescent="0.2"/>
  <cols>
    <col min="1" max="1" width="7.28515625" style="3" customWidth="1"/>
    <col min="2" max="2" width="22.28515625" style="2" customWidth="1"/>
    <col min="3" max="3" width="14" style="1" customWidth="1"/>
    <col min="4" max="4" width="12.5703125" style="1" customWidth="1"/>
    <col min="5" max="5" width="13.140625" style="1" customWidth="1"/>
    <col min="6" max="6" width="14.140625" style="1" customWidth="1"/>
    <col min="7" max="7" width="12.85546875" style="1" customWidth="1"/>
    <col min="8" max="8" width="12" style="1" customWidth="1"/>
    <col min="9" max="9" width="11.42578125" style="1" customWidth="1"/>
    <col min="10" max="10" width="11.5703125" style="1" customWidth="1"/>
    <col min="11" max="11" width="14.28515625" style="1" customWidth="1"/>
    <col min="12" max="16384" width="8.7109375" style="1"/>
  </cols>
  <sheetData>
    <row r="5" spans="1:11" ht="18" customHeight="1" x14ac:dyDescent="0.2"/>
    <row r="6" spans="1:11" ht="20.25" customHeight="1" x14ac:dyDescent="0.25">
      <c r="A6" s="17" t="s">
        <v>413</v>
      </c>
      <c r="B6" s="17"/>
      <c r="C6" s="17"/>
      <c r="D6" s="17"/>
      <c r="E6" s="17"/>
      <c r="F6" s="17"/>
      <c r="G6" s="17"/>
      <c r="H6" s="17"/>
      <c r="I6" s="17"/>
      <c r="J6" s="17"/>
      <c r="K6" s="16" t="s">
        <v>444</v>
      </c>
    </row>
    <row r="7" spans="1:11" x14ac:dyDescent="0.2">
      <c r="A7" s="43" t="s">
        <v>404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">
      <c r="A8" s="38" t="s">
        <v>403</v>
      </c>
      <c r="B8" s="8"/>
      <c r="C8" s="8"/>
      <c r="D8" s="8"/>
      <c r="E8" s="9"/>
      <c r="F8" s="18"/>
      <c r="G8" s="8"/>
      <c r="H8" s="8"/>
      <c r="I8" s="18"/>
      <c r="J8" s="8"/>
      <c r="K8" s="8"/>
    </row>
    <row r="9" spans="1:11" x14ac:dyDescent="0.2">
      <c r="A9" s="37" t="s">
        <v>430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x14ac:dyDescent="0.2">
      <c r="A10" s="37" t="s">
        <v>432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x14ac:dyDescent="0.2">
      <c r="A11" s="37" t="s">
        <v>431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3.5" customHeight="1" x14ac:dyDescent="0.2">
      <c r="A12" s="44" t="s">
        <v>434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3.5" customHeight="1" x14ac:dyDescent="0.2">
      <c r="A13" s="20" t="s">
        <v>433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3.5" customHeight="1" x14ac:dyDescent="0.2">
      <c r="A14" s="44" t="s">
        <v>426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27" customHeight="1" x14ac:dyDescent="0.2">
      <c r="A15" s="37" t="s">
        <v>436</v>
      </c>
      <c r="B15" s="37"/>
      <c r="C15" s="37"/>
      <c r="D15" s="37"/>
      <c r="E15" s="37"/>
      <c r="F15" s="41" t="s">
        <v>414</v>
      </c>
      <c r="G15" s="37"/>
      <c r="H15" s="37"/>
      <c r="I15" s="37"/>
      <c r="J15" s="37"/>
      <c r="K15" s="37"/>
    </row>
    <row r="16" spans="1:11" ht="27" customHeight="1" x14ac:dyDescent="0.2">
      <c r="A16" s="20" t="s">
        <v>435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7.25" customHeight="1" x14ac:dyDescent="0.2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38.25" x14ac:dyDescent="0.2">
      <c r="A18" s="39" t="s">
        <v>425</v>
      </c>
      <c r="B18" s="24" t="s">
        <v>0</v>
      </c>
      <c r="C18" s="25" t="s">
        <v>401</v>
      </c>
      <c r="D18" s="25" t="s">
        <v>402</v>
      </c>
      <c r="E18" s="25" t="s">
        <v>415</v>
      </c>
      <c r="F18" s="25" t="s">
        <v>423</v>
      </c>
      <c r="G18" s="25" t="s">
        <v>427</v>
      </c>
      <c r="H18" s="25" t="s">
        <v>428</v>
      </c>
      <c r="I18" s="25" t="s">
        <v>429</v>
      </c>
      <c r="J18" s="25" t="s">
        <v>412</v>
      </c>
      <c r="K18" s="26" t="s">
        <v>392</v>
      </c>
    </row>
    <row r="19" spans="1:11" x14ac:dyDescent="0.2">
      <c r="A19" s="21" t="s">
        <v>1</v>
      </c>
      <c r="B19" s="5" t="s">
        <v>2</v>
      </c>
      <c r="C19" s="6">
        <v>14389.809999999998</v>
      </c>
      <c r="D19" s="7"/>
      <c r="E19" s="7">
        <v>2841.9399999999996</v>
      </c>
      <c r="F19" s="7"/>
      <c r="G19" s="7"/>
      <c r="H19" s="7"/>
      <c r="I19" s="7"/>
      <c r="J19" s="7"/>
      <c r="K19" s="22">
        <f t="shared" ref="K19:K47" si="0">SUM(C19:J19)</f>
        <v>17231.749999999996</v>
      </c>
    </row>
    <row r="20" spans="1:11" x14ac:dyDescent="0.2">
      <c r="A20" s="21" t="s">
        <v>397</v>
      </c>
      <c r="B20" s="5" t="s">
        <v>398</v>
      </c>
      <c r="C20" s="6"/>
      <c r="D20" s="7"/>
      <c r="E20" s="7"/>
      <c r="F20" s="7"/>
      <c r="G20" s="7">
        <v>1659.01</v>
      </c>
      <c r="H20" s="7"/>
      <c r="I20" s="7"/>
      <c r="J20" s="7"/>
      <c r="K20" s="22">
        <f t="shared" si="0"/>
        <v>1659.01</v>
      </c>
    </row>
    <row r="21" spans="1:11" x14ac:dyDescent="0.2">
      <c r="A21" s="21" t="s">
        <v>3</v>
      </c>
      <c r="B21" s="5" t="s">
        <v>4</v>
      </c>
      <c r="C21" s="6">
        <v>6487.16</v>
      </c>
      <c r="D21" s="7"/>
      <c r="E21" s="7">
        <v>823.83</v>
      </c>
      <c r="F21" s="7"/>
      <c r="G21" s="7"/>
      <c r="H21" s="7"/>
      <c r="I21" s="7"/>
      <c r="J21" s="7"/>
      <c r="K21" s="22">
        <f t="shared" si="0"/>
        <v>7310.99</v>
      </c>
    </row>
    <row r="22" spans="1:11" x14ac:dyDescent="0.2">
      <c r="A22" s="21" t="s">
        <v>5</v>
      </c>
      <c r="B22" s="5" t="s">
        <v>6</v>
      </c>
      <c r="C22" s="6">
        <v>20727.820000000007</v>
      </c>
      <c r="D22" s="7"/>
      <c r="E22" s="7">
        <v>892</v>
      </c>
      <c r="F22" s="7"/>
      <c r="G22" s="7"/>
      <c r="H22" s="7"/>
      <c r="I22" s="7"/>
      <c r="J22" s="7"/>
      <c r="K22" s="22">
        <f t="shared" si="0"/>
        <v>21619.820000000007</v>
      </c>
    </row>
    <row r="23" spans="1:11" x14ac:dyDescent="0.2">
      <c r="A23" s="21">
        <v>2301002</v>
      </c>
      <c r="B23" s="5" t="s">
        <v>399</v>
      </c>
      <c r="C23" s="6">
        <v>4628.5699999999988</v>
      </c>
      <c r="D23" s="7"/>
      <c r="E23" s="7"/>
      <c r="F23" s="7"/>
      <c r="G23" s="7"/>
      <c r="H23" s="7"/>
      <c r="I23" s="7"/>
      <c r="J23" s="7"/>
      <c r="K23" s="22">
        <f t="shared" si="0"/>
        <v>4628.5699999999988</v>
      </c>
    </row>
    <row r="24" spans="1:11" x14ac:dyDescent="0.2">
      <c r="A24" s="21" t="s">
        <v>7</v>
      </c>
      <c r="B24" s="5" t="s">
        <v>8</v>
      </c>
      <c r="C24" s="6">
        <v>300.64</v>
      </c>
      <c r="D24" s="7"/>
      <c r="E24" s="7">
        <v>1406.17</v>
      </c>
      <c r="F24" s="7"/>
      <c r="G24" s="7"/>
      <c r="H24" s="7"/>
      <c r="I24" s="7"/>
      <c r="J24" s="7"/>
      <c r="K24" s="22">
        <f t="shared" si="0"/>
        <v>1706.81</v>
      </c>
    </row>
    <row r="25" spans="1:11" x14ac:dyDescent="0.2">
      <c r="A25" s="21" t="s">
        <v>9</v>
      </c>
      <c r="B25" s="5" t="s">
        <v>405</v>
      </c>
      <c r="C25" s="6">
        <v>17889.84</v>
      </c>
      <c r="D25" s="7"/>
      <c r="E25" s="7">
        <v>318.57</v>
      </c>
      <c r="F25" s="7"/>
      <c r="G25" s="7">
        <v>28922.14</v>
      </c>
      <c r="H25" s="7"/>
      <c r="I25" s="7">
        <v>5626.86</v>
      </c>
      <c r="J25" s="7">
        <v>777</v>
      </c>
      <c r="K25" s="22">
        <f t="shared" si="0"/>
        <v>53534.41</v>
      </c>
    </row>
    <row r="26" spans="1:11" x14ac:dyDescent="0.2">
      <c r="A26" s="21" t="s">
        <v>10</v>
      </c>
      <c r="B26" s="5" t="s">
        <v>11</v>
      </c>
      <c r="C26" s="6">
        <v>41648.110000000015</v>
      </c>
      <c r="D26" s="7">
        <v>2450.21</v>
      </c>
      <c r="E26" s="7">
        <v>10527.439999999999</v>
      </c>
      <c r="F26" s="7"/>
      <c r="G26" s="7">
        <v>9436.02</v>
      </c>
      <c r="H26" s="7"/>
      <c r="I26" s="7"/>
      <c r="J26" s="7"/>
      <c r="K26" s="22">
        <f t="shared" si="0"/>
        <v>64061.780000000013</v>
      </c>
    </row>
    <row r="27" spans="1:11" x14ac:dyDescent="0.2">
      <c r="A27" s="21" t="s">
        <v>12</v>
      </c>
      <c r="B27" s="5" t="s">
        <v>13</v>
      </c>
      <c r="C27" s="6">
        <v>21288.53</v>
      </c>
      <c r="D27" s="7"/>
      <c r="E27" s="7">
        <v>4481.59</v>
      </c>
      <c r="F27" s="7"/>
      <c r="G27" s="7"/>
      <c r="H27" s="7"/>
      <c r="I27" s="7"/>
      <c r="J27" s="7"/>
      <c r="K27" s="22">
        <f t="shared" si="0"/>
        <v>25770.12</v>
      </c>
    </row>
    <row r="28" spans="1:11" x14ac:dyDescent="0.2">
      <c r="A28" s="21" t="s">
        <v>14</v>
      </c>
      <c r="B28" s="5" t="s">
        <v>15</v>
      </c>
      <c r="C28" s="6">
        <v>37203.340000000004</v>
      </c>
      <c r="D28" s="7"/>
      <c r="E28" s="7">
        <v>8087.4000000000005</v>
      </c>
      <c r="F28" s="7"/>
      <c r="G28" s="7">
        <v>7655.61</v>
      </c>
      <c r="H28" s="7">
        <v>1997.4</v>
      </c>
      <c r="I28" s="7">
        <v>4506.34</v>
      </c>
      <c r="J28" s="7"/>
      <c r="K28" s="22">
        <f t="shared" si="0"/>
        <v>59450.090000000011</v>
      </c>
    </row>
    <row r="29" spans="1:11" x14ac:dyDescent="0.2">
      <c r="A29" s="21" t="s">
        <v>16</v>
      </c>
      <c r="B29" s="5" t="s">
        <v>17</v>
      </c>
      <c r="C29" s="6">
        <v>13413.470000000001</v>
      </c>
      <c r="D29" s="7"/>
      <c r="E29" s="7">
        <v>2017.72</v>
      </c>
      <c r="F29" s="7"/>
      <c r="G29" s="7">
        <v>15036.05</v>
      </c>
      <c r="H29" s="7"/>
      <c r="I29" s="7">
        <v>3699.71</v>
      </c>
      <c r="J29" s="7"/>
      <c r="K29" s="22">
        <f t="shared" si="0"/>
        <v>34166.949999999997</v>
      </c>
    </row>
    <row r="30" spans="1:11" x14ac:dyDescent="0.2">
      <c r="A30" s="21" t="s">
        <v>18</v>
      </c>
      <c r="B30" s="5" t="s">
        <v>19</v>
      </c>
      <c r="C30" s="6">
        <v>21106.139999999996</v>
      </c>
      <c r="D30" s="7"/>
      <c r="E30" s="7"/>
      <c r="F30" s="7"/>
      <c r="G30" s="7">
        <v>1459.27</v>
      </c>
      <c r="H30" s="7"/>
      <c r="I30" s="7"/>
      <c r="J30" s="7"/>
      <c r="K30" s="22">
        <f t="shared" si="0"/>
        <v>22565.409999999996</v>
      </c>
    </row>
    <row r="31" spans="1:11" x14ac:dyDescent="0.2">
      <c r="A31" s="21" t="s">
        <v>20</v>
      </c>
      <c r="B31" s="5" t="s">
        <v>21</v>
      </c>
      <c r="C31" s="6">
        <v>1066713.8799999999</v>
      </c>
      <c r="D31" s="7"/>
      <c r="E31" s="7">
        <v>43678.999999999993</v>
      </c>
      <c r="F31" s="7"/>
      <c r="G31" s="7">
        <v>108256.43999999997</v>
      </c>
      <c r="H31" s="7"/>
      <c r="I31" s="7">
        <v>59414.16</v>
      </c>
      <c r="J31" s="7"/>
      <c r="K31" s="22">
        <f t="shared" si="0"/>
        <v>1278063.4799999997</v>
      </c>
    </row>
    <row r="32" spans="1:11" x14ac:dyDescent="0.2">
      <c r="A32" s="21" t="s">
        <v>22</v>
      </c>
      <c r="B32" s="5" t="s">
        <v>23</v>
      </c>
      <c r="C32" s="6">
        <v>269488.78999999998</v>
      </c>
      <c r="D32" s="7"/>
      <c r="E32" s="7">
        <v>185997.55</v>
      </c>
      <c r="F32" s="7"/>
      <c r="G32" s="7">
        <v>252488.62</v>
      </c>
      <c r="H32" s="7">
        <v>24082.18</v>
      </c>
      <c r="I32" s="7">
        <v>13129.23</v>
      </c>
      <c r="J32" s="7">
        <v>10000</v>
      </c>
      <c r="K32" s="22">
        <f t="shared" si="0"/>
        <v>755186.37</v>
      </c>
    </row>
    <row r="33" spans="1:11" x14ac:dyDescent="0.2">
      <c r="A33" s="21" t="s">
        <v>24</v>
      </c>
      <c r="B33" s="5" t="s">
        <v>25</v>
      </c>
      <c r="C33" s="6">
        <v>179102.53999999998</v>
      </c>
      <c r="D33" s="7"/>
      <c r="E33" s="7">
        <v>43712.909999999996</v>
      </c>
      <c r="F33" s="7"/>
      <c r="G33" s="7">
        <v>34896.559999999998</v>
      </c>
      <c r="H33" s="7"/>
      <c r="I33" s="7">
        <v>1604.15</v>
      </c>
      <c r="J33" s="7"/>
      <c r="K33" s="22">
        <f t="shared" si="0"/>
        <v>259316.15999999997</v>
      </c>
    </row>
    <row r="34" spans="1:11" x14ac:dyDescent="0.2">
      <c r="A34" s="21" t="s">
        <v>26</v>
      </c>
      <c r="B34" s="5" t="s">
        <v>27</v>
      </c>
      <c r="C34" s="6">
        <v>6507.0099999999984</v>
      </c>
      <c r="D34" s="7"/>
      <c r="E34" s="7">
        <v>1605.7500000000002</v>
      </c>
      <c r="F34" s="7"/>
      <c r="G34" s="7"/>
      <c r="H34" s="7"/>
      <c r="I34" s="7"/>
      <c r="J34" s="7"/>
      <c r="K34" s="22">
        <f t="shared" si="0"/>
        <v>8112.7599999999984</v>
      </c>
    </row>
    <row r="35" spans="1:11" x14ac:dyDescent="0.2">
      <c r="A35" s="21" t="s">
        <v>28</v>
      </c>
      <c r="B35" s="5" t="s">
        <v>29</v>
      </c>
      <c r="C35" s="6">
        <v>41423.770000000004</v>
      </c>
      <c r="D35" s="7"/>
      <c r="E35" s="7"/>
      <c r="F35" s="7"/>
      <c r="G35" s="7">
        <v>8414.33</v>
      </c>
      <c r="H35" s="7"/>
      <c r="I35" s="7">
        <v>3469.52</v>
      </c>
      <c r="J35" s="7"/>
      <c r="K35" s="22">
        <f t="shared" si="0"/>
        <v>53307.62</v>
      </c>
    </row>
    <row r="36" spans="1:11" x14ac:dyDescent="0.2">
      <c r="A36" s="21" t="s">
        <v>30</v>
      </c>
      <c r="B36" s="5" t="s">
        <v>31</v>
      </c>
      <c r="C36" s="6">
        <v>1376.33</v>
      </c>
      <c r="D36" s="7"/>
      <c r="E36" s="7">
        <v>127.43</v>
      </c>
      <c r="F36" s="7"/>
      <c r="G36" s="7"/>
      <c r="H36" s="7"/>
      <c r="I36" s="7"/>
      <c r="J36" s="7"/>
      <c r="K36" s="22">
        <f t="shared" si="0"/>
        <v>1503.76</v>
      </c>
    </row>
    <row r="37" spans="1:11" x14ac:dyDescent="0.2">
      <c r="A37" s="21" t="s">
        <v>32</v>
      </c>
      <c r="B37" s="5" t="s">
        <v>33</v>
      </c>
      <c r="C37" s="6">
        <v>8449.15</v>
      </c>
      <c r="D37" s="7"/>
      <c r="E37" s="7">
        <v>1774.52</v>
      </c>
      <c r="F37" s="7"/>
      <c r="G37" s="7"/>
      <c r="H37" s="7"/>
      <c r="I37" s="7"/>
      <c r="J37" s="7"/>
      <c r="K37" s="22">
        <f t="shared" si="0"/>
        <v>10223.67</v>
      </c>
    </row>
    <row r="38" spans="1:11" x14ac:dyDescent="0.2">
      <c r="A38" s="21" t="s">
        <v>34</v>
      </c>
      <c r="B38" s="5" t="s">
        <v>35</v>
      </c>
      <c r="C38" s="6">
        <v>5536.7300000000023</v>
      </c>
      <c r="D38" s="7"/>
      <c r="E38" s="7">
        <v>1091.27</v>
      </c>
      <c r="F38" s="7"/>
      <c r="G38" s="7"/>
      <c r="H38" s="7"/>
      <c r="I38" s="7"/>
      <c r="J38" s="7"/>
      <c r="K38" s="22">
        <f t="shared" si="0"/>
        <v>6628.0000000000018</v>
      </c>
    </row>
    <row r="39" spans="1:11" x14ac:dyDescent="0.2">
      <c r="A39" s="21" t="s">
        <v>36</v>
      </c>
      <c r="B39" s="5" t="s">
        <v>37</v>
      </c>
      <c r="C39" s="6">
        <v>99680.150000000023</v>
      </c>
      <c r="D39" s="7"/>
      <c r="E39" s="7"/>
      <c r="F39" s="7"/>
      <c r="G39" s="7">
        <v>14238.94</v>
      </c>
      <c r="H39" s="7"/>
      <c r="I39" s="7">
        <v>725.85</v>
      </c>
      <c r="J39" s="7"/>
      <c r="K39" s="22">
        <f t="shared" si="0"/>
        <v>114644.94000000003</v>
      </c>
    </row>
    <row r="40" spans="1:11" x14ac:dyDescent="0.2">
      <c r="A40" s="21" t="s">
        <v>38</v>
      </c>
      <c r="B40" s="5" t="s">
        <v>39</v>
      </c>
      <c r="C40" s="6">
        <v>60896.970000000016</v>
      </c>
      <c r="D40" s="7">
        <v>1442.9</v>
      </c>
      <c r="E40" s="7">
        <v>23443.91</v>
      </c>
      <c r="F40" s="7"/>
      <c r="G40" s="7">
        <v>50022.720000000001</v>
      </c>
      <c r="H40" s="7"/>
      <c r="I40" s="7">
        <v>3086.05</v>
      </c>
      <c r="J40" s="7"/>
      <c r="K40" s="22">
        <f t="shared" si="0"/>
        <v>138892.54999999999</v>
      </c>
    </row>
    <row r="41" spans="1:11" x14ac:dyDescent="0.2">
      <c r="A41" s="21" t="s">
        <v>40</v>
      </c>
      <c r="B41" s="5" t="s">
        <v>41</v>
      </c>
      <c r="C41" s="6">
        <v>190952.05</v>
      </c>
      <c r="D41" s="7"/>
      <c r="E41" s="7">
        <v>34678.829999999994</v>
      </c>
      <c r="F41" s="7"/>
      <c r="G41" s="7">
        <v>77308.45</v>
      </c>
      <c r="H41" s="7"/>
      <c r="I41" s="7">
        <v>10880.87</v>
      </c>
      <c r="J41" s="7"/>
      <c r="K41" s="22">
        <f t="shared" si="0"/>
        <v>313820.19999999995</v>
      </c>
    </row>
    <row r="42" spans="1:11" x14ac:dyDescent="0.2">
      <c r="A42" s="21" t="s">
        <v>42</v>
      </c>
      <c r="B42" s="5" t="s">
        <v>419</v>
      </c>
      <c r="C42" s="6">
        <v>8860.2200000000066</v>
      </c>
      <c r="D42" s="7"/>
      <c r="E42" s="7">
        <v>4183.9399999999987</v>
      </c>
      <c r="F42" s="7"/>
      <c r="G42" s="7">
        <v>5907.1399999999994</v>
      </c>
      <c r="H42" s="7"/>
      <c r="I42" s="7"/>
      <c r="J42" s="7"/>
      <c r="K42" s="22">
        <f t="shared" si="0"/>
        <v>18951.300000000003</v>
      </c>
    </row>
    <row r="43" spans="1:11" x14ac:dyDescent="0.2">
      <c r="A43" s="21" t="s">
        <v>43</v>
      </c>
      <c r="B43" s="5" t="s">
        <v>44</v>
      </c>
      <c r="C43" s="6">
        <v>7877.9699999999912</v>
      </c>
      <c r="D43" s="7"/>
      <c r="E43" s="7">
        <v>2333.14</v>
      </c>
      <c r="F43" s="7"/>
      <c r="G43" s="7">
        <v>2039.48</v>
      </c>
      <c r="H43" s="7"/>
      <c r="I43" s="7">
        <v>383.56</v>
      </c>
      <c r="J43" s="7"/>
      <c r="K43" s="22">
        <f t="shared" si="0"/>
        <v>12634.149999999991</v>
      </c>
    </row>
    <row r="44" spans="1:11" x14ac:dyDescent="0.2">
      <c r="A44" s="21" t="s">
        <v>45</v>
      </c>
      <c r="B44" s="5" t="s">
        <v>46</v>
      </c>
      <c r="C44" s="6">
        <v>181160.72999999998</v>
      </c>
      <c r="D44" s="7"/>
      <c r="E44" s="7">
        <v>34325.69</v>
      </c>
      <c r="F44" s="7"/>
      <c r="G44" s="7">
        <v>33192.080000000016</v>
      </c>
      <c r="H44" s="7">
        <v>24485.85</v>
      </c>
      <c r="I44" s="7"/>
      <c r="J44" s="7">
        <v>14341.699999999999</v>
      </c>
      <c r="K44" s="22">
        <f t="shared" si="0"/>
        <v>287506.05</v>
      </c>
    </row>
    <row r="45" spans="1:11" x14ac:dyDescent="0.2">
      <c r="A45" s="21" t="s">
        <v>47</v>
      </c>
      <c r="B45" s="5" t="s">
        <v>48</v>
      </c>
      <c r="C45" s="6">
        <v>76993.31</v>
      </c>
      <c r="D45" s="7">
        <v>3258.4</v>
      </c>
      <c r="E45" s="7">
        <v>19543.999999999996</v>
      </c>
      <c r="F45" s="7"/>
      <c r="G45" s="7">
        <v>19189.96</v>
      </c>
      <c r="H45" s="7"/>
      <c r="I45" s="7">
        <v>780.82</v>
      </c>
      <c r="J45" s="7"/>
      <c r="K45" s="22">
        <f t="shared" si="0"/>
        <v>119766.48999999999</v>
      </c>
    </row>
    <row r="46" spans="1:11" x14ac:dyDescent="0.2">
      <c r="A46" s="21" t="s">
        <v>49</v>
      </c>
      <c r="B46" s="5" t="s">
        <v>50</v>
      </c>
      <c r="C46" s="6">
        <v>15657.049999999997</v>
      </c>
      <c r="D46" s="7"/>
      <c r="E46" s="7">
        <v>3294.8399999999992</v>
      </c>
      <c r="F46" s="7"/>
      <c r="G46" s="7"/>
      <c r="H46" s="7"/>
      <c r="I46" s="7"/>
      <c r="J46" s="7"/>
      <c r="K46" s="22">
        <f t="shared" si="0"/>
        <v>18951.889999999996</v>
      </c>
    </row>
    <row r="47" spans="1:11" x14ac:dyDescent="0.2">
      <c r="A47" s="21" t="s">
        <v>51</v>
      </c>
      <c r="B47" s="5" t="s">
        <v>52</v>
      </c>
      <c r="C47" s="6">
        <v>29409.869999999995</v>
      </c>
      <c r="D47" s="7">
        <v>127.43</v>
      </c>
      <c r="E47" s="7">
        <v>768.8900000000001</v>
      </c>
      <c r="F47" s="7"/>
      <c r="G47" s="7">
        <v>286.48</v>
      </c>
      <c r="H47" s="7"/>
      <c r="I47" s="7">
        <v>365.1</v>
      </c>
      <c r="J47" s="7"/>
      <c r="K47" s="22">
        <f t="shared" si="0"/>
        <v>30957.769999999993</v>
      </c>
    </row>
    <row r="48" spans="1:11" x14ac:dyDescent="0.2">
      <c r="A48" s="21" t="s">
        <v>53</v>
      </c>
      <c r="B48" s="5" t="s">
        <v>54</v>
      </c>
      <c r="C48" s="6">
        <v>12652.98</v>
      </c>
      <c r="D48" s="7"/>
      <c r="E48" s="7">
        <v>2742.3599999999997</v>
      </c>
      <c r="F48" s="7"/>
      <c r="G48" s="7">
        <v>4578.7099999999982</v>
      </c>
      <c r="H48" s="7"/>
      <c r="I48" s="7">
        <v>199.35</v>
      </c>
      <c r="J48" s="7"/>
      <c r="K48" s="22">
        <f t="shared" ref="K48:K81" si="1">SUM(C48:J48)</f>
        <v>20173.399999999998</v>
      </c>
    </row>
    <row r="49" spans="1:11" s="13" customFormat="1" x14ac:dyDescent="0.2">
      <c r="A49" s="21" t="s">
        <v>55</v>
      </c>
      <c r="B49" s="12" t="s">
        <v>56</v>
      </c>
      <c r="C49" s="14">
        <v>5738.81</v>
      </c>
      <c r="D49" s="7"/>
      <c r="E49" s="7"/>
      <c r="F49" s="7"/>
      <c r="G49" s="7"/>
      <c r="H49" s="7"/>
      <c r="I49" s="7"/>
      <c r="J49" s="15"/>
      <c r="K49" s="23">
        <f t="shared" si="1"/>
        <v>5738.81</v>
      </c>
    </row>
    <row r="50" spans="1:11" x14ac:dyDescent="0.2">
      <c r="A50" s="21" t="s">
        <v>57</v>
      </c>
      <c r="B50" s="5" t="s">
        <v>58</v>
      </c>
      <c r="C50" s="6">
        <v>5904.3</v>
      </c>
      <c r="D50" s="7"/>
      <c r="E50" s="7">
        <v>1191.68</v>
      </c>
      <c r="F50" s="7"/>
      <c r="G50" s="7"/>
      <c r="H50" s="7"/>
      <c r="I50" s="7"/>
      <c r="J50" s="7"/>
      <c r="K50" s="22">
        <f t="shared" si="1"/>
        <v>7095.9800000000005</v>
      </c>
    </row>
    <row r="51" spans="1:11" x14ac:dyDescent="0.2">
      <c r="A51" s="21" t="s">
        <v>59</v>
      </c>
      <c r="B51" s="5" t="s">
        <v>60</v>
      </c>
      <c r="C51" s="6">
        <v>76576.919999999969</v>
      </c>
      <c r="D51" s="7"/>
      <c r="E51" s="7"/>
      <c r="F51" s="7"/>
      <c r="G51" s="7">
        <v>41261.139999999919</v>
      </c>
      <c r="H51" s="7"/>
      <c r="I51" s="7">
        <v>7821.89</v>
      </c>
      <c r="J51" s="7"/>
      <c r="K51" s="22">
        <f t="shared" si="1"/>
        <v>125659.94999999988</v>
      </c>
    </row>
    <row r="52" spans="1:11" x14ac:dyDescent="0.2">
      <c r="A52" s="21" t="s">
        <v>61</v>
      </c>
      <c r="B52" s="5" t="s">
        <v>62</v>
      </c>
      <c r="C52" s="6">
        <v>40464.409999999989</v>
      </c>
      <c r="D52" s="7"/>
      <c r="E52" s="7">
        <v>7641.1100000000006</v>
      </c>
      <c r="F52" s="7"/>
      <c r="G52" s="7"/>
      <c r="H52" s="7"/>
      <c r="I52" s="7"/>
      <c r="J52" s="7"/>
      <c r="K52" s="22">
        <f t="shared" si="1"/>
        <v>48105.51999999999</v>
      </c>
    </row>
    <row r="53" spans="1:11" x14ac:dyDescent="0.2">
      <c r="A53" s="21" t="s">
        <v>63</v>
      </c>
      <c r="B53" s="5" t="s">
        <v>64</v>
      </c>
      <c r="C53" s="6">
        <v>7880.28</v>
      </c>
      <c r="D53" s="7"/>
      <c r="E53" s="7">
        <v>242.66</v>
      </c>
      <c r="F53" s="7"/>
      <c r="G53" s="7">
        <v>8254.07</v>
      </c>
      <c r="H53" s="7"/>
      <c r="I53" s="7">
        <v>1487.34</v>
      </c>
      <c r="J53" s="7"/>
      <c r="K53" s="22">
        <f t="shared" si="1"/>
        <v>17864.349999999999</v>
      </c>
    </row>
    <row r="54" spans="1:11" x14ac:dyDescent="0.2">
      <c r="A54" s="21" t="s">
        <v>65</v>
      </c>
      <c r="B54" s="5" t="s">
        <v>66</v>
      </c>
      <c r="C54" s="6">
        <v>86746.660000000018</v>
      </c>
      <c r="D54" s="7"/>
      <c r="E54" s="7">
        <v>21449.34</v>
      </c>
      <c r="F54" s="7"/>
      <c r="G54" s="7">
        <v>73898.289999999994</v>
      </c>
      <c r="H54" s="7">
        <v>7987.7</v>
      </c>
      <c r="I54" s="7">
        <v>1977.05</v>
      </c>
      <c r="J54" s="7"/>
      <c r="K54" s="22">
        <f t="shared" si="1"/>
        <v>192059.04</v>
      </c>
    </row>
    <row r="55" spans="1:11" x14ac:dyDescent="0.2">
      <c r="A55" s="21" t="s">
        <v>67</v>
      </c>
      <c r="B55" s="5" t="s">
        <v>68</v>
      </c>
      <c r="C55" s="6">
        <v>8123.99</v>
      </c>
      <c r="D55" s="7"/>
      <c r="E55" s="7">
        <v>1231.3700000000001</v>
      </c>
      <c r="F55" s="7"/>
      <c r="G55" s="7"/>
      <c r="H55" s="7"/>
      <c r="I55" s="7"/>
      <c r="J55" s="7"/>
      <c r="K55" s="22">
        <f t="shared" si="1"/>
        <v>9355.36</v>
      </c>
    </row>
    <row r="56" spans="1:11" x14ac:dyDescent="0.2">
      <c r="A56" s="21">
        <v>1303001</v>
      </c>
      <c r="B56" s="5" t="s">
        <v>420</v>
      </c>
      <c r="C56" s="6"/>
      <c r="D56" s="7"/>
      <c r="E56" s="7">
        <v>254.84</v>
      </c>
      <c r="F56" s="7"/>
      <c r="G56" s="7"/>
      <c r="H56" s="7"/>
      <c r="I56" s="7"/>
      <c r="J56" s="7"/>
      <c r="K56" s="22">
        <f t="shared" si="1"/>
        <v>254.84</v>
      </c>
    </row>
    <row r="57" spans="1:11" x14ac:dyDescent="0.2">
      <c r="A57" s="21">
        <v>1303002</v>
      </c>
      <c r="B57" s="5" t="s">
        <v>421</v>
      </c>
      <c r="C57" s="6">
        <v>7468.4999999999964</v>
      </c>
      <c r="D57" s="7"/>
      <c r="E57" s="7">
        <v>254.84</v>
      </c>
      <c r="F57" s="7"/>
      <c r="G57" s="7"/>
      <c r="H57" s="7"/>
      <c r="I57" s="7"/>
      <c r="J57" s="7"/>
      <c r="K57" s="22">
        <f t="shared" si="1"/>
        <v>7723.3399999999965</v>
      </c>
    </row>
    <row r="58" spans="1:11" x14ac:dyDescent="0.2">
      <c r="A58" s="21" t="s">
        <v>69</v>
      </c>
      <c r="B58" s="5" t="s">
        <v>70</v>
      </c>
      <c r="C58" s="6">
        <v>32659.969999999998</v>
      </c>
      <c r="D58" s="7"/>
      <c r="E58" s="7">
        <v>7753.68</v>
      </c>
      <c r="F58" s="7"/>
      <c r="G58" s="7">
        <v>9299.9699999999993</v>
      </c>
      <c r="H58" s="7"/>
      <c r="I58" s="7">
        <v>1389.9</v>
      </c>
      <c r="J58" s="7"/>
      <c r="K58" s="22">
        <f t="shared" si="1"/>
        <v>51103.519999999997</v>
      </c>
    </row>
    <row r="59" spans="1:11" x14ac:dyDescent="0.2">
      <c r="A59" s="21" t="s">
        <v>71</v>
      </c>
      <c r="B59" s="5" t="s">
        <v>72</v>
      </c>
      <c r="C59" s="6">
        <v>83527.300000000017</v>
      </c>
      <c r="D59" s="7">
        <v>4706.34</v>
      </c>
      <c r="E59" s="7">
        <v>19733.509999999995</v>
      </c>
      <c r="F59" s="7"/>
      <c r="G59" s="7">
        <v>26678.51</v>
      </c>
      <c r="H59" s="7">
        <v>4634.9399999999996</v>
      </c>
      <c r="I59" s="7"/>
      <c r="J59" s="7"/>
      <c r="K59" s="22">
        <f t="shared" si="1"/>
        <v>139280.6</v>
      </c>
    </row>
    <row r="60" spans="1:11" x14ac:dyDescent="0.2">
      <c r="A60" s="21" t="s">
        <v>73</v>
      </c>
      <c r="B60" s="12" t="s">
        <v>74</v>
      </c>
      <c r="C60" s="6">
        <v>9110.840000000002</v>
      </c>
      <c r="D60" s="7">
        <v>509.71</v>
      </c>
      <c r="E60" s="7">
        <v>3362.2400000000002</v>
      </c>
      <c r="F60" s="7"/>
      <c r="G60" s="7"/>
      <c r="H60" s="7"/>
      <c r="I60" s="7"/>
      <c r="J60" s="7"/>
      <c r="K60" s="22">
        <f t="shared" si="1"/>
        <v>12982.79</v>
      </c>
    </row>
    <row r="61" spans="1:11" x14ac:dyDescent="0.2">
      <c r="A61" s="21" t="s">
        <v>75</v>
      </c>
      <c r="B61" s="5" t="s">
        <v>76</v>
      </c>
      <c r="C61" s="6">
        <v>21816.789999999997</v>
      </c>
      <c r="D61" s="7"/>
      <c r="E61" s="7">
        <v>4337.8300000000008</v>
      </c>
      <c r="F61" s="7"/>
      <c r="G61" s="7">
        <v>2570.9899999999998</v>
      </c>
      <c r="H61" s="7"/>
      <c r="I61" s="7">
        <v>539.70000000000005</v>
      </c>
      <c r="J61" s="7"/>
      <c r="K61" s="22">
        <f t="shared" si="1"/>
        <v>29265.31</v>
      </c>
    </row>
    <row r="62" spans="1:11" x14ac:dyDescent="0.2">
      <c r="A62" s="21" t="s">
        <v>77</v>
      </c>
      <c r="B62" s="5" t="s">
        <v>78</v>
      </c>
      <c r="C62" s="6">
        <v>65357.21</v>
      </c>
      <c r="D62" s="7">
        <v>637.14</v>
      </c>
      <c r="E62" s="7">
        <v>5212.3599999999997</v>
      </c>
      <c r="F62" s="7"/>
      <c r="G62" s="7">
        <v>9589.4699999999993</v>
      </c>
      <c r="H62" s="7"/>
      <c r="I62" s="7">
        <v>370.39</v>
      </c>
      <c r="J62" s="7"/>
      <c r="K62" s="22">
        <f t="shared" si="1"/>
        <v>81166.570000000007</v>
      </c>
    </row>
    <row r="63" spans="1:11" x14ac:dyDescent="0.2">
      <c r="A63" s="21" t="s">
        <v>79</v>
      </c>
      <c r="B63" s="5" t="s">
        <v>80</v>
      </c>
      <c r="C63" s="6">
        <v>299139.21000000008</v>
      </c>
      <c r="D63" s="7">
        <v>290.42</v>
      </c>
      <c r="E63" s="7">
        <v>73235.960000000006</v>
      </c>
      <c r="F63" s="7"/>
      <c r="G63" s="7">
        <v>115413.39999999994</v>
      </c>
      <c r="H63" s="7">
        <v>4569.08</v>
      </c>
      <c r="I63" s="7">
        <v>15341.32</v>
      </c>
      <c r="J63" s="7">
        <v>9979.2000000000007</v>
      </c>
      <c r="K63" s="22">
        <f t="shared" si="1"/>
        <v>517968.59</v>
      </c>
    </row>
    <row r="64" spans="1:11" x14ac:dyDescent="0.2">
      <c r="A64" s="21" t="s">
        <v>81</v>
      </c>
      <c r="B64" s="5" t="s">
        <v>82</v>
      </c>
      <c r="C64" s="6">
        <v>7836.0399999999991</v>
      </c>
      <c r="D64" s="7"/>
      <c r="E64" s="7">
        <v>1601.01</v>
      </c>
      <c r="F64" s="7"/>
      <c r="G64" s="7"/>
      <c r="H64" s="7"/>
      <c r="I64" s="7"/>
      <c r="J64" s="7"/>
      <c r="K64" s="22">
        <f t="shared" si="1"/>
        <v>9437.0499999999993</v>
      </c>
    </row>
    <row r="65" spans="1:11" x14ac:dyDescent="0.2">
      <c r="A65" s="21" t="s">
        <v>83</v>
      </c>
      <c r="B65" s="5" t="s">
        <v>84</v>
      </c>
      <c r="C65" s="6">
        <v>28181.149999999998</v>
      </c>
      <c r="D65" s="7">
        <v>2996.12</v>
      </c>
      <c r="E65" s="7">
        <v>6148.9699999999993</v>
      </c>
      <c r="F65" s="7"/>
      <c r="G65" s="7">
        <v>12561.9</v>
      </c>
      <c r="H65" s="7">
        <v>1362.74</v>
      </c>
      <c r="I65" s="7">
        <v>1302.1400000000001</v>
      </c>
      <c r="J65" s="7"/>
      <c r="K65" s="22">
        <f t="shared" si="1"/>
        <v>52553.02</v>
      </c>
    </row>
    <row r="66" spans="1:11" x14ac:dyDescent="0.2">
      <c r="A66" s="21" t="s">
        <v>85</v>
      </c>
      <c r="B66" s="5" t="s">
        <v>86</v>
      </c>
      <c r="C66" s="6">
        <v>4610.33</v>
      </c>
      <c r="D66" s="7"/>
      <c r="E66" s="7">
        <v>487.9</v>
      </c>
      <c r="F66" s="7"/>
      <c r="G66" s="7"/>
      <c r="H66" s="7"/>
      <c r="I66" s="7"/>
      <c r="J66" s="7"/>
      <c r="K66" s="22">
        <f t="shared" si="1"/>
        <v>5098.2299999999996</v>
      </c>
    </row>
    <row r="67" spans="1:11" x14ac:dyDescent="0.2">
      <c r="A67" s="21">
        <v>2604005</v>
      </c>
      <c r="B67" s="10" t="s">
        <v>437</v>
      </c>
      <c r="C67" s="6"/>
      <c r="D67" s="7"/>
      <c r="E67" s="7"/>
      <c r="F67" s="7"/>
      <c r="G67" s="7">
        <v>5800.36</v>
      </c>
      <c r="H67" s="7"/>
      <c r="I67" s="7">
        <v>1070.33</v>
      </c>
      <c r="J67" s="7"/>
      <c r="K67" s="22">
        <f t="shared" si="1"/>
        <v>6870.69</v>
      </c>
    </row>
    <row r="68" spans="1:11" x14ac:dyDescent="0.2">
      <c r="A68" s="21" t="s">
        <v>87</v>
      </c>
      <c r="B68" s="12" t="s">
        <v>88</v>
      </c>
      <c r="C68" s="6">
        <v>631.7299999999999</v>
      </c>
      <c r="D68" s="7"/>
      <c r="E68" s="7">
        <v>322.87</v>
      </c>
      <c r="F68" s="7"/>
      <c r="G68" s="7"/>
      <c r="H68" s="7"/>
      <c r="I68" s="7"/>
      <c r="J68" s="7"/>
      <c r="K68" s="22">
        <f t="shared" si="1"/>
        <v>954.59999999999991</v>
      </c>
    </row>
    <row r="69" spans="1:11" x14ac:dyDescent="0.2">
      <c r="A69" s="21" t="s">
        <v>89</v>
      </c>
      <c r="B69" s="5" t="s">
        <v>90</v>
      </c>
      <c r="C69" s="6">
        <v>12005.13</v>
      </c>
      <c r="D69" s="7"/>
      <c r="E69" s="7">
        <v>1718.3600000000001</v>
      </c>
      <c r="F69" s="7"/>
      <c r="G69" s="7">
        <v>8491.34</v>
      </c>
      <c r="H69" s="7"/>
      <c r="I69" s="7">
        <v>2088.1</v>
      </c>
      <c r="J69" s="7"/>
      <c r="K69" s="22">
        <f t="shared" si="1"/>
        <v>24302.93</v>
      </c>
    </row>
    <row r="70" spans="1:11" x14ac:dyDescent="0.2">
      <c r="A70" s="21" t="s">
        <v>91</v>
      </c>
      <c r="B70" s="5" t="s">
        <v>92</v>
      </c>
      <c r="C70" s="6">
        <v>4004.3900000000003</v>
      </c>
      <c r="D70" s="7"/>
      <c r="E70" s="7">
        <v>706.15000000000009</v>
      </c>
      <c r="F70" s="7"/>
      <c r="G70" s="7"/>
      <c r="H70" s="7"/>
      <c r="I70" s="7"/>
      <c r="J70" s="7"/>
      <c r="K70" s="22">
        <f t="shared" si="1"/>
        <v>4710.5400000000009</v>
      </c>
    </row>
    <row r="71" spans="1:11" x14ac:dyDescent="0.2">
      <c r="A71" s="21" t="s">
        <v>93</v>
      </c>
      <c r="B71" s="5" t="s">
        <v>94</v>
      </c>
      <c r="C71" s="6">
        <v>129278.21000000004</v>
      </c>
      <c r="D71" s="7">
        <v>773.51</v>
      </c>
      <c r="E71" s="7">
        <v>13306.91</v>
      </c>
      <c r="F71" s="7"/>
      <c r="G71" s="7">
        <v>19455.12</v>
      </c>
      <c r="H71" s="7"/>
      <c r="I71" s="7"/>
      <c r="J71" s="7">
        <v>13356.9</v>
      </c>
      <c r="K71" s="22">
        <f t="shared" si="1"/>
        <v>176170.65000000002</v>
      </c>
    </row>
    <row r="72" spans="1:11" x14ac:dyDescent="0.2">
      <c r="A72" s="21">
        <v>1805001</v>
      </c>
      <c r="B72" s="5" t="s">
        <v>391</v>
      </c>
      <c r="C72" s="6"/>
      <c r="D72" s="7"/>
      <c r="E72" s="7"/>
      <c r="F72" s="7"/>
      <c r="G72" s="7">
        <v>2670.31</v>
      </c>
      <c r="H72" s="7"/>
      <c r="I72" s="7">
        <v>127.82</v>
      </c>
      <c r="J72" s="7"/>
      <c r="K72" s="22">
        <f t="shared" si="1"/>
        <v>2798.13</v>
      </c>
    </row>
    <row r="73" spans="1:11" x14ac:dyDescent="0.2">
      <c r="A73" s="21" t="s">
        <v>95</v>
      </c>
      <c r="B73" s="5" t="s">
        <v>96</v>
      </c>
      <c r="C73" s="6">
        <v>7337.0299999999961</v>
      </c>
      <c r="D73" s="7"/>
      <c r="E73" s="7">
        <v>208.61</v>
      </c>
      <c r="F73" s="7"/>
      <c r="G73" s="7">
        <v>4199.2</v>
      </c>
      <c r="H73" s="7"/>
      <c r="I73" s="7">
        <v>499.1</v>
      </c>
      <c r="J73" s="7"/>
      <c r="K73" s="22">
        <f t="shared" si="1"/>
        <v>12243.939999999997</v>
      </c>
    </row>
    <row r="74" spans="1:11" x14ac:dyDescent="0.2">
      <c r="A74" s="21" t="s">
        <v>97</v>
      </c>
      <c r="B74" s="5" t="s">
        <v>98</v>
      </c>
      <c r="C74" s="6">
        <v>18540.729999999996</v>
      </c>
      <c r="D74" s="7">
        <v>13338.929999999998</v>
      </c>
      <c r="E74" s="7">
        <v>2989.58</v>
      </c>
      <c r="F74" s="7"/>
      <c r="G74" s="7"/>
      <c r="H74" s="7"/>
      <c r="I74" s="7"/>
      <c r="J74" s="7"/>
      <c r="K74" s="22">
        <f t="shared" si="1"/>
        <v>34869.24</v>
      </c>
    </row>
    <row r="75" spans="1:11" x14ac:dyDescent="0.2">
      <c r="A75" s="21" t="s">
        <v>99</v>
      </c>
      <c r="B75" s="5" t="s">
        <v>100</v>
      </c>
      <c r="C75" s="6">
        <v>8781.9100000000017</v>
      </c>
      <c r="D75" s="7"/>
      <c r="E75" s="7"/>
      <c r="F75" s="7"/>
      <c r="G75" s="7"/>
      <c r="H75" s="7"/>
      <c r="I75" s="7"/>
      <c r="J75" s="7"/>
      <c r="K75" s="22">
        <f t="shared" si="1"/>
        <v>8781.9100000000017</v>
      </c>
    </row>
    <row r="76" spans="1:11" x14ac:dyDescent="0.2">
      <c r="A76" s="21" t="s">
        <v>101</v>
      </c>
      <c r="B76" s="5" t="s">
        <v>102</v>
      </c>
      <c r="C76" s="6">
        <v>11589.199999999997</v>
      </c>
      <c r="D76" s="7"/>
      <c r="E76" s="7">
        <v>2841.3399999999997</v>
      </c>
      <c r="F76" s="7"/>
      <c r="G76" s="7"/>
      <c r="H76" s="7"/>
      <c r="I76" s="7"/>
      <c r="J76" s="7"/>
      <c r="K76" s="22">
        <f t="shared" si="1"/>
        <v>14430.539999999997</v>
      </c>
    </row>
    <row r="77" spans="1:11" x14ac:dyDescent="0.2">
      <c r="A77" s="21" t="s">
        <v>103</v>
      </c>
      <c r="B77" s="5" t="s">
        <v>104</v>
      </c>
      <c r="C77" s="6">
        <v>46256.85</v>
      </c>
      <c r="D77" s="7">
        <v>3882.3500000000004</v>
      </c>
      <c r="E77" s="7">
        <v>9407.590000000002</v>
      </c>
      <c r="F77" s="7"/>
      <c r="G77" s="7">
        <v>11572.579999999998</v>
      </c>
      <c r="H77" s="7"/>
      <c r="I77" s="7"/>
      <c r="J77" s="7"/>
      <c r="K77" s="22">
        <f t="shared" si="1"/>
        <v>71119.37</v>
      </c>
    </row>
    <row r="78" spans="1:11" x14ac:dyDescent="0.2">
      <c r="A78" s="21" t="s">
        <v>105</v>
      </c>
      <c r="B78" s="5" t="s">
        <v>106</v>
      </c>
      <c r="C78" s="6">
        <v>442688.23999999982</v>
      </c>
      <c r="D78" s="7">
        <v>1027.76</v>
      </c>
      <c r="E78" s="7">
        <v>112035.73999999999</v>
      </c>
      <c r="F78" s="7"/>
      <c r="G78" s="7">
        <v>61558.64</v>
      </c>
      <c r="H78" s="7"/>
      <c r="I78" s="7"/>
      <c r="J78" s="7"/>
      <c r="K78" s="22">
        <f t="shared" si="1"/>
        <v>617310.37999999977</v>
      </c>
    </row>
    <row r="79" spans="1:11" x14ac:dyDescent="0.2">
      <c r="A79" s="21" t="s">
        <v>107</v>
      </c>
      <c r="B79" s="5" t="s">
        <v>108</v>
      </c>
      <c r="C79" s="6">
        <v>4610.99</v>
      </c>
      <c r="D79" s="7"/>
      <c r="E79" s="7">
        <v>1157.53</v>
      </c>
      <c r="F79" s="7"/>
      <c r="G79" s="7">
        <v>3583.4799999999991</v>
      </c>
      <c r="H79" s="7"/>
      <c r="I79" s="7">
        <v>825.24</v>
      </c>
      <c r="J79" s="7"/>
      <c r="K79" s="22">
        <f t="shared" si="1"/>
        <v>10177.239999999998</v>
      </c>
    </row>
    <row r="80" spans="1:11" x14ac:dyDescent="0.2">
      <c r="A80" s="21" t="s">
        <v>109</v>
      </c>
      <c r="B80" s="5" t="s">
        <v>110</v>
      </c>
      <c r="C80" s="6">
        <v>25751.079999999998</v>
      </c>
      <c r="D80" s="7"/>
      <c r="E80" s="7">
        <v>5139.6799999999994</v>
      </c>
      <c r="F80" s="7"/>
      <c r="G80" s="7">
        <v>17372.54</v>
      </c>
      <c r="H80" s="7"/>
      <c r="I80" s="7">
        <v>1767</v>
      </c>
      <c r="J80" s="7"/>
      <c r="K80" s="22">
        <f t="shared" si="1"/>
        <v>50030.3</v>
      </c>
    </row>
    <row r="81" spans="1:11" x14ac:dyDescent="0.2">
      <c r="A81" s="21" t="s">
        <v>111</v>
      </c>
      <c r="B81" s="5" t="s">
        <v>112</v>
      </c>
      <c r="C81" s="6">
        <v>179082.15999999989</v>
      </c>
      <c r="D81" s="7"/>
      <c r="E81" s="7"/>
      <c r="F81" s="7"/>
      <c r="G81" s="7">
        <v>8964.91</v>
      </c>
      <c r="H81" s="7"/>
      <c r="I81" s="7">
        <v>349.96</v>
      </c>
      <c r="J81" s="7"/>
      <c r="K81" s="22">
        <f t="shared" si="1"/>
        <v>188397.02999999988</v>
      </c>
    </row>
    <row r="82" spans="1:11" x14ac:dyDescent="0.2">
      <c r="A82" s="21" t="s">
        <v>113</v>
      </c>
      <c r="B82" s="5" t="s">
        <v>114</v>
      </c>
      <c r="C82" s="6">
        <v>2246.8200000000002</v>
      </c>
      <c r="D82" s="7"/>
      <c r="E82" s="7">
        <v>707.96</v>
      </c>
      <c r="F82" s="7"/>
      <c r="G82" s="7"/>
      <c r="H82" s="7"/>
      <c r="I82" s="7"/>
      <c r="J82" s="7"/>
      <c r="K82" s="22">
        <f t="shared" ref="K82:K114" si="2">SUM(C82:J82)</f>
        <v>2954.78</v>
      </c>
    </row>
    <row r="83" spans="1:11" x14ac:dyDescent="0.2">
      <c r="A83" s="21">
        <v>2306001</v>
      </c>
      <c r="B83" s="12" t="s">
        <v>390</v>
      </c>
      <c r="C83" s="6"/>
      <c r="D83" s="7"/>
      <c r="E83" s="7"/>
      <c r="F83" s="7"/>
      <c r="G83" s="7">
        <v>12341.88</v>
      </c>
      <c r="H83" s="7"/>
      <c r="I83" s="7">
        <v>2298.25</v>
      </c>
      <c r="J83" s="7"/>
      <c r="K83" s="22">
        <f t="shared" si="2"/>
        <v>14640.13</v>
      </c>
    </row>
    <row r="84" spans="1:11" x14ac:dyDescent="0.2">
      <c r="A84" s="21" t="s">
        <v>115</v>
      </c>
      <c r="B84" s="5" t="s">
        <v>116</v>
      </c>
      <c r="C84" s="6">
        <v>13582.530000000004</v>
      </c>
      <c r="D84" s="7"/>
      <c r="E84" s="7"/>
      <c r="F84" s="7"/>
      <c r="G84" s="7"/>
      <c r="H84" s="7"/>
      <c r="I84" s="7"/>
      <c r="J84" s="7"/>
      <c r="K84" s="22">
        <f t="shared" si="2"/>
        <v>13582.530000000004</v>
      </c>
    </row>
    <row r="85" spans="1:11" x14ac:dyDescent="0.2">
      <c r="A85" s="21" t="s">
        <v>117</v>
      </c>
      <c r="B85" s="5" t="s">
        <v>118</v>
      </c>
      <c r="C85" s="6">
        <v>49454.19000000001</v>
      </c>
      <c r="D85" s="7"/>
      <c r="E85" s="7">
        <v>5528.58</v>
      </c>
      <c r="F85" s="7"/>
      <c r="G85" s="7">
        <v>13944.069999999994</v>
      </c>
      <c r="H85" s="7">
        <v>6786.81</v>
      </c>
      <c r="I85" s="7">
        <v>1157.3399999999999</v>
      </c>
      <c r="J85" s="7"/>
      <c r="K85" s="22">
        <f t="shared" si="2"/>
        <v>76870.990000000005</v>
      </c>
    </row>
    <row r="86" spans="1:11" x14ac:dyDescent="0.2">
      <c r="A86" s="21" t="s">
        <v>119</v>
      </c>
      <c r="B86" s="5" t="s">
        <v>120</v>
      </c>
      <c r="C86" s="6">
        <v>51958.509999999987</v>
      </c>
      <c r="D86" s="7">
        <v>8232.41</v>
      </c>
      <c r="E86" s="7">
        <v>10280.620000000001</v>
      </c>
      <c r="F86" s="7"/>
      <c r="G86" s="7">
        <v>5940.77</v>
      </c>
      <c r="H86" s="7"/>
      <c r="I86" s="7"/>
      <c r="J86" s="7"/>
      <c r="K86" s="22">
        <f t="shared" si="2"/>
        <v>76412.309999999983</v>
      </c>
    </row>
    <row r="87" spans="1:11" x14ac:dyDescent="0.2">
      <c r="A87" s="21" t="s">
        <v>121</v>
      </c>
      <c r="B87" s="5" t="s">
        <v>122</v>
      </c>
      <c r="C87" s="6">
        <v>9079.2799999999952</v>
      </c>
      <c r="D87" s="7">
        <v>1407.6</v>
      </c>
      <c r="E87" s="7">
        <v>254.86</v>
      </c>
      <c r="F87" s="7"/>
      <c r="G87" s="7">
        <v>4642.59</v>
      </c>
      <c r="H87" s="7"/>
      <c r="I87" s="7">
        <v>1879.65</v>
      </c>
      <c r="J87" s="7"/>
      <c r="K87" s="22">
        <f t="shared" si="2"/>
        <v>17263.979999999996</v>
      </c>
    </row>
    <row r="88" spans="1:11" x14ac:dyDescent="0.2">
      <c r="A88" s="21" t="s">
        <v>123</v>
      </c>
      <c r="B88" s="5" t="s">
        <v>124</v>
      </c>
      <c r="C88" s="6">
        <v>21870.260000000002</v>
      </c>
      <c r="D88" s="7"/>
      <c r="E88" s="7">
        <v>3024.36</v>
      </c>
      <c r="F88" s="7"/>
      <c r="G88" s="7">
        <v>2347.0300000000002</v>
      </c>
      <c r="H88" s="7"/>
      <c r="I88" s="7"/>
      <c r="J88" s="7"/>
      <c r="K88" s="22">
        <f t="shared" si="2"/>
        <v>27241.65</v>
      </c>
    </row>
    <row r="89" spans="1:11" x14ac:dyDescent="0.2">
      <c r="A89" s="21" t="s">
        <v>125</v>
      </c>
      <c r="B89" s="5" t="s">
        <v>126</v>
      </c>
      <c r="C89" s="6">
        <v>176653.81999999992</v>
      </c>
      <c r="D89" s="7"/>
      <c r="E89" s="7">
        <v>33576.890000000007</v>
      </c>
      <c r="F89" s="7"/>
      <c r="G89" s="7">
        <v>72909.53</v>
      </c>
      <c r="H89" s="7">
        <v>15645.56</v>
      </c>
      <c r="I89" s="7">
        <v>6522.81</v>
      </c>
      <c r="J89" s="7">
        <v>9409</v>
      </c>
      <c r="K89" s="22">
        <f t="shared" si="2"/>
        <v>314717.60999999993</v>
      </c>
    </row>
    <row r="90" spans="1:11" x14ac:dyDescent="0.2">
      <c r="A90" s="21" t="s">
        <v>127</v>
      </c>
      <c r="B90" s="5" t="s">
        <v>128</v>
      </c>
      <c r="C90" s="6">
        <v>220295.39999999997</v>
      </c>
      <c r="D90" s="7"/>
      <c r="E90" s="7">
        <v>11951.3</v>
      </c>
      <c r="F90" s="7"/>
      <c r="G90" s="7">
        <v>92129.06</v>
      </c>
      <c r="H90" s="7">
        <v>629.05999999999995</v>
      </c>
      <c r="I90" s="7">
        <v>13775.3</v>
      </c>
      <c r="J90" s="7"/>
      <c r="K90" s="22">
        <f t="shared" si="2"/>
        <v>338780.11999999994</v>
      </c>
    </row>
    <row r="91" spans="1:11" x14ac:dyDescent="0.2">
      <c r="A91" s="21" t="s">
        <v>129</v>
      </c>
      <c r="B91" s="5" t="s">
        <v>130</v>
      </c>
      <c r="C91" s="6">
        <v>237038.5799999999</v>
      </c>
      <c r="D91" s="7"/>
      <c r="E91" s="7">
        <v>7897.61</v>
      </c>
      <c r="F91" s="7"/>
      <c r="G91" s="7">
        <v>79096.479999999996</v>
      </c>
      <c r="H91" s="7"/>
      <c r="I91" s="7">
        <v>15196.96</v>
      </c>
      <c r="J91" s="7"/>
      <c r="K91" s="22">
        <f t="shared" si="2"/>
        <v>339229.62999999989</v>
      </c>
    </row>
    <row r="92" spans="1:11" x14ac:dyDescent="0.2">
      <c r="A92" s="21" t="s">
        <v>131</v>
      </c>
      <c r="B92" s="5" t="s">
        <v>132</v>
      </c>
      <c r="C92" s="6">
        <v>1320.9</v>
      </c>
      <c r="D92" s="7"/>
      <c r="E92" s="7">
        <v>191.14000000000001</v>
      </c>
      <c r="F92" s="7"/>
      <c r="G92" s="7"/>
      <c r="H92" s="7"/>
      <c r="I92" s="7"/>
      <c r="J92" s="7"/>
      <c r="K92" s="22">
        <f t="shared" si="2"/>
        <v>1512.0400000000002</v>
      </c>
    </row>
    <row r="93" spans="1:11" x14ac:dyDescent="0.2">
      <c r="A93" s="21" t="s">
        <v>133</v>
      </c>
      <c r="B93" s="5" t="s">
        <v>134</v>
      </c>
      <c r="C93" s="6">
        <v>16450.41</v>
      </c>
      <c r="D93" s="7">
        <v>2611.0500000000002</v>
      </c>
      <c r="E93" s="7"/>
      <c r="F93" s="7"/>
      <c r="G93" s="7">
        <v>2350.65</v>
      </c>
      <c r="H93" s="7"/>
      <c r="I93" s="7"/>
      <c r="J93" s="7"/>
      <c r="K93" s="22">
        <f t="shared" si="2"/>
        <v>21412.11</v>
      </c>
    </row>
    <row r="94" spans="1:11" x14ac:dyDescent="0.2">
      <c r="A94" s="21" t="s">
        <v>135</v>
      </c>
      <c r="B94" s="5" t="s">
        <v>136</v>
      </c>
      <c r="C94" s="6">
        <v>3927.3199999999997</v>
      </c>
      <c r="D94" s="7"/>
      <c r="E94" s="7">
        <v>127.43</v>
      </c>
      <c r="F94" s="7"/>
      <c r="G94" s="7"/>
      <c r="H94" s="7"/>
      <c r="I94" s="7"/>
      <c r="J94" s="7"/>
      <c r="K94" s="22">
        <f t="shared" si="2"/>
        <v>4054.7499999999995</v>
      </c>
    </row>
    <row r="95" spans="1:11" x14ac:dyDescent="0.2">
      <c r="A95" s="21" t="s">
        <v>137</v>
      </c>
      <c r="B95" s="5" t="s">
        <v>138</v>
      </c>
      <c r="C95" s="6">
        <v>27945.120000000003</v>
      </c>
      <c r="D95" s="7">
        <v>630.29</v>
      </c>
      <c r="E95" s="7">
        <v>4565.78</v>
      </c>
      <c r="F95" s="7"/>
      <c r="G95" s="7">
        <v>4181.32</v>
      </c>
      <c r="H95" s="7">
        <v>664.58</v>
      </c>
      <c r="I95" s="7">
        <v>1618.72</v>
      </c>
      <c r="J95" s="7"/>
      <c r="K95" s="22">
        <f t="shared" si="2"/>
        <v>39605.810000000005</v>
      </c>
    </row>
    <row r="96" spans="1:11" x14ac:dyDescent="0.2">
      <c r="A96" s="21" t="s">
        <v>139</v>
      </c>
      <c r="B96" s="5" t="s">
        <v>140</v>
      </c>
      <c r="C96" s="6">
        <v>109079.19</v>
      </c>
      <c r="D96" s="7"/>
      <c r="E96" s="7"/>
      <c r="F96" s="7"/>
      <c r="G96" s="7">
        <v>120270.49</v>
      </c>
      <c r="H96" s="7"/>
      <c r="I96" s="7">
        <v>16158.42</v>
      </c>
      <c r="J96" s="7"/>
      <c r="K96" s="22">
        <f t="shared" si="2"/>
        <v>245508.1</v>
      </c>
    </row>
    <row r="97" spans="1:11" x14ac:dyDescent="0.2">
      <c r="A97" s="21" t="s">
        <v>141</v>
      </c>
      <c r="B97" s="10" t="s">
        <v>406</v>
      </c>
      <c r="C97" s="6">
        <v>434776.72</v>
      </c>
      <c r="D97" s="7">
        <v>394.84</v>
      </c>
      <c r="E97" s="7">
        <v>91333.900000000009</v>
      </c>
      <c r="F97" s="7"/>
      <c r="G97" s="7">
        <v>208867.49999999983</v>
      </c>
      <c r="H97" s="7">
        <v>26050.68</v>
      </c>
      <c r="I97" s="7">
        <v>10607.48</v>
      </c>
      <c r="J97" s="7"/>
      <c r="K97" s="22">
        <f t="shared" si="2"/>
        <v>772031.11999999976</v>
      </c>
    </row>
    <row r="98" spans="1:11" x14ac:dyDescent="0.2">
      <c r="A98" s="21" t="s">
        <v>142</v>
      </c>
      <c r="B98" s="12" t="s">
        <v>143</v>
      </c>
      <c r="C98" s="6">
        <v>6126.4300000000012</v>
      </c>
      <c r="D98" s="7"/>
      <c r="E98" s="7">
        <v>382.28</v>
      </c>
      <c r="F98" s="7"/>
      <c r="G98" s="7"/>
      <c r="H98" s="7"/>
      <c r="I98" s="7"/>
      <c r="J98" s="7"/>
      <c r="K98" s="22">
        <f t="shared" si="2"/>
        <v>6508.7100000000009</v>
      </c>
    </row>
    <row r="99" spans="1:11" x14ac:dyDescent="0.2">
      <c r="A99" s="21" t="s">
        <v>144</v>
      </c>
      <c r="B99" s="5" t="s">
        <v>145</v>
      </c>
      <c r="C99" s="6">
        <v>136073.44999999998</v>
      </c>
      <c r="D99" s="7"/>
      <c r="E99" s="7">
        <v>29389.8</v>
      </c>
      <c r="F99" s="7">
        <v>3207.75</v>
      </c>
      <c r="G99" s="7">
        <v>35270.830000000038</v>
      </c>
      <c r="H99" s="7"/>
      <c r="I99" s="7">
        <v>1898.51</v>
      </c>
      <c r="J99" s="7"/>
      <c r="K99" s="22">
        <f t="shared" si="2"/>
        <v>205840.34000000003</v>
      </c>
    </row>
    <row r="100" spans="1:11" x14ac:dyDescent="0.2">
      <c r="A100" s="21" t="s">
        <v>146</v>
      </c>
      <c r="B100" s="5" t="s">
        <v>147</v>
      </c>
      <c r="C100" s="6">
        <v>4536.2400000000025</v>
      </c>
      <c r="D100" s="7"/>
      <c r="E100" s="7">
        <v>549.57999999999993</v>
      </c>
      <c r="F100" s="7"/>
      <c r="G100" s="7"/>
      <c r="H100" s="7"/>
      <c r="I100" s="7"/>
      <c r="J100" s="7"/>
      <c r="K100" s="22">
        <f t="shared" si="2"/>
        <v>5085.8200000000024</v>
      </c>
    </row>
    <row r="101" spans="1:11" x14ac:dyDescent="0.2">
      <c r="A101" s="21" t="s">
        <v>148</v>
      </c>
      <c r="B101" s="5" t="s">
        <v>149</v>
      </c>
      <c r="C101" s="6">
        <v>10655.66</v>
      </c>
      <c r="D101" s="7"/>
      <c r="E101" s="7">
        <v>2343.54</v>
      </c>
      <c r="F101" s="7"/>
      <c r="G101" s="7"/>
      <c r="H101" s="7"/>
      <c r="I101" s="7"/>
      <c r="J101" s="7"/>
      <c r="K101" s="22">
        <f t="shared" si="2"/>
        <v>12999.2</v>
      </c>
    </row>
    <row r="102" spans="1:11" x14ac:dyDescent="0.2">
      <c r="A102" s="21" t="s">
        <v>150</v>
      </c>
      <c r="B102" s="5" t="s">
        <v>151</v>
      </c>
      <c r="C102" s="6">
        <v>5030.9600000000037</v>
      </c>
      <c r="D102" s="7"/>
      <c r="E102" s="7">
        <v>1050.28</v>
      </c>
      <c r="F102" s="7"/>
      <c r="G102" s="7"/>
      <c r="H102" s="7"/>
      <c r="I102" s="7"/>
      <c r="J102" s="7"/>
      <c r="K102" s="22">
        <f t="shared" si="2"/>
        <v>6081.2400000000034</v>
      </c>
    </row>
    <row r="103" spans="1:11" x14ac:dyDescent="0.2">
      <c r="A103" s="21" t="s">
        <v>152</v>
      </c>
      <c r="B103" s="5" t="s">
        <v>153</v>
      </c>
      <c r="C103" s="6">
        <v>5658.7</v>
      </c>
      <c r="D103" s="7"/>
      <c r="E103" s="7">
        <v>777.87</v>
      </c>
      <c r="F103" s="7"/>
      <c r="G103" s="7"/>
      <c r="H103" s="7"/>
      <c r="I103" s="7"/>
      <c r="J103" s="7"/>
      <c r="K103" s="22">
        <f t="shared" si="2"/>
        <v>6436.57</v>
      </c>
    </row>
    <row r="104" spans="1:11" x14ac:dyDescent="0.2">
      <c r="A104" s="21" t="s">
        <v>154</v>
      </c>
      <c r="B104" s="5" t="s">
        <v>155</v>
      </c>
      <c r="C104" s="6"/>
      <c r="D104" s="7"/>
      <c r="E104" s="7"/>
      <c r="F104" s="7"/>
      <c r="G104" s="7">
        <v>803.98</v>
      </c>
      <c r="H104" s="7"/>
      <c r="I104" s="7"/>
      <c r="J104" s="7"/>
      <c r="K104" s="22">
        <f t="shared" si="2"/>
        <v>803.98</v>
      </c>
    </row>
    <row r="105" spans="1:11" x14ac:dyDescent="0.2">
      <c r="A105" s="21" t="s">
        <v>156</v>
      </c>
      <c r="B105" s="5" t="s">
        <v>157</v>
      </c>
      <c r="C105" s="6">
        <v>165814.67000000004</v>
      </c>
      <c r="D105" s="7">
        <v>6661.69</v>
      </c>
      <c r="E105" s="7">
        <v>27978.13</v>
      </c>
      <c r="F105" s="7"/>
      <c r="G105" s="7"/>
      <c r="H105" s="7"/>
      <c r="I105" s="7"/>
      <c r="J105" s="7"/>
      <c r="K105" s="22">
        <f t="shared" si="2"/>
        <v>200454.49000000005</v>
      </c>
    </row>
    <row r="106" spans="1:11" x14ac:dyDescent="0.2">
      <c r="A106" s="21" t="s">
        <v>158</v>
      </c>
      <c r="B106" s="5" t="s">
        <v>159</v>
      </c>
      <c r="C106" s="6">
        <v>27341.22</v>
      </c>
      <c r="D106" s="7"/>
      <c r="E106" s="7">
        <v>6289.7599999999993</v>
      </c>
      <c r="F106" s="7"/>
      <c r="G106" s="7">
        <v>5684.33</v>
      </c>
      <c r="H106" s="7">
        <v>1301.3900000000001</v>
      </c>
      <c r="I106" s="7">
        <v>1208.48</v>
      </c>
      <c r="J106" s="7"/>
      <c r="K106" s="22">
        <f t="shared" si="2"/>
        <v>41825.180000000008</v>
      </c>
    </row>
    <row r="107" spans="1:11" x14ac:dyDescent="0.2">
      <c r="A107" s="21" t="s">
        <v>160</v>
      </c>
      <c r="B107" s="5" t="s">
        <v>161</v>
      </c>
      <c r="C107" s="6">
        <v>7254.9700000000012</v>
      </c>
      <c r="D107" s="7"/>
      <c r="E107" s="7">
        <v>1016.78</v>
      </c>
      <c r="F107" s="7"/>
      <c r="G107" s="7">
        <v>1407.3</v>
      </c>
      <c r="H107" s="7"/>
      <c r="I107" s="7">
        <v>592.92999999999995</v>
      </c>
      <c r="J107" s="7"/>
      <c r="K107" s="22">
        <f t="shared" si="2"/>
        <v>10271.980000000001</v>
      </c>
    </row>
    <row r="108" spans="1:11" x14ac:dyDescent="0.2">
      <c r="A108" s="21" t="s">
        <v>162</v>
      </c>
      <c r="B108" s="5" t="s">
        <v>163</v>
      </c>
      <c r="C108" s="6">
        <v>1237.24</v>
      </c>
      <c r="D108" s="7"/>
      <c r="E108" s="7">
        <v>405.89</v>
      </c>
      <c r="F108" s="7"/>
      <c r="G108" s="7"/>
      <c r="H108" s="7"/>
      <c r="I108" s="7"/>
      <c r="J108" s="7"/>
      <c r="K108" s="22">
        <f t="shared" si="2"/>
        <v>1643.13</v>
      </c>
    </row>
    <row r="109" spans="1:11" x14ac:dyDescent="0.2">
      <c r="A109" s="21" t="s">
        <v>164</v>
      </c>
      <c r="B109" s="5" t="s">
        <v>165</v>
      </c>
      <c r="C109" s="6">
        <v>16586.46</v>
      </c>
      <c r="D109" s="7"/>
      <c r="E109" s="7">
        <v>3674.2499999999991</v>
      </c>
      <c r="F109" s="7"/>
      <c r="G109" s="7">
        <v>3050.2</v>
      </c>
      <c r="H109" s="7"/>
      <c r="I109" s="7">
        <v>492.12</v>
      </c>
      <c r="J109" s="7"/>
      <c r="K109" s="22">
        <f t="shared" si="2"/>
        <v>23803.03</v>
      </c>
    </row>
    <row r="110" spans="1:11" x14ac:dyDescent="0.2">
      <c r="A110" s="21">
        <v>1210001</v>
      </c>
      <c r="B110" s="12" t="s">
        <v>438</v>
      </c>
      <c r="C110" s="6"/>
      <c r="D110" s="7">
        <v>1178.3999999999999</v>
      </c>
      <c r="E110" s="7"/>
      <c r="F110" s="7"/>
      <c r="G110" s="7"/>
      <c r="H110" s="7"/>
      <c r="I110" s="7"/>
      <c r="J110" s="7"/>
      <c r="K110" s="22">
        <f t="shared" si="2"/>
        <v>1178.3999999999999</v>
      </c>
    </row>
    <row r="111" spans="1:11" x14ac:dyDescent="0.2">
      <c r="A111" s="21" t="s">
        <v>166</v>
      </c>
      <c r="B111" s="5" t="s">
        <v>167</v>
      </c>
      <c r="C111" s="6">
        <v>1971.84</v>
      </c>
      <c r="D111" s="7"/>
      <c r="E111" s="7">
        <v>2502.6399999999994</v>
      </c>
      <c r="F111" s="7"/>
      <c r="G111" s="7"/>
      <c r="H111" s="7"/>
      <c r="I111" s="7"/>
      <c r="J111" s="7"/>
      <c r="K111" s="22">
        <f t="shared" si="2"/>
        <v>4474.4799999999996</v>
      </c>
    </row>
    <row r="112" spans="1:11" x14ac:dyDescent="0.2">
      <c r="A112" s="21">
        <v>1710001</v>
      </c>
      <c r="B112" s="11" t="s">
        <v>407</v>
      </c>
      <c r="C112" s="6">
        <v>2137.38</v>
      </c>
      <c r="D112" s="7"/>
      <c r="E112" s="7"/>
      <c r="F112" s="7"/>
      <c r="G112" s="7">
        <v>1596.8</v>
      </c>
      <c r="H112" s="7"/>
      <c r="I112" s="7">
        <v>154.84</v>
      </c>
      <c r="J112" s="7"/>
      <c r="K112" s="22">
        <f t="shared" si="2"/>
        <v>3889.0200000000004</v>
      </c>
    </row>
    <row r="113" spans="1:11" x14ac:dyDescent="0.2">
      <c r="A113" s="21" t="s">
        <v>168</v>
      </c>
      <c r="B113" s="5" t="s">
        <v>169</v>
      </c>
      <c r="C113" s="6">
        <v>31613.550000000007</v>
      </c>
      <c r="D113" s="7"/>
      <c r="E113" s="42">
        <v>8306.2799999999988</v>
      </c>
      <c r="F113" s="7"/>
      <c r="G113" s="7">
        <v>22058.120000000039</v>
      </c>
      <c r="H113" s="7"/>
      <c r="I113" s="7">
        <v>2187.0700000000002</v>
      </c>
      <c r="J113" s="7"/>
      <c r="K113" s="22">
        <f t="shared" si="2"/>
        <v>64165.02000000004</v>
      </c>
    </row>
    <row r="114" spans="1:11" x14ac:dyDescent="0.2">
      <c r="A114" s="31">
        <v>2611004</v>
      </c>
      <c r="B114" s="32" t="s">
        <v>422</v>
      </c>
      <c r="C114" s="33"/>
      <c r="D114" s="34"/>
      <c r="E114" s="34"/>
      <c r="F114" s="34"/>
      <c r="G114" s="34">
        <v>3216.7899999999995</v>
      </c>
      <c r="H114" s="34"/>
      <c r="I114" s="34"/>
      <c r="J114" s="34"/>
      <c r="K114" s="22">
        <f t="shared" si="2"/>
        <v>3216.7899999999995</v>
      </c>
    </row>
    <row r="115" spans="1:11" x14ac:dyDescent="0.2">
      <c r="A115" s="21" t="s">
        <v>170</v>
      </c>
      <c r="B115" s="5" t="s">
        <v>171</v>
      </c>
      <c r="C115" s="6">
        <v>25553.75</v>
      </c>
      <c r="D115" s="7"/>
      <c r="E115" s="7">
        <v>4403.76</v>
      </c>
      <c r="F115" s="7"/>
      <c r="G115" s="7"/>
      <c r="H115" s="7"/>
      <c r="I115" s="7"/>
      <c r="J115" s="7"/>
      <c r="K115" s="22">
        <f t="shared" ref="K115:K145" si="3">SUM(C115:J115)</f>
        <v>29957.510000000002</v>
      </c>
    </row>
    <row r="116" spans="1:11" x14ac:dyDescent="0.2">
      <c r="A116" s="21" t="s">
        <v>172</v>
      </c>
      <c r="B116" s="12" t="s">
        <v>173</v>
      </c>
      <c r="C116" s="6">
        <v>5846.5199999999986</v>
      </c>
      <c r="D116" s="7"/>
      <c r="E116" s="7"/>
      <c r="F116" s="7"/>
      <c r="G116" s="7"/>
      <c r="H116" s="7"/>
      <c r="I116" s="7"/>
      <c r="J116" s="7"/>
      <c r="K116" s="22">
        <f t="shared" si="3"/>
        <v>5846.5199999999986</v>
      </c>
    </row>
    <row r="117" spans="1:11" x14ac:dyDescent="0.2">
      <c r="A117" s="21" t="s">
        <v>174</v>
      </c>
      <c r="B117" s="5" t="s">
        <v>175</v>
      </c>
      <c r="C117" s="6">
        <v>295947.30000000005</v>
      </c>
      <c r="D117" s="7">
        <v>16687.22</v>
      </c>
      <c r="E117" s="7">
        <v>52604.22</v>
      </c>
      <c r="F117" s="7"/>
      <c r="G117" s="7">
        <v>12625.56</v>
      </c>
      <c r="H117" s="7">
        <v>12495.26</v>
      </c>
      <c r="I117" s="7">
        <v>151.51</v>
      </c>
      <c r="J117" s="7"/>
      <c r="K117" s="22">
        <f t="shared" si="3"/>
        <v>390511.07</v>
      </c>
    </row>
    <row r="118" spans="1:11" x14ac:dyDescent="0.2">
      <c r="A118" s="21" t="s">
        <v>176</v>
      </c>
      <c r="B118" s="5" t="s">
        <v>177</v>
      </c>
      <c r="C118" s="6">
        <v>58922.939999999988</v>
      </c>
      <c r="D118" s="7"/>
      <c r="E118" s="7">
        <v>11127.27</v>
      </c>
      <c r="F118" s="7"/>
      <c r="G118" s="7">
        <v>61494.81</v>
      </c>
      <c r="H118" s="7"/>
      <c r="I118" s="7">
        <v>14703.43</v>
      </c>
      <c r="J118" s="7"/>
      <c r="K118" s="22">
        <f t="shared" si="3"/>
        <v>146248.44999999998</v>
      </c>
    </row>
    <row r="119" spans="1:11" x14ac:dyDescent="0.2">
      <c r="A119" s="21" t="s">
        <v>178</v>
      </c>
      <c r="B119" s="5" t="s">
        <v>179</v>
      </c>
      <c r="C119" s="6">
        <v>11851.670000000006</v>
      </c>
      <c r="D119" s="7"/>
      <c r="E119" s="7">
        <v>3218.84</v>
      </c>
      <c r="F119" s="7"/>
      <c r="G119" s="7">
        <v>7800.24</v>
      </c>
      <c r="H119" s="7"/>
      <c r="I119" s="7">
        <v>659.79</v>
      </c>
      <c r="J119" s="7"/>
      <c r="K119" s="22">
        <f t="shared" si="3"/>
        <v>23530.540000000008</v>
      </c>
    </row>
    <row r="120" spans="1:11" x14ac:dyDescent="0.2">
      <c r="A120" s="21" t="s">
        <v>180</v>
      </c>
      <c r="B120" s="5" t="s">
        <v>181</v>
      </c>
      <c r="C120" s="6">
        <v>37819.61</v>
      </c>
      <c r="D120" s="7"/>
      <c r="E120" s="7">
        <v>17878.999999999996</v>
      </c>
      <c r="F120" s="7"/>
      <c r="G120" s="7">
        <v>24572.66</v>
      </c>
      <c r="H120" s="7"/>
      <c r="I120" s="7">
        <v>7105.4</v>
      </c>
      <c r="J120" s="7"/>
      <c r="K120" s="22">
        <f t="shared" si="3"/>
        <v>87376.67</v>
      </c>
    </row>
    <row r="121" spans="1:11" x14ac:dyDescent="0.2">
      <c r="A121" s="21" t="s">
        <v>182</v>
      </c>
      <c r="B121" s="5" t="s">
        <v>183</v>
      </c>
      <c r="C121" s="6">
        <v>99600.19</v>
      </c>
      <c r="D121" s="7"/>
      <c r="E121" s="7">
        <v>4027.33</v>
      </c>
      <c r="F121" s="7"/>
      <c r="G121" s="7">
        <v>24408.16</v>
      </c>
      <c r="H121" s="7"/>
      <c r="I121" s="7">
        <v>5546.06</v>
      </c>
      <c r="J121" s="7"/>
      <c r="K121" s="22">
        <f t="shared" si="3"/>
        <v>133581.74000000002</v>
      </c>
    </row>
    <row r="122" spans="1:11" x14ac:dyDescent="0.2">
      <c r="A122" s="21" t="s">
        <v>184</v>
      </c>
      <c r="B122" s="5" t="s">
        <v>185</v>
      </c>
      <c r="C122" s="6">
        <v>25425.069999999989</v>
      </c>
      <c r="D122" s="7"/>
      <c r="E122" s="7">
        <v>127.42</v>
      </c>
      <c r="F122" s="7"/>
      <c r="G122" s="7">
        <v>2411.08</v>
      </c>
      <c r="H122" s="7"/>
      <c r="I122" s="7"/>
      <c r="J122" s="7"/>
      <c r="K122" s="22">
        <f t="shared" si="3"/>
        <v>27963.569999999985</v>
      </c>
    </row>
    <row r="123" spans="1:11" x14ac:dyDescent="0.2">
      <c r="A123" s="21" t="s">
        <v>186</v>
      </c>
      <c r="B123" s="5" t="s">
        <v>187</v>
      </c>
      <c r="C123" s="6">
        <v>1806.31</v>
      </c>
      <c r="D123" s="7"/>
      <c r="E123" s="7"/>
      <c r="F123" s="7"/>
      <c r="G123" s="7"/>
      <c r="H123" s="7"/>
      <c r="I123" s="7"/>
      <c r="J123" s="7"/>
      <c r="K123" s="22">
        <f t="shared" si="3"/>
        <v>1806.31</v>
      </c>
    </row>
    <row r="124" spans="1:11" x14ac:dyDescent="0.2">
      <c r="A124" s="21">
        <v>2012007</v>
      </c>
      <c r="B124" s="5" t="s">
        <v>411</v>
      </c>
      <c r="C124" s="6">
        <v>3662.8</v>
      </c>
      <c r="D124" s="7"/>
      <c r="E124" s="7"/>
      <c r="F124" s="7"/>
      <c r="G124" s="7"/>
      <c r="H124" s="7"/>
      <c r="I124" s="7"/>
      <c r="J124" s="7"/>
      <c r="K124" s="22">
        <f t="shared" si="3"/>
        <v>3662.8</v>
      </c>
    </row>
    <row r="125" spans="1:11" x14ac:dyDescent="0.2">
      <c r="A125" s="21" t="s">
        <v>188</v>
      </c>
      <c r="B125" s="5" t="s">
        <v>189</v>
      </c>
      <c r="C125" s="6">
        <v>170955.58999999997</v>
      </c>
      <c r="D125" s="7">
        <v>3481.45</v>
      </c>
      <c r="E125" s="7">
        <v>22412.400000000001</v>
      </c>
      <c r="F125" s="7"/>
      <c r="G125" s="7">
        <v>10132.560000000005</v>
      </c>
      <c r="H125" s="7">
        <v>6098.66</v>
      </c>
      <c r="I125" s="7">
        <v>5493.08</v>
      </c>
      <c r="J125" s="7"/>
      <c r="K125" s="22">
        <f t="shared" si="3"/>
        <v>218573.73999999996</v>
      </c>
    </row>
    <row r="126" spans="1:11" x14ac:dyDescent="0.2">
      <c r="A126" s="21" t="s">
        <v>190</v>
      </c>
      <c r="B126" s="12" t="s">
        <v>191</v>
      </c>
      <c r="C126" s="6">
        <v>6322.08</v>
      </c>
      <c r="D126" s="7"/>
      <c r="E126" s="7">
        <v>3086.3199999999997</v>
      </c>
      <c r="F126" s="7"/>
      <c r="G126" s="7">
        <v>7228.81</v>
      </c>
      <c r="H126" s="7"/>
      <c r="I126" s="7">
        <v>771.99</v>
      </c>
      <c r="J126" s="7"/>
      <c r="K126" s="22">
        <f t="shared" si="3"/>
        <v>17409.2</v>
      </c>
    </row>
    <row r="127" spans="1:11" x14ac:dyDescent="0.2">
      <c r="A127" s="21" t="s">
        <v>192</v>
      </c>
      <c r="B127" s="5" t="s">
        <v>193</v>
      </c>
      <c r="C127" s="6">
        <v>178906.60999999993</v>
      </c>
      <c r="D127" s="7">
        <v>165.95</v>
      </c>
      <c r="E127" s="7">
        <v>32315.29</v>
      </c>
      <c r="F127" s="7"/>
      <c r="G127" s="7">
        <v>36516.769999999997</v>
      </c>
      <c r="H127" s="7"/>
      <c r="I127" s="7"/>
      <c r="J127" s="7"/>
      <c r="K127" s="22">
        <f t="shared" si="3"/>
        <v>247904.61999999994</v>
      </c>
    </row>
    <row r="128" spans="1:11" x14ac:dyDescent="0.2">
      <c r="A128" s="21" t="s">
        <v>194</v>
      </c>
      <c r="B128" s="5" t="s">
        <v>439</v>
      </c>
      <c r="C128" s="6">
        <v>1648</v>
      </c>
      <c r="D128" s="7"/>
      <c r="E128" s="7"/>
      <c r="F128" s="7"/>
      <c r="G128" s="7"/>
      <c r="H128" s="7"/>
      <c r="I128" s="7"/>
      <c r="J128" s="7"/>
      <c r="K128" s="22">
        <f t="shared" si="3"/>
        <v>1648</v>
      </c>
    </row>
    <row r="129" spans="1:11" x14ac:dyDescent="0.2">
      <c r="A129" s="21" t="s">
        <v>195</v>
      </c>
      <c r="B129" s="5" t="s">
        <v>196</v>
      </c>
      <c r="C129" s="6">
        <v>1910.6500000000003</v>
      </c>
      <c r="D129" s="7"/>
      <c r="E129" s="7"/>
      <c r="F129" s="7"/>
      <c r="G129" s="7"/>
      <c r="H129" s="7"/>
      <c r="I129" s="7"/>
      <c r="J129" s="7"/>
      <c r="K129" s="22">
        <f t="shared" si="3"/>
        <v>1910.6500000000003</v>
      </c>
    </row>
    <row r="130" spans="1:11" x14ac:dyDescent="0.2">
      <c r="A130" s="21" t="s">
        <v>197</v>
      </c>
      <c r="B130" s="5" t="s">
        <v>440</v>
      </c>
      <c r="C130" s="6">
        <v>4323.1000000000004</v>
      </c>
      <c r="D130" s="7"/>
      <c r="E130" s="7">
        <v>836.21</v>
      </c>
      <c r="F130" s="7"/>
      <c r="G130" s="7"/>
      <c r="H130" s="7"/>
      <c r="I130" s="7"/>
      <c r="J130" s="7"/>
      <c r="K130" s="22">
        <f t="shared" si="3"/>
        <v>5159.3100000000004</v>
      </c>
    </row>
    <row r="131" spans="1:11" x14ac:dyDescent="0.2">
      <c r="A131" s="21" t="s">
        <v>198</v>
      </c>
      <c r="B131" s="5" t="s">
        <v>199</v>
      </c>
      <c r="C131" s="6">
        <v>18050.270000000004</v>
      </c>
      <c r="D131" s="7"/>
      <c r="E131" s="7"/>
      <c r="F131" s="7"/>
      <c r="G131" s="7">
        <v>6422.56</v>
      </c>
      <c r="H131" s="7"/>
      <c r="I131" s="7">
        <v>695.68</v>
      </c>
      <c r="J131" s="7"/>
      <c r="K131" s="22">
        <f t="shared" si="3"/>
        <v>25168.510000000006</v>
      </c>
    </row>
    <row r="132" spans="1:11" x14ac:dyDescent="0.2">
      <c r="A132" s="21" t="s">
        <v>200</v>
      </c>
      <c r="B132" s="5" t="s">
        <v>201</v>
      </c>
      <c r="C132" s="6">
        <v>7185.8100000000022</v>
      </c>
      <c r="D132" s="7"/>
      <c r="E132" s="7">
        <v>974.6099999999999</v>
      </c>
      <c r="F132" s="7"/>
      <c r="G132" s="7"/>
      <c r="H132" s="7"/>
      <c r="I132" s="7"/>
      <c r="J132" s="7"/>
      <c r="K132" s="22">
        <f t="shared" si="3"/>
        <v>8160.4200000000019</v>
      </c>
    </row>
    <row r="133" spans="1:11" x14ac:dyDescent="0.2">
      <c r="A133" s="21" t="s">
        <v>202</v>
      </c>
      <c r="B133" s="5" t="s">
        <v>203</v>
      </c>
      <c r="C133" s="6">
        <v>8039.2699999999995</v>
      </c>
      <c r="D133" s="7"/>
      <c r="E133" s="7">
        <v>265.33</v>
      </c>
      <c r="F133" s="7"/>
      <c r="G133" s="7"/>
      <c r="H133" s="7"/>
      <c r="I133" s="7"/>
      <c r="J133" s="7"/>
      <c r="K133" s="22">
        <f t="shared" si="3"/>
        <v>8304.6</v>
      </c>
    </row>
    <row r="134" spans="1:11" x14ac:dyDescent="0.2">
      <c r="A134" s="21" t="s">
        <v>204</v>
      </c>
      <c r="B134" s="5" t="s">
        <v>205</v>
      </c>
      <c r="C134" s="6">
        <v>10267.92</v>
      </c>
      <c r="D134" s="7"/>
      <c r="E134" s="7">
        <v>1902.57</v>
      </c>
      <c r="F134" s="7"/>
      <c r="G134" s="7"/>
      <c r="H134" s="7"/>
      <c r="I134" s="7"/>
      <c r="J134" s="7"/>
      <c r="K134" s="22">
        <f t="shared" si="3"/>
        <v>12170.49</v>
      </c>
    </row>
    <row r="135" spans="1:11" x14ac:dyDescent="0.2">
      <c r="A135" s="21" t="s">
        <v>206</v>
      </c>
      <c r="B135" s="5" t="s">
        <v>207</v>
      </c>
      <c r="C135" s="6">
        <v>150082.63</v>
      </c>
      <c r="D135" s="7">
        <v>2605.1</v>
      </c>
      <c r="E135" s="7">
        <v>16083.32</v>
      </c>
      <c r="F135" s="7"/>
      <c r="G135" s="7">
        <v>111581.5199999999</v>
      </c>
      <c r="H135" s="7">
        <v>22236.07</v>
      </c>
      <c r="I135" s="7"/>
      <c r="J135" s="7"/>
      <c r="K135" s="22">
        <f t="shared" si="3"/>
        <v>302588.63999999996</v>
      </c>
    </row>
    <row r="136" spans="1:11" x14ac:dyDescent="0.2">
      <c r="A136" s="21" t="s">
        <v>208</v>
      </c>
      <c r="B136" s="5" t="s">
        <v>209</v>
      </c>
      <c r="C136" s="6">
        <v>316127.55999999994</v>
      </c>
      <c r="D136" s="7"/>
      <c r="E136" s="7"/>
      <c r="F136" s="7"/>
      <c r="G136" s="7">
        <v>77343.17</v>
      </c>
      <c r="H136" s="7"/>
      <c r="I136" s="7">
        <v>6181.82</v>
      </c>
      <c r="J136" s="7">
        <v>24217</v>
      </c>
      <c r="K136" s="22">
        <f t="shared" si="3"/>
        <v>423869.54999999993</v>
      </c>
    </row>
    <row r="137" spans="1:11" x14ac:dyDescent="0.2">
      <c r="A137" s="21" t="s">
        <v>210</v>
      </c>
      <c r="B137" s="5" t="s">
        <v>211</v>
      </c>
      <c r="C137" s="6">
        <v>69691.63</v>
      </c>
      <c r="D137" s="7"/>
      <c r="E137" s="7">
        <v>6460.77</v>
      </c>
      <c r="F137" s="7"/>
      <c r="G137" s="7">
        <v>18908.740000000002</v>
      </c>
      <c r="H137" s="7"/>
      <c r="I137" s="7">
        <v>3001.86</v>
      </c>
      <c r="J137" s="7"/>
      <c r="K137" s="22">
        <f t="shared" si="3"/>
        <v>98063.000000000015</v>
      </c>
    </row>
    <row r="138" spans="1:11" x14ac:dyDescent="0.2">
      <c r="A138" s="21">
        <v>3513001</v>
      </c>
      <c r="B138" s="5" t="s">
        <v>393</v>
      </c>
      <c r="C138" s="6">
        <v>3404.2799999999997</v>
      </c>
      <c r="D138" s="7"/>
      <c r="E138" s="7">
        <v>1265.3300000000002</v>
      </c>
      <c r="F138" s="7"/>
      <c r="G138" s="7"/>
      <c r="H138" s="7"/>
      <c r="I138" s="7"/>
      <c r="J138" s="7"/>
      <c r="K138" s="22">
        <f t="shared" si="3"/>
        <v>4669.6099999999997</v>
      </c>
    </row>
    <row r="139" spans="1:11" x14ac:dyDescent="0.2">
      <c r="A139" s="21" t="s">
        <v>212</v>
      </c>
      <c r="B139" s="5" t="s">
        <v>213</v>
      </c>
      <c r="C139" s="6">
        <v>52906.64999999998</v>
      </c>
      <c r="D139" s="7"/>
      <c r="E139" s="7">
        <v>3606.71</v>
      </c>
      <c r="F139" s="7"/>
      <c r="G139" s="7">
        <v>20331.339999999989</v>
      </c>
      <c r="H139" s="7">
        <v>837.88</v>
      </c>
      <c r="I139" s="7">
        <v>4548.2299999999996</v>
      </c>
      <c r="J139" s="7"/>
      <c r="K139" s="22">
        <f t="shared" si="3"/>
        <v>82230.809999999969</v>
      </c>
    </row>
    <row r="140" spans="1:11" x14ac:dyDescent="0.2">
      <c r="A140" s="21" t="s">
        <v>214</v>
      </c>
      <c r="B140" s="5" t="s">
        <v>215</v>
      </c>
      <c r="C140" s="6">
        <v>8833.5899999999983</v>
      </c>
      <c r="D140" s="7"/>
      <c r="E140" s="7">
        <v>610.61999999999989</v>
      </c>
      <c r="F140" s="7"/>
      <c r="G140" s="7">
        <v>2816.11</v>
      </c>
      <c r="H140" s="7"/>
      <c r="I140" s="7"/>
      <c r="J140" s="7"/>
      <c r="K140" s="22">
        <f t="shared" si="3"/>
        <v>12260.32</v>
      </c>
    </row>
    <row r="141" spans="1:11" x14ac:dyDescent="0.2">
      <c r="A141" s="21" t="s">
        <v>216</v>
      </c>
      <c r="B141" s="5" t="s">
        <v>217</v>
      </c>
      <c r="C141" s="6">
        <v>1101.95</v>
      </c>
      <c r="D141" s="7"/>
      <c r="E141" s="7">
        <v>290.03999999999996</v>
      </c>
      <c r="F141" s="7"/>
      <c r="G141" s="7">
        <v>397.57999999999993</v>
      </c>
      <c r="H141" s="7"/>
      <c r="I141" s="7"/>
      <c r="J141" s="7"/>
      <c r="K141" s="22">
        <f t="shared" si="3"/>
        <v>1789.57</v>
      </c>
    </row>
    <row r="142" spans="1:11" x14ac:dyDescent="0.2">
      <c r="A142" s="21" t="s">
        <v>218</v>
      </c>
      <c r="B142" s="5" t="s">
        <v>219</v>
      </c>
      <c r="C142" s="6">
        <v>92177.42</v>
      </c>
      <c r="D142" s="7"/>
      <c r="E142" s="7">
        <v>3933.2799999999997</v>
      </c>
      <c r="F142" s="7"/>
      <c r="G142" s="7">
        <v>7053.5000000000036</v>
      </c>
      <c r="H142" s="7"/>
      <c r="I142" s="7"/>
      <c r="J142" s="7"/>
      <c r="K142" s="22">
        <f t="shared" si="3"/>
        <v>103164.2</v>
      </c>
    </row>
    <row r="143" spans="1:11" x14ac:dyDescent="0.2">
      <c r="A143" s="21" t="s">
        <v>220</v>
      </c>
      <c r="B143" s="10" t="s">
        <v>221</v>
      </c>
      <c r="C143" s="6">
        <v>5858.8899999999985</v>
      </c>
      <c r="D143" s="7"/>
      <c r="E143" s="7">
        <v>806.47</v>
      </c>
      <c r="F143" s="7"/>
      <c r="G143" s="7">
        <v>2026.82</v>
      </c>
      <c r="H143" s="7"/>
      <c r="I143" s="7">
        <v>166.91</v>
      </c>
      <c r="J143" s="7"/>
      <c r="K143" s="22">
        <f t="shared" si="3"/>
        <v>8859.0899999999983</v>
      </c>
    </row>
    <row r="144" spans="1:11" x14ac:dyDescent="0.2">
      <c r="A144" s="21" t="s">
        <v>222</v>
      </c>
      <c r="B144" s="5" t="s">
        <v>223</v>
      </c>
      <c r="C144" s="6">
        <v>32459.19999999999</v>
      </c>
      <c r="D144" s="7">
        <v>858.16000000000008</v>
      </c>
      <c r="E144" s="7">
        <v>6639.5199999999995</v>
      </c>
      <c r="F144" s="7"/>
      <c r="G144" s="7">
        <v>4689.4000000000042</v>
      </c>
      <c r="H144" s="7">
        <v>3256.78</v>
      </c>
      <c r="I144" s="7">
        <v>198.92</v>
      </c>
      <c r="J144" s="7"/>
      <c r="K144" s="22">
        <f t="shared" si="3"/>
        <v>48101.979999999989</v>
      </c>
    </row>
    <row r="145" spans="1:11" x14ac:dyDescent="0.2">
      <c r="A145" s="21" t="s">
        <v>224</v>
      </c>
      <c r="B145" s="10" t="s">
        <v>424</v>
      </c>
      <c r="C145" s="6">
        <v>8462.0000000000018</v>
      </c>
      <c r="D145" s="7"/>
      <c r="E145" s="7">
        <v>991.16000000000008</v>
      </c>
      <c r="F145" s="7"/>
      <c r="G145" s="7">
        <v>3176.33</v>
      </c>
      <c r="H145" s="7"/>
      <c r="I145" s="7">
        <v>1200.28</v>
      </c>
      <c r="J145" s="7"/>
      <c r="K145" s="22">
        <f t="shared" si="3"/>
        <v>13829.770000000002</v>
      </c>
    </row>
    <row r="146" spans="1:11" x14ac:dyDescent="0.2">
      <c r="A146" s="21" t="s">
        <v>225</v>
      </c>
      <c r="B146" s="5" t="s">
        <v>226</v>
      </c>
      <c r="C146" s="6">
        <v>22172.070000000003</v>
      </c>
      <c r="D146" s="7"/>
      <c r="E146" s="7">
        <v>3533.99</v>
      </c>
      <c r="F146" s="7"/>
      <c r="G146" s="7"/>
      <c r="H146" s="7"/>
      <c r="I146" s="7"/>
      <c r="J146" s="7"/>
      <c r="K146" s="22">
        <f t="shared" ref="K146:K178" si="4">SUM(C146:J146)</f>
        <v>25706.060000000005</v>
      </c>
    </row>
    <row r="147" spans="1:11" x14ac:dyDescent="0.2">
      <c r="A147" s="21">
        <v>2614007</v>
      </c>
      <c r="B147" s="13" t="s">
        <v>400</v>
      </c>
      <c r="C147" s="6">
        <v>0</v>
      </c>
      <c r="D147" s="7"/>
      <c r="E147" s="7"/>
      <c r="F147" s="7"/>
      <c r="G147" s="7">
        <v>361.79</v>
      </c>
      <c r="H147" s="7"/>
      <c r="I147" s="7"/>
      <c r="J147" s="7"/>
      <c r="K147" s="22">
        <f t="shared" si="4"/>
        <v>361.79</v>
      </c>
    </row>
    <row r="148" spans="1:11" x14ac:dyDescent="0.2">
      <c r="A148" s="21" t="s">
        <v>227</v>
      </c>
      <c r="B148" s="5" t="s">
        <v>228</v>
      </c>
      <c r="C148" s="6">
        <v>22571.96</v>
      </c>
      <c r="D148" s="7"/>
      <c r="E148" s="7">
        <v>4572.6899999999996</v>
      </c>
      <c r="F148" s="7"/>
      <c r="G148" s="7"/>
      <c r="H148" s="7"/>
      <c r="I148" s="7"/>
      <c r="J148" s="7"/>
      <c r="K148" s="22">
        <f t="shared" si="4"/>
        <v>27144.649999999998</v>
      </c>
    </row>
    <row r="149" spans="1:11" x14ac:dyDescent="0.2">
      <c r="A149" s="21" t="s">
        <v>229</v>
      </c>
      <c r="B149" s="5" t="s">
        <v>230</v>
      </c>
      <c r="C149" s="6">
        <v>7357.0000000000018</v>
      </c>
      <c r="D149" s="7"/>
      <c r="E149" s="7">
        <v>1763.81</v>
      </c>
      <c r="F149" s="7"/>
      <c r="G149" s="7">
        <v>14867.34</v>
      </c>
      <c r="H149" s="7"/>
      <c r="I149" s="7">
        <v>3135.94</v>
      </c>
      <c r="J149" s="7"/>
      <c r="K149" s="22">
        <f t="shared" si="4"/>
        <v>27124.09</v>
      </c>
    </row>
    <row r="150" spans="1:11" x14ac:dyDescent="0.2">
      <c r="A150" s="21" t="s">
        <v>231</v>
      </c>
      <c r="B150" s="5" t="s">
        <v>232</v>
      </c>
      <c r="C150" s="6">
        <v>2182.81</v>
      </c>
      <c r="D150" s="7"/>
      <c r="E150" s="7">
        <v>721.67000000000007</v>
      </c>
      <c r="F150" s="7"/>
      <c r="G150" s="7"/>
      <c r="H150" s="7"/>
      <c r="I150" s="7"/>
      <c r="J150" s="7"/>
      <c r="K150" s="22">
        <f t="shared" si="4"/>
        <v>2904.48</v>
      </c>
    </row>
    <row r="151" spans="1:11" x14ac:dyDescent="0.2">
      <c r="A151" s="21" t="s">
        <v>233</v>
      </c>
      <c r="B151" s="5" t="s">
        <v>234</v>
      </c>
      <c r="C151" s="6">
        <v>119875.98000000005</v>
      </c>
      <c r="D151" s="7"/>
      <c r="E151" s="7"/>
      <c r="F151" s="7"/>
      <c r="G151" s="7">
        <v>2486.8200000000002</v>
      </c>
      <c r="H151" s="7"/>
      <c r="I151" s="7">
        <v>3597.88</v>
      </c>
      <c r="J151" s="7"/>
      <c r="K151" s="22">
        <f t="shared" si="4"/>
        <v>125960.68000000007</v>
      </c>
    </row>
    <row r="152" spans="1:11" x14ac:dyDescent="0.2">
      <c r="A152" s="21" t="s">
        <v>235</v>
      </c>
      <c r="B152" s="5" t="s">
        <v>236</v>
      </c>
      <c r="C152" s="6">
        <v>67936.660000000018</v>
      </c>
      <c r="D152" s="7">
        <v>6694.3499999999995</v>
      </c>
      <c r="E152" s="7">
        <v>12987.169999999998</v>
      </c>
      <c r="F152" s="7"/>
      <c r="G152" s="7"/>
      <c r="H152" s="7"/>
      <c r="I152" s="7"/>
      <c r="J152" s="7"/>
      <c r="K152" s="22">
        <f t="shared" si="4"/>
        <v>87618.180000000022</v>
      </c>
    </row>
    <row r="153" spans="1:11" x14ac:dyDescent="0.2">
      <c r="A153" s="21" t="s">
        <v>237</v>
      </c>
      <c r="B153" s="5" t="s">
        <v>238</v>
      </c>
      <c r="C153" s="6">
        <v>274911.63</v>
      </c>
      <c r="D153" s="7"/>
      <c r="E153" s="7">
        <v>76525.22</v>
      </c>
      <c r="F153" s="7"/>
      <c r="G153" s="7">
        <v>162394.16</v>
      </c>
      <c r="H153" s="7"/>
      <c r="I153" s="7">
        <v>29409.74</v>
      </c>
      <c r="J153" s="7"/>
      <c r="K153" s="22">
        <f t="shared" si="4"/>
        <v>543240.75</v>
      </c>
    </row>
    <row r="154" spans="1:11" x14ac:dyDescent="0.2">
      <c r="A154" s="21" t="s">
        <v>239</v>
      </c>
      <c r="B154" s="5" t="s">
        <v>240</v>
      </c>
      <c r="C154" s="6">
        <v>9578.6799999999985</v>
      </c>
      <c r="D154" s="7">
        <v>1168.76</v>
      </c>
      <c r="E154" s="7">
        <v>932.04</v>
      </c>
      <c r="F154" s="7"/>
      <c r="G154" s="7">
        <v>1915.9899999999998</v>
      </c>
      <c r="H154" s="7"/>
      <c r="I154" s="7">
        <v>875.93</v>
      </c>
      <c r="J154" s="7"/>
      <c r="K154" s="22">
        <f t="shared" si="4"/>
        <v>14471.4</v>
      </c>
    </row>
    <row r="155" spans="1:11" x14ac:dyDescent="0.2">
      <c r="A155" s="21" t="s">
        <v>241</v>
      </c>
      <c r="B155" s="5" t="s">
        <v>242</v>
      </c>
      <c r="C155" s="6">
        <v>9538.3300000000017</v>
      </c>
      <c r="D155" s="7"/>
      <c r="E155" s="7">
        <v>1328.12</v>
      </c>
      <c r="F155" s="7"/>
      <c r="G155" s="7"/>
      <c r="H155" s="7"/>
      <c r="I155" s="7"/>
      <c r="J155" s="7"/>
      <c r="K155" s="22">
        <f t="shared" si="4"/>
        <v>10866.45</v>
      </c>
    </row>
    <row r="156" spans="1:11" x14ac:dyDescent="0.2">
      <c r="A156" s="21" t="s">
        <v>243</v>
      </c>
      <c r="B156" s="5" t="s">
        <v>244</v>
      </c>
      <c r="C156" s="6">
        <v>44453.290000000008</v>
      </c>
      <c r="D156" s="7"/>
      <c r="E156" s="7">
        <v>9366.9599999999991</v>
      </c>
      <c r="F156" s="7"/>
      <c r="G156" s="7">
        <v>33773.24</v>
      </c>
      <c r="H156" s="7">
        <v>4725.43</v>
      </c>
      <c r="I156" s="7"/>
      <c r="J156" s="7"/>
      <c r="K156" s="22">
        <f t="shared" si="4"/>
        <v>92318.920000000013</v>
      </c>
    </row>
    <row r="157" spans="1:11" x14ac:dyDescent="0.2">
      <c r="A157" s="21" t="s">
        <v>245</v>
      </c>
      <c r="B157" s="5" t="s">
        <v>246</v>
      </c>
      <c r="C157" s="6">
        <v>5544.6799999999985</v>
      </c>
      <c r="D157" s="7"/>
      <c r="E157" s="7">
        <v>1844.24</v>
      </c>
      <c r="F157" s="7"/>
      <c r="G157" s="7">
        <v>5601.34</v>
      </c>
      <c r="H157" s="7"/>
      <c r="I157" s="7">
        <v>1320.97</v>
      </c>
      <c r="J157" s="7"/>
      <c r="K157" s="22">
        <f t="shared" si="4"/>
        <v>14311.229999999998</v>
      </c>
    </row>
    <row r="158" spans="1:11" x14ac:dyDescent="0.2">
      <c r="A158" s="21" t="s">
        <v>247</v>
      </c>
      <c r="B158" s="5" t="s">
        <v>248</v>
      </c>
      <c r="C158" s="6">
        <v>56250.689999999988</v>
      </c>
      <c r="D158" s="7"/>
      <c r="E158" s="7">
        <v>11363.519999999999</v>
      </c>
      <c r="F158" s="7"/>
      <c r="G158" s="7">
        <v>24354.79</v>
      </c>
      <c r="H158" s="7">
        <v>3606.33</v>
      </c>
      <c r="I158" s="7">
        <v>4086.9</v>
      </c>
      <c r="J158" s="7"/>
      <c r="K158" s="22">
        <f t="shared" si="4"/>
        <v>99662.23</v>
      </c>
    </row>
    <row r="159" spans="1:11" x14ac:dyDescent="0.2">
      <c r="A159" s="21" t="s">
        <v>249</v>
      </c>
      <c r="B159" s="5" t="s">
        <v>250</v>
      </c>
      <c r="C159" s="6">
        <v>64191.159999999982</v>
      </c>
      <c r="D159" s="7"/>
      <c r="E159" s="7"/>
      <c r="F159" s="7"/>
      <c r="G159" s="7">
        <v>29398.610000000004</v>
      </c>
      <c r="H159" s="7">
        <v>3448.71</v>
      </c>
      <c r="I159" s="7">
        <v>4536.1400000000003</v>
      </c>
      <c r="J159" s="7"/>
      <c r="K159" s="22">
        <f>SUM(C159:J159)</f>
        <v>101574.62</v>
      </c>
    </row>
    <row r="160" spans="1:11" x14ac:dyDescent="0.2">
      <c r="A160" s="21">
        <v>3414001</v>
      </c>
      <c r="B160" s="5" t="s">
        <v>418</v>
      </c>
      <c r="C160" s="6">
        <v>6860.3600000000033</v>
      </c>
      <c r="D160" s="7"/>
      <c r="E160" s="7">
        <v>764.56</v>
      </c>
      <c r="F160" s="7"/>
      <c r="G160" s="7"/>
      <c r="H160" s="7"/>
      <c r="I160" s="7"/>
      <c r="J160" s="7"/>
      <c r="K160" s="22">
        <f t="shared" si="4"/>
        <v>7624.9200000000037</v>
      </c>
    </row>
    <row r="161" spans="1:11" x14ac:dyDescent="0.2">
      <c r="A161" s="21" t="s">
        <v>251</v>
      </c>
      <c r="B161" s="5" t="s">
        <v>252</v>
      </c>
      <c r="C161" s="6">
        <v>24804.240000000002</v>
      </c>
      <c r="D161" s="7"/>
      <c r="E161" s="7">
        <v>1511.2</v>
      </c>
      <c r="F161" s="7"/>
      <c r="G161" s="7">
        <v>23995.48</v>
      </c>
      <c r="H161" s="7"/>
      <c r="I161" s="7">
        <v>4363.2700000000004</v>
      </c>
      <c r="J161" s="7"/>
      <c r="K161" s="22">
        <f t="shared" si="4"/>
        <v>54674.19</v>
      </c>
    </row>
    <row r="162" spans="1:11" x14ac:dyDescent="0.2">
      <c r="A162" s="21" t="s">
        <v>253</v>
      </c>
      <c r="B162" s="5" t="s">
        <v>254</v>
      </c>
      <c r="C162" s="6">
        <v>15836.44</v>
      </c>
      <c r="D162" s="7"/>
      <c r="E162" s="7">
        <v>2854.91</v>
      </c>
      <c r="F162" s="7"/>
      <c r="G162" s="7">
        <v>1525.02</v>
      </c>
      <c r="H162" s="7"/>
      <c r="I162" s="7"/>
      <c r="J162" s="7"/>
      <c r="K162" s="22">
        <f t="shared" si="4"/>
        <v>20216.37</v>
      </c>
    </row>
    <row r="163" spans="1:11" x14ac:dyDescent="0.2">
      <c r="A163" s="21" t="s">
        <v>255</v>
      </c>
      <c r="B163" s="5" t="s">
        <v>256</v>
      </c>
      <c r="C163" s="6">
        <v>23392.67</v>
      </c>
      <c r="D163" s="7"/>
      <c r="E163" s="7">
        <v>3515.0699999999997</v>
      </c>
      <c r="F163" s="7"/>
      <c r="G163" s="7">
        <v>3460.88</v>
      </c>
      <c r="H163" s="7"/>
      <c r="I163" s="7"/>
      <c r="J163" s="7"/>
      <c r="K163" s="22">
        <f t="shared" si="4"/>
        <v>30368.62</v>
      </c>
    </row>
    <row r="164" spans="1:11" x14ac:dyDescent="0.2">
      <c r="A164" s="21" t="s">
        <v>257</v>
      </c>
      <c r="B164" s="5" t="s">
        <v>258</v>
      </c>
      <c r="C164" s="6">
        <v>96380.090000000011</v>
      </c>
      <c r="D164" s="7"/>
      <c r="E164" s="7">
        <v>4653.75</v>
      </c>
      <c r="F164" s="7"/>
      <c r="G164" s="7">
        <v>39863.760000000002</v>
      </c>
      <c r="H164" s="7">
        <v>1371.54</v>
      </c>
      <c r="I164" s="7">
        <v>9521.08</v>
      </c>
      <c r="J164" s="7"/>
      <c r="K164" s="22">
        <f t="shared" si="4"/>
        <v>151790.22</v>
      </c>
    </row>
    <row r="165" spans="1:11" x14ac:dyDescent="0.2">
      <c r="A165" s="21" t="s">
        <v>259</v>
      </c>
      <c r="B165" s="12" t="s">
        <v>260</v>
      </c>
      <c r="C165" s="6">
        <v>13271.679999999997</v>
      </c>
      <c r="D165" s="7"/>
      <c r="E165" s="7">
        <v>382.29</v>
      </c>
      <c r="F165" s="7"/>
      <c r="G165" s="7"/>
      <c r="H165" s="7"/>
      <c r="I165" s="7"/>
      <c r="J165" s="7"/>
      <c r="K165" s="22">
        <f t="shared" si="4"/>
        <v>13653.969999999998</v>
      </c>
    </row>
    <row r="166" spans="1:11" x14ac:dyDescent="0.2">
      <c r="A166" s="21" t="s">
        <v>261</v>
      </c>
      <c r="B166" s="5" t="s">
        <v>262</v>
      </c>
      <c r="C166" s="6">
        <v>161248.18000000002</v>
      </c>
      <c r="D166" s="7"/>
      <c r="E166" s="7"/>
      <c r="F166" s="7"/>
      <c r="G166" s="7">
        <v>42506.03</v>
      </c>
      <c r="H166" s="7"/>
      <c r="I166" s="7">
        <v>7995.58</v>
      </c>
      <c r="J166" s="7"/>
      <c r="K166" s="22">
        <f t="shared" si="4"/>
        <v>211749.79</v>
      </c>
    </row>
    <row r="167" spans="1:11" x14ac:dyDescent="0.2">
      <c r="A167" s="21" t="s">
        <v>263</v>
      </c>
      <c r="B167" s="5" t="s">
        <v>264</v>
      </c>
      <c r="C167" s="6">
        <v>7697.25</v>
      </c>
      <c r="D167" s="7"/>
      <c r="E167" s="7">
        <v>714.1</v>
      </c>
      <c r="F167" s="7"/>
      <c r="G167" s="7"/>
      <c r="H167" s="7"/>
      <c r="I167" s="7"/>
      <c r="J167" s="7"/>
      <c r="K167" s="22">
        <f t="shared" si="4"/>
        <v>8411.35</v>
      </c>
    </row>
    <row r="168" spans="1:11" x14ac:dyDescent="0.2">
      <c r="A168" s="21" t="s">
        <v>265</v>
      </c>
      <c r="B168" s="5" t="s">
        <v>266</v>
      </c>
      <c r="C168" s="6">
        <v>93085.569999999963</v>
      </c>
      <c r="D168" s="7"/>
      <c r="E168" s="7">
        <v>23054.7</v>
      </c>
      <c r="F168" s="7"/>
      <c r="G168" s="7">
        <v>55333.08</v>
      </c>
      <c r="H168" s="7"/>
      <c r="I168" s="7">
        <v>8048.74</v>
      </c>
      <c r="J168" s="7"/>
      <c r="K168" s="22">
        <f t="shared" si="4"/>
        <v>179522.08999999997</v>
      </c>
    </row>
    <row r="169" spans="1:11" x14ac:dyDescent="0.2">
      <c r="A169" s="21" t="s">
        <v>267</v>
      </c>
      <c r="B169" s="5" t="s">
        <v>268</v>
      </c>
      <c r="C169" s="6">
        <v>49790.15</v>
      </c>
      <c r="D169" s="7"/>
      <c r="E169" s="7">
        <v>3053.3599999999997</v>
      </c>
      <c r="F169" s="7"/>
      <c r="G169" s="7"/>
      <c r="H169" s="7"/>
      <c r="I169" s="7"/>
      <c r="J169" s="7"/>
      <c r="K169" s="22">
        <f t="shared" si="4"/>
        <v>52843.51</v>
      </c>
    </row>
    <row r="170" spans="1:11" x14ac:dyDescent="0.2">
      <c r="A170" s="21" t="s">
        <v>269</v>
      </c>
      <c r="B170" s="5" t="s">
        <v>270</v>
      </c>
      <c r="C170" s="6">
        <v>52616.85000000002</v>
      </c>
      <c r="D170" s="7"/>
      <c r="E170" s="7">
        <v>5914.17</v>
      </c>
      <c r="F170" s="7"/>
      <c r="G170" s="7">
        <v>60007.719999999834</v>
      </c>
      <c r="H170" s="7"/>
      <c r="I170" s="7">
        <v>8234.2800000000007</v>
      </c>
      <c r="J170" s="7"/>
      <c r="K170" s="22">
        <f t="shared" si="4"/>
        <v>126773.01999999984</v>
      </c>
    </row>
    <row r="171" spans="1:11" x14ac:dyDescent="0.2">
      <c r="A171" s="21" t="s">
        <v>271</v>
      </c>
      <c r="B171" s="5" t="s">
        <v>272</v>
      </c>
      <c r="C171" s="6">
        <v>6514.5199999999986</v>
      </c>
      <c r="D171" s="7"/>
      <c r="E171" s="7">
        <v>254.86</v>
      </c>
      <c r="F171" s="7"/>
      <c r="G171" s="7"/>
      <c r="H171" s="7"/>
      <c r="I171" s="7"/>
      <c r="J171" s="7"/>
      <c r="K171" s="22">
        <f t="shared" si="4"/>
        <v>6769.3799999999983</v>
      </c>
    </row>
    <row r="172" spans="1:11" x14ac:dyDescent="0.2">
      <c r="A172" s="21" t="s">
        <v>273</v>
      </c>
      <c r="B172" s="5" t="s">
        <v>274</v>
      </c>
      <c r="C172" s="6">
        <v>79573.37</v>
      </c>
      <c r="D172" s="7"/>
      <c r="E172" s="7"/>
      <c r="F172" s="7"/>
      <c r="G172" s="7">
        <v>15400.850000000002</v>
      </c>
      <c r="H172" s="7"/>
      <c r="I172" s="7">
        <v>3545.13</v>
      </c>
      <c r="J172" s="7"/>
      <c r="K172" s="22">
        <f t="shared" si="4"/>
        <v>98519.35</v>
      </c>
    </row>
    <row r="173" spans="1:11" x14ac:dyDescent="0.2">
      <c r="A173" s="21" t="s">
        <v>275</v>
      </c>
      <c r="B173" s="5" t="s">
        <v>276</v>
      </c>
      <c r="C173" s="6">
        <v>7058.4000000000005</v>
      </c>
      <c r="D173" s="7"/>
      <c r="E173" s="7"/>
      <c r="F173" s="7"/>
      <c r="G173" s="7"/>
      <c r="H173" s="7"/>
      <c r="I173" s="7"/>
      <c r="J173" s="7"/>
      <c r="K173" s="22">
        <f t="shared" si="4"/>
        <v>7058.4000000000005</v>
      </c>
    </row>
    <row r="174" spans="1:11" x14ac:dyDescent="0.2">
      <c r="A174" s="21" t="s">
        <v>277</v>
      </c>
      <c r="B174" s="5" t="s">
        <v>278</v>
      </c>
      <c r="C174" s="6">
        <v>33131.599999999999</v>
      </c>
      <c r="D174" s="7"/>
      <c r="E174" s="7">
        <v>1147.3400000000001</v>
      </c>
      <c r="F174" s="7"/>
      <c r="G174" s="7"/>
      <c r="H174" s="7"/>
      <c r="I174" s="7"/>
      <c r="J174" s="7"/>
      <c r="K174" s="22">
        <f t="shared" si="4"/>
        <v>34278.94</v>
      </c>
    </row>
    <row r="175" spans="1:11" x14ac:dyDescent="0.2">
      <c r="A175" s="21" t="s">
        <v>279</v>
      </c>
      <c r="B175" s="5" t="s">
        <v>441</v>
      </c>
      <c r="C175" s="6">
        <v>5814.88</v>
      </c>
      <c r="D175" s="7"/>
      <c r="E175" s="7">
        <v>604.87</v>
      </c>
      <c r="F175" s="7"/>
      <c r="G175" s="7"/>
      <c r="H175" s="7"/>
      <c r="I175" s="7"/>
      <c r="J175" s="7"/>
      <c r="K175" s="22">
        <f t="shared" si="4"/>
        <v>6419.75</v>
      </c>
    </row>
    <row r="176" spans="1:11" x14ac:dyDescent="0.2">
      <c r="A176" s="21" t="s">
        <v>280</v>
      </c>
      <c r="B176" s="5" t="s">
        <v>281</v>
      </c>
      <c r="C176" s="6">
        <v>86240.01</v>
      </c>
      <c r="D176" s="7">
        <v>207.44</v>
      </c>
      <c r="E176" s="7">
        <v>1004.99</v>
      </c>
      <c r="F176" s="7"/>
      <c r="G176" s="7">
        <v>9999.26</v>
      </c>
      <c r="H176" s="7">
        <v>3862.06</v>
      </c>
      <c r="I176" s="7">
        <v>771.46</v>
      </c>
      <c r="J176" s="7">
        <v>8034.5</v>
      </c>
      <c r="K176" s="22">
        <f t="shared" si="4"/>
        <v>110119.72</v>
      </c>
    </row>
    <row r="177" spans="1:11" x14ac:dyDescent="0.2">
      <c r="A177" s="21" t="s">
        <v>282</v>
      </c>
      <c r="B177" s="5" t="s">
        <v>283</v>
      </c>
      <c r="C177" s="6">
        <v>9741.59</v>
      </c>
      <c r="D177" s="7"/>
      <c r="E177" s="7">
        <v>1577.9099999999999</v>
      </c>
      <c r="F177" s="7"/>
      <c r="G177" s="7"/>
      <c r="H177" s="7"/>
      <c r="I177" s="7"/>
      <c r="J177" s="7"/>
      <c r="K177" s="22">
        <f t="shared" si="4"/>
        <v>11319.5</v>
      </c>
    </row>
    <row r="178" spans="1:11" x14ac:dyDescent="0.2">
      <c r="A178" s="21" t="s">
        <v>284</v>
      </c>
      <c r="B178" s="5" t="s">
        <v>285</v>
      </c>
      <c r="C178" s="6">
        <v>4348.7200000000012</v>
      </c>
      <c r="D178" s="7"/>
      <c r="E178" s="7">
        <v>1104.5900000000001</v>
      </c>
      <c r="F178" s="7"/>
      <c r="G178" s="7">
        <v>2392.6999999999998</v>
      </c>
      <c r="H178" s="7"/>
      <c r="I178" s="7">
        <v>325.42</v>
      </c>
      <c r="J178" s="7"/>
      <c r="K178" s="22">
        <f t="shared" si="4"/>
        <v>8171.4300000000012</v>
      </c>
    </row>
    <row r="179" spans="1:11" x14ac:dyDescent="0.2">
      <c r="A179" s="21" t="s">
        <v>286</v>
      </c>
      <c r="B179" s="5" t="s">
        <v>287</v>
      </c>
      <c r="C179" s="6">
        <v>17143.670000000002</v>
      </c>
      <c r="D179" s="7"/>
      <c r="E179" s="7">
        <v>7712.7299999999987</v>
      </c>
      <c r="F179" s="7"/>
      <c r="G179" s="7">
        <v>14615.81</v>
      </c>
      <c r="H179" s="7"/>
      <c r="I179" s="7">
        <v>846.6</v>
      </c>
      <c r="J179" s="7"/>
      <c r="K179" s="22">
        <f t="shared" ref="K179:K195" si="5">SUM(C179:J179)</f>
        <v>40318.81</v>
      </c>
    </row>
    <row r="180" spans="1:11" x14ac:dyDescent="0.2">
      <c r="A180" s="21" t="s">
        <v>288</v>
      </c>
      <c r="B180" s="5" t="s">
        <v>289</v>
      </c>
      <c r="C180" s="6">
        <v>10113.799999999997</v>
      </c>
      <c r="D180" s="7">
        <v>2367.52</v>
      </c>
      <c r="E180" s="7">
        <v>1597.37</v>
      </c>
      <c r="F180" s="7"/>
      <c r="G180" s="7"/>
      <c r="H180" s="7"/>
      <c r="I180" s="7"/>
      <c r="J180" s="7"/>
      <c r="K180" s="22">
        <f t="shared" si="5"/>
        <v>14078.689999999999</v>
      </c>
    </row>
    <row r="181" spans="1:11" x14ac:dyDescent="0.2">
      <c r="A181" s="21" t="s">
        <v>290</v>
      </c>
      <c r="B181" s="5" t="s">
        <v>291</v>
      </c>
      <c r="C181" s="6">
        <v>1121372.31</v>
      </c>
      <c r="D181" s="7"/>
      <c r="E181" s="7">
        <v>36157.699999999997</v>
      </c>
      <c r="F181" s="7"/>
      <c r="G181" s="7">
        <v>341670.84</v>
      </c>
      <c r="H181" s="7">
        <v>43422.1</v>
      </c>
      <c r="I181" s="7">
        <v>64715.53</v>
      </c>
      <c r="J181" s="7">
        <v>69989.8</v>
      </c>
      <c r="K181" s="22">
        <f t="shared" si="5"/>
        <v>1677328.2800000003</v>
      </c>
    </row>
    <row r="182" spans="1:11" x14ac:dyDescent="0.2">
      <c r="A182" s="21" t="s">
        <v>292</v>
      </c>
      <c r="B182" s="5" t="s">
        <v>293</v>
      </c>
      <c r="C182" s="6">
        <v>4861.78</v>
      </c>
      <c r="D182" s="7"/>
      <c r="E182" s="7">
        <v>191.13</v>
      </c>
      <c r="F182" s="7"/>
      <c r="G182" s="7"/>
      <c r="H182" s="7"/>
      <c r="I182" s="7"/>
      <c r="J182" s="7"/>
      <c r="K182" s="22">
        <f t="shared" si="5"/>
        <v>5052.91</v>
      </c>
    </row>
    <row r="183" spans="1:11" x14ac:dyDescent="0.2">
      <c r="A183" s="21" t="s">
        <v>294</v>
      </c>
      <c r="B183" s="5" t="s">
        <v>295</v>
      </c>
      <c r="C183" s="6">
        <v>10055.789999999997</v>
      </c>
      <c r="D183" s="7"/>
      <c r="E183" s="7">
        <v>1685.5</v>
      </c>
      <c r="F183" s="7"/>
      <c r="G183" s="7"/>
      <c r="H183" s="7"/>
      <c r="I183" s="7"/>
      <c r="J183" s="7"/>
      <c r="K183" s="22">
        <f t="shared" si="5"/>
        <v>11741.289999999997</v>
      </c>
    </row>
    <row r="184" spans="1:11" x14ac:dyDescent="0.2">
      <c r="A184" s="21" t="s">
        <v>296</v>
      </c>
      <c r="B184" s="5" t="s">
        <v>408</v>
      </c>
      <c r="C184" s="6">
        <v>31704.659999999989</v>
      </c>
      <c r="D184" s="7">
        <v>7087.78</v>
      </c>
      <c r="E184" s="7">
        <v>6627.76</v>
      </c>
      <c r="F184" s="7"/>
      <c r="G184" s="7">
        <v>16115.25</v>
      </c>
      <c r="H184" s="7">
        <v>3684.11</v>
      </c>
      <c r="I184" s="7"/>
      <c r="J184" s="7"/>
      <c r="K184" s="22">
        <f t="shared" si="5"/>
        <v>65219.55999999999</v>
      </c>
    </row>
    <row r="185" spans="1:11" x14ac:dyDescent="0.2">
      <c r="A185" s="21" t="s">
        <v>297</v>
      </c>
      <c r="B185" s="5" t="s">
        <v>298</v>
      </c>
      <c r="C185" s="6">
        <v>96488.549999999988</v>
      </c>
      <c r="D185" s="7"/>
      <c r="E185" s="7">
        <v>35573.089999999997</v>
      </c>
      <c r="F185" s="7"/>
      <c r="G185" s="7">
        <v>106391.28</v>
      </c>
      <c r="H185" s="7"/>
      <c r="I185" s="7">
        <v>6933.61</v>
      </c>
      <c r="J185" s="7"/>
      <c r="K185" s="22">
        <f t="shared" si="5"/>
        <v>245386.52999999997</v>
      </c>
    </row>
    <row r="186" spans="1:11" x14ac:dyDescent="0.2">
      <c r="A186" s="21" t="s">
        <v>299</v>
      </c>
      <c r="B186" s="5" t="s">
        <v>300</v>
      </c>
      <c r="C186" s="6">
        <v>23371.770000000004</v>
      </c>
      <c r="D186" s="7">
        <v>207.44</v>
      </c>
      <c r="E186" s="7">
        <v>1019.44</v>
      </c>
      <c r="F186" s="7"/>
      <c r="G186" s="7">
        <v>990.27</v>
      </c>
      <c r="H186" s="7"/>
      <c r="I186" s="7"/>
      <c r="J186" s="7"/>
      <c r="K186" s="22">
        <f t="shared" si="5"/>
        <v>25588.920000000002</v>
      </c>
    </row>
    <row r="187" spans="1:11" x14ac:dyDescent="0.2">
      <c r="A187" s="21" t="s">
        <v>301</v>
      </c>
      <c r="B187" s="5" t="s">
        <v>302</v>
      </c>
      <c r="C187" s="6">
        <v>245790.48999999985</v>
      </c>
      <c r="D187" s="7"/>
      <c r="E187" s="7">
        <v>73959.69</v>
      </c>
      <c r="F187" s="7"/>
      <c r="G187" s="7">
        <v>229911.91999999958</v>
      </c>
      <c r="H187" s="7"/>
      <c r="I187" s="7">
        <v>31797.34</v>
      </c>
      <c r="J187" s="7"/>
      <c r="K187" s="22">
        <f t="shared" si="5"/>
        <v>581459.43999999936</v>
      </c>
    </row>
    <row r="188" spans="1:11" x14ac:dyDescent="0.2">
      <c r="A188" s="21">
        <v>1018002</v>
      </c>
      <c r="B188" s="11" t="s">
        <v>410</v>
      </c>
      <c r="C188" s="6">
        <v>16651.48</v>
      </c>
      <c r="D188" s="7"/>
      <c r="E188" s="7">
        <v>2016.24</v>
      </c>
      <c r="F188" s="7"/>
      <c r="G188" s="7"/>
      <c r="H188" s="7"/>
      <c r="I188" s="7"/>
      <c r="J188" s="7"/>
      <c r="K188" s="22">
        <f t="shared" si="5"/>
        <v>18667.72</v>
      </c>
    </row>
    <row r="189" spans="1:11" x14ac:dyDescent="0.2">
      <c r="A189" s="21">
        <v>718001</v>
      </c>
      <c r="B189" s="35" t="s">
        <v>417</v>
      </c>
      <c r="C189" s="6">
        <v>3320.6900000000014</v>
      </c>
      <c r="D189" s="7"/>
      <c r="E189" s="7">
        <v>133.13999999999999</v>
      </c>
      <c r="F189" s="7"/>
      <c r="G189" s="7"/>
      <c r="H189" s="7"/>
      <c r="I189" s="7"/>
      <c r="J189" s="7"/>
      <c r="K189" s="22">
        <f t="shared" si="5"/>
        <v>3453.8300000000013</v>
      </c>
    </row>
    <row r="190" spans="1:11" x14ac:dyDescent="0.2">
      <c r="A190" s="21" t="s">
        <v>303</v>
      </c>
      <c r="B190" s="5" t="s">
        <v>304</v>
      </c>
      <c r="C190" s="6">
        <v>22024.17</v>
      </c>
      <c r="D190" s="7"/>
      <c r="E190" s="7"/>
      <c r="F190" s="7"/>
      <c r="G190" s="7">
        <v>6662.05</v>
      </c>
      <c r="H190" s="7"/>
      <c r="I190" s="7">
        <v>1278.03</v>
      </c>
      <c r="J190" s="7"/>
      <c r="K190" s="22">
        <f t="shared" si="5"/>
        <v>29964.249999999996</v>
      </c>
    </row>
    <row r="191" spans="1:11" x14ac:dyDescent="0.2">
      <c r="A191" s="21" t="s">
        <v>305</v>
      </c>
      <c r="B191" s="5" t="s">
        <v>306</v>
      </c>
      <c r="C191" s="6">
        <v>217938.21999999997</v>
      </c>
      <c r="D191" s="7"/>
      <c r="E191" s="7">
        <v>18717.93</v>
      </c>
      <c r="F191" s="7"/>
      <c r="G191" s="7">
        <v>13363.720000000008</v>
      </c>
      <c r="H191" s="7"/>
      <c r="I191" s="7"/>
      <c r="J191" s="7"/>
      <c r="K191" s="22">
        <f t="shared" si="5"/>
        <v>250019.86999999997</v>
      </c>
    </row>
    <row r="192" spans="1:11" x14ac:dyDescent="0.2">
      <c r="A192" s="21" t="s">
        <v>307</v>
      </c>
      <c r="B192" s="10" t="s">
        <v>409</v>
      </c>
      <c r="C192" s="6">
        <v>1167438.6299999997</v>
      </c>
      <c r="D192" s="7"/>
      <c r="E192" s="7">
        <v>169423.79</v>
      </c>
      <c r="F192" s="7"/>
      <c r="G192" s="7">
        <v>356119.87</v>
      </c>
      <c r="H192" s="7">
        <v>38325.440000000002</v>
      </c>
      <c r="I192" s="7">
        <v>31748.95</v>
      </c>
      <c r="J192" s="7"/>
      <c r="K192" s="22">
        <f t="shared" si="5"/>
        <v>1763056.6799999995</v>
      </c>
    </row>
    <row r="193" spans="1:11" x14ac:dyDescent="0.2">
      <c r="A193" s="21" t="s">
        <v>308</v>
      </c>
      <c r="B193" s="5" t="s">
        <v>309</v>
      </c>
      <c r="C193" s="6">
        <v>16540.089999999997</v>
      </c>
      <c r="D193" s="7"/>
      <c r="E193" s="7">
        <v>3024.03</v>
      </c>
      <c r="F193" s="7"/>
      <c r="G193" s="7"/>
      <c r="H193" s="7"/>
      <c r="I193" s="7"/>
      <c r="J193" s="7"/>
      <c r="K193" s="22">
        <f t="shared" si="5"/>
        <v>19564.119999999995</v>
      </c>
    </row>
    <row r="194" spans="1:11" x14ac:dyDescent="0.2">
      <c r="A194" s="21" t="s">
        <v>310</v>
      </c>
      <c r="B194" s="5" t="s">
        <v>311</v>
      </c>
      <c r="C194" s="6">
        <v>15150.409999999993</v>
      </c>
      <c r="D194" s="7">
        <v>424.28</v>
      </c>
      <c r="E194" s="7">
        <v>2901.96</v>
      </c>
      <c r="F194" s="7"/>
      <c r="G194" s="7">
        <v>444.87</v>
      </c>
      <c r="H194" s="7">
        <v>593.41</v>
      </c>
      <c r="I194" s="7"/>
      <c r="J194" s="7"/>
      <c r="K194" s="22">
        <f t="shared" si="5"/>
        <v>19514.929999999993</v>
      </c>
    </row>
    <row r="195" spans="1:11" x14ac:dyDescent="0.2">
      <c r="A195" s="21">
        <v>2619020</v>
      </c>
      <c r="B195" s="5" t="s">
        <v>416</v>
      </c>
      <c r="C195" s="6">
        <v>6202.5499999999993</v>
      </c>
      <c r="D195" s="7"/>
      <c r="E195" s="7">
        <v>254.84</v>
      </c>
      <c r="F195" s="7"/>
      <c r="G195" s="7"/>
      <c r="H195" s="7"/>
      <c r="I195" s="7"/>
      <c r="J195" s="7"/>
      <c r="K195" s="22">
        <f t="shared" si="5"/>
        <v>6457.3899999999994</v>
      </c>
    </row>
    <row r="196" spans="1:11" x14ac:dyDescent="0.2">
      <c r="A196" s="21" t="s">
        <v>312</v>
      </c>
      <c r="B196" s="5" t="s">
        <v>313</v>
      </c>
      <c r="C196" s="6">
        <v>53296.319999999992</v>
      </c>
      <c r="D196" s="7">
        <v>599.64</v>
      </c>
      <c r="E196" s="7">
        <v>10082.43</v>
      </c>
      <c r="F196" s="7"/>
      <c r="G196" s="7">
        <v>3972.04</v>
      </c>
      <c r="H196" s="7"/>
      <c r="I196" s="7"/>
      <c r="J196" s="7"/>
      <c r="K196" s="22">
        <f t="shared" ref="K196:K236" si="6">SUM(C196:J196)</f>
        <v>67950.429999999993</v>
      </c>
    </row>
    <row r="197" spans="1:11" x14ac:dyDescent="0.2">
      <c r="A197" s="21" t="s">
        <v>314</v>
      </c>
      <c r="B197" s="5" t="s">
        <v>315</v>
      </c>
      <c r="C197" s="6">
        <v>17195.929999999997</v>
      </c>
      <c r="D197" s="7"/>
      <c r="E197" s="7">
        <v>2957.32</v>
      </c>
      <c r="F197" s="7"/>
      <c r="G197" s="7"/>
      <c r="H197" s="7"/>
      <c r="I197" s="7"/>
      <c r="J197" s="7"/>
      <c r="K197" s="22">
        <f t="shared" si="6"/>
        <v>20153.249999999996</v>
      </c>
    </row>
    <row r="198" spans="1:11" x14ac:dyDescent="0.2">
      <c r="A198" s="21" t="s">
        <v>316</v>
      </c>
      <c r="B198" s="5" t="s">
        <v>317</v>
      </c>
      <c r="C198" s="6">
        <v>30921.789999999994</v>
      </c>
      <c r="D198" s="7">
        <v>505.37</v>
      </c>
      <c r="E198" s="7">
        <v>7883.58</v>
      </c>
      <c r="F198" s="7"/>
      <c r="G198" s="7">
        <v>20721.41</v>
      </c>
      <c r="H198" s="7">
        <v>2311.3200000000002</v>
      </c>
      <c r="I198" s="7">
        <v>1122.99</v>
      </c>
      <c r="J198" s="7"/>
      <c r="K198" s="22">
        <f t="shared" si="6"/>
        <v>63466.459999999992</v>
      </c>
    </row>
    <row r="199" spans="1:11" x14ac:dyDescent="0.2">
      <c r="A199" s="21">
        <v>2619004</v>
      </c>
      <c r="B199" s="5" t="s">
        <v>394</v>
      </c>
      <c r="C199" s="6">
        <v>4058.3800000000006</v>
      </c>
      <c r="D199" s="7"/>
      <c r="E199" s="7">
        <v>127.42</v>
      </c>
      <c r="F199" s="7"/>
      <c r="G199" s="7"/>
      <c r="H199" s="7"/>
      <c r="I199" s="7"/>
      <c r="J199" s="7"/>
      <c r="K199" s="22">
        <f t="shared" si="6"/>
        <v>4185.8</v>
      </c>
    </row>
    <row r="200" spans="1:11" x14ac:dyDescent="0.2">
      <c r="A200" s="21" t="s">
        <v>318</v>
      </c>
      <c r="B200" s="5" t="s">
        <v>319</v>
      </c>
      <c r="C200" s="6">
        <v>12185.580000000005</v>
      </c>
      <c r="D200" s="7"/>
      <c r="E200" s="7">
        <v>4628.9299999999994</v>
      </c>
      <c r="F200" s="7"/>
      <c r="G200" s="7">
        <v>19603.37</v>
      </c>
      <c r="H200" s="7"/>
      <c r="I200" s="7">
        <v>2518.56</v>
      </c>
      <c r="J200" s="7"/>
      <c r="K200" s="22">
        <f t="shared" si="6"/>
        <v>38936.44</v>
      </c>
    </row>
    <row r="201" spans="1:11" x14ac:dyDescent="0.2">
      <c r="A201" s="21" t="s">
        <v>320</v>
      </c>
      <c r="B201" s="5" t="s">
        <v>321</v>
      </c>
      <c r="C201" s="6">
        <v>11264.14</v>
      </c>
      <c r="D201" s="7"/>
      <c r="E201" s="7">
        <v>2085.8599999999997</v>
      </c>
      <c r="F201" s="7"/>
      <c r="G201" s="7"/>
      <c r="H201" s="7"/>
      <c r="I201" s="7"/>
      <c r="J201" s="7"/>
      <c r="K201" s="22">
        <f t="shared" si="6"/>
        <v>13350</v>
      </c>
    </row>
    <row r="202" spans="1:11" x14ac:dyDescent="0.2">
      <c r="A202" s="21" t="s">
        <v>322</v>
      </c>
      <c r="B202" s="5" t="s">
        <v>323</v>
      </c>
      <c r="C202" s="6">
        <v>22890.959999999999</v>
      </c>
      <c r="D202" s="7"/>
      <c r="E202" s="7">
        <v>21073.16</v>
      </c>
      <c r="F202" s="7"/>
      <c r="G202" s="7">
        <v>53861.64</v>
      </c>
      <c r="H202" s="7"/>
      <c r="I202" s="7">
        <v>8154.03</v>
      </c>
      <c r="J202" s="7"/>
      <c r="K202" s="22">
        <f t="shared" si="6"/>
        <v>105979.79</v>
      </c>
    </row>
    <row r="203" spans="1:11" x14ac:dyDescent="0.2">
      <c r="A203" s="21" t="s">
        <v>324</v>
      </c>
      <c r="B203" s="5" t="s">
        <v>325</v>
      </c>
      <c r="C203" s="6">
        <v>57903.120000000024</v>
      </c>
      <c r="D203" s="7"/>
      <c r="E203" s="7">
        <v>6660.46</v>
      </c>
      <c r="F203" s="7">
        <v>7266.54</v>
      </c>
      <c r="G203" s="7">
        <v>19838.349999999999</v>
      </c>
      <c r="H203" s="7">
        <v>3430.33</v>
      </c>
      <c r="I203" s="7"/>
      <c r="J203" s="7"/>
      <c r="K203" s="22">
        <f t="shared" si="6"/>
        <v>95098.800000000032</v>
      </c>
    </row>
    <row r="204" spans="1:11" x14ac:dyDescent="0.2">
      <c r="A204" s="21" t="s">
        <v>326</v>
      </c>
      <c r="B204" s="5" t="s">
        <v>327</v>
      </c>
      <c r="C204" s="6">
        <v>17353.25</v>
      </c>
      <c r="D204" s="7"/>
      <c r="E204" s="7">
        <v>2746.77</v>
      </c>
      <c r="F204" s="7"/>
      <c r="G204" s="7">
        <v>12808.42</v>
      </c>
      <c r="H204" s="7"/>
      <c r="I204" s="7"/>
      <c r="J204" s="7"/>
      <c r="K204" s="22">
        <f t="shared" si="6"/>
        <v>32908.44</v>
      </c>
    </row>
    <row r="205" spans="1:11" x14ac:dyDescent="0.2">
      <c r="A205" s="21" t="s">
        <v>328</v>
      </c>
      <c r="B205" s="5" t="s">
        <v>329</v>
      </c>
      <c r="C205" s="6">
        <v>27023.86</v>
      </c>
      <c r="D205" s="7"/>
      <c r="E205" s="7">
        <v>7448.3200000000006</v>
      </c>
      <c r="F205" s="7"/>
      <c r="G205" s="7">
        <v>22549.479999999992</v>
      </c>
      <c r="H205" s="7"/>
      <c r="I205" s="7">
        <v>4629.74</v>
      </c>
      <c r="J205" s="7"/>
      <c r="K205" s="22">
        <f t="shared" si="6"/>
        <v>61651.399999999987</v>
      </c>
    </row>
    <row r="206" spans="1:11" x14ac:dyDescent="0.2">
      <c r="A206" s="21" t="s">
        <v>330</v>
      </c>
      <c r="B206" s="5" t="s">
        <v>331</v>
      </c>
      <c r="C206" s="6">
        <v>84845.759999999951</v>
      </c>
      <c r="D206" s="7"/>
      <c r="E206" s="7">
        <v>21983.279999999999</v>
      </c>
      <c r="F206" s="7"/>
      <c r="G206" s="7">
        <v>13731.24</v>
      </c>
      <c r="H206" s="7"/>
      <c r="I206" s="7"/>
      <c r="J206" s="7"/>
      <c r="K206" s="22">
        <f t="shared" si="6"/>
        <v>120560.27999999996</v>
      </c>
    </row>
    <row r="207" spans="1:11" x14ac:dyDescent="0.2">
      <c r="A207" s="21" t="s">
        <v>332</v>
      </c>
      <c r="B207" s="5" t="s">
        <v>333</v>
      </c>
      <c r="C207" s="6">
        <v>52003.43</v>
      </c>
      <c r="D207" s="7"/>
      <c r="E207" s="7">
        <v>7460.09</v>
      </c>
      <c r="F207" s="7"/>
      <c r="G207" s="7">
        <v>8315.7099999999991</v>
      </c>
      <c r="H207" s="7"/>
      <c r="I207" s="7"/>
      <c r="J207" s="7"/>
      <c r="K207" s="22">
        <f t="shared" si="6"/>
        <v>67779.23000000001</v>
      </c>
    </row>
    <row r="208" spans="1:11" x14ac:dyDescent="0.2">
      <c r="A208" s="21" t="s">
        <v>334</v>
      </c>
      <c r="B208" s="5" t="s">
        <v>335</v>
      </c>
      <c r="C208" s="6">
        <v>9199.5500000000029</v>
      </c>
      <c r="D208" s="7"/>
      <c r="E208" s="7">
        <v>1314.04</v>
      </c>
      <c r="F208" s="7"/>
      <c r="G208" s="7"/>
      <c r="H208" s="7"/>
      <c r="I208" s="7"/>
      <c r="J208" s="7"/>
      <c r="K208" s="22">
        <f t="shared" si="6"/>
        <v>10513.590000000004</v>
      </c>
    </row>
    <row r="209" spans="1:11" x14ac:dyDescent="0.2">
      <c r="A209" s="21" t="s">
        <v>336</v>
      </c>
      <c r="B209" s="5" t="s">
        <v>337</v>
      </c>
      <c r="C209" s="6">
        <v>1935.14</v>
      </c>
      <c r="D209" s="7"/>
      <c r="E209" s="7">
        <v>711.77</v>
      </c>
      <c r="F209" s="7"/>
      <c r="G209" s="7">
        <v>999.96</v>
      </c>
      <c r="H209" s="7"/>
      <c r="I209" s="7"/>
      <c r="J209" s="7"/>
      <c r="K209" s="22">
        <f t="shared" si="6"/>
        <v>3646.87</v>
      </c>
    </row>
    <row r="210" spans="1:11" x14ac:dyDescent="0.2">
      <c r="A210" s="21" t="s">
        <v>338</v>
      </c>
      <c r="B210" s="5" t="s">
        <v>339</v>
      </c>
      <c r="C210" s="6">
        <v>361306.47000000015</v>
      </c>
      <c r="D210" s="7"/>
      <c r="E210" s="7">
        <v>53174.459999999992</v>
      </c>
      <c r="F210" s="7"/>
      <c r="G210" s="7"/>
      <c r="H210" s="7"/>
      <c r="I210" s="7"/>
      <c r="J210" s="7"/>
      <c r="K210" s="22">
        <f t="shared" si="6"/>
        <v>414480.93000000017</v>
      </c>
    </row>
    <row r="211" spans="1:11" x14ac:dyDescent="0.2">
      <c r="A211" s="21" t="s">
        <v>340</v>
      </c>
      <c r="B211" s="5" t="s">
        <v>341</v>
      </c>
      <c r="C211" s="6">
        <v>4015.07</v>
      </c>
      <c r="D211" s="7"/>
      <c r="E211" s="7">
        <v>424.19</v>
      </c>
      <c r="F211" s="7"/>
      <c r="G211" s="7"/>
      <c r="H211" s="7"/>
      <c r="I211" s="7"/>
      <c r="J211" s="7"/>
      <c r="K211" s="22">
        <f t="shared" si="6"/>
        <v>4439.26</v>
      </c>
    </row>
    <row r="212" spans="1:11" x14ac:dyDescent="0.2">
      <c r="A212" s="21" t="s">
        <v>342</v>
      </c>
      <c r="B212" s="5" t="s">
        <v>343</v>
      </c>
      <c r="C212" s="6">
        <v>38937.879999999997</v>
      </c>
      <c r="D212" s="7">
        <v>637.14</v>
      </c>
      <c r="E212" s="7">
        <v>18424.959999999995</v>
      </c>
      <c r="F212" s="7"/>
      <c r="G212" s="7">
        <v>48862.229999999865</v>
      </c>
      <c r="H212" s="7">
        <v>3389.84</v>
      </c>
      <c r="I212" s="7">
        <v>1375.55</v>
      </c>
      <c r="J212" s="7"/>
      <c r="K212" s="22">
        <f t="shared" si="6"/>
        <v>111627.59999999986</v>
      </c>
    </row>
    <row r="213" spans="1:11" x14ac:dyDescent="0.2">
      <c r="A213" s="21">
        <v>3419006</v>
      </c>
      <c r="B213" s="5" t="s">
        <v>395</v>
      </c>
      <c r="C213" s="6">
        <v>0</v>
      </c>
      <c r="D213" s="7"/>
      <c r="E213" s="7"/>
      <c r="F213" s="7"/>
      <c r="G213" s="7">
        <v>15303.399999999996</v>
      </c>
      <c r="H213" s="7"/>
      <c r="I213" s="7">
        <v>3988.23</v>
      </c>
      <c r="J213" s="7"/>
      <c r="K213" s="22">
        <f t="shared" si="6"/>
        <v>19291.629999999997</v>
      </c>
    </row>
    <row r="214" spans="1:11" x14ac:dyDescent="0.2">
      <c r="A214" s="21" t="s">
        <v>344</v>
      </c>
      <c r="B214" s="5" t="s">
        <v>345</v>
      </c>
      <c r="C214" s="6">
        <v>4929.09</v>
      </c>
      <c r="D214" s="7"/>
      <c r="E214" s="7">
        <v>1893.1799999999998</v>
      </c>
      <c r="F214" s="7"/>
      <c r="G214" s="7"/>
      <c r="H214" s="7"/>
      <c r="I214" s="7"/>
      <c r="J214" s="7"/>
      <c r="K214" s="22">
        <f t="shared" si="6"/>
        <v>6822.27</v>
      </c>
    </row>
    <row r="215" spans="1:11" x14ac:dyDescent="0.2">
      <c r="A215" s="21" t="s">
        <v>346</v>
      </c>
      <c r="B215" s="5" t="s">
        <v>347</v>
      </c>
      <c r="C215" s="6">
        <v>18554.700000000004</v>
      </c>
      <c r="D215" s="7"/>
      <c r="E215" s="7">
        <v>1362.88</v>
      </c>
      <c r="F215" s="7"/>
      <c r="G215" s="7"/>
      <c r="H215" s="7"/>
      <c r="I215" s="7"/>
      <c r="J215" s="7"/>
      <c r="K215" s="22">
        <f t="shared" si="6"/>
        <v>19917.580000000005</v>
      </c>
    </row>
    <row r="216" spans="1:11" x14ac:dyDescent="0.2">
      <c r="A216" s="21" t="s">
        <v>348</v>
      </c>
      <c r="B216" s="5" t="s">
        <v>349</v>
      </c>
      <c r="C216" s="6">
        <v>11781.35</v>
      </c>
      <c r="D216" s="7"/>
      <c r="E216" s="7">
        <v>2558.7199999999998</v>
      </c>
      <c r="F216" s="7"/>
      <c r="G216" s="7"/>
      <c r="H216" s="7"/>
      <c r="I216" s="7"/>
      <c r="J216" s="7"/>
      <c r="K216" s="22">
        <f t="shared" si="6"/>
        <v>14340.07</v>
      </c>
    </row>
    <row r="217" spans="1:11" x14ac:dyDescent="0.2">
      <c r="A217" s="21" t="s">
        <v>350</v>
      </c>
      <c r="B217" s="5" t="s">
        <v>351</v>
      </c>
      <c r="C217" s="6">
        <v>35458.55999999999</v>
      </c>
      <c r="D217" s="7"/>
      <c r="E217" s="7">
        <v>7795.1799999999985</v>
      </c>
      <c r="F217" s="7"/>
      <c r="G217" s="7">
        <v>14798.9</v>
      </c>
      <c r="H217" s="7"/>
      <c r="I217" s="7">
        <v>3222.6</v>
      </c>
      <c r="J217" s="7"/>
      <c r="K217" s="22">
        <f t="shared" si="6"/>
        <v>61275.239999999991</v>
      </c>
    </row>
    <row r="218" spans="1:11" x14ac:dyDescent="0.2">
      <c r="A218" s="21" t="s">
        <v>352</v>
      </c>
      <c r="B218" s="5" t="s">
        <v>353</v>
      </c>
      <c r="C218" s="6">
        <v>90090.979999999967</v>
      </c>
      <c r="D218" s="7">
        <v>5588.37</v>
      </c>
      <c r="E218" s="7">
        <v>13073.64</v>
      </c>
      <c r="F218" s="7"/>
      <c r="G218" s="7">
        <v>6995.52</v>
      </c>
      <c r="H218" s="7">
        <v>3289.51</v>
      </c>
      <c r="I218" s="7">
        <v>2372.02</v>
      </c>
      <c r="J218" s="7"/>
      <c r="K218" s="22">
        <f t="shared" si="6"/>
        <v>121410.03999999996</v>
      </c>
    </row>
    <row r="219" spans="1:11" x14ac:dyDescent="0.2">
      <c r="A219" s="21" t="s">
        <v>354</v>
      </c>
      <c r="B219" s="5" t="s">
        <v>355</v>
      </c>
      <c r="C219" s="6">
        <v>94240.299999999988</v>
      </c>
      <c r="D219" s="7"/>
      <c r="E219" s="7">
        <v>6469.1900000000005</v>
      </c>
      <c r="F219" s="7"/>
      <c r="G219" s="7">
        <v>41503.39</v>
      </c>
      <c r="H219" s="7"/>
      <c r="I219" s="7"/>
      <c r="J219" s="7"/>
      <c r="K219" s="22">
        <f t="shared" si="6"/>
        <v>142212.88</v>
      </c>
    </row>
    <row r="220" spans="1:11" x14ac:dyDescent="0.2">
      <c r="A220" s="21" t="s">
        <v>356</v>
      </c>
      <c r="B220" s="5" t="s">
        <v>357</v>
      </c>
      <c r="C220" s="6">
        <v>184853.35</v>
      </c>
      <c r="D220" s="7"/>
      <c r="E220" s="7">
        <v>58466.59</v>
      </c>
      <c r="F220" s="7"/>
      <c r="G220" s="7">
        <v>124708.39999999969</v>
      </c>
      <c r="H220" s="7">
        <v>26014.39</v>
      </c>
      <c r="I220" s="7">
        <v>435.22</v>
      </c>
      <c r="J220" s="7"/>
      <c r="K220" s="22">
        <f t="shared" si="6"/>
        <v>394477.94999999966</v>
      </c>
    </row>
    <row r="221" spans="1:11" x14ac:dyDescent="0.2">
      <c r="A221" s="21" t="s">
        <v>358</v>
      </c>
      <c r="B221" s="5" t="s">
        <v>359</v>
      </c>
      <c r="C221" s="6">
        <v>64542.719999999994</v>
      </c>
      <c r="D221" s="7"/>
      <c r="E221" s="7"/>
      <c r="F221" s="7"/>
      <c r="G221" s="7">
        <v>10070.75</v>
      </c>
      <c r="H221" s="7"/>
      <c r="I221" s="7"/>
      <c r="J221" s="7"/>
      <c r="K221" s="22">
        <f t="shared" si="6"/>
        <v>74613.47</v>
      </c>
    </row>
    <row r="222" spans="1:11" x14ac:dyDescent="0.2">
      <c r="A222" s="21" t="s">
        <v>360</v>
      </c>
      <c r="B222" s="12" t="s">
        <v>361</v>
      </c>
      <c r="C222" s="6">
        <v>8367.5700000000015</v>
      </c>
      <c r="D222" s="7"/>
      <c r="E222" s="7">
        <v>487.9</v>
      </c>
      <c r="F222" s="7"/>
      <c r="G222" s="7"/>
      <c r="H222" s="7"/>
      <c r="I222" s="7"/>
      <c r="J222" s="7"/>
      <c r="K222" s="22">
        <f t="shared" si="6"/>
        <v>8855.4700000000012</v>
      </c>
    </row>
    <row r="223" spans="1:11" x14ac:dyDescent="0.2">
      <c r="A223" s="21" t="s">
        <v>362</v>
      </c>
      <c r="B223" s="5" t="s">
        <v>442</v>
      </c>
      <c r="C223" s="6">
        <v>6652.4600000000009</v>
      </c>
      <c r="D223" s="7"/>
      <c r="E223" s="7">
        <v>570.78</v>
      </c>
      <c r="F223" s="7"/>
      <c r="G223" s="7"/>
      <c r="H223" s="7"/>
      <c r="I223" s="7"/>
      <c r="J223" s="7"/>
      <c r="K223" s="22">
        <f t="shared" si="6"/>
        <v>7223.2400000000007</v>
      </c>
    </row>
    <row r="224" spans="1:11" x14ac:dyDescent="0.2">
      <c r="A224" s="21" t="s">
        <v>363</v>
      </c>
      <c r="B224" s="5" t="s">
        <v>364</v>
      </c>
      <c r="C224" s="6">
        <v>45177.849999999977</v>
      </c>
      <c r="D224" s="7"/>
      <c r="E224" s="7">
        <v>5692.01</v>
      </c>
      <c r="F224" s="7"/>
      <c r="G224" s="7">
        <v>22604.3</v>
      </c>
      <c r="H224" s="7"/>
      <c r="I224" s="7"/>
      <c r="J224" s="7"/>
      <c r="K224" s="22">
        <f t="shared" si="6"/>
        <v>73474.159999999974</v>
      </c>
    </row>
    <row r="225" spans="1:11" x14ac:dyDescent="0.2">
      <c r="A225" s="21" t="s">
        <v>365</v>
      </c>
      <c r="B225" s="5" t="s">
        <v>366</v>
      </c>
      <c r="C225" s="6">
        <v>10565.339999999998</v>
      </c>
      <c r="D225" s="7">
        <v>743.65</v>
      </c>
      <c r="E225" s="7">
        <v>1574.78</v>
      </c>
      <c r="F225" s="7"/>
      <c r="G225" s="7"/>
      <c r="H225" s="7"/>
      <c r="I225" s="7"/>
      <c r="J225" s="7"/>
      <c r="K225" s="22">
        <f t="shared" si="6"/>
        <v>12883.769999999999</v>
      </c>
    </row>
    <row r="226" spans="1:11" x14ac:dyDescent="0.2">
      <c r="A226" s="21" t="s">
        <v>367</v>
      </c>
      <c r="B226" s="5" t="s">
        <v>368</v>
      </c>
      <c r="C226" s="6">
        <v>32211.930000000008</v>
      </c>
      <c r="D226" s="7">
        <v>594.4</v>
      </c>
      <c r="E226" s="7">
        <v>6296.920000000001</v>
      </c>
      <c r="F226" s="7"/>
      <c r="G226" s="7">
        <v>2329.31</v>
      </c>
      <c r="H226" s="7">
        <v>2184.5500000000002</v>
      </c>
      <c r="I226" s="7">
        <v>2494.29</v>
      </c>
      <c r="J226" s="7"/>
      <c r="K226" s="22">
        <f t="shared" si="6"/>
        <v>46111.400000000009</v>
      </c>
    </row>
    <row r="227" spans="1:11" x14ac:dyDescent="0.2">
      <c r="A227" s="21" t="s">
        <v>369</v>
      </c>
      <c r="B227" s="5" t="s">
        <v>370</v>
      </c>
      <c r="C227" s="6">
        <v>18375.739999999998</v>
      </c>
      <c r="D227" s="7">
        <v>80.33</v>
      </c>
      <c r="E227" s="7">
        <v>3034.59</v>
      </c>
      <c r="F227" s="7"/>
      <c r="G227" s="7"/>
      <c r="H227" s="7"/>
      <c r="I227" s="7"/>
      <c r="J227" s="7"/>
      <c r="K227" s="22">
        <f t="shared" si="6"/>
        <v>21490.66</v>
      </c>
    </row>
    <row r="228" spans="1:11" x14ac:dyDescent="0.2">
      <c r="A228" s="21" t="s">
        <v>371</v>
      </c>
      <c r="B228" s="5" t="s">
        <v>372</v>
      </c>
      <c r="C228" s="6">
        <v>199.09</v>
      </c>
      <c r="D228" s="7"/>
      <c r="E228" s="7"/>
      <c r="F228" s="7"/>
      <c r="G228" s="7">
        <v>11441.2</v>
      </c>
      <c r="H228" s="7"/>
      <c r="I228" s="7">
        <v>1360.65</v>
      </c>
      <c r="J228" s="7"/>
      <c r="K228" s="22">
        <f t="shared" si="6"/>
        <v>13000.94</v>
      </c>
    </row>
    <row r="229" spans="1:11" x14ac:dyDescent="0.2">
      <c r="A229" s="21" t="s">
        <v>373</v>
      </c>
      <c r="B229" s="5" t="s">
        <v>374</v>
      </c>
      <c r="C229" s="6">
        <v>5939.9499999999989</v>
      </c>
      <c r="D229" s="7"/>
      <c r="E229" s="7">
        <v>2049.56</v>
      </c>
      <c r="F229" s="7"/>
      <c r="G229" s="7"/>
      <c r="H229" s="7"/>
      <c r="I229" s="7"/>
      <c r="J229" s="7"/>
      <c r="K229" s="22">
        <f t="shared" si="6"/>
        <v>7989.5099999999984</v>
      </c>
    </row>
    <row r="230" spans="1:11" x14ac:dyDescent="0.2">
      <c r="A230" s="21" t="s">
        <v>375</v>
      </c>
      <c r="B230" s="5" t="s">
        <v>376</v>
      </c>
      <c r="C230" s="6">
        <v>4872.9499999999989</v>
      </c>
      <c r="D230" s="7"/>
      <c r="E230" s="7">
        <v>990.41</v>
      </c>
      <c r="F230" s="7"/>
      <c r="G230" s="7">
        <v>2448.9299999999998</v>
      </c>
      <c r="H230" s="7"/>
      <c r="I230" s="7">
        <v>401.08</v>
      </c>
      <c r="J230" s="7"/>
      <c r="K230" s="22">
        <f t="shared" si="6"/>
        <v>8713.369999999999</v>
      </c>
    </row>
    <row r="231" spans="1:11" x14ac:dyDescent="0.2">
      <c r="A231" s="21" t="s">
        <v>377</v>
      </c>
      <c r="B231" s="5" t="s">
        <v>443</v>
      </c>
      <c r="C231" s="6">
        <v>17940.939999999999</v>
      </c>
      <c r="D231" s="7"/>
      <c r="E231" s="7">
        <v>1822.7</v>
      </c>
      <c r="F231" s="7"/>
      <c r="G231" s="7">
        <v>18369.86</v>
      </c>
      <c r="H231" s="7">
        <v>1912.21</v>
      </c>
      <c r="I231" s="7">
        <v>2839.63</v>
      </c>
      <c r="J231" s="7"/>
      <c r="K231" s="22">
        <f t="shared" si="6"/>
        <v>42885.34</v>
      </c>
    </row>
    <row r="232" spans="1:11" x14ac:dyDescent="0.2">
      <c r="A232" s="21" t="s">
        <v>378</v>
      </c>
      <c r="B232" s="5" t="s">
        <v>379</v>
      </c>
      <c r="C232" s="6">
        <v>191471.47000000003</v>
      </c>
      <c r="D232" s="7"/>
      <c r="E232" s="7">
        <v>37733.78</v>
      </c>
      <c r="F232" s="7"/>
      <c r="G232" s="7"/>
      <c r="H232" s="7"/>
      <c r="I232" s="7"/>
      <c r="J232" s="7"/>
      <c r="K232" s="22">
        <f t="shared" si="6"/>
        <v>229205.25000000003</v>
      </c>
    </row>
    <row r="233" spans="1:11" x14ac:dyDescent="0.2">
      <c r="A233" s="21" t="s">
        <v>380</v>
      </c>
      <c r="B233" s="5" t="s">
        <v>381</v>
      </c>
      <c r="C233" s="6">
        <v>17127.169999999998</v>
      </c>
      <c r="D233" s="7">
        <v>72.52</v>
      </c>
      <c r="E233" s="7">
        <v>5401.68</v>
      </c>
      <c r="F233" s="7"/>
      <c r="G233" s="7">
        <v>19932.63</v>
      </c>
      <c r="H233" s="7"/>
      <c r="I233" s="7">
        <v>3173.39</v>
      </c>
      <c r="J233" s="7"/>
      <c r="K233" s="22">
        <f t="shared" si="6"/>
        <v>45707.39</v>
      </c>
    </row>
    <row r="234" spans="1:11" x14ac:dyDescent="0.2">
      <c r="A234" s="21" t="s">
        <v>382</v>
      </c>
      <c r="B234" s="5" t="s">
        <v>383</v>
      </c>
      <c r="C234" s="6">
        <v>45009.599999999991</v>
      </c>
      <c r="D234" s="7"/>
      <c r="E234" s="7">
        <v>5443.85</v>
      </c>
      <c r="F234" s="7"/>
      <c r="G234" s="7">
        <v>1801.95</v>
      </c>
      <c r="H234" s="7"/>
      <c r="I234" s="7"/>
      <c r="J234" s="7"/>
      <c r="K234" s="22">
        <f t="shared" si="6"/>
        <v>52255.399999999987</v>
      </c>
    </row>
    <row r="235" spans="1:11" x14ac:dyDescent="0.2">
      <c r="A235" s="21" t="s">
        <v>384</v>
      </c>
      <c r="B235" s="5" t="s">
        <v>385</v>
      </c>
      <c r="C235" s="6">
        <v>169339.85000000003</v>
      </c>
      <c r="D235" s="7"/>
      <c r="E235" s="7">
        <v>39815.199999999997</v>
      </c>
      <c r="F235" s="7"/>
      <c r="G235" s="7">
        <v>80830.029999999824</v>
      </c>
      <c r="H235" s="7">
        <v>2955.12</v>
      </c>
      <c r="I235" s="7">
        <v>20334.79</v>
      </c>
      <c r="J235" s="7"/>
      <c r="K235" s="22">
        <f t="shared" si="6"/>
        <v>313274.98999999982</v>
      </c>
    </row>
    <row r="236" spans="1:11" x14ac:dyDescent="0.2">
      <c r="A236" s="21" t="s">
        <v>386</v>
      </c>
      <c r="B236" s="5" t="s">
        <v>387</v>
      </c>
      <c r="C236" s="6">
        <v>20163.78</v>
      </c>
      <c r="D236" s="7"/>
      <c r="E236" s="7">
        <v>4565.68</v>
      </c>
      <c r="F236" s="7"/>
      <c r="G236" s="7">
        <v>6710.9</v>
      </c>
      <c r="H236" s="7"/>
      <c r="I236" s="7">
        <v>1308.69</v>
      </c>
      <c r="J236" s="7"/>
      <c r="K236" s="22">
        <f t="shared" si="6"/>
        <v>32749.05</v>
      </c>
    </row>
    <row r="237" spans="1:11" x14ac:dyDescent="0.2">
      <c r="A237" s="21" t="s">
        <v>388</v>
      </c>
      <c r="B237" s="5" t="s">
        <v>389</v>
      </c>
      <c r="C237" s="6">
        <v>8072.66</v>
      </c>
      <c r="D237" s="7"/>
      <c r="E237" s="7">
        <v>1722.4699999999998</v>
      </c>
      <c r="F237" s="7"/>
      <c r="G237" s="7"/>
      <c r="H237" s="7"/>
      <c r="I237" s="7"/>
      <c r="J237" s="7"/>
      <c r="K237" s="22">
        <f>SUM(C237:J237)</f>
        <v>9795.1299999999992</v>
      </c>
    </row>
    <row r="238" spans="1:11" ht="12" customHeight="1" x14ac:dyDescent="0.2">
      <c r="A238" s="27" t="s">
        <v>396</v>
      </c>
      <c r="B238" s="28"/>
      <c r="C238" s="29">
        <f t="shared" ref="C238:K238" si="7">SUM(C19:C237)</f>
        <v>14078808.970000001</v>
      </c>
      <c r="D238" s="29">
        <f t="shared" si="7"/>
        <v>107334.37</v>
      </c>
      <c r="E238" s="29">
        <f t="shared" si="7"/>
        <v>2104706.8200000012</v>
      </c>
      <c r="F238" s="29">
        <f t="shared" si="7"/>
        <v>10474.290000000001</v>
      </c>
      <c r="G238" s="29">
        <f t="shared" si="7"/>
        <v>4473269.7299999986</v>
      </c>
      <c r="H238" s="29">
        <f t="shared" si="7"/>
        <v>313649.02</v>
      </c>
      <c r="I238" s="29">
        <f t="shared" si="7"/>
        <v>557822.67000000004</v>
      </c>
      <c r="J238" s="29">
        <f t="shared" si="7"/>
        <v>160105.09999999998</v>
      </c>
      <c r="K238" s="30">
        <f t="shared" si="7"/>
        <v>21806170.969999995</v>
      </c>
    </row>
    <row r="240" spans="1:11" x14ac:dyDescent="0.2">
      <c r="C240" s="4"/>
    </row>
    <row r="241" spans="3:3" x14ac:dyDescent="0.2">
      <c r="C241" s="4"/>
    </row>
    <row r="242" spans="3:3" x14ac:dyDescent="0.2">
      <c r="C242" s="4"/>
    </row>
    <row r="243" spans="3:3" x14ac:dyDescent="0.2">
      <c r="C243" s="4"/>
    </row>
  </sheetData>
  <sheetProtection selectLockedCells="1" selectUnlockedCells="1"/>
  <customSheetViews>
    <customSheetView guid="{FE475CBC-841B-481D-83AE-DFFF790EA7F2}" scale="60" showPageBreaks="1" printArea="1" view="pageBreakPreview" topLeftCell="A190">
      <selection activeCell="S224" sqref="S224"/>
      <pageMargins left="0.7" right="0.7" top="0.75" bottom="0.75" header="0.3" footer="0.3"/>
      <pageSetup scale="99" orientation="landscape" r:id="rId1"/>
    </customSheetView>
    <customSheetView guid="{4E3A72EA-B7C6-4304-AC34-61B5E2E98B94}" printArea="1" topLeftCell="A218">
      <selection activeCell="Q83" sqref="Q83"/>
      <pageMargins left="0.7" right="0.7" top="0.75" bottom="0.75" header="0.3" footer="0.3"/>
      <pageSetup orientation="landscape" r:id="rId2"/>
    </customSheetView>
    <customSheetView guid="{912FAEF6-2C8E-42B9-A47D-0B975FE55FA8}" printArea="1">
      <selection activeCell="O12" sqref="O12"/>
      <pageMargins left="0.7" right="0.7" top="0.75" bottom="0.75" header="0.3" footer="0.3"/>
      <pageSetup scale="99" orientation="landscape" r:id="rId3"/>
    </customSheetView>
  </customSheetViews>
  <mergeCells count="3">
    <mergeCell ref="A7:K7"/>
    <mergeCell ref="A12:K12"/>
    <mergeCell ref="A14:K14"/>
  </mergeCells>
  <hyperlinks>
    <hyperlink ref="F15" r:id="rId4"/>
  </hyperlinks>
  <printOptions horizontalCentered="1" verticalCentered="1"/>
  <pageMargins left="0.1" right="0.1" top="0.5" bottom="0.5" header="0.3" footer="0.3"/>
  <pageSetup scale="95" fitToHeight="0" orientation="landscape" r:id="rId5"/>
  <headerFooter>
    <oddFooter>Page &amp;P of &amp;N</oddFooter>
  </headerFooter>
  <drawing r:id="rId6"/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2023-08-15T21:28:31+00:00</Remediation_x0020_Date>
  </documentManagement>
</p:properties>
</file>

<file path=customXml/itemProps1.xml><?xml version="1.0" encoding="utf-8"?>
<ds:datastoreItem xmlns:ds="http://schemas.openxmlformats.org/officeDocument/2006/customXml" ds:itemID="{660EB036-8FAE-4881-99D4-3B900BA7106B}"/>
</file>

<file path=customXml/itemProps2.xml><?xml version="1.0" encoding="utf-8"?>
<ds:datastoreItem xmlns:ds="http://schemas.openxmlformats.org/officeDocument/2006/customXml" ds:itemID="{55B0193A-3CFC-416A-B1C3-AF41859A041E}"/>
</file>

<file path=customXml/itemProps3.xml><?xml version="1.0" encoding="utf-8"?>
<ds:datastoreItem xmlns:ds="http://schemas.openxmlformats.org/officeDocument/2006/customXml" ds:itemID="{B0FBAEF3-2BD1-4688-B14A-A5FDB382EE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VCR</vt:lpstr>
      <vt:lpstr>VCR!Print_Area</vt:lpstr>
      <vt:lpstr>VCR!Print_Titles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"EnglishS"</dc:creator>
  <cp:lastModifiedBy>"Cameronb"</cp:lastModifiedBy>
  <cp:lastPrinted>2023-07-06T18:54:37Z</cp:lastPrinted>
  <dcterms:created xsi:type="dcterms:W3CDTF">2019-07-01T22:30:08Z</dcterms:created>
  <dcterms:modified xsi:type="dcterms:W3CDTF">2023-08-15T21:26:50Z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