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vol2\Smaller DOR Programs\Marijuana\Reports\"/>
    </mc:Choice>
  </mc:AlternateContent>
  <bookViews>
    <workbookView xWindow="0" yWindow="0" windowWidth="25365" windowHeight="13980"/>
  </bookViews>
  <sheets>
    <sheet name="Distribu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 l="1"/>
  <c r="I13" i="1" l="1"/>
  <c r="I12" i="1" l="1"/>
  <c r="I11" i="1" l="1"/>
  <c r="I10" i="1" l="1"/>
  <c r="I9" i="1" l="1"/>
  <c r="I8" i="1"/>
  <c r="I7" i="1"/>
</calcChain>
</file>

<file path=xl/sharedStrings.xml><?xml version="1.0" encoding="utf-8"?>
<sst xmlns="http://schemas.openxmlformats.org/spreadsheetml/2006/main" count="35" uniqueCount="29">
  <si>
    <t>Oregon Marijuana Tax: Distribution Information</t>
  </si>
  <si>
    <t>Local Tax</t>
  </si>
  <si>
    <t>State Tax</t>
  </si>
  <si>
    <t>Quarter</t>
  </si>
  <si>
    <t>Cities/Counties Where DOR Collects the Local Tax</t>
  </si>
  <si>
    <t>State School Fund (40%)</t>
  </si>
  <si>
    <t>Oregon State Police (15%)</t>
  </si>
  <si>
    <t>Oregon Health Authority, for Drug Treatment and Prevention (5%)</t>
  </si>
  <si>
    <t>Cities and Counties (20%)</t>
  </si>
  <si>
    <t>By Population</t>
  </si>
  <si>
    <t>If Opt-In</t>
  </si>
  <si>
    <t>State Tax Total</t>
  </si>
  <si>
    <t>2017 Q2</t>
  </si>
  <si>
    <t>2017 Q3</t>
  </si>
  <si>
    <t>2017 Q4</t>
  </si>
  <si>
    <t>2018 Q1</t>
  </si>
  <si>
    <t>N/A</t>
  </si>
  <si>
    <t>2018 Q2</t>
  </si>
  <si>
    <t>2018 Q3</t>
  </si>
  <si>
    <t>2018 Q4</t>
  </si>
  <si>
    <t xml:space="preserve">Note 2: Amounts distributed to the State School Fund, Oregon Health Authority, and Oregon State Police are limited by legislatively </t>
  </si>
  <si>
    <t>approved budgets for those entities.</t>
  </si>
  <si>
    <t>2019 Q1</t>
  </si>
  <si>
    <t>2019 Q2</t>
  </si>
  <si>
    <t>Note 1: Beginning with the 2018 Q2 distribution, funds previously designated for the same purposes as the Mental Health Alcoholism</t>
  </si>
  <si>
    <t>prevention, early intervention and treatment, based on Senate Bill 1555 (2018) and House Bill 2377 (2019).</t>
  </si>
  <si>
    <t>Mental Health, Alcoholism, and Drug Services (20%)</t>
  </si>
  <si>
    <t>and Drug Services Account are instead to be used solely for mental health treatment or for alcohol and drug abuse</t>
  </si>
  <si>
    <t>2019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</si>
</sst>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1" fillId="0" borderId="3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49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0" fillId="0" borderId="0" xfId="0" applyNumberFormat="1" applyBorder="1"/>
    <xf numFmtId="0" fontId="3" fillId="0" borderId="0" xfId="0" applyNumberFormat="1" applyFont="1" applyBorder="1" applyAlignment="1">
      <alignment horizontal="justify" vertical="center"/>
    </xf>
    <xf numFmtId="4" fontId="3" fillId="0" borderId="0" xfId="0" applyNumberFormat="1" applyFont="1" applyBorder="1" applyAlignment="1">
      <alignment horizontal="justify" vertical="center"/>
    </xf>
    <xf numFmtId="0" fontId="3" fillId="0" borderId="0" xfId="0" applyNumberFormat="1" applyFont="1" applyFill="1" applyBorder="1" applyAlignment="1">
      <alignment horizontal="justify" vertical="center"/>
    </xf>
    <xf numFmtId="4" fontId="0" fillId="0" borderId="0" xfId="0" applyNumberFormat="1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tabSelected="1" workbookViewId="0">
      <selection activeCell="E24" sqref="E24"/>
    </sheetView>
  </sheetViews>
  <sheetFormatPr defaultRowHeight="15" x14ac:dyDescent="0.25"/>
  <cols>
    <col min="1" max="1" width="8.85546875" customWidth="1"/>
    <col min="2" max="2" width="14.5703125" customWidth="1"/>
    <col min="3" max="3" width="12.5703125" customWidth="1"/>
    <col min="4" max="4" width="15.85546875" customWidth="1"/>
    <col min="5" max="5" width="13.140625" customWidth="1"/>
    <col min="6" max="6" width="17.5703125" customWidth="1"/>
    <col min="7" max="7" width="13.42578125" customWidth="1"/>
    <col min="8" max="8" width="11.5703125" customWidth="1"/>
    <col min="9" max="9" width="13.28515625" customWidth="1"/>
    <col min="12" max="12" width="14.7109375" bestFit="1" customWidth="1"/>
    <col min="13" max="13" width="15" style="13" customWidth="1"/>
    <col min="17" max="17" width="11.7109375" bestFit="1" customWidth="1"/>
  </cols>
  <sheetData>
    <row r="1" spans="1:13" ht="18.75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13" ht="18.75" x14ac:dyDescent="0.3">
      <c r="A2" s="1"/>
      <c r="B2" s="1"/>
      <c r="C2" s="1"/>
      <c r="D2" s="1"/>
    </row>
    <row r="3" spans="1:13" x14ac:dyDescent="0.25">
      <c r="B3" s="2" t="s">
        <v>1</v>
      </c>
      <c r="C3" s="19" t="s">
        <v>2</v>
      </c>
      <c r="D3" s="19"/>
      <c r="E3" s="19"/>
      <c r="F3" s="19"/>
      <c r="G3" s="19"/>
      <c r="H3" s="19"/>
      <c r="I3" s="3"/>
      <c r="M3" s="14"/>
    </row>
    <row r="4" spans="1:13" x14ac:dyDescent="0.25">
      <c r="A4" s="20" t="s">
        <v>3</v>
      </c>
      <c r="B4" s="22" t="s">
        <v>4</v>
      </c>
      <c r="C4" s="22" t="s">
        <v>5</v>
      </c>
      <c r="D4" s="22" t="s">
        <v>26</v>
      </c>
      <c r="E4" s="22" t="s">
        <v>6</v>
      </c>
      <c r="F4" s="22" t="s">
        <v>7</v>
      </c>
      <c r="G4" s="24" t="s">
        <v>8</v>
      </c>
      <c r="H4" s="25"/>
      <c r="I4" s="4"/>
      <c r="M4" s="14"/>
    </row>
    <row r="5" spans="1:13" ht="46.5" customHeight="1" x14ac:dyDescent="0.25">
      <c r="A5" s="21"/>
      <c r="B5" s="23"/>
      <c r="C5" s="23"/>
      <c r="D5" s="23"/>
      <c r="E5" s="23"/>
      <c r="F5" s="23"/>
      <c r="G5" s="5" t="s">
        <v>9</v>
      </c>
      <c r="H5" s="6" t="s">
        <v>10</v>
      </c>
      <c r="I5" s="7" t="s">
        <v>11</v>
      </c>
      <c r="M5" s="14"/>
    </row>
    <row r="6" spans="1:13" x14ac:dyDescent="0.25">
      <c r="A6" s="8" t="s">
        <v>12</v>
      </c>
      <c r="B6" s="9">
        <v>1200999.74</v>
      </c>
      <c r="C6" s="10"/>
      <c r="D6" s="9"/>
      <c r="E6" s="10"/>
      <c r="F6" s="10"/>
      <c r="G6" s="10"/>
      <c r="H6" s="10"/>
      <c r="M6" s="14"/>
    </row>
    <row r="7" spans="1:13" x14ac:dyDescent="0.25">
      <c r="A7" s="8" t="s">
        <v>13</v>
      </c>
      <c r="B7" s="9">
        <v>2306684.7400000002</v>
      </c>
      <c r="C7" s="10">
        <v>33996434.759999998</v>
      </c>
      <c r="D7" s="10">
        <v>16998217.379999999</v>
      </c>
      <c r="E7" s="10">
        <v>12748663.039999999</v>
      </c>
      <c r="F7" s="10">
        <v>4249554.3499999996</v>
      </c>
      <c r="G7" s="10">
        <v>16060271.560000001</v>
      </c>
      <c r="H7" s="10">
        <v>937945.81</v>
      </c>
      <c r="I7" s="10">
        <f t="shared" ref="I7:I15" si="0">SUM(C7:H7)</f>
        <v>84991086.900000006</v>
      </c>
      <c r="M7" s="15"/>
    </row>
    <row r="8" spans="1:13" x14ac:dyDescent="0.25">
      <c r="A8" s="8" t="s">
        <v>14</v>
      </c>
      <c r="B8" s="10">
        <v>3012001.73</v>
      </c>
      <c r="C8" s="9">
        <v>8672059.5899999999</v>
      </c>
      <c r="D8" s="9">
        <v>4336029.79</v>
      </c>
      <c r="E8" s="9">
        <v>3252022.35</v>
      </c>
      <c r="F8" s="9">
        <v>1084007.45</v>
      </c>
      <c r="G8" s="9">
        <v>645381.88</v>
      </c>
      <c r="H8" s="9">
        <v>3690647.92</v>
      </c>
      <c r="I8" s="9">
        <f t="shared" si="0"/>
        <v>21680148.979999997</v>
      </c>
      <c r="M8" s="15"/>
    </row>
    <row r="9" spans="1:13" x14ac:dyDescent="0.25">
      <c r="A9" s="8" t="s">
        <v>15</v>
      </c>
      <c r="B9" s="10">
        <v>3553105.47</v>
      </c>
      <c r="C9" s="11">
        <v>8088724.2400000002</v>
      </c>
      <c r="D9" s="9">
        <v>4044362.12</v>
      </c>
      <c r="E9" s="9">
        <v>3033271.59</v>
      </c>
      <c r="F9" s="9">
        <v>1011090.53</v>
      </c>
      <c r="G9" s="9" t="s">
        <v>16</v>
      </c>
      <c r="H9" s="9">
        <v>4044362.1</v>
      </c>
      <c r="I9" s="9">
        <f t="shared" si="0"/>
        <v>20221810.579999998</v>
      </c>
      <c r="M9" s="15"/>
    </row>
    <row r="10" spans="1:13" x14ac:dyDescent="0.25">
      <c r="A10" s="8" t="s">
        <v>17</v>
      </c>
      <c r="B10" s="10">
        <v>3329961.32</v>
      </c>
      <c r="C10" s="10">
        <v>8255610.9900000002</v>
      </c>
      <c r="D10" s="10">
        <v>4127805.49</v>
      </c>
      <c r="E10" s="10">
        <v>3095854.12</v>
      </c>
      <c r="F10" s="10">
        <v>1031951.37</v>
      </c>
      <c r="G10" s="9" t="s">
        <v>16</v>
      </c>
      <c r="H10" s="10">
        <v>4127805.45</v>
      </c>
      <c r="I10" s="9">
        <f t="shared" si="0"/>
        <v>20639027.420000002</v>
      </c>
      <c r="M10" s="15"/>
    </row>
    <row r="11" spans="1:13" x14ac:dyDescent="0.25">
      <c r="A11" s="8" t="s">
        <v>18</v>
      </c>
      <c r="B11" s="10">
        <v>3688779.37</v>
      </c>
      <c r="C11" s="10">
        <v>8838091.5099999998</v>
      </c>
      <c r="D11" s="10">
        <v>4419045.76</v>
      </c>
      <c r="E11" s="10">
        <v>3314284.32</v>
      </c>
      <c r="F11" s="10">
        <v>1104761.44</v>
      </c>
      <c r="G11" s="12" t="s">
        <v>16</v>
      </c>
      <c r="H11" s="10">
        <v>4419045.83</v>
      </c>
      <c r="I11" s="10">
        <f t="shared" si="0"/>
        <v>22095228.859999999</v>
      </c>
      <c r="M11" s="15"/>
    </row>
    <row r="12" spans="1:13" x14ac:dyDescent="0.25">
      <c r="A12" s="8" t="s">
        <v>19</v>
      </c>
      <c r="B12" s="10">
        <v>3859921.0700000012</v>
      </c>
      <c r="C12" s="10">
        <v>4378759.6399999997</v>
      </c>
      <c r="D12" s="10">
        <v>2189379.8199999998</v>
      </c>
      <c r="E12" s="10">
        <v>1642034.86</v>
      </c>
      <c r="F12" s="10">
        <v>547345</v>
      </c>
      <c r="G12" s="12" t="s">
        <v>16</v>
      </c>
      <c r="H12" s="10">
        <v>4948973.5999999996</v>
      </c>
      <c r="I12" s="10">
        <f t="shared" si="0"/>
        <v>13706492.92</v>
      </c>
      <c r="M12" s="14"/>
    </row>
    <row r="13" spans="1:13" x14ac:dyDescent="0.25">
      <c r="A13" s="8" t="s">
        <v>22</v>
      </c>
      <c r="B13" s="10">
        <v>3636653</v>
      </c>
      <c r="C13" s="10">
        <v>4378759.6399999997</v>
      </c>
      <c r="D13" s="10">
        <v>2189379.8199999998</v>
      </c>
      <c r="E13" s="10">
        <v>1642034.86</v>
      </c>
      <c r="F13" s="10">
        <v>547345</v>
      </c>
      <c r="G13" s="12" t="s">
        <v>16</v>
      </c>
      <c r="H13" s="10">
        <v>4581207.28</v>
      </c>
      <c r="I13" s="10">
        <f t="shared" si="0"/>
        <v>13338726.600000001</v>
      </c>
      <c r="M13" s="14"/>
    </row>
    <row r="14" spans="1:13" x14ac:dyDescent="0.25">
      <c r="A14" s="8" t="s">
        <v>23</v>
      </c>
      <c r="B14" s="10">
        <v>3894415.46</v>
      </c>
      <c r="C14" s="10">
        <v>4378759.63</v>
      </c>
      <c r="D14" s="10">
        <v>2189379.8199999998</v>
      </c>
      <c r="E14" s="10">
        <v>1642034.86</v>
      </c>
      <c r="F14" s="10">
        <v>547344.86</v>
      </c>
      <c r="G14" s="12" t="s">
        <v>16</v>
      </c>
      <c r="H14" s="10">
        <v>4700483.8600000003</v>
      </c>
      <c r="I14" s="10">
        <f t="shared" si="0"/>
        <v>13458003.030000001</v>
      </c>
      <c r="M14" s="14"/>
    </row>
    <row r="15" spans="1:13" x14ac:dyDescent="0.25">
      <c r="A15" s="8" t="s">
        <v>28</v>
      </c>
      <c r="B15" s="10">
        <v>4751120.6400000006</v>
      </c>
      <c r="C15" s="10">
        <v>11484543.359999999</v>
      </c>
      <c r="D15" s="10">
        <v>5742271.6799999997</v>
      </c>
      <c r="E15" s="10">
        <v>4306703.76</v>
      </c>
      <c r="F15" s="10">
        <v>1435567.92</v>
      </c>
      <c r="G15" s="12" t="s">
        <v>16</v>
      </c>
      <c r="H15" s="10">
        <v>5742271.6399999997</v>
      </c>
      <c r="I15" s="10">
        <f t="shared" si="0"/>
        <v>28711358.359999999</v>
      </c>
      <c r="M15" s="14"/>
    </row>
    <row r="16" spans="1:13" x14ac:dyDescent="0.25">
      <c r="M16" s="14"/>
    </row>
    <row r="17" spans="1:13" x14ac:dyDescent="0.25">
      <c r="A17" s="8" t="s">
        <v>24</v>
      </c>
      <c r="M17" s="14"/>
    </row>
    <row r="18" spans="1:13" x14ac:dyDescent="0.25">
      <c r="A18" s="8" t="s">
        <v>27</v>
      </c>
      <c r="M18" s="14"/>
    </row>
    <row r="19" spans="1:13" x14ac:dyDescent="0.25">
      <c r="A19" s="8" t="s">
        <v>25</v>
      </c>
      <c r="M19" s="14"/>
    </row>
    <row r="20" spans="1:13" x14ac:dyDescent="0.25">
      <c r="A20" s="8" t="s">
        <v>20</v>
      </c>
      <c r="M20" s="14"/>
    </row>
    <row r="21" spans="1:13" x14ac:dyDescent="0.25">
      <c r="A21" s="8" t="s">
        <v>21</v>
      </c>
      <c r="M21" s="14"/>
    </row>
    <row r="22" spans="1:13" x14ac:dyDescent="0.25">
      <c r="M22" s="14"/>
    </row>
    <row r="23" spans="1:13" x14ac:dyDescent="0.25">
      <c r="M23" s="16"/>
    </row>
    <row r="24" spans="1:13" x14ac:dyDescent="0.25">
      <c r="M24" s="16"/>
    </row>
    <row r="25" spans="1:13" x14ac:dyDescent="0.25">
      <c r="M25" s="16"/>
    </row>
    <row r="26" spans="1:13" x14ac:dyDescent="0.25">
      <c r="M26" s="16"/>
    </row>
    <row r="27" spans="1:13" x14ac:dyDescent="0.25">
      <c r="M27" s="16"/>
    </row>
    <row r="28" spans="1:13" x14ac:dyDescent="0.25">
      <c r="M28" s="16"/>
    </row>
    <row r="29" spans="1:13" x14ac:dyDescent="0.25">
      <c r="M29" s="16"/>
    </row>
    <row r="30" spans="1:13" x14ac:dyDescent="0.25">
      <c r="M30" s="16"/>
    </row>
    <row r="31" spans="1:13" x14ac:dyDescent="0.25">
      <c r="M31" s="16"/>
    </row>
    <row r="32" spans="1:13" x14ac:dyDescent="0.25">
      <c r="M32" s="16"/>
    </row>
    <row r="33" spans="13:13" x14ac:dyDescent="0.25">
      <c r="M33" s="16"/>
    </row>
    <row r="34" spans="13:13" x14ac:dyDescent="0.25">
      <c r="M34" s="16"/>
    </row>
    <row r="35" spans="13:13" x14ac:dyDescent="0.25">
      <c r="M35" s="16"/>
    </row>
    <row r="36" spans="13:13" x14ac:dyDescent="0.25">
      <c r="M36" s="16"/>
    </row>
    <row r="37" spans="13:13" x14ac:dyDescent="0.25">
      <c r="M37" s="16"/>
    </row>
    <row r="38" spans="13:13" x14ac:dyDescent="0.25">
      <c r="M38" s="16"/>
    </row>
    <row r="39" spans="13:13" x14ac:dyDescent="0.25">
      <c r="M39" s="16"/>
    </row>
    <row r="40" spans="13:13" x14ac:dyDescent="0.25">
      <c r="M40" s="16"/>
    </row>
    <row r="41" spans="13:13" x14ac:dyDescent="0.25">
      <c r="M41" s="16"/>
    </row>
    <row r="42" spans="13:13" x14ac:dyDescent="0.25">
      <c r="M42" s="16"/>
    </row>
    <row r="43" spans="13:13" x14ac:dyDescent="0.25">
      <c r="M43" s="16"/>
    </row>
    <row r="44" spans="13:13" x14ac:dyDescent="0.25">
      <c r="M44" s="16"/>
    </row>
    <row r="45" spans="13:13" x14ac:dyDescent="0.25">
      <c r="M45" s="16"/>
    </row>
    <row r="46" spans="13:13" x14ac:dyDescent="0.25">
      <c r="M46" s="16"/>
    </row>
    <row r="47" spans="13:13" x14ac:dyDescent="0.25">
      <c r="M47" s="16"/>
    </row>
    <row r="48" spans="13:13" x14ac:dyDescent="0.25">
      <c r="M48" s="16"/>
    </row>
    <row r="49" spans="13:13" x14ac:dyDescent="0.25">
      <c r="M49" s="16"/>
    </row>
    <row r="50" spans="13:13" x14ac:dyDescent="0.25">
      <c r="M50" s="16"/>
    </row>
    <row r="51" spans="13:13" x14ac:dyDescent="0.25">
      <c r="M51" s="16"/>
    </row>
    <row r="52" spans="13:13" x14ac:dyDescent="0.25">
      <c r="M52" s="16"/>
    </row>
    <row r="53" spans="13:13" x14ac:dyDescent="0.25">
      <c r="M53" s="16"/>
    </row>
    <row r="54" spans="13:13" x14ac:dyDescent="0.25">
      <c r="M54" s="16"/>
    </row>
    <row r="55" spans="13:13" x14ac:dyDescent="0.25">
      <c r="M55" s="16"/>
    </row>
    <row r="56" spans="13:13" x14ac:dyDescent="0.25">
      <c r="M56" s="16"/>
    </row>
    <row r="57" spans="13:13" x14ac:dyDescent="0.25">
      <c r="M57" s="16"/>
    </row>
    <row r="58" spans="13:13" x14ac:dyDescent="0.25">
      <c r="M58" s="16"/>
    </row>
    <row r="59" spans="13:13" x14ac:dyDescent="0.25">
      <c r="M59" s="16"/>
    </row>
    <row r="60" spans="13:13" x14ac:dyDescent="0.25">
      <c r="M60" s="16"/>
    </row>
    <row r="61" spans="13:13" x14ac:dyDescent="0.25">
      <c r="M61" s="16"/>
    </row>
    <row r="62" spans="13:13" x14ac:dyDescent="0.25">
      <c r="M62" s="16"/>
    </row>
    <row r="63" spans="13:13" x14ac:dyDescent="0.25">
      <c r="M63" s="16"/>
    </row>
    <row r="64" spans="13:13" x14ac:dyDescent="0.25">
      <c r="M64" s="16"/>
    </row>
    <row r="65" spans="13:17" x14ac:dyDescent="0.25">
      <c r="M65" s="16"/>
    </row>
    <row r="66" spans="13:17" x14ac:dyDescent="0.25">
      <c r="M66" s="16"/>
    </row>
    <row r="67" spans="13:17" x14ac:dyDescent="0.25">
      <c r="M67" s="16"/>
    </row>
    <row r="68" spans="13:17" x14ac:dyDescent="0.25">
      <c r="M68" s="16"/>
    </row>
    <row r="69" spans="13:17" x14ac:dyDescent="0.25">
      <c r="M69" s="16"/>
    </row>
    <row r="70" spans="13:17" x14ac:dyDescent="0.25">
      <c r="M70" s="16"/>
    </row>
    <row r="71" spans="13:17" x14ac:dyDescent="0.25">
      <c r="M71" s="16"/>
      <c r="Q71" s="17"/>
    </row>
    <row r="72" spans="13:17" x14ac:dyDescent="0.25">
      <c r="M72" s="16"/>
    </row>
    <row r="73" spans="13:17" x14ac:dyDescent="0.25">
      <c r="M73" s="16"/>
    </row>
    <row r="74" spans="13:17" x14ac:dyDescent="0.25">
      <c r="M74" s="16"/>
    </row>
  </sheetData>
  <mergeCells count="9">
    <mergeCell ref="A1:H1"/>
    <mergeCell ref="C3:H3"/>
    <mergeCell ref="A4:A5"/>
    <mergeCell ref="B4:B5"/>
    <mergeCell ref="C4:C5"/>
    <mergeCell ref="D4:D5"/>
    <mergeCell ref="E4:E5"/>
    <mergeCell ref="F4:F5"/>
    <mergeCell ref="G4:H4"/>
  </mergeCells>
  <pageMargins left="0.7" right="0.7" top="0.75" bottom="0.75" header="0.3" footer="0.3"/>
  <pageSetup orientation="landscape" r:id="rId1"/>
  <ignoredErrors>
    <ignoredError sqref="I7:I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CADC68-B348-405D-B3B6-5000C205481D}"/>
</file>

<file path=customXml/itemProps2.xml><?xml version="1.0" encoding="utf-8"?>
<ds:datastoreItem xmlns:ds="http://schemas.openxmlformats.org/officeDocument/2006/customXml" ds:itemID="{D52816D4-E982-4E75-82FC-A632E6966E14}"/>
</file>

<file path=customXml/itemProps3.xml><?xml version="1.0" encoding="utf-8"?>
<ds:datastoreItem xmlns:ds="http://schemas.openxmlformats.org/officeDocument/2006/customXml" ds:itemID="{C987A597-535B-4393-A206-DE3753803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revenue distributions made 09/23/19</dc:title>
  <dc:creator>chricoll</dc:creator>
  <cp:lastModifiedBy>bodedebr</cp:lastModifiedBy>
  <cp:lastPrinted>2018-04-24T19:51:15Z</cp:lastPrinted>
  <dcterms:created xsi:type="dcterms:W3CDTF">2018-04-24T19:46:54Z</dcterms:created>
  <dcterms:modified xsi:type="dcterms:W3CDTF">2019-09-23T19:24:08Z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0x0101008A0743DE98E613409FC372434AD953BE</vt:lpwstr>
  </property>
</Properties>
</file>