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lknapT\Desktop\"/>
    </mc:Choice>
  </mc:AlternateContent>
  <workbookProtection lockStructure="1"/>
  <bookViews>
    <workbookView xWindow="0" yWindow="0" windowWidth="26205" windowHeight="11250" activeTab="1"/>
  </bookViews>
  <sheets>
    <sheet name="INSTRUCTIONS" sheetId="5" r:id="rId1"/>
    <sheet name="Summary of Expenses" sheetId="1" r:id="rId2"/>
    <sheet name="Exp. Detail Codes" sheetId="6" r:id="rId3"/>
    <sheet name="Unfin. Learn. Codes" sheetId="7"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INSTRUCTIONS!$A$43</definedName>
    <definedName name="Filling_in_this_Form">INSTRUCTIONS!$A$24</definedName>
    <definedName name="Using_Expenditure_Detail_Codes">INSTRUCTIONS!$A$32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19"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19" i="1"/>
  <c r="B11" i="1" l="1"/>
  <c r="B16" i="1" l="1"/>
</calcChain>
</file>

<file path=xl/sharedStrings.xml><?xml version="1.0" encoding="utf-8"?>
<sst xmlns="http://schemas.openxmlformats.org/spreadsheetml/2006/main" count="831" uniqueCount="567">
  <si>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</si>
  <si>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</si>
  <si>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</si>
  <si>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</si>
  <si>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</si>
  <si>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</si>
  <si>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</si>
  <si>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</si>
  <si>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</si>
  <si>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</si>
  <si>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</si>
  <si>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</si>
  <si>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</si>
  <si>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</si>
  <si>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</si>
  <si>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</si>
  <si>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</si>
  <si>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</si>
  <si>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</si>
  <si>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</si>
  <si>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</si>
  <si>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</si>
  <si>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</si>
  <si>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</si>
  <si>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</si>
  <si>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</si>
  <si>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</si>
  <si>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</si>
  <si>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</si>
  <si>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</si>
  <si>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</si>
  <si>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</si>
  <si>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</si>
  <si>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</si>
  <si>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</si>
  <si>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</si>
  <si>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</si>
  <si>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</si>
  <si>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</si>
  <si>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</si>
  <si>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</si>
  <si>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</si>
  <si>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</si>
  <si>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</si>
  <si>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</si>
  <si>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</si>
  <si>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</si>
  <si>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</si>
  <si>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</si>
  <si>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</si>
  <si>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</si>
  <si>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</si>
  <si>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</si>
  <si>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</si>
  <si>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</si>
  <si>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</si>
  <si>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</si>
  <si>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</si>
  <si>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</si>
  <si>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</si>
  <si>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</si>
  <si>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</si>
  <si>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</si>
  <si>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</si>
  <si>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</si>
  <si>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</si>
  <si>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</si>
  <si>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</si>
  <si>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</si>
  <si>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</si>
  <si>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</si>
  <si>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</si>
  <si>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</si>
  <si>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</si>
  <si>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</si>
  <si>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</si>
  <si>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</si>
  <si>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</si>
  <si>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</si>
  <si>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</si>
  <si>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</si>
  <si>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</si>
  <si>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</si>
  <si>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</si>
  <si>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</si>
  <si>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</si>
  <si>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</si>
  <si>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</si>
  <si>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</si>
  <si>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</si>
  <si>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</si>
  <si>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</si>
  <si>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</si>
  <si>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</si>
  <si>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</si>
  <si>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</si>
  <si>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</si>
  <si>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</si>
  <si>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ESD</t>
  </si>
  <si>
    <t>Lake Oswego SD 7J</t>
  </si>
  <si>
    <t>Lane ESD</t>
  </si>
  <si>
    <t>Lebanon Community SD 9</t>
  </si>
  <si>
    <t>Lincoln County SD</t>
  </si>
  <si>
    <t>Linn Benton Lincoln ESD</t>
  </si>
  <si>
    <t>Long Creek SD 17</t>
  </si>
  <si>
    <t>Lowell SD 71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</si>
  <si>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</si>
  <si>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</si>
  <si>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</si>
  <si>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</si>
  <si>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</si>
  <si>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</si>
  <si>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</si>
  <si>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</si>
  <si>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</si>
  <si>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</si>
  <si>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</si>
  <si>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</si>
  <si>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</si>
  <si>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</si>
  <si>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</si>
  <si>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</si>
  <si>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</si>
  <si>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</si>
  <si>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</si>
  <si>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</si>
  <si>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</si>
  <si>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</si>
  <si>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</si>
  <si>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</si>
  <si>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</si>
  <si>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</si>
  <si>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</si>
  <si>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</si>
  <si>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</si>
  <si>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</si>
  <si>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</si>
  <si>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</si>
  <si>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</si>
  <si>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</si>
  <si>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</si>
  <si>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</si>
  <si>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</si>
  <si>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</si>
  <si>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</si>
  <si>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</si>
  <si>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</si>
  <si>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</si>
  <si>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</si>
  <si>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</si>
  <si>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</si>
  <si>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</si>
  <si>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</si>
  <si>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</si>
  <si>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</si>
  <si>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</si>
  <si>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</si>
  <si>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</si>
  <si>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</si>
  <si>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</si>
  <si>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</si>
  <si>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</si>
  <si>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</si>
  <si>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</si>
  <si>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</si>
  <si>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</si>
  <si>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</si>
  <si>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</si>
  <si>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</si>
  <si>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</si>
  <si>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</si>
  <si>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</si>
  <si>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</si>
  <si>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</si>
  <si>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</si>
  <si>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</si>
  <si>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</si>
  <si>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</si>
  <si>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</si>
  <si>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</si>
  <si>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</si>
  <si>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</si>
  <si>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</si>
  <si>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</si>
  <si>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</si>
  <si>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</si>
  <si>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</si>
  <si>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</si>
  <si>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</si>
  <si>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</si>
  <si>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</si>
  <si>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</si>
  <si>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</si>
  <si>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</si>
  <si>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</si>
  <si>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</si>
  <si>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</si>
  <si>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</si>
  <si>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</si>
  <si>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</si>
  <si>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</si>
  <si>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</si>
  <si>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</si>
  <si>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</si>
  <si>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</si>
  <si>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</si>
  <si>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</si>
  <si>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Elementary and Secondary School Emergency Relief (ESSER) Fund Reimbursement Form</t>
  </si>
  <si>
    <t>Amount</t>
  </si>
  <si>
    <t>District ID:</t>
  </si>
  <si>
    <t>District Name:</t>
  </si>
  <si>
    <t>Fund</t>
  </si>
  <si>
    <t>Function</t>
  </si>
  <si>
    <t>Object</t>
  </si>
  <si>
    <t>(enter text)</t>
  </si>
  <si>
    <t>(enter date)</t>
  </si>
  <si>
    <t>(enter ID)</t>
  </si>
  <si>
    <t>Request #:</t>
  </si>
  <si>
    <t>Function Description</t>
  </si>
  <si>
    <t>Object Description</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</si>
  <si>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</si>
  <si>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</si>
  <si>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</si>
  <si>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</si>
  <si>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</si>
  <si>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</si>
  <si>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</si>
  <si>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</si>
  <si>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</si>
  <si>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</si>
  <si>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</si>
  <si>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</si>
  <si>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</si>
  <si>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</si>
  <si>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</si>
  <si>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</si>
  <si>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</si>
  <si>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</si>
  <si>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</si>
  <si>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</si>
  <si>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</si>
  <si>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</si>
  <si>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</si>
  <si>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</si>
  <si>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</si>
  <si>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</si>
  <si>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</si>
  <si>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</si>
  <si>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</si>
  <si>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</si>
  <si>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</si>
  <si>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</si>
  <si>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</si>
  <si>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</si>
  <si>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</si>
  <si>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</si>
  <si>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</si>
  <si>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</si>
  <si>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</si>
  <si>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</si>
  <si>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</si>
  <si>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</si>
  <si>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</si>
  <si>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</si>
  <si>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</si>
  <si>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</si>
  <si>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</si>
  <si>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</si>
  <si>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</si>
  <si>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</si>
  <si>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</si>
  <si>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</si>
  <si>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</si>
  <si>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</si>
  <si>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</si>
  <si>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</si>
  <si>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</si>
  <si>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</si>
  <si>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</si>
  <si>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</si>
  <si>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</si>
  <si>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</si>
  <si>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</si>
  <si>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</si>
  <si>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</si>
  <si>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</si>
  <si>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</si>
  <si>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</si>
  <si>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</si>
  <si>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</si>
  <si>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</si>
  <si>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</si>
  <si>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</si>
  <si>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</si>
  <si>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</si>
  <si>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</si>
  <si>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</si>
  <si>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</si>
  <si>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</si>
  <si>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</si>
  <si>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</si>
  <si>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</si>
  <si>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</si>
  <si>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</si>
  <si>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</si>
  <si>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</si>
  <si>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</si>
  <si>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</si>
  <si>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</si>
  <si>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</si>
  <si>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</si>
  <si>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</si>
  <si>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</si>
  <si>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(enter fund)</t>
  </si>
  <si>
    <t>(function)</t>
  </si>
  <si>
    <t>(amount)</t>
  </si>
  <si>
    <t>Instructions</t>
  </si>
  <si>
    <t>*</t>
  </si>
  <si>
    <t>Please note the following points when completing this form:</t>
  </si>
  <si>
    <t>Description</t>
  </si>
  <si>
    <t>Submit</t>
  </si>
  <si>
    <t>ESSER II</t>
  </si>
  <si>
    <t>ESSER I</t>
  </si>
  <si>
    <t>(select)</t>
  </si>
  <si>
    <r>
      <rPr>
        <sz val="11"/>
        <rFont val="Calibri"/>
        <family val="2"/>
        <scheme val="minor"/>
      </rPr>
      <t xml:space="preserve">Visit our </t>
    </r>
    <r>
      <rPr>
        <u/>
        <sz val="11"/>
        <color theme="10"/>
        <rFont val="Calibri"/>
        <family val="2"/>
        <scheme val="minor"/>
      </rPr>
      <t>COVID-19 Stimulus</t>
    </r>
    <r>
      <rPr>
        <sz val="11"/>
        <rFont val="Calibri"/>
        <family val="2"/>
        <scheme val="minor"/>
      </rPr>
      <t xml:space="preserve"> page for more information</t>
    </r>
  </si>
  <si>
    <t>The "Date" column must be filled in for each line of data.</t>
  </si>
  <si>
    <t>The</t>
  </si>
  <si>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</si>
  <si>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</si>
  <si>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t>Project Tag</t>
  </si>
  <si>
    <t>ESSER III</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</si>
  <si>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</si>
  <si>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</si>
  <si>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</si>
  <si>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</si>
  <si>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</si>
  <si>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</si>
  <si>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</si>
  <si>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Service Direction, Student Support Services</t>
  </si>
  <si>
    <t>Other Support Services - School Administration</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</si>
  <si>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</si>
  <si>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</si>
  <si>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</si>
  <si>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</si>
  <si>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</si>
  <si>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</si>
  <si>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</si>
  <si>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</si>
  <si>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</si>
  <si>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r>
      <rPr>
        <b/>
        <sz val="12"/>
        <rFont val="Calibri"/>
        <family val="2"/>
        <scheme val="minor"/>
      </rPr>
      <t xml:space="preserve">form must be submitted </t>
    </r>
    <r>
      <rPr>
        <b/>
        <sz val="12"/>
        <color rgb="FFFF0000"/>
        <rFont val="Calibri"/>
        <family val="2"/>
        <scheme val="minor"/>
      </rPr>
      <t>in Excel format</t>
    </r>
    <r>
      <rPr>
        <b/>
        <sz val="12"/>
        <rFont val="Calibri"/>
        <family val="2"/>
        <scheme val="minor"/>
      </rPr>
      <t xml:space="preserve"> to </t>
    </r>
    <r>
      <rPr>
        <b/>
        <u/>
        <sz val="12"/>
        <color rgb="FFFF0000"/>
        <rFont val="Calibri"/>
        <family val="2"/>
        <scheme val="minor"/>
      </rPr>
      <t>ODE.ESSER@ode.oregon.gov</t>
    </r>
    <r>
      <rPr>
        <b/>
        <sz val="12"/>
        <rFont val="Calibri"/>
        <family val="2"/>
        <scheme val="minor"/>
      </rPr>
      <t>.</t>
    </r>
  </si>
  <si>
    <r>
      <rPr>
        <sz val="12"/>
        <rFont val="Calibri"/>
        <family val="2"/>
        <scheme val="minor"/>
      </rPr>
      <t xml:space="preserve">request </t>
    </r>
    <r>
      <rPr>
        <b/>
        <sz val="13"/>
        <color rgb="FFFF0000"/>
        <rFont val="Calibri"/>
        <family val="2"/>
        <scheme val="minor"/>
      </rPr>
      <t>in Excel format</t>
    </r>
    <r>
      <rPr>
        <sz val="12"/>
        <rFont val="Calibri"/>
        <family val="2"/>
        <scheme val="minor"/>
      </rPr>
      <t xml:space="preserve"> to </t>
    </r>
    <r>
      <rPr>
        <b/>
        <u/>
        <sz val="12"/>
        <color rgb="FFFF0000"/>
        <rFont val="Calibri"/>
        <family val="2"/>
        <scheme val="minor"/>
      </rPr>
      <t>ODE.ESSER@ode.oregon.gov</t>
    </r>
  </si>
  <si>
    <t>English Language Learner (ELL) - ORS 336.079</t>
  </si>
  <si>
    <t>English Language Learner (ELL) - Non ORS 336.079</t>
  </si>
  <si>
    <t>Planning; Research; Development; Evaluation; Grant Services</t>
  </si>
  <si>
    <t>Entity ID</t>
  </si>
  <si>
    <t>District/ESD Name</t>
  </si>
  <si>
    <t>Douglas County SD 15</t>
  </si>
  <si>
    <t>Douglas County SD 4</t>
  </si>
  <si>
    <t>Harney County SD 3</t>
  </si>
  <si>
    <t>Harney County SD 4</t>
  </si>
  <si>
    <t>Harney County Union High SD 1J</t>
  </si>
  <si>
    <t>Jefferson County SD 509J</t>
  </si>
  <si>
    <t>Lake County SD 7</t>
  </si>
  <si>
    <t>Malheur County SD 51</t>
  </si>
  <si>
    <t>Nestucca Valley SD 101</t>
  </si>
  <si>
    <t>.</t>
  </si>
  <si>
    <t>(object)</t>
  </si>
  <si>
    <t>Grant Fund:</t>
  </si>
  <si>
    <t>Total 
EGMS Claim:</t>
  </si>
  <si>
    <t>Claim Start:</t>
  </si>
  <si>
    <t>Claim End:</t>
  </si>
  <si>
    <t>(enter code)</t>
  </si>
  <si>
    <t>Exp. Detail Code</t>
  </si>
  <si>
    <t>Exp. Detail Description</t>
  </si>
  <si>
    <t>PBAM Function Codes</t>
  </si>
  <si>
    <t>PBAM Object Codes</t>
  </si>
  <si>
    <t>ESSER Expenditure Detail Codes</t>
  </si>
  <si>
    <t>Title</t>
  </si>
  <si>
    <t>A</t>
  </si>
  <si>
    <t>Building Improvements</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</si>
  <si>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</si>
  <si>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</si>
  <si>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</si>
  <si>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</si>
  <si>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</si>
  <si>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</si>
  <si>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</si>
  <si>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</si>
  <si>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</si>
  <si>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</si>
  <si>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or additional transportation services to support social distancing to and from school </t>
  </si>
  <si>
    <t>F</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</si>
  <si>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</si>
  <si>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</si>
  <si>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</si>
  <si>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H</t>
  </si>
  <si>
    <t xml:space="preserve">Extended learning and/or summer learning </t>
  </si>
  <si>
    <t>I</t>
  </si>
  <si>
    <t xml:space="preserve">High-dosage intensive tutoring </t>
  </si>
  <si>
    <t>J</t>
  </si>
  <si>
    <t>K</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</si>
  <si>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</si>
  <si>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</si>
  <si>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</si>
  <si>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</si>
  <si>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</si>
  <si>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</si>
  <si>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</si>
  <si>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</si>
  <si>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Technology: Hardware/Software</t>
  </si>
  <si>
    <t>Hardware and software </t>
  </si>
  <si>
    <t>O</t>
  </si>
  <si>
    <t>Wi-Fi, broadband, or other connectivity </t>
  </si>
  <si>
    <t>P</t>
  </si>
  <si>
    <t>Curriculum or Learning Materials</t>
  </si>
  <si>
    <t>Curriculum adoption and learning materials </t>
  </si>
  <si>
    <t>Q</t>
  </si>
  <si>
    <t>Staff Capacity Building</t>
  </si>
  <si>
    <t>R</t>
  </si>
  <si>
    <t>Teacher/Staff Talent Pipeline</t>
  </si>
  <si>
    <t>Investments in talent pipelines for teachers and/or classified staff</t>
  </si>
  <si>
    <t>Mental Health Supports for Students and Staff</t>
  </si>
  <si>
    <t>S</t>
  </si>
  <si>
    <t>Additional staffing and/or activities to assess and support social-emotional well-being, including mental health, for students, educators and/or families</t>
  </si>
  <si>
    <t>Operational Continuity and Other Allowed Uses</t>
  </si>
  <si>
    <t>T</t>
  </si>
  <si>
    <t>Any activity not described above that is authorized by the McKinney-Vento Homeless Assistance Act </t>
  </si>
  <si>
    <t>U</t>
  </si>
  <si>
    <t>V</t>
  </si>
  <si>
    <t>W</t>
  </si>
  <si>
    <t>X</t>
  </si>
  <si>
    <t>Y</t>
  </si>
  <si>
    <t>Addressing Physical Health and Safety</t>
  </si>
  <si>
    <t>Meeting Students’ Academic, Social, Emotional, and Other Needs (Excluding Mental Health Supports)</t>
  </si>
  <si>
    <t>Temporary and Additional Transportation</t>
  </si>
  <si>
    <t>Capacity Building for Disaster Preparation</t>
  </si>
  <si>
    <t xml:space="preserve">High-dosage Intensive Tutoring </t>
  </si>
  <si>
    <t>Any activity not described above that is authorized by the Elementary and Secondary Education Act (ESEA) of 1965</t>
  </si>
  <si>
    <t>Any activity not described above that is authorized by the Individuals with Disabilities Education Act (IDEA)</t>
  </si>
  <si>
    <t>Any activity not described above that is authorized by the Adult Education and Family Literacy Act (AEFLA)</t>
  </si>
  <si>
    <t>Any activity not described above that is authorized by the Carl D. Perkins Career and Technical Education (Perkins CTE) Act of 2006 </t>
  </si>
  <si>
    <t>UL Detail Code</t>
  </si>
  <si>
    <t>UL Detail Description</t>
  </si>
  <si>
    <t>Notes</t>
  </si>
  <si>
    <t>Add. Staff/Activities: Vulnerable Students</t>
  </si>
  <si>
    <t>Add. Staff/Activities: Mental Health</t>
  </si>
  <si>
    <t>Tech: Hardware/Software</t>
  </si>
  <si>
    <t xml:space="preserve">Tech: Wi-Fi/Broadband/Other Connectivity </t>
  </si>
  <si>
    <t xml:space="preserve">Extended and/or Summer Learning </t>
  </si>
  <si>
    <t>Building and facilities upgrades and maintenance, including ventilation systems and new construction </t>
  </si>
  <si>
    <t>Assessments &amp; Intervention Data Systems</t>
  </si>
  <si>
    <t>Other activities not described above that are necessary to maintain the operation of and continuity of services in LEAs and continuing to employ  existing staff of the LEA</t>
  </si>
  <si>
    <r>
      <t xml:space="preserve">Ops/Cont. of Services: </t>
    </r>
    <r>
      <rPr>
        <b/>
        <sz val="11"/>
        <color theme="1"/>
        <rFont val="Calibri"/>
        <family val="2"/>
        <scheme val="minor"/>
      </rPr>
      <t>DESCRIBE IN "Notes"</t>
    </r>
  </si>
  <si>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</si>
  <si>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Other health protocols not listed above and aligned to guidance from the Centers for Disease Control and Prevention (CDC) such as: vaccines for staff and/or students, COVID-19 testing for staff and/or students, contact tracing, masks</t>
  </si>
  <si>
    <t>Core staff capacity building/training to increase instructional quality and advance equity </t>
  </si>
  <si>
    <t>UL: Summer Learning</t>
  </si>
  <si>
    <t>Summer learning or summer enrichment  </t>
  </si>
  <si>
    <t>UL: Afterschool Programs</t>
  </si>
  <si>
    <t>Afterschool programs  </t>
  </si>
  <si>
    <t>UL: Extended Day/Year</t>
  </si>
  <si>
    <t>UL: General Tutoring</t>
  </si>
  <si>
    <t>General tutoring  </t>
  </si>
  <si>
    <t>Additional classroom teachers  </t>
  </si>
  <si>
    <t>Other additional staffing and/or activities to assess and support social-emotional well-being (excluding mental health supports), for students, educators and/or  families  </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</si>
  <si>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</si>
  <si>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Universal screening, academic assessments, and intervention data systems, such as early warning systems and/or opportunity to learn data systems.  </t>
  </si>
  <si>
    <t>UL: Coordination of Multiple Needs</t>
  </si>
  <si>
    <t>Improved coordination of services for students with multiple types of needs, such as full-service community schools or improved coordination with partner agencies, such as foster care services  </t>
  </si>
  <si>
    <t>Technology: Wi-Fi, broadband, or other connectivity </t>
  </si>
  <si>
    <t>UL: Early Childhood Programs</t>
  </si>
  <si>
    <t>Early childhood programs  </t>
  </si>
  <si>
    <t>UL: Curriculum or Learning Materials</t>
  </si>
  <si>
    <t>Curriculum adoption and learning materials  </t>
  </si>
  <si>
    <t>UL: Staff Capacity Building</t>
  </si>
  <si>
    <t>Core staff capacity building / training to increase instructional quality</t>
  </si>
  <si>
    <t>UL: Teacher/Staff Talent Pipeline</t>
  </si>
  <si>
    <t>Investments in talent pipelines for teachers and/or classified staff  </t>
  </si>
  <si>
    <t>Other additional staffing and/or activities to assess and support mental health needs, for students, educators and/or families  </t>
  </si>
  <si>
    <t xml:space="preserve">UL: High-dosage Intensive Tutoring </t>
  </si>
  <si>
    <t>UL: Add. Staff/Activities: Social-Emotional</t>
  </si>
  <si>
    <t>UL: Add. Classroom Teachers</t>
  </si>
  <si>
    <t>ESSER Unfinished Learning (UL) Detail Codes</t>
  </si>
  <si>
    <t>UL K</t>
  </si>
  <si>
    <t>UL L</t>
  </si>
  <si>
    <t>UL M</t>
  </si>
  <si>
    <t>UL P</t>
  </si>
  <si>
    <t>UL Q</t>
  </si>
  <si>
    <t>UL R</t>
  </si>
  <si>
    <t>UL S</t>
  </si>
  <si>
    <t>UL H.1</t>
  </si>
  <si>
    <t>UL H.2</t>
  </si>
  <si>
    <t>UL H.3</t>
  </si>
  <si>
    <t>UL I.1</t>
  </si>
  <si>
    <t>UL I.2</t>
  </si>
  <si>
    <t>UL J.1</t>
  </si>
  <si>
    <t>UL J.2</t>
  </si>
  <si>
    <t>UL J.3</t>
  </si>
  <si>
    <t>UL: Add. Staff/Activities: Vulnerable Stdnts</t>
  </si>
  <si>
    <t>UL: Assessments &amp; Intervention Data Systems</t>
  </si>
  <si>
    <t>UL N</t>
  </si>
  <si>
    <t>UL O</t>
  </si>
  <si>
    <t>UL: Tech: Hardware/Software</t>
  </si>
  <si>
    <t xml:space="preserve">UL: Tech: Wi-Fi/Broadband/Other Connectivity </t>
  </si>
  <si>
    <t>UL: Add. Staff/Activities: Mental Health</t>
  </si>
  <si>
    <r>
      <t xml:space="preserve">UL: Other Exp. Code: </t>
    </r>
    <r>
      <rPr>
        <b/>
        <sz val="11"/>
        <color theme="1"/>
        <rFont val="Calibri"/>
        <family val="2"/>
        <scheme val="minor"/>
      </rPr>
      <t>DESCRIBE IN "Notes"</t>
    </r>
  </si>
  <si>
    <t>Other activity under Exp. Detail Codes A-G or T-Y</t>
  </si>
  <si>
    <t>UL Z</t>
  </si>
  <si>
    <r>
      <t xml:space="preserve">McKinney-Vento Activity: </t>
    </r>
    <r>
      <rPr>
        <b/>
        <sz val="11"/>
        <color theme="1"/>
        <rFont val="Calibri"/>
        <family val="2"/>
        <scheme val="minor"/>
      </rPr>
      <t>DESCRIBE IN "Notes"</t>
    </r>
  </si>
  <si>
    <r>
      <t xml:space="preserve">ESEA Activity: </t>
    </r>
    <r>
      <rPr>
        <b/>
        <sz val="11"/>
        <color theme="1"/>
        <rFont val="Calibri"/>
        <family val="2"/>
        <scheme val="minor"/>
      </rPr>
      <t>DESCRIBE IN "Notes"</t>
    </r>
  </si>
  <si>
    <r>
      <t xml:space="preserve">IDEA Activity: </t>
    </r>
    <r>
      <rPr>
        <b/>
        <sz val="11"/>
        <color theme="1"/>
        <rFont val="Calibri"/>
        <family val="2"/>
        <scheme val="minor"/>
      </rPr>
      <t>DESCRIBE IN "Notes"</t>
    </r>
  </si>
  <si>
    <r>
      <t xml:space="preserve">AEFLA Activity: </t>
    </r>
    <r>
      <rPr>
        <b/>
        <sz val="11"/>
        <color theme="1"/>
        <rFont val="Calibri"/>
        <family val="2"/>
        <scheme val="minor"/>
      </rPr>
      <t>DESCRIBE IN "Notes"</t>
    </r>
  </si>
  <si>
    <r>
      <t xml:space="preserve">Perkins CTE Activity: </t>
    </r>
    <r>
      <rPr>
        <b/>
        <sz val="11"/>
        <color theme="1"/>
        <rFont val="Calibri"/>
        <family val="2"/>
        <scheme val="minor"/>
      </rPr>
      <t>DESCRIBE IN "Notes"</t>
    </r>
  </si>
  <si>
    <t>Meeting Students’ Academic, Social, Emotional, and</t>
  </si>
  <si>
    <t>Other Needs (Excluding Mental Health Supports)</t>
  </si>
  <si>
    <t xml:space="preserve"> ESSER Expenditure Detail Codes</t>
  </si>
  <si>
    <t>Meeting Students’ Academic, Social, Emotional, and Other Needs (Excluding Mental Health Supports)</t>
  </si>
  <si>
    <t>Expenditure Detail Code Title</t>
  </si>
  <si>
    <t>Unfinished Learning Detail Code Title</t>
  </si>
  <si>
    <t>Unfin Learn?</t>
  </si>
  <si>
    <r>
      <t>SEE INSTRUCTIONS TAB FOR USING THE '</t>
    </r>
    <r>
      <rPr>
        <b/>
        <i/>
        <sz val="11"/>
        <color rgb="FFFF0000"/>
        <rFont val="Calibri"/>
        <family val="2"/>
        <scheme val="minor"/>
      </rPr>
      <t>EXP. DETAIL CODE</t>
    </r>
    <r>
      <rPr>
        <b/>
        <sz val="11"/>
        <color rgb="FFFF0000"/>
        <rFont val="Calibri"/>
        <family val="2"/>
        <scheme val="minor"/>
      </rPr>
      <t>', '</t>
    </r>
    <r>
      <rPr>
        <b/>
        <i/>
        <sz val="11"/>
        <color rgb="FFFF0000"/>
        <rFont val="Calibri"/>
        <family val="2"/>
        <scheme val="minor"/>
      </rPr>
      <t>UNFIN LEARN?</t>
    </r>
    <r>
      <rPr>
        <b/>
        <sz val="11"/>
        <color rgb="FFFF0000"/>
        <rFont val="Calibri"/>
        <family val="2"/>
        <scheme val="minor"/>
      </rPr>
      <t>', AND '</t>
    </r>
    <r>
      <rPr>
        <b/>
        <i/>
        <sz val="11"/>
        <color rgb="FFFF0000"/>
        <rFont val="Calibri"/>
        <family val="2"/>
        <scheme val="minor"/>
      </rPr>
      <t>UL DETAIL CODE</t>
    </r>
    <r>
      <rPr>
        <b/>
        <sz val="11"/>
        <color rgb="FFFF0000"/>
        <rFont val="Calibri"/>
        <family val="2"/>
        <scheme val="minor"/>
      </rPr>
      <t>' COLUMNS.</t>
    </r>
  </si>
  <si>
    <t>(enter x)</t>
  </si>
  <si>
    <t>x</t>
  </si>
  <si>
    <t>Dropdown Values</t>
  </si>
  <si>
    <t>Debt Service (USE WITH PRIOR AUTHORIZATION ONLY)</t>
  </si>
  <si>
    <r>
      <rPr>
        <b/>
        <sz val="11"/>
        <color rgb="FFFF0000"/>
        <rFont val="Calibri"/>
        <family val="2"/>
        <scheme val="minor"/>
      </rPr>
      <t xml:space="preserve">Use the "Project Tag" column to identify line items that correspond to ODE approved capital expenditures. </t>
    </r>
    <r>
      <rPr>
        <sz val="11"/>
        <rFont val="Calibri"/>
        <family val="2"/>
        <scheme val="minor"/>
      </rPr>
      <t xml:space="preserve">
A spreadsheet showing all approved capital expenditures and their corresponding Project Tags can be found on the </t>
    </r>
    <r>
      <rPr>
        <u/>
        <sz val="11"/>
        <color theme="10"/>
        <rFont val="Calibri"/>
        <family val="2"/>
        <scheme val="minor"/>
      </rPr>
      <t xml:space="preserve">ESSER II and ESSER III webpages. </t>
    </r>
  </si>
  <si>
    <t>Use the links below to go directly to each topic.</t>
  </si>
  <si>
    <t>Filling in this Form</t>
  </si>
  <si>
    <t>Using Expenditure Detail Codes (required for all expenditures)</t>
  </si>
  <si>
    <t>Coding Unfinished Learning Expenses (required for ESSER III only)</t>
  </si>
  <si>
    <t xml:space="preserve"> Table of Contents</t>
  </si>
  <si>
    <r>
      <t xml:space="preserve">The "Request #" should correspond to the number of requests you 
have submitted, e.g. first request will be 1, second will be 2, and so on. 
</t>
    </r>
    <r>
      <rPr>
        <b/>
        <sz val="11"/>
        <color rgb="FFFF0000"/>
        <rFont val="Calibri"/>
        <family val="2"/>
        <scheme val="minor"/>
      </rPr>
      <t>Restart the numbering for ESSER II and ESSER III requests</t>
    </r>
    <r>
      <rPr>
        <b/>
        <sz val="11"/>
        <rFont val="Calibri"/>
        <family val="2"/>
        <scheme val="minor"/>
      </rPr>
      <t>.</t>
    </r>
  </si>
  <si>
    <t>1)</t>
  </si>
  <si>
    <t>2)</t>
  </si>
  <si>
    <t>3)</t>
  </si>
  <si>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</si>
  <si>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t xml:space="preserve">Coding Unfinished Learning Expenses </t>
    </r>
    <r>
      <rPr>
        <b/>
        <i/>
        <sz val="12"/>
        <color rgb="FF1A75BC"/>
        <rFont val="Calibri"/>
        <family val="2"/>
        <scheme val="minor"/>
      </rPr>
      <t xml:space="preserve">(required for </t>
    </r>
    <r>
      <rPr>
        <b/>
        <i/>
        <sz val="12"/>
        <color rgb="FFFF0000"/>
        <rFont val="Calibri"/>
        <family val="2"/>
        <scheme val="minor"/>
      </rPr>
      <t>ESSER III only</t>
    </r>
    <r>
      <rPr>
        <b/>
        <i/>
        <sz val="12"/>
        <color rgb="FF1A75BC"/>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</si>
  <si>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</si>
  <si>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r>
      <t xml:space="preserve">Selecting an Expenditure Detail Code is </t>
    </r>
    <r>
      <rPr>
        <b/>
        <u/>
        <sz val="11"/>
        <color rgb="FFFF0000"/>
        <rFont val="Calibri"/>
        <family val="2"/>
      </rPr>
      <t>required</t>
    </r>
    <r>
      <rPr>
        <b/>
        <sz val="11"/>
        <color rgb="FFFF0000"/>
        <rFont val="Calibri"/>
        <family val="2"/>
      </rPr>
      <t xml:space="preserve"> for every ESSER expenditure </t>
    </r>
    <r>
      <rPr>
        <b/>
        <u/>
        <sz val="11"/>
        <color rgb="FFFF0000"/>
        <rFont val="Calibri"/>
        <family val="2"/>
      </rPr>
      <t>incurred on or after 07/01/22</t>
    </r>
    <r>
      <rPr>
        <b/>
        <sz val="11"/>
        <color rgb="FFFF0000"/>
        <rFont val="Calibri"/>
        <family val="2"/>
      </rPr>
      <t>.</t>
    </r>
    <r>
      <rPr>
        <b/>
        <sz val="11"/>
        <color rgb="FF000000"/>
        <rFont val="Calibri"/>
        <family val="2"/>
      </rPr>
      <t/>
    </r>
  </si>
  <si>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</si>
  <si>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</si>
  <si>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t xml:space="preserve">Enter an "X" in the "Unfin Learn?" column to identify line items that correspond to the required 20% of ESSER III funds to be spent on unfinished learning. </t>
  </si>
  <si>
    <r>
      <t xml:space="preserve">The "Unfin Learn?" and "UL Detail Code" columns are </t>
    </r>
    <r>
      <rPr>
        <b/>
        <u/>
        <sz val="11"/>
        <color rgb="FFFF0000"/>
        <rFont val="Calibri"/>
        <family val="2"/>
      </rPr>
      <t>required</t>
    </r>
    <r>
      <rPr>
        <b/>
        <sz val="11"/>
        <color rgb="FFFF0000"/>
        <rFont val="Calibri"/>
        <family val="2"/>
      </rPr>
      <t xml:space="preserve"> to be filled in 
for </t>
    </r>
    <r>
      <rPr>
        <b/>
        <u/>
        <sz val="11"/>
        <color rgb="FFFF0000"/>
        <rFont val="Calibri"/>
        <family val="2"/>
      </rPr>
      <t>all ESSER III expenditures</t>
    </r>
    <r>
      <rPr>
        <b/>
        <sz val="11"/>
        <color rgb="FFFF0000"/>
        <rFont val="Calibri"/>
        <family val="2"/>
      </rPr>
      <t xml:space="preserve"> related to unfinished learning.</t>
    </r>
  </si>
  <si>
    <t>For each expenditure in category UL Z, provide a short description of that expense in the "Notes" column.</t>
  </si>
  <si>
    <t>Identifying Unfinished Learning Expenses</t>
  </si>
  <si>
    <t>To qualify as addressing Unfinished Learning, an expense must:</t>
  </si>
  <si>
    <t>-be part of a project/activity/intervention that addresses learning loss through the implementation of evidence-based interventions; 
-ensure that such interventions respond to students’ academic, social, and emotional needs; and
-address the impact of the COVID-19 pandemic on groups of students disproportionately impacted by the pandemic.</t>
  </si>
  <si>
    <r>
      <t>"Based on the information we had at the time, we spent __</t>
    </r>
    <r>
      <rPr>
        <u/>
        <sz val="11"/>
        <color rgb="FF000000"/>
        <rFont val="Calibri"/>
        <family val="2"/>
      </rPr>
      <t>(FUNDS)</t>
    </r>
    <r>
      <rPr>
        <sz val="11"/>
        <color rgb="FF000000"/>
        <rFont val="Calibri"/>
        <family val="2"/>
      </rPr>
      <t>__ on __</t>
    </r>
    <r>
      <rPr>
        <u/>
        <sz val="11"/>
        <color rgb="FF000000"/>
        <rFont val="Calibri"/>
        <family val="2"/>
      </rPr>
      <t>(ACTIVITY/PROJECT)</t>
    </r>
    <r>
      <rPr>
        <sz val="11"/>
        <color rgb="FF000000"/>
        <rFont val="Calibri"/>
        <family val="2"/>
      </rPr>
      <t>__. This addresses unfinished learning by __</t>
    </r>
    <r>
      <rPr>
        <u/>
        <sz val="11"/>
        <color rgb="FF000000"/>
        <rFont val="Calibri"/>
        <family val="2"/>
      </rPr>
      <t>(SPECIFIC INTERVENTION)</t>
    </r>
    <r>
      <rPr>
        <sz val="11"/>
        <color rgb="FF000000"/>
        <rFont val="Calibri"/>
        <family val="2"/>
      </rPr>
      <t>__. This supports students most impacted by the pandemic through __</t>
    </r>
    <r>
      <rPr>
        <u/>
        <sz val="11"/>
        <color rgb="FF000000"/>
        <rFont val="Calibri"/>
        <family val="2"/>
      </rPr>
      <t>(EVIDENCE)_</t>
    </r>
    <r>
      <rPr>
        <sz val="11"/>
        <color rgb="FF000000"/>
        <rFont val="Calibri"/>
        <family val="2"/>
      </rPr>
      <t>_. We know this was a priority because __</t>
    </r>
    <r>
      <rPr>
        <u/>
        <sz val="11"/>
        <color rgb="FF000000"/>
        <rFont val="Calibri"/>
        <family val="2"/>
      </rPr>
      <t>(INPUT FROM COMMUNITY)_</t>
    </r>
    <r>
      <rPr>
        <sz val="11"/>
        <color rgb="FF000000"/>
        <rFont val="Calibri"/>
        <family val="2"/>
      </rPr>
      <t>_, as supported by __(</t>
    </r>
    <r>
      <rPr>
        <u/>
        <sz val="11"/>
        <color rgb="FF000000"/>
        <rFont val="Calibri"/>
        <family val="2"/>
      </rPr>
      <t>RECORDS/DOCUMENTATION)_</t>
    </r>
    <r>
      <rPr>
        <sz val="11"/>
        <color rgb="FF000000"/>
        <rFont val="Calibri"/>
        <family val="2"/>
      </rPr>
      <t>_."</t>
    </r>
  </si>
  <si>
    <t xml:space="preserve">For each Unfinished Learning expense, general guidance is that a district should be able to complete this statement: </t>
  </si>
  <si>
    <r>
      <t xml:space="preserve">Extended instructional time </t>
    </r>
    <r>
      <rPr>
        <b/>
        <sz val="11"/>
        <color theme="1"/>
        <rFont val="Calibri"/>
        <family val="2"/>
        <scheme val="minor"/>
      </rPr>
      <t>(LIMITED, SEE DEFINITION BELOW)</t>
    </r>
  </si>
  <si>
    <r>
      <t xml:space="preserve">High-dosage intensive tutoring </t>
    </r>
    <r>
      <rPr>
        <b/>
        <sz val="11"/>
        <color theme="1"/>
        <rFont val="Calibri"/>
        <family val="2"/>
        <scheme val="minor"/>
      </rPr>
      <t>(LIMITED, SEE DEFINITION BELOW)</t>
    </r>
  </si>
  <si>
    <t>Definition</t>
  </si>
  <si>
    <t>Term</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</si>
  <si>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</si>
  <si>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</si>
  <si>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</si>
  <si>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ESSER Unfinished Learning Definitions</t>
  </si>
  <si>
    <t>*The Expenditure Detail and Unfinished Learning Detail codes are also included to the right of this table for reference.</t>
  </si>
  <si>
    <t>The Expenditure Detail Codes are used to identify the specific federal category for each expense, as found in the "Exp. Details Codes" tab of this workbook.</t>
  </si>
  <si>
    <t>Use the "UL Detail Code" column to identify the specific federal category 
(UL H.1 - UL Z) for each unfinished learning expenditure, as found on the "Unfin. Learn. Codes" tab of this workbook.</t>
  </si>
  <si>
    <t>Expend. Date</t>
  </si>
  <si>
    <t>UL: Additional Staff/Activities: Other</t>
  </si>
  <si>
    <t>Additional Staff/Activities</t>
  </si>
  <si>
    <t>Contact Name:</t>
  </si>
  <si>
    <t>Contact Email:</t>
  </si>
  <si>
    <t>Please be aware that Indirect Rate charges may not be applied to capital expenditures and other 'distorting items', nor may they be counted as Unfinished Learning. Indirect charges may be coded as "Y: Operational Continuity."</t>
  </si>
  <si>
    <t>Form version: 5.15.23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</si>
</sst>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40"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u/>
      <sz val="12"/>
      <color rgb="FFFF0000"/>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u/>
      <sz val="12"/>
      <color theme="10"/>
      <name val="Calibri"/>
      <family val="2"/>
      <scheme val="minor"/>
    </font>
    <font>
      <u/>
      <sz val="12"/>
      <color theme="1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sz val="11"/>
      <color rgb="FF000000"/>
      <name val="Calibri"/>
      <family val="2"/>
    </font>
    <font>
      <sz val="11"/>
      <color rgb="FF00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
      <u/>
      <sz val="11"/>
      <color rgb="FF000000"/>
      <name val="Calibri"/>
      <family val="2"/>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3" fillId="0" borderId="0">
      <alignment vertical="center"/>
    </xf>
  </cellStyleXfs>
  <cellXfs count="240">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0" fillId="0" borderId="0" xfId="0" applyProtection="1"/>
    <xf numFmtId="0" fontId="8" fillId="0" borderId="0" xfId="2" applyAlignment="1" applyProtection="1">
      <alignment horizontal="left"/>
      <protection locked="0"/>
    </xf>
    <xf numFmtId="0" fontId="4" fillId="0" borderId="0" xfId="0" applyFont="1" applyProtection="1"/>
    <xf numFmtId="0" fontId="7" fillId="0" borderId="0" xfId="0" applyFont="1" applyProtection="1"/>
    <xf numFmtId="0" fontId="0" fillId="0" borderId="0" xfId="0" applyAlignment="1">
      <alignment horizontal="center" vertical="center"/>
    </xf>
    <xf numFmtId="0" fontId="7" fillId="0" borderId="0" xfId="0" applyFont="1" applyFill="1" applyBorder="1" applyProtection="1"/>
    <xf numFmtId="0" fontId="3" fillId="3" borderId="4" xfId="0" applyFont="1" applyFill="1" applyBorder="1" applyAlignment="1"/>
    <xf numFmtId="0" fontId="3" fillId="3" borderId="3" xfId="0" applyFont="1" applyFill="1" applyBorder="1" applyAlignment="1"/>
    <xf numFmtId="0" fontId="15" fillId="4" borderId="7" xfId="0" applyFont="1" applyFill="1" applyBorder="1" applyAlignment="1" applyProtection="1">
      <alignment horizontal="left" indent="5"/>
    </xf>
    <xf numFmtId="0" fontId="11" fillId="4" borderId="8" xfId="0" applyFont="1" applyFill="1" applyBorder="1" applyProtection="1"/>
    <xf numFmtId="0" fontId="13" fillId="4" borderId="9" xfId="0" applyFont="1" applyFill="1" applyBorder="1" applyAlignment="1" applyProtection="1">
      <alignment horizontal="right" vertical="top"/>
    </xf>
    <xf numFmtId="0" fontId="19" fillId="4" borderId="6" xfId="2" applyFont="1" applyFill="1" applyBorder="1" applyAlignment="1" applyProtection="1">
      <alignment horizontal="left" vertical="top"/>
      <protection locked="0"/>
    </xf>
    <xf numFmtId="0" fontId="20" fillId="0" borderId="0" xfId="2" applyFont="1" applyAlignment="1" applyProtection="1">
      <alignment horizontal="left"/>
      <protection locked="0"/>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pplyProtection="1">
      <alignment horizontal="right"/>
    </xf>
    <xf numFmtId="0" fontId="2" fillId="2" borderId="1" xfId="0" applyFont="1" applyFill="1" applyBorder="1" applyAlignment="1" applyProtection="1">
      <alignment horizontal="right" wrapText="1"/>
    </xf>
    <xf numFmtId="0" fontId="7" fillId="0" borderId="0" xfId="0" applyFont="1" applyBorder="1"/>
    <xf numFmtId="0" fontId="3" fillId="3" borderId="2" xfId="0" applyFont="1" applyFill="1" applyBorder="1" applyAlignment="1">
      <alignment horizontal="left" indent="9"/>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44" fontId="0" fillId="0" borderId="0" xfId="1" applyFont="1" applyBorder="1" applyAlignment="1" applyProtection="1">
      <protection locked="0"/>
    </xf>
    <xf numFmtId="44" fontId="0" fillId="0" borderId="0" xfId="1" applyFont="1" applyBorder="1" applyProtection="1">
      <protection locked="0"/>
    </xf>
    <xf numFmtId="0" fontId="1" fillId="2" borderId="0" xfId="0" applyNumberFormat="1" applyFont="1" applyFill="1" applyBorder="1" applyAlignment="1">
      <alignment horizontal="center" vertical="top"/>
    </xf>
    <xf numFmtId="0" fontId="1" fillId="2" borderId="0" xfId="1" applyNumberFormat="1" applyFont="1" applyFill="1" applyBorder="1" applyAlignment="1">
      <alignment horizontal="center" vertical="top"/>
    </xf>
    <xf numFmtId="0" fontId="0" fillId="0" borderId="0" xfId="0" applyNumberFormat="1" applyAlignment="1">
      <alignment vertical="top"/>
    </xf>
    <xf numFmtId="164"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4" fontId="0" fillId="0" borderId="0" xfId="1" applyFont="1" applyFill="1" applyBorder="1" applyProtection="1">
      <protection locked="0"/>
    </xf>
    <xf numFmtId="0" fontId="0" fillId="5" borderId="0" xfId="0" applyFill="1" applyBorder="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0" fillId="0" borderId="29" xfId="0" applyBorder="1" applyAlignment="1" applyProtection="1">
      <alignment horizontal="center"/>
    </xf>
    <xf numFmtId="0" fontId="21" fillId="2" borderId="7" xfId="0" applyFont="1" applyFill="1" applyBorder="1" applyAlignment="1">
      <alignment horizontal="left"/>
    </xf>
    <xf numFmtId="0" fontId="2" fillId="2" borderId="8" xfId="0" applyFont="1" applyFill="1" applyBorder="1" applyAlignment="1" applyProtection="1">
      <alignment horizontal="left" indent="1"/>
    </xf>
    <xf numFmtId="0" fontId="0" fillId="0" borderId="27" xfId="0" applyBorder="1" applyAlignment="1" applyProtection="1">
      <alignment horizontal="center"/>
    </xf>
    <xf numFmtId="0" fontId="0" fillId="0" borderId="28" xfId="0" applyBorder="1" applyAlignment="1" applyProtection="1">
      <alignment horizontal="left" indent="1"/>
    </xf>
    <xf numFmtId="0" fontId="0" fillId="0" borderId="24" xfId="0" applyBorder="1" applyAlignment="1" applyProtection="1">
      <alignment horizontal="left" indent="1"/>
    </xf>
    <xf numFmtId="0" fontId="0" fillId="0" borderId="29" xfId="0" applyFill="1"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indent="1"/>
    </xf>
    <xf numFmtId="0" fontId="22" fillId="2" borderId="33" xfId="0" applyFont="1" applyFill="1" applyBorder="1" applyAlignment="1">
      <alignment horizontal="left" indent="1"/>
    </xf>
    <xf numFmtId="0" fontId="22" fillId="2" borderId="32" xfId="0" applyFont="1" applyFill="1" applyBorder="1"/>
    <xf numFmtId="0" fontId="22" fillId="2" borderId="22" xfId="0" applyFont="1" applyFill="1" applyBorder="1" applyAlignment="1">
      <alignment horizontal="left" indent="1"/>
    </xf>
    <xf numFmtId="0" fontId="22"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 fillId="2" borderId="26" xfId="0" applyFont="1" applyFill="1" applyBorder="1" applyAlignment="1" applyProtection="1">
      <alignment horizontal="center"/>
    </xf>
    <xf numFmtId="0" fontId="1" fillId="2" borderId="25" xfId="0" applyFont="1" applyFill="1" applyBorder="1" applyAlignment="1" applyProtection="1">
      <alignment horizontal="left" indent="1"/>
    </xf>
    <xf numFmtId="0" fontId="21" fillId="2" borderId="7" xfId="0" applyFont="1" applyFill="1" applyBorder="1" applyAlignment="1" applyProtection="1">
      <alignment horizontal="left" indent="14"/>
    </xf>
    <xf numFmtId="0" fontId="21" fillId="2" borderId="7" xfId="0" applyFont="1" applyFill="1" applyBorder="1" applyAlignment="1" applyProtection="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applyAlignment="1"/>
    <xf numFmtId="0" fontId="1" fillId="2" borderId="25" xfId="0" applyFont="1" applyFill="1" applyBorder="1" applyAlignment="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9" xfId="0" applyFont="1" applyFill="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21"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0" fillId="0" borderId="11" xfId="0" applyFill="1" applyBorder="1" applyAlignment="1">
      <alignment vertical="top" wrapText="1"/>
    </xf>
    <xf numFmtId="0" fontId="21" fillId="2" borderId="31" xfId="0" applyFont="1" applyFill="1" applyBorder="1" applyAlignment="1">
      <alignment horizontal="left" indent="26"/>
    </xf>
    <xf numFmtId="0" fontId="0" fillId="0" borderId="0" xfId="0"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3"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NumberFormat="1" applyFont="1" applyFill="1" applyBorder="1" applyAlignment="1">
      <alignment vertical="top"/>
    </xf>
    <xf numFmtId="0" fontId="1" fillId="7" borderId="0" xfId="1" applyNumberFormat="1" applyFont="1" applyFill="1" applyBorder="1" applyAlignment="1">
      <alignment horizontal="left" vertical="top"/>
    </xf>
    <xf numFmtId="0" fontId="0" fillId="5" borderId="0" xfId="0" applyFill="1" applyBorder="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22" fillId="2" borderId="8" xfId="0" applyFont="1" applyFill="1" applyBorder="1" applyAlignment="1">
      <alignment horizontal="left" indent="1"/>
    </xf>
    <xf numFmtId="0" fontId="21" fillId="2" borderId="7" xfId="0" applyFont="1" applyFill="1" applyBorder="1" applyAlignment="1">
      <alignment horizontal="left" indent="5"/>
    </xf>
    <xf numFmtId="0" fontId="21" fillId="2" borderId="7" xfId="0" applyFont="1" applyFill="1" applyBorder="1" applyAlignment="1">
      <alignment horizontal="left" indent="4"/>
    </xf>
    <xf numFmtId="0" fontId="1" fillId="2" borderId="42" xfId="0" applyFont="1" applyFill="1" applyBorder="1" applyAlignment="1"/>
    <xf numFmtId="0" fontId="0" fillId="0" borderId="16" xfId="0" applyBorder="1" applyAlignment="1">
      <alignment vertical="top" wrapText="1"/>
    </xf>
    <xf numFmtId="0" fontId="0" fillId="0" borderId="16" xfId="0" applyFill="1"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21"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applyAlignment="1"/>
    <xf numFmtId="0" fontId="22" fillId="2" borderId="55" xfId="0" applyFont="1" applyFill="1" applyBorder="1" applyAlignment="1">
      <alignment horizontal="left" indent="1"/>
    </xf>
    <xf numFmtId="0" fontId="27" fillId="0" borderId="0" xfId="0" applyFont="1" applyAlignment="1" applyProtection="1">
      <alignment horizontal="left"/>
    </xf>
    <xf numFmtId="0" fontId="18" fillId="0" borderId="0" xfId="0" applyFont="1"/>
    <xf numFmtId="0" fontId="1" fillId="2" borderId="12" xfId="0" applyFont="1" applyFill="1" applyBorder="1" applyAlignment="1">
      <alignment horizontal="left" indent="1"/>
    </xf>
    <xf numFmtId="0" fontId="9" fillId="0" borderId="0" xfId="0" applyFont="1" applyProtection="1"/>
    <xf numFmtId="0" fontId="10" fillId="0" borderId="0" xfId="0" applyFont="1" applyFill="1" applyAlignment="1" applyProtection="1">
      <alignment horizontal="left"/>
    </xf>
    <xf numFmtId="0" fontId="10" fillId="0" borderId="0" xfId="0" applyFont="1" applyAlignment="1" applyProtection="1">
      <alignment horizontal="right"/>
    </xf>
    <xf numFmtId="0" fontId="9" fillId="0" borderId="0" xfId="0" applyFont="1" applyFill="1" applyProtection="1"/>
    <xf numFmtId="0" fontId="9" fillId="0" borderId="0" xfId="0" applyFont="1"/>
    <xf numFmtId="0" fontId="9" fillId="0" borderId="0" xfId="0" applyFont="1" applyAlignment="1" applyProtection="1">
      <alignment horizontal="right"/>
    </xf>
    <xf numFmtId="0" fontId="9" fillId="3" borderId="3" xfId="0" applyFont="1" applyFill="1" applyBorder="1" applyProtection="1"/>
    <xf numFmtId="0" fontId="9" fillId="0" borderId="0" xfId="0" applyFont="1" applyBorder="1" applyProtection="1"/>
    <xf numFmtId="44" fontId="13" fillId="3" borderId="1" xfId="1" applyFont="1" applyFill="1" applyBorder="1" applyProtection="1"/>
    <xf numFmtId="0" fontId="28"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9" fillId="0" borderId="0" xfId="0" applyFont="1" applyAlignment="1" applyProtection="1">
      <alignment horizontal="center" vertical="center"/>
    </xf>
    <xf numFmtId="0" fontId="29"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29" fillId="0" borderId="0" xfId="0" applyFont="1" applyFill="1" applyAlignment="1">
      <alignment horizontal="left" vertical="center"/>
    </xf>
    <xf numFmtId="0" fontId="10" fillId="0" borderId="0" xfId="0" applyFont="1" applyFill="1" applyAlignment="1" applyProtection="1">
      <alignment horizontal="right"/>
    </xf>
    <xf numFmtId="0" fontId="9" fillId="0" borderId="0" xfId="0" applyFont="1" applyFill="1" applyAlignment="1" applyProtection="1">
      <alignment horizontal="right"/>
    </xf>
    <xf numFmtId="0" fontId="28" fillId="0" borderId="0" xfId="2" applyFont="1" applyFill="1" applyAlignment="1" applyProtection="1">
      <alignment horizontal="left"/>
    </xf>
    <xf numFmtId="0" fontId="9" fillId="0" borderId="0" xfId="0" applyFont="1" applyAlignment="1" applyProtection="1">
      <alignment horizontal="left"/>
    </xf>
    <xf numFmtId="0" fontId="17" fillId="0" borderId="0" xfId="0" applyFont="1" applyFill="1" applyAlignment="1" applyProtection="1">
      <alignment horizontal="center"/>
    </xf>
    <xf numFmtId="0" fontId="17" fillId="0" borderId="0" xfId="0" applyFont="1" applyAlignment="1" applyProtection="1">
      <alignment horizontal="left" vertical="center"/>
    </xf>
    <xf numFmtId="0" fontId="17" fillId="0" borderId="0" xfId="0" applyFont="1" applyAlignment="1" applyProtection="1">
      <alignment horizontal="center"/>
    </xf>
    <xf numFmtId="0" fontId="17" fillId="0" borderId="0" xfId="0" applyFont="1" applyAlignment="1" applyProtection="1">
      <alignment horizontal="center" wrapText="1"/>
    </xf>
    <xf numFmtId="0" fontId="12" fillId="0" borderId="0" xfId="0" applyFont="1" applyAlignment="1" applyProtection="1">
      <alignment horizontal="center" vertical="top"/>
    </xf>
    <xf numFmtId="0" fontId="0" fillId="0" borderId="0" xfId="0" applyAlignment="1" applyProtection="1">
      <alignment horizontal="center" vertical="top"/>
    </xf>
    <xf numFmtId="0" fontId="3" fillId="3" borderId="2" xfId="0" applyFont="1" applyFill="1" applyBorder="1" applyAlignment="1" applyProtection="1">
      <alignment horizontal="left" indent="22"/>
    </xf>
    <xf numFmtId="0" fontId="3" fillId="3" borderId="3" xfId="0" applyFont="1" applyFill="1" applyBorder="1" applyAlignment="1" applyProtection="1">
      <alignment horizontal="left" indent="22"/>
    </xf>
    <xf numFmtId="0" fontId="0" fillId="0" borderId="0" xfId="0" applyFont="1" applyProtection="1"/>
    <xf numFmtId="0" fontId="0" fillId="3" borderId="8" xfId="0" applyFont="1" applyFill="1" applyBorder="1" applyProtection="1"/>
    <xf numFmtId="0" fontId="0" fillId="3" borderId="23" xfId="0" applyFont="1" applyFill="1" applyBorder="1" applyProtection="1"/>
    <xf numFmtId="0" fontId="33" fillId="3" borderId="23" xfId="0" applyFont="1" applyFill="1" applyBorder="1" applyAlignment="1" applyProtection="1">
      <alignment vertical="top"/>
    </xf>
    <xf numFmtId="0" fontId="33" fillId="3" borderId="57" xfId="0" applyFont="1" applyFill="1" applyBorder="1" applyAlignment="1" applyProtection="1">
      <alignment horizontal="left" vertical="top" indent="1"/>
    </xf>
    <xf numFmtId="0" fontId="16" fillId="3" borderId="23" xfId="2" applyFont="1" applyFill="1" applyBorder="1" applyAlignment="1" applyProtection="1">
      <alignment vertical="top"/>
      <protection locked="0"/>
    </xf>
    <xf numFmtId="0" fontId="16" fillId="3" borderId="6" xfId="2" applyFont="1" applyFill="1" applyBorder="1" applyAlignment="1" applyProtection="1">
      <alignment vertical="top"/>
      <protection locked="0"/>
    </xf>
    <xf numFmtId="0" fontId="32" fillId="3" borderId="7" xfId="0" applyFont="1" applyFill="1" applyBorder="1" applyAlignment="1" applyProtection="1">
      <alignment vertical="center"/>
    </xf>
    <xf numFmtId="0" fontId="30" fillId="3" borderId="57" xfId="0" applyFont="1" applyFill="1" applyBorder="1" applyAlignment="1" applyProtection="1">
      <alignment horizontal="center" vertical="top"/>
    </xf>
    <xf numFmtId="0" fontId="30" fillId="3" borderId="9" xfId="0" applyFont="1" applyFill="1" applyBorder="1" applyAlignment="1" applyProtection="1">
      <alignment horizontal="center" vertical="top"/>
    </xf>
    <xf numFmtId="0" fontId="7" fillId="0" borderId="0" xfId="0" applyFont="1" applyAlignment="1" applyProtection="1">
      <alignment horizontal="center" vertical="top"/>
    </xf>
    <xf numFmtId="0" fontId="0" fillId="0" borderId="0" xfId="0" applyFill="1" applyAlignment="1" applyProtection="1">
      <alignment vertical="center"/>
    </xf>
    <xf numFmtId="0" fontId="12" fillId="0" borderId="0" xfId="0" applyFont="1" applyBorder="1" applyAlignment="1" applyProtection="1">
      <alignment horizontal="center" vertical="top"/>
    </xf>
    <xf numFmtId="0" fontId="0" fillId="0" borderId="0" xfId="0" applyBorder="1" applyAlignment="1" applyProtection="1">
      <alignment vertical="top" wrapText="1"/>
    </xf>
    <xf numFmtId="0" fontId="7" fillId="3" borderId="57" xfId="0" applyFont="1" applyFill="1" applyBorder="1" applyAlignment="1" applyProtection="1">
      <alignment horizontal="center" vertical="top"/>
    </xf>
    <xf numFmtId="0" fontId="4" fillId="3" borderId="57" xfId="0" applyFont="1" applyFill="1" applyBorder="1" applyAlignment="1" applyProtection="1">
      <alignment horizontal="center" vertical="top"/>
    </xf>
    <xf numFmtId="0" fontId="1" fillId="3" borderId="23" xfId="0" applyFont="1" applyFill="1" applyBorder="1" applyAlignment="1" applyProtection="1">
      <alignment vertical="top" wrapText="1"/>
    </xf>
    <xf numFmtId="0" fontId="4" fillId="3" borderId="23" xfId="0" applyFont="1" applyFill="1" applyBorder="1" applyProtection="1"/>
    <xf numFmtId="0" fontId="0" fillId="3" borderId="23" xfId="0" applyFill="1" applyBorder="1" applyAlignment="1" applyProtection="1">
      <alignment vertical="top" wrapText="1"/>
    </xf>
    <xf numFmtId="0" fontId="12" fillId="3" borderId="57" xfId="0" applyFont="1" applyFill="1" applyBorder="1" applyAlignment="1" applyProtection="1">
      <alignment horizontal="center" vertical="top"/>
    </xf>
    <xf numFmtId="0" fontId="17" fillId="3" borderId="23" xfId="0" applyFont="1" applyFill="1" applyBorder="1" applyAlignment="1" applyProtection="1">
      <alignment vertical="top" wrapText="1"/>
    </xf>
    <xf numFmtId="0" fontId="0" fillId="3" borderId="57" xfId="0" applyFill="1" applyBorder="1" applyAlignment="1" applyProtection="1">
      <alignment horizontal="center" vertical="top"/>
    </xf>
    <xf numFmtId="0" fontId="0" fillId="3" borderId="23" xfId="0" applyFill="1" applyBorder="1" applyProtection="1"/>
    <xf numFmtId="0" fontId="8" fillId="3" borderId="23" xfId="2" applyFill="1" applyBorder="1" applyAlignment="1" applyProtection="1">
      <alignment vertical="top" wrapText="1"/>
      <protection locked="0"/>
    </xf>
    <xf numFmtId="0" fontId="4" fillId="3" borderId="9" xfId="0" applyFont="1" applyFill="1" applyBorder="1" applyAlignment="1" applyProtection="1">
      <alignment horizontal="center" vertical="top"/>
    </xf>
    <xf numFmtId="0" fontId="8" fillId="3" borderId="6" xfId="2" applyFill="1" applyBorder="1" applyAlignment="1" applyProtection="1">
      <alignment vertical="top" wrapText="1"/>
      <protection locked="0"/>
    </xf>
    <xf numFmtId="0" fontId="0" fillId="3" borderId="8" xfId="0" applyFill="1" applyBorder="1" applyAlignment="1" applyProtection="1">
      <alignment vertical="top" wrapText="1"/>
    </xf>
    <xf numFmtId="0" fontId="24" fillId="3" borderId="23" xfId="2" applyFont="1" applyFill="1" applyBorder="1" applyAlignment="1" applyProtection="1">
      <alignment horizontal="left" vertical="top" wrapText="1"/>
    </xf>
    <xf numFmtId="0" fontId="37" fillId="3" borderId="23" xfId="2" applyFont="1" applyFill="1" applyBorder="1" applyAlignment="1" applyProtection="1">
      <alignment horizontal="left" vertical="top" wrapText="1"/>
    </xf>
    <xf numFmtId="0" fontId="36" fillId="3" borderId="23" xfId="2" applyFont="1" applyFill="1" applyBorder="1" applyAlignment="1" applyProtection="1">
      <alignment horizontal="left" vertical="top" wrapText="1"/>
    </xf>
    <xf numFmtId="0" fontId="37" fillId="3" borderId="6" xfId="2" applyFont="1" applyFill="1" applyBorder="1" applyAlignment="1" applyProtection="1">
      <alignment horizontal="left" vertical="top" wrapText="1"/>
    </xf>
    <xf numFmtId="0" fontId="0" fillId="0" borderId="0" xfId="0" applyAlignment="1" applyProtection="1">
      <alignment wrapText="1"/>
    </xf>
    <xf numFmtId="0" fontId="10" fillId="3" borderId="57" xfId="0" applyFont="1" applyFill="1" applyBorder="1" applyAlignment="1" applyProtection="1">
      <alignment horizontal="center" vertical="top"/>
    </xf>
    <xf numFmtId="0" fontId="9" fillId="3" borderId="23" xfId="0" applyFont="1" applyFill="1" applyBorder="1" applyAlignment="1" applyProtection="1">
      <alignment vertical="top" wrapText="1"/>
    </xf>
    <xf numFmtId="0" fontId="24" fillId="3" borderId="23" xfId="2" applyFont="1" applyFill="1" applyBorder="1" applyAlignment="1" applyProtection="1">
      <alignment horizontal="left" vertical="center" wrapText="1"/>
    </xf>
    <xf numFmtId="0" fontId="31" fillId="3" borderId="57" xfId="0" applyFont="1" applyFill="1" applyBorder="1" applyAlignment="1" applyProtection="1">
      <alignment horizontal="left" vertical="top" indent="1"/>
    </xf>
    <xf numFmtId="0" fontId="9" fillId="3" borderId="23" xfId="0" quotePrefix="1" applyFont="1" applyFill="1" applyBorder="1" applyAlignment="1" applyProtection="1">
      <alignment vertical="top" wrapText="1"/>
    </xf>
    <xf numFmtId="0" fontId="26" fillId="3" borderId="23" xfId="2" applyFont="1" applyFill="1" applyBorder="1" applyAlignment="1" applyProtection="1">
      <alignment horizontal="left" vertical="top" wrapText="1"/>
    </xf>
    <xf numFmtId="0" fontId="7" fillId="0" borderId="0" xfId="0" applyFont="1" applyProtection="1">
      <protection locked="0"/>
    </xf>
    <xf numFmtId="0" fontId="31" fillId="3" borderId="7" xfId="0" applyFont="1" applyFill="1" applyBorder="1" applyAlignment="1" applyProtection="1">
      <alignment horizontal="left" vertical="top" indent="1"/>
    </xf>
    <xf numFmtId="0" fontId="0" fillId="0" borderId="24" xfId="0" applyFill="1" applyBorder="1" applyAlignment="1">
      <alignment vertical="top" wrapText="1"/>
    </xf>
    <xf numFmtId="0" fontId="21"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applyAlignment="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pplyProtection="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pplyProtection="1">
      <alignment vertical="center"/>
    </xf>
    <xf numFmtId="164" fontId="9" fillId="3" borderId="1" xfId="0" applyNumberFormat="1" applyFont="1" applyFill="1" applyBorder="1" applyAlignment="1" applyProtection="1">
      <alignment horizontal="center" vertical="center"/>
      <protection locked="0"/>
    </xf>
    <xf numFmtId="0" fontId="17" fillId="2" borderId="1" xfId="0" applyFont="1" applyFill="1" applyBorder="1" applyAlignment="1" applyProtection="1">
      <alignment horizontal="right" vertical="center"/>
    </xf>
    <xf numFmtId="0"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33" fillId="0" borderId="0" xfId="0" applyFont="1" applyAlignment="1" applyProtection="1">
      <alignment horizontal="left" vertical="top"/>
    </xf>
    <xf numFmtId="0" fontId="33" fillId="0" borderId="0" xfId="0" applyFont="1" applyProtection="1">
      <protection locked="0"/>
    </xf>
    <xf numFmtId="0" fontId="33" fillId="0" borderId="0" xfId="0" applyFont="1" applyProtection="1"/>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xf numFmtId="0" fontId="10" fillId="0" borderId="2" xfId="0" applyFont="1" applyFill="1" applyBorder="1" applyAlignment="1" applyProtection="1">
      <alignment horizontal="center" vertical="top"/>
    </xf>
    <xf numFmtId="0" fontId="9" fillId="0" borderId="3" xfId="0" applyFont="1" applyFill="1" applyBorder="1" applyAlignment="1" applyProtection="1">
      <alignment vertical="top" wrapText="1"/>
    </xf>
    <xf numFmtId="0" fontId="24" fillId="3" borderId="2" xfId="2" applyFont="1" applyFill="1" applyBorder="1" applyAlignment="1" applyProtection="1">
      <alignment horizontal="left" vertical="top" wrapText="1"/>
    </xf>
    <xf numFmtId="0" fontId="24" fillId="3" borderId="3" xfId="2" applyFont="1" applyFill="1" applyBorder="1" applyAlignment="1" applyProtection="1">
      <alignment horizontal="left" vertical="top" wrapText="1"/>
    </xf>
  </cellXfs>
  <cellStyles count="4">
    <cellStyle name="Currency" xfId="1" builtinId="4"/>
    <cellStyle name="Hyperlink" xfId="2" builtinId="8"/>
    <cellStyle name="Normal" xfId="0" builtinId="0"/>
    <cellStyle name="Normal 2" xfId="3"/>
  </cellStyles>
  <dxfs count="94">
    <dxf>
      <font>
        <b/>
        <i val="0"/>
        <color rgb="FFC00000"/>
      </font>
    </dxf>
    <dxf>
      <fill>
        <patternFill>
          <bgColor theme="8"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59996337778862885"/>
        </patternFill>
      </fill>
    </dxf>
    <dxf>
      <fill>
        <patternFill>
          <bgColor theme="4" tint="0.59996337778862885"/>
        </patternFill>
      </fill>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none">
          <fgColor indexed="64"/>
          <bgColor auto="1"/>
        </patternFill>
      </fill>
      <alignment horizontal="center" vertical="center" textRotation="0" wrapText="0"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tableStyle name="Table Style 2" pivot="0" count="2">
      <tableStyleElement type="wholeTable" dxfId="93"/>
      <tableStyleElement type="headerRow" dxfId="92"/>
    </tableStyle>
    <tableStyle name="Table Style 2 2" pivot="0" count="3">
      <tableStyleElement type="wholeTable" dxfId="91"/>
      <tableStyleElement type="headerRow" dxfId="90"/>
      <tableStyleElement type="secondRowStripe" dxfId="89"/>
    </tableStyle>
    <tableStyle name="Table Style 2 2 2" pivot="0" count="3">
      <tableStyleElement type="wholeTable" dxfId="88"/>
      <tableStyleElement type="headerRow" dxfId="87"/>
      <tableStyleElement type="secondRowStripe" dxfId="86"/>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twoCellAnchor editAs="oneCell">
    <xdr:from>
      <xdr:col>14</xdr:col>
      <xdr:colOff>38100</xdr:colOff>
      <xdr:row>18</xdr:row>
      <xdr:rowOff>19050</xdr:rowOff>
    </xdr:from>
    <xdr:to>
      <xdr:col>25</xdr:col>
      <xdr:colOff>153352</xdr:colOff>
      <xdr:row>54</xdr:row>
      <xdr:rowOff>162902</xdr:rowOff>
    </xdr:to>
    <xdr:pic>
      <xdr:nvPicPr>
        <xdr:cNvPr id="2" name="Picture 1" descr="&quot;&quot;"/>
        <xdr:cNvPicPr>
          <a:picLocks noChangeAspect="1"/>
        </xdr:cNvPicPr>
      </xdr:nvPicPr>
      <xdr:blipFill>
        <a:blip xmlns:r="http://schemas.openxmlformats.org/officeDocument/2006/relationships" r:embed="rId2"/>
        <a:stretch>
          <a:fillRect/>
        </a:stretch>
      </xdr:blipFill>
      <xdr:spPr>
        <a:xfrm>
          <a:off x="23174325" y="3276600"/>
          <a:ext cx="6820852" cy="7001852"/>
        </a:xfrm>
        <a:prstGeom prst="rect">
          <a:avLst/>
        </a:prstGeom>
      </xdr:spPr>
    </xdr:pic>
    <xdr:clientData/>
  </xdr:twoCellAnchor>
</xdr:wsDr>
</file>

<file path=xl/tables/table1.xml><?xml version="1.0" encoding="utf-8"?>
<table xmlns="http://schemas.openxmlformats.org/spreadsheetml/2006/main" id="4" name="Expenses" displayName="Expenses" ref="A18:N500" totalsRowShown="0" headerRowDxfId="85" dataDxfId="84" headerRowCellStyle="Currency">
  <autoFilter ref="A18:N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sortState ref="A19:N500">
    <sortCondition ref="C19:C500"/>
    <sortCondition ref="D19:D500"/>
    <sortCondition ref="A19:A500"/>
  </sortState>
  <tableColumns count="14">
    <tableColumn id="1" name="Expend. Date" dataDxfId="83"/>
    <tableColumn id="2" name="Fund" dataDxfId="82"/>
    <tableColumn id="3" name="Function" dataDxfId="81"/>
    <tableColumn id="4" name="Object" dataDxfId="80"/>
    <tableColumn id="6" name="Amount" dataDxfId="79" dataCellStyle="Currency"/>
    <tableColumn id="7" name="Function Description" dataDxfId="78">
      <calculatedColumnFormula>IF(Expenses[[#This Row],[Function]]="(function)","(autofill - do not overwrite)",IF(Expenses[[#This Row],[Function]]="","",IFERROR(VLOOKUP(Expenses[[#This Row],[Function]],Function_Descriptions[],2,0),"Invalid code. See 'Function Codes' tab.")))</calculatedColumnFormula>
    </tableColumn>
    <tableColumn id="8" name="Object Description" dataDxfId="77">
      <calculatedColumnFormula>IF(Expenses[[#This Row],[Object]]="(object)","(autofill - do not overwrite)",IF(Expenses[[#This Row],[Object]]="","",IFERROR(VLOOKUP(Expenses[[#This Row],[Object]],Object_Descriptions[],2,0),"Invalid code. See 'Object Codes' tab.")))</calculatedColumnFormula>
    </tableColumn>
    <tableColumn id="5" name="Project Tag" dataDxfId="76"/>
    <tableColumn id="10" name="Exp. Detail Code" dataDxfId="75"/>
    <tableColumn id="11" name="Exp. Detail Description" dataDxfId="74">
      <calculatedColumnFormula>IF(Expenses[[#This Row],[Exp. Detail Code]]="(select)","(autofill - do not overwrite)",IF(Expenses[[#This Row],[Exp. Detail Code]]="","",IFERROR(VLOOKUP(Expenses[[#This Row],[Exp. Detail Code]],Exp_Detail_Codes[],2,0),"Invalid code. See 'Exp. Detail Codes' tab.")))</calculatedColumnFormula>
    </tableColumn>
    <tableColumn id="9" name="Unfin Learn?" dataDxfId="73"/>
    <tableColumn id="16" name="UL Detail Code" dataDxfId="72"/>
    <tableColumn id="15" name="UL Detail Description" dataDxfId="71">
      <calculatedColumnFormula>IF(Expenses[[#This Row],[UL Detail Code]]="(select)","(autofill - do not overwrite)",IF(Expenses[[#This Row],[UL Detail Code]]="","",IFERROR(VLOOKUP(Expenses[[#This Row],[UL Detail Code]],Unfin_Learn_Codes[],2,0),"Invalid code. See 'Unfin. Learn. Codes' tab.")))</calculatedColumnFormula>
    </tableColumn>
    <tableColumn id="12" name="Notes" dataDxfId="70"/>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id="5" name="Exp_Detail_Codes" displayName="Exp_Detail_Codes" ref="A2:C31" totalsRowShown="0" headerRowDxfId="69" headerRowBorderDxfId="68" tableBorderDxfId="67">
  <autoFilter ref="A2:C31">
    <filterColumn colId="0" hiddenButton="1"/>
    <filterColumn colId="1" hiddenButton="1"/>
    <filterColumn colId="2" hiddenButton="1"/>
  </autoFilter>
  <tableColumns count="3">
    <tableColumn id="1" name="Code" dataDxfId="66" totalsRowDxfId="65"/>
    <tableColumn id="2" name="Title" dataDxfId="64" totalsRowDxfId="63"/>
    <tableColumn id="3" name="Description" dataDxfId="6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id="6" name="Unfin_Learn_Codes" displayName="Unfin_Learn_Codes" ref="A2:C20" totalsRowShown="0" dataDxfId="60" headerRowBorderDxfId="61" tableBorderDxfId="59">
  <autoFilter ref="A2:C20">
    <filterColumn colId="0" hiddenButton="1"/>
    <filterColumn colId="1" hiddenButton="1"/>
    <filterColumn colId="2" hiddenButton="1"/>
  </autoFilter>
  <tableColumns count="3">
    <tableColumn id="1" name="Code" dataDxfId="58" totalsRowDxfId="57"/>
    <tableColumn id="2" name="Title" dataDxfId="56" totalsRowDxfId="55"/>
    <tableColumn id="3" name="Description" dataDxfId="54"/>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id="9" name="Unfin_Learn_Definitions" displayName="Unfin_Learn_Definitions" ref="A23:C25" totalsRowShown="0" dataDxfId="52" headerRowBorderDxfId="53" tableBorderDxfId="51">
  <autoFilter ref="A23:C25">
    <filterColumn colId="0" hiddenButton="1"/>
    <filterColumn colId="1" hiddenButton="1"/>
    <filterColumn colId="2" hiddenButton="1"/>
  </autoFilter>
  <tableColumns count="3">
    <tableColumn id="1" name="Code" dataDxfId="50" totalsRowDxfId="49"/>
    <tableColumn id="2" name="Term" dataDxfId="48" totalsRowDxfId="47"/>
    <tableColumn id="3" name="Definition" dataDxfId="46"/>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id="2" name="Function_Descriptions" displayName="Function_Descriptions" ref="A2:B63" totalsRowShown="0" headerRowDxfId="45" dataDxfId="43" headerRowBorderDxfId="44" tableBorderDxfId="42">
  <autoFilter ref="A2:B63">
    <filterColumn colId="0" hiddenButton="1"/>
    <filterColumn colId="1" hiddenButton="1"/>
  </autoFilter>
  <tableColumns count="2">
    <tableColumn id="1" name="Code" dataDxfId="41" totalsRowDxfId="40"/>
    <tableColumn id="2" name="Description" dataDxfId="39" totalsRowDxfId="38"/>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id="3" name="Object_Descriptions" displayName="Object_Descriptions" ref="A2:B56" totalsRowShown="0" headerRowDxfId="37" headerRowBorderDxfId="36" tableBorderDxfId="35">
  <autoFilter ref="A2:B56">
    <filterColumn colId="0" hiddenButton="1"/>
    <filterColumn colId="1" hiddenButton="1"/>
  </autoFilter>
  <tableColumns count="2">
    <tableColumn id="1" name="Code" dataDxfId="34"/>
    <tableColumn id="2" name="Description" dataDxfId="33"/>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id="1" name="Dist_IDs" displayName="Dist_IDs" ref="A1:B217" totalsRowShown="0" headerRowBorderDxfId="32" tableBorderDxfId="31">
  <autoFilter ref="A1:B217">
    <filterColumn colId="0" hiddenButton="1"/>
    <filterColumn colId="1" hiddenButton="1"/>
  </autoFilter>
  <tableColumns count="2">
    <tableColumn id="1" name="Entity ID" dataDxfId="30"/>
    <tableColumn id="2" name="District/ESD Name" dataDxfId="29"/>
  </tableColumns>
  <tableStyleInfo name="Table Style 1" showFirstColumn="0" showLastColumn="0" showRowStripes="1" showColumnStripes="0"/>
</table>
</file>

<file path=xl/tables/table8.xml><?xml version="1.0" encoding="utf-8"?>
<table xmlns="http://schemas.openxmlformats.org/spreadsheetml/2006/main" id="7" name="Exp_Detail_Codes_Titles" displayName="Exp_Detail_Codes_Titles" ref="B3:C33" totalsRowShown="0" headerRowDxfId="28" headerRowBorderDxfId="27" tableBorderDxfId="26">
  <autoFilter ref="B3:C33">
    <filterColumn colId="0" hiddenButton="1"/>
    <filterColumn colId="1" hiddenButton="1"/>
  </autoFilter>
  <tableColumns count="2">
    <tableColumn id="1" name="Code" dataDxfId="25" totalsRowDxfId="24"/>
    <tableColumn id="2" name="Title" dataDxfId="23" totalsRowDxfId="2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id="10" name="Unfin_Learn_Codes_Titles" displayName="Unfin_Learn_Codes_Titles" ref="E3:F21" totalsRowShown="0" dataDxfId="20" headerRowBorderDxfId="21" tableBorderDxfId="19">
  <autoFilter ref="E3:F21">
    <filterColumn colId="0" hiddenButton="1"/>
    <filterColumn colId="1" hiddenButton="1"/>
  </autoFilter>
  <tableColumns count="2">
    <tableColumn id="1" name="Code" dataDxfId="18" totalsRowDxfId="17"/>
    <tableColumn id="2" name="Title" dataDxfId="16" totalsRowDxfId="1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schools-and-districts/grants/Documents/Program%20Budgeting%20and%20Accounting%20Manual%20(PBAM)%20-%202019%20Edition%20(Effective%20as%20of%20July%201,%202020).pdf" TargetMode="External"/><Relationship Id="rId2" Type="http://schemas.openxmlformats.org/officeDocument/2006/relationships/hyperlink" Target="https://www.oregon.gov/ode/schools-and-districts/grants/Pages/ESSER-Fund-II.aspx" TargetMode="External"/><Relationship Id="rId1" Type="http://schemas.openxmlformats.org/officeDocument/2006/relationships/hyperlink" Target="mailto:ODE.ESSER@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ESSER@ode.oregon.gov" TargetMode="External"/><Relationship Id="rId1" Type="http://schemas.openxmlformats.org/officeDocument/2006/relationships/hyperlink" Target="https://www.oregon.gov/ode/schools-and-districts/grants/Pages/CARES-Act-Resourc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83"/>
  <sheetViews>
    <sheetView showGridLines="0" showRowColHeaders="0" workbookViewId="0">
      <selection activeCell="C22" sqref="C22"/>
    </sheetView>
  </sheetViews>
  <sheetFormatPr defaultRowHeight="15" x14ac:dyDescent="0.25"/>
  <cols>
    <col min="1" max="1" width="2.7109375" style="9" customWidth="1"/>
    <col min="2" max="2" width="4.5703125" style="6" customWidth="1"/>
    <col min="3" max="3" width="72" style="6" customWidth="1"/>
    <col min="4" max="16384" width="9.140625" style="6"/>
  </cols>
  <sheetData>
    <row r="1" spans="1:3" ht="24.75" x14ac:dyDescent="0.4">
      <c r="A1" s="9" t="s">
        <v>365</v>
      </c>
      <c r="B1" s="148" t="s">
        <v>316</v>
      </c>
      <c r="C1" s="149"/>
    </row>
    <row r="2" spans="1:3" ht="14.25" customHeight="1" x14ac:dyDescent="0.25">
      <c r="A2" s="9" t="s">
        <v>365</v>
      </c>
      <c r="B2" s="9"/>
    </row>
    <row r="3" spans="1:3" ht="17.25" x14ac:dyDescent="0.3">
      <c r="B3" s="14" t="s">
        <v>318</v>
      </c>
      <c r="C3" s="15"/>
    </row>
    <row r="4" spans="1:3" ht="18.75" customHeight="1" x14ac:dyDescent="0.25">
      <c r="B4" s="16" t="s">
        <v>326</v>
      </c>
      <c r="C4" s="17" t="s">
        <v>349</v>
      </c>
    </row>
    <row r="5" spans="1:3" ht="14.25" customHeight="1" x14ac:dyDescent="0.25">
      <c r="A5" s="9" t="s">
        <v>365</v>
      </c>
      <c r="B5" s="146"/>
      <c r="C5" s="8"/>
    </row>
    <row r="6" spans="1:3" ht="22.5" customHeight="1" x14ac:dyDescent="0.25">
      <c r="B6" s="157" t="s">
        <v>530</v>
      </c>
      <c r="C6" s="151"/>
    </row>
    <row r="7" spans="1:3" ht="19.5" customHeight="1" x14ac:dyDescent="0.25">
      <c r="B7" s="154" t="s">
        <v>526</v>
      </c>
      <c r="C7" s="153"/>
    </row>
    <row r="8" spans="1:3" ht="17.25" customHeight="1" x14ac:dyDescent="0.25">
      <c r="B8" s="158" t="s">
        <v>532</v>
      </c>
      <c r="C8" s="155" t="s">
        <v>527</v>
      </c>
    </row>
    <row r="9" spans="1:3" ht="17.25" customHeight="1" x14ac:dyDescent="0.25">
      <c r="B9" s="158" t="s">
        <v>533</v>
      </c>
      <c r="C9" s="155" t="s">
        <v>528</v>
      </c>
    </row>
    <row r="10" spans="1:3" ht="18.75" customHeight="1" x14ac:dyDescent="0.25">
      <c r="B10" s="159" t="s">
        <v>534</v>
      </c>
      <c r="C10" s="156" t="s">
        <v>529</v>
      </c>
    </row>
    <row r="11" spans="1:3" x14ac:dyDescent="0.25">
      <c r="A11" s="9" t="s">
        <v>365</v>
      </c>
      <c r="B11" s="160"/>
      <c r="C11" s="150"/>
    </row>
    <row r="12" spans="1:3" ht="18.75" x14ac:dyDescent="0.25">
      <c r="B12" s="189" t="s">
        <v>527</v>
      </c>
      <c r="C12" s="151"/>
    </row>
    <row r="13" spans="1:3" x14ac:dyDescent="0.25">
      <c r="B13" s="164"/>
      <c r="C13" s="152"/>
    </row>
    <row r="14" spans="1:3" ht="15.75" x14ac:dyDescent="0.25">
      <c r="B14" s="165" t="s">
        <v>317</v>
      </c>
      <c r="C14" s="166" t="s">
        <v>328</v>
      </c>
    </row>
    <row r="15" spans="1:3" ht="15.75" x14ac:dyDescent="0.25">
      <c r="B15" s="165"/>
      <c r="C15" s="167"/>
    </row>
    <row r="16" spans="1:3" ht="45" x14ac:dyDescent="0.25">
      <c r="B16" s="165" t="s">
        <v>317</v>
      </c>
      <c r="C16" s="168" t="s">
        <v>327</v>
      </c>
    </row>
    <row r="17" spans="1:4" ht="15.75" x14ac:dyDescent="0.25">
      <c r="B17" s="169"/>
      <c r="C17" s="168"/>
    </row>
    <row r="18" spans="1:4" ht="15.75" x14ac:dyDescent="0.25">
      <c r="B18" s="165" t="s">
        <v>317</v>
      </c>
      <c r="C18" s="170" t="s">
        <v>325</v>
      </c>
    </row>
    <row r="19" spans="1:4" ht="15.75" x14ac:dyDescent="0.25">
      <c r="B19" s="169"/>
      <c r="C19" s="168"/>
    </row>
    <row r="20" spans="1:4" ht="45" x14ac:dyDescent="0.25">
      <c r="B20" s="165" t="s">
        <v>317</v>
      </c>
      <c r="C20" s="170" t="s">
        <v>531</v>
      </c>
    </row>
    <row r="21" spans="1:4" x14ac:dyDescent="0.25">
      <c r="B21" s="171"/>
      <c r="C21" s="172"/>
    </row>
    <row r="22" spans="1:4" ht="63.75" customHeight="1" x14ac:dyDescent="0.25">
      <c r="B22" s="165" t="s">
        <v>317</v>
      </c>
      <c r="C22" s="173" t="s">
        <v>537</v>
      </c>
    </row>
    <row r="23" spans="1:4" x14ac:dyDescent="0.25">
      <c r="B23" s="171"/>
      <c r="C23" s="172"/>
    </row>
    <row r="24" spans="1:4" ht="65.25" customHeight="1" x14ac:dyDescent="0.25">
      <c r="A24" s="188"/>
      <c r="B24" s="174" t="s">
        <v>317</v>
      </c>
      <c r="C24" s="175" t="s">
        <v>525</v>
      </c>
      <c r="D24" s="161"/>
    </row>
    <row r="25" spans="1:4" ht="15.75" x14ac:dyDescent="0.25">
      <c r="A25" s="9" t="s">
        <v>365</v>
      </c>
      <c r="B25" s="162"/>
      <c r="C25" s="163"/>
    </row>
    <row r="26" spans="1:4" ht="18.75" x14ac:dyDescent="0.25">
      <c r="B26" s="189" t="s">
        <v>535</v>
      </c>
      <c r="C26" s="176"/>
    </row>
    <row r="27" spans="1:4" ht="15.75" x14ac:dyDescent="0.25">
      <c r="B27" s="169"/>
      <c r="C27" s="168"/>
    </row>
    <row r="28" spans="1:4" ht="30" x14ac:dyDescent="0.25">
      <c r="B28" s="165" t="s">
        <v>317</v>
      </c>
      <c r="C28" s="177" t="s">
        <v>538</v>
      </c>
    </row>
    <row r="29" spans="1:4" ht="45" x14ac:dyDescent="0.25">
      <c r="B29" s="165"/>
      <c r="C29" s="178" t="s">
        <v>558</v>
      </c>
    </row>
    <row r="30" spans="1:4" ht="15.75" x14ac:dyDescent="0.25">
      <c r="B30" s="165"/>
      <c r="C30" s="177"/>
    </row>
    <row r="31" spans="1:4" ht="45" x14ac:dyDescent="0.25">
      <c r="B31" s="165" t="s">
        <v>317</v>
      </c>
      <c r="C31" s="179" t="s">
        <v>539</v>
      </c>
    </row>
    <row r="32" spans="1:4" ht="32.25" customHeight="1" x14ac:dyDescent="0.25">
      <c r="A32" s="188"/>
      <c r="B32" s="174"/>
      <c r="C32" s="180" t="s">
        <v>540</v>
      </c>
    </row>
    <row r="33" spans="1:3" ht="15.75" x14ac:dyDescent="0.25">
      <c r="A33" s="9" t="s">
        <v>365</v>
      </c>
      <c r="B33" s="162"/>
      <c r="C33" s="163"/>
    </row>
    <row r="34" spans="1:3" ht="18.75" x14ac:dyDescent="0.25">
      <c r="B34" s="189" t="s">
        <v>536</v>
      </c>
      <c r="C34" s="176"/>
    </row>
    <row r="35" spans="1:3" ht="15.75" x14ac:dyDescent="0.25">
      <c r="B35" s="182"/>
      <c r="C35" s="183"/>
    </row>
    <row r="36" spans="1:3" ht="30" x14ac:dyDescent="0.25">
      <c r="B36" s="165" t="s">
        <v>317</v>
      </c>
      <c r="C36" s="184" t="s">
        <v>542</v>
      </c>
    </row>
    <row r="37" spans="1:3" ht="15.75" x14ac:dyDescent="0.25">
      <c r="B37" s="182"/>
      <c r="C37" s="183"/>
    </row>
    <row r="38" spans="1:3" ht="45" x14ac:dyDescent="0.25">
      <c r="B38" s="182" t="s">
        <v>317</v>
      </c>
      <c r="C38" s="179" t="s">
        <v>541</v>
      </c>
    </row>
    <row r="39" spans="1:3" ht="45" x14ac:dyDescent="0.25">
      <c r="B39" s="182" t="s">
        <v>317</v>
      </c>
      <c r="C39" s="179" t="s">
        <v>559</v>
      </c>
    </row>
    <row r="40" spans="1:3" ht="30" x14ac:dyDescent="0.25">
      <c r="B40" s="182"/>
      <c r="C40" s="178" t="s">
        <v>543</v>
      </c>
    </row>
    <row r="41" spans="1:3" ht="15.75" x14ac:dyDescent="0.25">
      <c r="B41" s="182"/>
      <c r="C41" s="178"/>
    </row>
    <row r="42" spans="1:3" ht="18.75" x14ac:dyDescent="0.25">
      <c r="B42" s="185" t="s">
        <v>544</v>
      </c>
      <c r="C42" s="178"/>
    </row>
    <row r="43" spans="1:3" ht="15.75" x14ac:dyDescent="0.25">
      <c r="A43" s="188"/>
      <c r="B43" s="182"/>
      <c r="C43" s="183"/>
    </row>
    <row r="44" spans="1:3" ht="15.75" x14ac:dyDescent="0.25">
      <c r="B44" s="182" t="s">
        <v>317</v>
      </c>
      <c r="C44" s="183" t="s">
        <v>545</v>
      </c>
    </row>
    <row r="45" spans="1:3" ht="6" customHeight="1" x14ac:dyDescent="0.25">
      <c r="B45" s="182"/>
      <c r="C45" s="183"/>
    </row>
    <row r="46" spans="1:3" ht="90" x14ac:dyDescent="0.25">
      <c r="B46" s="182"/>
      <c r="C46" s="186" t="s">
        <v>546</v>
      </c>
    </row>
    <row r="47" spans="1:3" ht="15.75" x14ac:dyDescent="0.25">
      <c r="B47" s="182"/>
      <c r="C47" s="183"/>
    </row>
    <row r="48" spans="1:3" ht="30" x14ac:dyDescent="0.25">
      <c r="B48" s="182" t="s">
        <v>317</v>
      </c>
      <c r="C48" s="187" t="s">
        <v>548</v>
      </c>
    </row>
    <row r="49" spans="2:3" ht="6" customHeight="1" x14ac:dyDescent="0.25">
      <c r="B49" s="182"/>
      <c r="C49" s="187"/>
    </row>
    <row r="50" spans="2:3" ht="80.25" customHeight="1" x14ac:dyDescent="0.25">
      <c r="B50" s="182"/>
      <c r="C50" s="187" t="s">
        <v>547</v>
      </c>
    </row>
    <row r="51" spans="2:3" ht="15.75" x14ac:dyDescent="0.25">
      <c r="B51" s="236"/>
      <c r="C51" s="237"/>
    </row>
    <row r="52" spans="2:3" ht="45" customHeight="1" x14ac:dyDescent="0.25">
      <c r="B52" s="238" t="s">
        <v>565</v>
      </c>
      <c r="C52" s="239"/>
    </row>
    <row r="53" spans="2:3" x14ac:dyDescent="0.25">
      <c r="B53" s="147"/>
      <c r="C53" s="181"/>
    </row>
    <row r="54" spans="2:3" x14ac:dyDescent="0.25">
      <c r="B54" s="147"/>
      <c r="C54" s="181"/>
    </row>
    <row r="55" spans="2:3" x14ac:dyDescent="0.25">
      <c r="B55" s="147"/>
      <c r="C55" s="181"/>
    </row>
    <row r="56" spans="2:3" x14ac:dyDescent="0.25">
      <c r="B56" s="147"/>
      <c r="C56" s="181"/>
    </row>
    <row r="57" spans="2:3" x14ac:dyDescent="0.25">
      <c r="B57" s="213"/>
      <c r="C57" s="181"/>
    </row>
    <row r="58" spans="2:3" x14ac:dyDescent="0.25">
      <c r="B58" s="147"/>
      <c r="C58" s="181"/>
    </row>
    <row r="59" spans="2:3" x14ac:dyDescent="0.25">
      <c r="B59" s="147"/>
      <c r="C59" s="181"/>
    </row>
    <row r="60" spans="2:3" x14ac:dyDescent="0.25">
      <c r="B60" s="147"/>
      <c r="C60" s="181"/>
    </row>
    <row r="61" spans="2:3" x14ac:dyDescent="0.25">
      <c r="B61" s="147"/>
      <c r="C61" s="181"/>
    </row>
    <row r="62" spans="2:3" x14ac:dyDescent="0.25">
      <c r="B62" s="147"/>
      <c r="C62" s="181"/>
    </row>
    <row r="63" spans="2:3" x14ac:dyDescent="0.25">
      <c r="B63" s="147"/>
      <c r="C63" s="181"/>
    </row>
    <row r="64" spans="2:3" x14ac:dyDescent="0.25">
      <c r="B64" s="147"/>
      <c r="C64" s="181"/>
    </row>
    <row r="65" spans="2:3" x14ac:dyDescent="0.25">
      <c r="B65" s="147"/>
      <c r="C65" s="181"/>
    </row>
    <row r="66" spans="2:3" x14ac:dyDescent="0.25">
      <c r="B66" s="147"/>
      <c r="C66" s="181"/>
    </row>
    <row r="67" spans="2:3" x14ac:dyDescent="0.25">
      <c r="B67" s="147"/>
      <c r="C67" s="181"/>
    </row>
    <row r="68" spans="2:3" x14ac:dyDescent="0.25">
      <c r="B68" s="147"/>
      <c r="C68" s="181"/>
    </row>
    <row r="69" spans="2:3" x14ac:dyDescent="0.25">
      <c r="B69" s="147"/>
      <c r="C69" s="181"/>
    </row>
    <row r="70" spans="2:3" x14ac:dyDescent="0.25">
      <c r="B70" s="147"/>
      <c r="C70" s="181"/>
    </row>
    <row r="71" spans="2:3" x14ac:dyDescent="0.25">
      <c r="B71" s="147"/>
      <c r="C71" s="181"/>
    </row>
    <row r="72" spans="2:3" x14ac:dyDescent="0.25">
      <c r="B72" s="147"/>
      <c r="C72" s="181"/>
    </row>
    <row r="73" spans="2:3" x14ac:dyDescent="0.25">
      <c r="B73" s="147"/>
      <c r="C73" s="181"/>
    </row>
    <row r="74" spans="2:3" x14ac:dyDescent="0.25">
      <c r="B74" s="147"/>
      <c r="C74" s="181"/>
    </row>
    <row r="75" spans="2:3" x14ac:dyDescent="0.25">
      <c r="B75" s="147"/>
    </row>
    <row r="76" spans="2:3" x14ac:dyDescent="0.25">
      <c r="B76" s="147"/>
    </row>
    <row r="77" spans="2:3" x14ac:dyDescent="0.25">
      <c r="B77" s="147"/>
    </row>
    <row r="78" spans="2:3" x14ac:dyDescent="0.25">
      <c r="B78" s="147"/>
    </row>
    <row r="79" spans="2:3" x14ac:dyDescent="0.25">
      <c r="B79" s="147"/>
    </row>
    <row r="80" spans="2:3" x14ac:dyDescent="0.25">
      <c r="B80" s="147"/>
    </row>
    <row r="82" spans="3:3" x14ac:dyDescent="0.25">
      <c r="C82" s="214"/>
    </row>
    <row r="83" spans="3:3" x14ac:dyDescent="0.25">
      <c r="C83" s="215" t="s">
        <v>566</v>
      </c>
    </row>
  </sheetData>
  <sheetProtection sheet="1" selectLockedCells="1"/>
  <mergeCells count="1">
    <mergeCell ref="B52:C52"/>
  </mergeCells>
  <hyperlinks>
    <hyperlink ref="C4" r:id="rId1" display="form must be submitted in Excel format to ODE.ESSER@ode.oregon.gov"/>
    <hyperlink ref="C24" r:id="rId2" location=":~:text=Capital%20Expenditures%20by%20District%20Tracker" display="https://www.oregon.gov/ode/schools-and-districts/grants/Pages/ESSER-Fund-II.aspx - :~:text=Capital%20Expenditures%20by%20District%20Tracker"/>
    <hyperlink ref="C22" r:id="rId3" display="https://www.oregon.gov/ode/schools-and-districts/grants/Documents/Program Budgeting and Accounting Manual (PBAM) - 2019 Edition (Effective as of July 1, 2020).pdf"/>
    <hyperlink ref="C8" location="Filling_in_this_Form" display="Filling in this Form"/>
    <hyperlink ref="C9" location="Using_Expenditure_Detail_Codes" display="Using Expenditure Detail Codes (required for all expenditures)"/>
    <hyperlink ref="C10" location="Coding_Unfinished_Learning_Expenses" display="Coding Unfinished Learning Expenses (required for ESSER III only)"/>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Z500"/>
  <sheetViews>
    <sheetView showGridLines="0" tabSelected="1" workbookViewId="0">
      <selection activeCell="A19" sqref="A19"/>
    </sheetView>
  </sheetViews>
  <sheetFormatPr defaultColWidth="0" defaultRowHeight="15" x14ac:dyDescent="0.25"/>
  <cols>
    <col min="1" max="1" width="14.140625" bestFit="1" customWidth="1"/>
    <col min="2" max="2" width="18" customWidth="1"/>
    <col min="3" max="3" width="13.7109375" customWidth="1"/>
    <col min="4" max="4" width="11.42578125" bestFit="1" customWidth="1"/>
    <col min="5" max="5" width="15.5703125" customWidth="1"/>
    <col min="6" max="6" width="42.7109375" style="3" customWidth="1"/>
    <col min="7" max="7" width="42.7109375" customWidth="1"/>
    <col min="8" max="8" width="12" style="10" bestFit="1" customWidth="1"/>
    <col min="9" max="9" width="15.5703125" style="10" bestFit="1" customWidth="1"/>
    <col min="10" max="10" width="42.140625" style="10" customWidth="1"/>
    <col min="11" max="11" width="12.28515625" bestFit="1" customWidth="1"/>
    <col min="12" max="12" width="14.140625" bestFit="1" customWidth="1"/>
    <col min="13" max="13" width="41.85546875" customWidth="1"/>
    <col min="14" max="14" width="50.7109375" customWidth="1"/>
    <col min="15" max="26" width="9.140625" customWidth="1"/>
    <col min="27" max="16384" width="9.140625" hidden="1"/>
  </cols>
  <sheetData>
    <row r="1" spans="1:14" ht="25.5" customHeight="1" x14ac:dyDescent="0.4">
      <c r="A1" s="29" t="s">
        <v>365</v>
      </c>
      <c r="B1" s="30" t="s">
        <v>207</v>
      </c>
      <c r="C1" s="12"/>
      <c r="D1" s="12"/>
      <c r="E1" s="12"/>
      <c r="F1" s="12"/>
      <c r="G1" s="12"/>
      <c r="H1" s="13"/>
      <c r="I1" s="125"/>
      <c r="J1" s="125"/>
      <c r="K1" s="125"/>
      <c r="L1" s="125"/>
      <c r="M1" s="125"/>
      <c r="N1" s="125"/>
    </row>
    <row r="2" spans="1:14" x14ac:dyDescent="0.25">
      <c r="A2" s="29" t="s">
        <v>365</v>
      </c>
      <c r="B2" s="121"/>
      <c r="C2" s="121"/>
      <c r="D2" s="121"/>
      <c r="E2" s="121"/>
      <c r="F2" s="131"/>
      <c r="G2" s="121"/>
      <c r="H2" s="133"/>
      <c r="I2" s="133"/>
      <c r="J2" s="133"/>
      <c r="K2" s="125"/>
      <c r="L2" s="125"/>
      <c r="M2" s="125"/>
      <c r="N2" s="125"/>
    </row>
    <row r="3" spans="1:14" ht="15.75" customHeight="1" x14ac:dyDescent="0.3">
      <c r="A3" s="29" t="s">
        <v>365</v>
      </c>
      <c r="B3" s="122"/>
      <c r="C3" s="121"/>
      <c r="D3" s="121"/>
      <c r="E3" s="123" t="s">
        <v>320</v>
      </c>
      <c r="F3" s="18" t="s">
        <v>350</v>
      </c>
      <c r="G3" s="125"/>
      <c r="H3" s="133"/>
      <c r="I3" s="133"/>
      <c r="J3" s="133"/>
      <c r="K3" s="137"/>
      <c r="L3" s="137"/>
      <c r="M3" s="137"/>
      <c r="N3" s="125"/>
    </row>
    <row r="4" spans="1:14" x14ac:dyDescent="0.25">
      <c r="A4" s="29" t="s">
        <v>365</v>
      </c>
      <c r="B4" s="121"/>
      <c r="C4" s="124"/>
      <c r="D4" s="121"/>
      <c r="E4" s="121"/>
      <c r="F4" s="121"/>
      <c r="G4" s="121"/>
      <c r="H4" s="133"/>
      <c r="I4" s="133"/>
      <c r="J4" s="133"/>
      <c r="K4" s="125"/>
      <c r="L4" s="125"/>
      <c r="M4" s="125"/>
      <c r="N4" s="125"/>
    </row>
    <row r="5" spans="1:14" x14ac:dyDescent="0.25">
      <c r="A5" s="29" t="s">
        <v>365</v>
      </c>
      <c r="B5" s="121"/>
      <c r="C5" s="124"/>
      <c r="D5" s="121"/>
      <c r="E5" s="121"/>
      <c r="F5" s="7" t="s">
        <v>324</v>
      </c>
      <c r="G5" s="121"/>
      <c r="H5" s="133"/>
      <c r="I5" s="133"/>
      <c r="J5" s="133"/>
      <c r="K5" s="125"/>
      <c r="L5" s="125"/>
      <c r="M5" s="125"/>
      <c r="N5" s="125"/>
    </row>
    <row r="6" spans="1:14" x14ac:dyDescent="0.25">
      <c r="A6" s="29" t="s">
        <v>365</v>
      </c>
      <c r="B6" s="125"/>
      <c r="C6" s="124"/>
      <c r="D6" s="121"/>
      <c r="E6" s="126"/>
      <c r="F6" s="130"/>
      <c r="G6" s="121"/>
      <c r="H6" s="133"/>
      <c r="I6" s="133"/>
      <c r="J6" s="133"/>
      <c r="K6" s="125"/>
      <c r="L6" s="125"/>
      <c r="M6" s="125"/>
      <c r="N6" s="125"/>
    </row>
    <row r="7" spans="1:14" s="6" customFormat="1" ht="16.5" hidden="1" customHeight="1" x14ac:dyDescent="0.25">
      <c r="A7" s="11" t="s">
        <v>365</v>
      </c>
      <c r="B7" s="121"/>
      <c r="C7" s="121"/>
      <c r="D7" s="121"/>
      <c r="E7" s="121"/>
      <c r="F7" s="131"/>
      <c r="G7" s="121"/>
      <c r="H7" s="134"/>
      <c r="I7" s="134"/>
      <c r="J7" s="134"/>
      <c r="K7" s="121"/>
      <c r="L7" s="121"/>
      <c r="M7" s="121"/>
      <c r="N7" s="121"/>
    </row>
    <row r="8" spans="1:14" hidden="1" x14ac:dyDescent="0.25">
      <c r="F8"/>
      <c r="H8"/>
      <c r="I8"/>
      <c r="J8"/>
    </row>
    <row r="9" spans="1:14" s="6" customFormat="1" ht="15.75" hidden="1" customHeight="1" x14ac:dyDescent="0.25">
      <c r="A9" s="27" t="s">
        <v>365</v>
      </c>
      <c r="B9" s="128"/>
      <c r="C9" s="128"/>
      <c r="D9" s="128"/>
      <c r="E9" s="128"/>
      <c r="F9" s="132"/>
      <c r="G9" s="121"/>
      <c r="H9" s="134"/>
      <c r="I9" s="134"/>
      <c r="J9" s="134"/>
      <c r="K9" s="121"/>
      <c r="L9" s="121"/>
      <c r="M9" s="121"/>
      <c r="N9" s="121"/>
    </row>
    <row r="10" spans="1:14" s="6" customFormat="1" ht="15" customHeight="1" x14ac:dyDescent="0.25">
      <c r="A10" s="206" t="s">
        <v>209</v>
      </c>
      <c r="B10" s="207" t="s">
        <v>216</v>
      </c>
      <c r="C10" s="128"/>
      <c r="D10" s="128"/>
      <c r="E10" s="206" t="s">
        <v>563</v>
      </c>
      <c r="F10" s="212" t="s">
        <v>214</v>
      </c>
      <c r="G10" s="121"/>
      <c r="H10" s="134"/>
      <c r="I10" s="134"/>
      <c r="J10" s="134"/>
      <c r="K10" s="121"/>
      <c r="L10" s="121"/>
      <c r="M10" s="121"/>
      <c r="N10" s="138"/>
    </row>
    <row r="11" spans="1:14" s="6" customFormat="1" ht="15" customHeight="1" x14ac:dyDescent="0.25">
      <c r="A11" s="206" t="s">
        <v>210</v>
      </c>
      <c r="B11" s="208" t="str">
        <f>IF(B10="(enter ID)","(autofill)",(IFERROR(VLOOKUP(B10,Dist_IDs[],2,0),"Invalid District ID")))</f>
        <v>(autofill)</v>
      </c>
      <c r="C11" s="127"/>
      <c r="E11" s="206" t="s">
        <v>564</v>
      </c>
      <c r="F11" s="212" t="s">
        <v>214</v>
      </c>
      <c r="G11" s="121"/>
      <c r="H11" s="135"/>
      <c r="I11" s="135"/>
      <c r="J11" s="135"/>
      <c r="K11" s="139"/>
      <c r="L11" s="139"/>
      <c r="M11" s="139"/>
      <c r="N11" s="124"/>
    </row>
    <row r="12" spans="1:14" s="6" customFormat="1" ht="15.75" x14ac:dyDescent="0.25">
      <c r="A12" s="27" t="s">
        <v>365</v>
      </c>
      <c r="B12" s="128"/>
      <c r="C12" s="128"/>
      <c r="D12" s="128"/>
      <c r="E12" s="128"/>
      <c r="F12" s="132"/>
      <c r="G12" s="121"/>
      <c r="H12" s="135"/>
      <c r="I12" s="135"/>
      <c r="J12" s="135"/>
      <c r="K12" s="121"/>
      <c r="L12" s="121"/>
      <c r="M12" s="121"/>
      <c r="N12" s="121"/>
    </row>
    <row r="13" spans="1:14" s="6" customFormat="1" x14ac:dyDescent="0.25">
      <c r="A13" s="206" t="s">
        <v>369</v>
      </c>
      <c r="B13" s="209" t="s">
        <v>215</v>
      </c>
      <c r="C13" s="121"/>
      <c r="D13" s="210" t="s">
        <v>367</v>
      </c>
      <c r="E13" s="211" t="s">
        <v>323</v>
      </c>
      <c r="F13" s="132"/>
      <c r="G13" s="121"/>
      <c r="H13" s="136"/>
      <c r="I13" s="136"/>
      <c r="J13" s="136"/>
      <c r="K13" s="140"/>
      <c r="L13" s="140"/>
      <c r="M13" s="140"/>
      <c r="N13" s="141"/>
    </row>
    <row r="14" spans="1:14" s="6" customFormat="1" ht="15" customHeight="1" x14ac:dyDescent="0.25">
      <c r="A14" s="206" t="s">
        <v>370</v>
      </c>
      <c r="B14" s="209" t="s">
        <v>215</v>
      </c>
      <c r="C14" s="121"/>
      <c r="D14" s="210" t="s">
        <v>217</v>
      </c>
      <c r="E14" s="211" t="s">
        <v>214</v>
      </c>
      <c r="F14" s="121"/>
      <c r="G14" s="121"/>
      <c r="H14" s="136"/>
      <c r="I14" s="136"/>
      <c r="J14" s="136"/>
      <c r="K14" s="121"/>
      <c r="L14" s="142"/>
      <c r="M14" s="142"/>
      <c r="N14" s="140"/>
    </row>
    <row r="15" spans="1:14" s="6" customFormat="1" ht="15.75" customHeight="1" x14ac:dyDescent="0.25">
      <c r="A15" s="27" t="s">
        <v>365</v>
      </c>
      <c r="B15" s="128"/>
      <c r="C15" s="128"/>
      <c r="D15" s="128"/>
      <c r="E15" s="128"/>
      <c r="F15" s="132"/>
      <c r="G15" s="121"/>
      <c r="H15" s="134"/>
      <c r="I15" s="143"/>
      <c r="J15" s="134"/>
      <c r="K15" s="121"/>
      <c r="L15" s="144"/>
      <c r="M15" s="144"/>
      <c r="N15" s="121"/>
    </row>
    <row r="16" spans="1:14" s="6" customFormat="1" ht="30" customHeight="1" x14ac:dyDescent="0.25">
      <c r="A16" s="28" t="s">
        <v>368</v>
      </c>
      <c r="B16" s="129">
        <f>SUM(E19:E500)</f>
        <v>0</v>
      </c>
      <c r="C16" s="128"/>
      <c r="D16" s="128"/>
      <c r="E16" s="128"/>
      <c r="F16" s="132"/>
      <c r="G16" s="121"/>
      <c r="H16" s="134"/>
      <c r="I16" s="119" t="s">
        <v>520</v>
      </c>
      <c r="J16" s="134"/>
      <c r="K16" s="121"/>
      <c r="L16" s="144"/>
      <c r="M16" s="145"/>
      <c r="N16" s="121"/>
    </row>
    <row r="17" spans="1:14" s="6" customFormat="1" ht="15.75" customHeight="1" x14ac:dyDescent="0.25">
      <c r="A17" s="9" t="s">
        <v>365</v>
      </c>
      <c r="B17" s="121"/>
      <c r="C17" s="121"/>
      <c r="D17" s="121"/>
      <c r="E17" s="121"/>
      <c r="F17" s="131"/>
      <c r="G17" s="121"/>
      <c r="H17" s="134"/>
      <c r="I17" s="118" t="s">
        <v>557</v>
      </c>
      <c r="J17" s="134"/>
      <c r="K17" s="121"/>
      <c r="L17" s="143"/>
      <c r="M17" s="121"/>
      <c r="N17" s="121"/>
    </row>
    <row r="18" spans="1:14" s="37" customFormat="1" ht="16.5" customHeight="1" x14ac:dyDescent="0.25">
      <c r="A18" s="35" t="s">
        <v>560</v>
      </c>
      <c r="B18" s="35" t="s">
        <v>211</v>
      </c>
      <c r="C18" s="35" t="s">
        <v>212</v>
      </c>
      <c r="D18" s="35" t="s">
        <v>213</v>
      </c>
      <c r="E18" s="36" t="s">
        <v>208</v>
      </c>
      <c r="F18" s="96" t="s">
        <v>218</v>
      </c>
      <c r="G18" s="96" t="s">
        <v>219</v>
      </c>
      <c r="H18" s="36" t="s">
        <v>329</v>
      </c>
      <c r="I18" s="36" t="s">
        <v>372</v>
      </c>
      <c r="J18" s="97" t="s">
        <v>373</v>
      </c>
      <c r="K18" s="36" t="s">
        <v>519</v>
      </c>
      <c r="L18" s="36" t="s">
        <v>441</v>
      </c>
      <c r="M18" s="97" t="s">
        <v>442</v>
      </c>
      <c r="N18" s="72" t="s">
        <v>443</v>
      </c>
    </row>
    <row r="19" spans="1:14" s="4" customFormat="1" x14ac:dyDescent="0.25">
      <c r="A19" s="32" t="s">
        <v>215</v>
      </c>
      <c r="B19" s="31" t="s">
        <v>313</v>
      </c>
      <c r="C19" s="31" t="s">
        <v>314</v>
      </c>
      <c r="D19" s="31" t="s">
        <v>366</v>
      </c>
      <c r="E19" s="33" t="s">
        <v>315</v>
      </c>
      <c r="F19" s="41" t="str">
        <f>IF(Expenses[[#This Row],[Function]]="(function)","(autofill - do not overwrite)",IF(Expenses[[#This Row],[Function]]="","",IFERROR(VLOOKUP(Expenses[[#This Row],[Function]],Function_Descriptions[],2,0),"Invalid code. See 'Function Codes' tab.")))</f>
        <v>(autofill - do not overwrite)</v>
      </c>
      <c r="G19" s="41" t="str">
        <f>IF(Expenses[[#This Row],[Object]]="(object)","(autofill - do not overwrite)",IF(Expenses[[#This Row],[Object]]="","",IFERROR(VLOOKUP(Expenses[[#This Row],[Object]],Object_Descriptions[],2,0),"Invalid code. See 'Object Codes' tab.")))</f>
        <v>(autofill - do not overwrite)</v>
      </c>
      <c r="H19" s="31" t="s">
        <v>371</v>
      </c>
      <c r="I19" s="39" t="s">
        <v>323</v>
      </c>
      <c r="J19" s="98" t="str">
        <f>IF(Expenses[[#This Row],[Exp. Detail Code]]="(select)","(autofill - do not overwrite)",IF(Expenses[[#This Row],[Exp. Detail Code]]="","",IFERROR(VLOOKUP(Expenses[[#This Row],[Exp. Detail Code]],Exp_Detail_Codes[],2,0),"Invalid code. See 'Exp. Detail Codes' tab.")))</f>
        <v>(autofill - do not overwrite)</v>
      </c>
      <c r="K19" s="39" t="s">
        <v>521</v>
      </c>
      <c r="L19" s="39" t="s">
        <v>323</v>
      </c>
      <c r="M19" s="98" t="str">
        <f>IF(Expenses[[#This Row],[UL Detail Code]]="(select)","(autofill - do not overwrite)",IF(Expenses[[#This Row],[UL Detail Code]]="","",IFERROR(VLOOKUP(Expenses[[#This Row],[UL Detail Code]],Unfin_Learn_Codes[],2,0),"Invalid code. See 'Unfin. Learn. Codes' tab.")))</f>
        <v>(autofill - do not overwrite)</v>
      </c>
      <c r="N19" s="89" t="s">
        <v>214</v>
      </c>
    </row>
    <row r="20" spans="1:14" s="4" customFormat="1" x14ac:dyDescent="0.25">
      <c r="A20" s="38"/>
      <c r="B20" s="39"/>
      <c r="C20" s="39"/>
      <c r="D20" s="39"/>
      <c r="E20" s="40"/>
      <c r="F20" s="41" t="str">
        <f>IF(Expenses[[#This Row],[Function]]="(function)","(autofill - do not overwrite)",IF(Expenses[[#This Row],[Function]]="","",IFERROR(VLOOKUP(Expenses[[#This Row],[Function]],Function_Descriptions[],2,0),"Invalid code. See 'Function Codes' tab.")))</f>
        <v/>
      </c>
      <c r="G20" s="41" t="str">
        <f>IF(Expenses[[#This Row],[Object]]="(object)","(autofill - do not overwrite)",IF(Expenses[[#This Row],[Object]]="","",IFERROR(VLOOKUP(Expenses[[#This Row],[Object]],Object_Descriptions[],2,0),"Invalid code. See 'Object Codes' tab.")))</f>
        <v/>
      </c>
      <c r="H20" s="39"/>
      <c r="I20" s="39"/>
      <c r="J20" s="98" t="str">
        <f>IF(Expenses[[#This Row],[Exp. Detail Code]]="(select)","(autofill - do not overwrite)",IF(Expenses[[#This Row],[Exp. Detail Code]]="","",IFERROR(VLOOKUP(Expenses[[#This Row],[Exp. Detail Code]],Exp_Detail_Codes[],2,0),"Invalid code. See 'Exp. Detail Codes' tab.")))</f>
        <v/>
      </c>
      <c r="K20" s="39"/>
      <c r="L20" s="39"/>
      <c r="M20" s="98" t="str">
        <f>IF(Expenses[[#This Row],[UL Detail Code]]="(select)","(autofill - do not overwrite)",IF(Expenses[[#This Row],[UL Detail Code]]="","",IFERROR(VLOOKUP(Expenses[[#This Row],[UL Detail Code]],Unfin_Learn_Codes[],2,0),"Invalid code. See 'Unfin. Learn. Codes' tab.")))</f>
        <v/>
      </c>
      <c r="N20" s="90"/>
    </row>
    <row r="21" spans="1:14" s="4" customFormat="1" x14ac:dyDescent="0.25">
      <c r="A21" s="32"/>
      <c r="B21" s="31"/>
      <c r="C21" s="31"/>
      <c r="D21" s="31"/>
      <c r="E21" s="34"/>
      <c r="F21" s="41" t="str">
        <f>IF(Expenses[[#This Row],[Function]]="(function)","(autofill - do not overwrite)",IF(Expenses[[#This Row],[Function]]="","",IFERROR(VLOOKUP(Expenses[[#This Row],[Function]],Function_Descriptions[],2,0),"Invalid code. See 'Function Codes' tab.")))</f>
        <v/>
      </c>
      <c r="G21" s="41" t="str">
        <f>IF(Expenses[[#This Row],[Object]]="(object)","(autofill - do not overwrite)",IF(Expenses[[#This Row],[Object]]="","",IFERROR(VLOOKUP(Expenses[[#This Row],[Object]],Object_Descriptions[],2,0),"Invalid code. See 'Object Codes' tab.")))</f>
        <v/>
      </c>
      <c r="H21" s="31"/>
      <c r="I21" s="31"/>
      <c r="J21" s="98" t="str">
        <f>IF(Expenses[[#This Row],[Exp. Detail Code]]="(select)","(autofill - do not overwrite)",IF(Expenses[[#This Row],[Exp. Detail Code]]="","",IFERROR(VLOOKUP(Expenses[[#This Row],[Exp. Detail Code]],Exp_Detail_Codes[],2,0),"Invalid code. See 'Exp. Detail Codes' tab.")))</f>
        <v/>
      </c>
      <c r="K21" s="39"/>
      <c r="L21" s="39"/>
      <c r="M21" s="98" t="str">
        <f>IF(Expenses[[#This Row],[UL Detail Code]]="(select)","(autofill - do not overwrite)",IF(Expenses[[#This Row],[UL Detail Code]]="","",IFERROR(VLOOKUP(Expenses[[#This Row],[UL Detail Code]],Unfin_Learn_Codes[],2,0),"Invalid code. See 'Unfin. Learn. Codes' tab.")))</f>
        <v/>
      </c>
      <c r="N21" s="89"/>
    </row>
    <row r="22" spans="1:14" s="4" customFormat="1" x14ac:dyDescent="0.25">
      <c r="A22" s="32"/>
      <c r="B22" s="31"/>
      <c r="C22" s="31"/>
      <c r="D22" s="31"/>
      <c r="E22" s="34"/>
      <c r="F22" s="41" t="str">
        <f>IF(Expenses[[#This Row],[Function]]="(function)","(autofill - do not overwrite)",IF(Expenses[[#This Row],[Function]]="","",IFERROR(VLOOKUP(Expenses[[#This Row],[Function]],Function_Descriptions[],2,0),"Invalid code. See 'Function Codes' tab.")))</f>
        <v/>
      </c>
      <c r="G22" s="41" t="str">
        <f>IF(Expenses[[#This Row],[Object]]="(object)","(autofill - do not overwrite)",IF(Expenses[[#This Row],[Object]]="","",IFERROR(VLOOKUP(Expenses[[#This Row],[Object]],Object_Descriptions[],2,0),"Invalid code. See 'Object Codes' tab.")))</f>
        <v/>
      </c>
      <c r="H22" s="31"/>
      <c r="I22" s="31"/>
      <c r="J22" s="98" t="str">
        <f>IF(Expenses[[#This Row],[Exp. Detail Code]]="(select)","(autofill - do not overwrite)",IF(Expenses[[#This Row],[Exp. Detail Code]]="","",IFERROR(VLOOKUP(Expenses[[#This Row],[Exp. Detail Code]],Exp_Detail_Codes[],2,0),"Invalid code. See 'Exp. Detail Codes' tab.")))</f>
        <v/>
      </c>
      <c r="K22" s="39"/>
      <c r="L22" s="39"/>
      <c r="M22" s="98" t="str">
        <f>IF(Expenses[[#This Row],[UL Detail Code]]="(select)","(autofill - do not overwrite)",IF(Expenses[[#This Row],[UL Detail Code]]="","",IFERROR(VLOOKUP(Expenses[[#This Row],[UL Detail Code]],Unfin_Learn_Codes[],2,0),"Invalid code. See 'Unfin. Learn. Codes' tab.")))</f>
        <v/>
      </c>
      <c r="N22" s="89"/>
    </row>
    <row r="23" spans="1:14" s="4" customFormat="1" x14ac:dyDescent="0.25">
      <c r="A23" s="32"/>
      <c r="B23" s="31"/>
      <c r="C23" s="31"/>
      <c r="D23" s="31"/>
      <c r="E23" s="34"/>
      <c r="F23" s="41" t="str">
        <f>IF(Expenses[[#This Row],[Function]]="(function)","(autofill - do not overwrite)",IF(Expenses[[#This Row],[Function]]="","",IFERROR(VLOOKUP(Expenses[[#This Row],[Function]],Function_Descriptions[],2,0),"Invalid code. See 'Function Codes' tab.")))</f>
        <v/>
      </c>
      <c r="G23" s="41" t="str">
        <f>IF(Expenses[[#This Row],[Object]]="(object)","(autofill - do not overwrite)",IF(Expenses[[#This Row],[Object]]="","",IFERROR(VLOOKUP(Expenses[[#This Row],[Object]],Object_Descriptions[],2,0),"Invalid code. See 'Object Codes' tab.")))</f>
        <v/>
      </c>
      <c r="H23" s="31"/>
      <c r="I23" s="31"/>
      <c r="J23" s="98" t="str">
        <f>IF(Expenses[[#This Row],[Exp. Detail Code]]="(select)","(autofill - do not overwrite)",IF(Expenses[[#This Row],[Exp. Detail Code]]="","",IFERROR(VLOOKUP(Expenses[[#This Row],[Exp. Detail Code]],Exp_Detail_Codes[],2,0),"Invalid code. See 'Exp. Detail Codes' tab.")))</f>
        <v/>
      </c>
      <c r="K23" s="39"/>
      <c r="L23" s="39"/>
      <c r="M23" s="98" t="str">
        <f>IF(Expenses[[#This Row],[UL Detail Code]]="(select)","(autofill - do not overwrite)",IF(Expenses[[#This Row],[UL Detail Code]]="","",IFERROR(VLOOKUP(Expenses[[#This Row],[UL Detail Code]],Unfin_Learn_Codes[],2,0),"Invalid code. See 'Unfin. Learn. Codes' tab.")))</f>
        <v/>
      </c>
      <c r="N23" s="89"/>
    </row>
    <row r="24" spans="1:14" s="4" customFormat="1" x14ac:dyDescent="0.25">
      <c r="A24" s="32"/>
      <c r="B24" s="31"/>
      <c r="C24" s="31"/>
      <c r="D24" s="31"/>
      <c r="E24" s="34"/>
      <c r="F24" s="41" t="str">
        <f>IF(Expenses[[#This Row],[Function]]="(function)","(autofill - do not overwrite)",IF(Expenses[[#This Row],[Function]]="","",IFERROR(VLOOKUP(Expenses[[#This Row],[Function]],Function_Descriptions[],2,0),"Invalid code. See 'Function Codes' tab.")))</f>
        <v/>
      </c>
      <c r="G24" s="41" t="str">
        <f>IF(Expenses[[#This Row],[Object]]="(object)","(autofill - do not overwrite)",IF(Expenses[[#This Row],[Object]]="","",IFERROR(VLOOKUP(Expenses[[#This Row],[Object]],Object_Descriptions[],2,0),"Invalid code. See 'Object Codes' tab.")))</f>
        <v/>
      </c>
      <c r="H24" s="31"/>
      <c r="I24" s="31"/>
      <c r="J24" s="98" t="str">
        <f>IF(Expenses[[#This Row],[Exp. Detail Code]]="(select)","(autofill - do not overwrite)",IF(Expenses[[#This Row],[Exp. Detail Code]]="","",IFERROR(VLOOKUP(Expenses[[#This Row],[Exp. Detail Code]],Exp_Detail_Codes[],2,0),"Invalid code. See 'Exp. Detail Codes' tab.")))</f>
        <v/>
      </c>
      <c r="K24" s="39"/>
      <c r="L24" s="39"/>
      <c r="M24" s="98" t="str">
        <f>IF(Expenses[[#This Row],[UL Detail Code]]="(select)","(autofill - do not overwrite)",IF(Expenses[[#This Row],[UL Detail Code]]="","",IFERROR(VLOOKUP(Expenses[[#This Row],[UL Detail Code]],Unfin_Learn_Codes[],2,0),"Invalid code. See 'Unfin. Learn. Codes' tab.")))</f>
        <v/>
      </c>
      <c r="N24" s="89"/>
    </row>
    <row r="25" spans="1:14" s="4" customFormat="1" x14ac:dyDescent="0.25">
      <c r="A25" s="32"/>
      <c r="B25" s="31"/>
      <c r="C25" s="31"/>
      <c r="D25" s="31"/>
      <c r="E25" s="34"/>
      <c r="F25" s="41" t="str">
        <f>IF(Expenses[[#This Row],[Function]]="(function)","(autofill - do not overwrite)",IF(Expenses[[#This Row],[Function]]="","",IFERROR(VLOOKUP(Expenses[[#This Row],[Function]],Function_Descriptions[],2,0),"Invalid code. See 'Function Codes' tab.")))</f>
        <v/>
      </c>
      <c r="G25" s="41" t="str">
        <f>IF(Expenses[[#This Row],[Object]]="(object)","(autofill - do not overwrite)",IF(Expenses[[#This Row],[Object]]="","",IFERROR(VLOOKUP(Expenses[[#This Row],[Object]],Object_Descriptions[],2,0),"Invalid code. See 'Object Codes' tab.")))</f>
        <v/>
      </c>
      <c r="H25" s="31"/>
      <c r="I25" s="31"/>
      <c r="J25" s="98" t="str">
        <f>IF(Expenses[[#This Row],[Exp. Detail Code]]="(select)","(autofill - do not overwrite)",IF(Expenses[[#This Row],[Exp. Detail Code]]="","",IFERROR(VLOOKUP(Expenses[[#This Row],[Exp. Detail Code]],Exp_Detail_Codes[],2,0),"Invalid code. See 'Exp. Detail Codes' tab.")))</f>
        <v/>
      </c>
      <c r="K25" s="39"/>
      <c r="L25" s="39"/>
      <c r="M25" s="98" t="str">
        <f>IF(Expenses[[#This Row],[UL Detail Code]]="(select)","(autofill - do not overwrite)",IF(Expenses[[#This Row],[UL Detail Code]]="","",IFERROR(VLOOKUP(Expenses[[#This Row],[UL Detail Code]],Unfin_Learn_Codes[],2,0),"Invalid code. See 'Unfin. Learn. Codes' tab.")))</f>
        <v/>
      </c>
      <c r="N25" s="89"/>
    </row>
    <row r="26" spans="1:14" s="4" customFormat="1" x14ac:dyDescent="0.25">
      <c r="A26" s="32"/>
      <c r="B26" s="31"/>
      <c r="C26" s="31"/>
      <c r="D26" s="31"/>
      <c r="E26" s="34"/>
      <c r="F26" s="41" t="str">
        <f>IF(Expenses[[#This Row],[Function]]="(function)","(autofill - do not overwrite)",IF(Expenses[[#This Row],[Function]]="","",IFERROR(VLOOKUP(Expenses[[#This Row],[Function]],Function_Descriptions[],2,0),"Invalid code. See 'Function Codes' tab.")))</f>
        <v/>
      </c>
      <c r="G26" s="41" t="str">
        <f>IF(Expenses[[#This Row],[Object]]="(object)","(autofill - do not overwrite)",IF(Expenses[[#This Row],[Object]]="","",IFERROR(VLOOKUP(Expenses[[#This Row],[Object]],Object_Descriptions[],2,0),"Invalid code. See 'Object Codes' tab.")))</f>
        <v/>
      </c>
      <c r="H26" s="31"/>
      <c r="I26" s="31"/>
      <c r="J26" s="98" t="str">
        <f>IF(Expenses[[#This Row],[Exp. Detail Code]]="(select)","(autofill - do not overwrite)",IF(Expenses[[#This Row],[Exp. Detail Code]]="","",IFERROR(VLOOKUP(Expenses[[#This Row],[Exp. Detail Code]],Exp_Detail_Codes[],2,0),"Invalid code. See 'Exp. Detail Codes' tab.")))</f>
        <v/>
      </c>
      <c r="K26" s="39"/>
      <c r="L26" s="39"/>
      <c r="M26" s="98" t="str">
        <f>IF(Expenses[[#This Row],[UL Detail Code]]="(select)","(autofill - do not overwrite)",IF(Expenses[[#This Row],[UL Detail Code]]="","",IFERROR(VLOOKUP(Expenses[[#This Row],[UL Detail Code]],Unfin_Learn_Codes[],2,0),"Invalid code. See 'Unfin. Learn. Codes' tab.")))</f>
        <v/>
      </c>
      <c r="N26" s="89"/>
    </row>
    <row r="27" spans="1:14" s="4" customFormat="1" x14ac:dyDescent="0.25">
      <c r="A27" s="32"/>
      <c r="B27" s="31"/>
      <c r="C27" s="31"/>
      <c r="D27" s="31"/>
      <c r="E27" s="34"/>
      <c r="F27" s="41" t="str">
        <f>IF(Expenses[[#This Row],[Function]]="(function)","(autofill - do not overwrite)",IF(Expenses[[#This Row],[Function]]="","",IFERROR(VLOOKUP(Expenses[[#This Row],[Function]],Function_Descriptions[],2,0),"Invalid code. See 'Function Codes' tab.")))</f>
        <v/>
      </c>
      <c r="G27" s="41" t="str">
        <f>IF(Expenses[[#This Row],[Object]]="(object)","(autofill - do not overwrite)",IF(Expenses[[#This Row],[Object]]="","",IFERROR(VLOOKUP(Expenses[[#This Row],[Object]],Object_Descriptions[],2,0),"Invalid code. See 'Object Codes' tab.")))</f>
        <v/>
      </c>
      <c r="H27" s="31"/>
      <c r="I27" s="31"/>
      <c r="J27" s="98" t="str">
        <f>IF(Expenses[[#This Row],[Exp. Detail Code]]="(select)","(autofill - do not overwrite)",IF(Expenses[[#This Row],[Exp. Detail Code]]="","",IFERROR(VLOOKUP(Expenses[[#This Row],[Exp. Detail Code]],Exp_Detail_Codes[],2,0),"Invalid code. See 'Exp. Detail Codes' tab.")))</f>
        <v/>
      </c>
      <c r="K27" s="39"/>
      <c r="L27" s="39"/>
      <c r="M27" s="98" t="str">
        <f>IF(Expenses[[#This Row],[UL Detail Code]]="(select)","(autofill - do not overwrite)",IF(Expenses[[#This Row],[UL Detail Code]]="","",IFERROR(VLOOKUP(Expenses[[#This Row],[UL Detail Code]],Unfin_Learn_Codes[],2,0),"Invalid code. See 'Unfin. Learn. Codes' tab.")))</f>
        <v/>
      </c>
      <c r="N27" s="89"/>
    </row>
    <row r="28" spans="1:14" s="4" customFormat="1" x14ac:dyDescent="0.25">
      <c r="A28" s="32"/>
      <c r="B28" s="31"/>
      <c r="C28" s="31"/>
      <c r="D28" s="31"/>
      <c r="E28" s="34"/>
      <c r="F28" s="41" t="str">
        <f>IF(Expenses[[#This Row],[Function]]="(function)","(autofill - do not overwrite)",IF(Expenses[[#This Row],[Function]]="","",IFERROR(VLOOKUP(Expenses[[#This Row],[Function]],Function_Descriptions[],2,0),"Invalid code. See 'Function Codes' tab.")))</f>
        <v/>
      </c>
      <c r="G28" s="41" t="str">
        <f>IF(Expenses[[#This Row],[Object]]="(object)","(autofill - do not overwrite)",IF(Expenses[[#This Row],[Object]]="","",IFERROR(VLOOKUP(Expenses[[#This Row],[Object]],Object_Descriptions[],2,0),"Invalid code. See 'Object Codes' tab.")))</f>
        <v/>
      </c>
      <c r="H28" s="31"/>
      <c r="I28" s="31"/>
      <c r="J28" s="98" t="str">
        <f>IF(Expenses[[#This Row],[Exp. Detail Code]]="(select)","(autofill - do not overwrite)",IF(Expenses[[#This Row],[Exp. Detail Code]]="","",IFERROR(VLOOKUP(Expenses[[#This Row],[Exp. Detail Code]],Exp_Detail_Codes[],2,0),"Invalid code. See 'Exp. Detail Codes' tab.")))</f>
        <v/>
      </c>
      <c r="K28" s="39"/>
      <c r="L28" s="39"/>
      <c r="M28" s="98" t="str">
        <f>IF(Expenses[[#This Row],[UL Detail Code]]="(select)","(autofill - do not overwrite)",IF(Expenses[[#This Row],[UL Detail Code]]="","",IFERROR(VLOOKUP(Expenses[[#This Row],[UL Detail Code]],Unfin_Learn_Codes[],2,0),"Invalid code. See 'Unfin. Learn. Codes' tab.")))</f>
        <v/>
      </c>
      <c r="N28" s="89"/>
    </row>
    <row r="29" spans="1:14" s="4" customFormat="1" x14ac:dyDescent="0.25">
      <c r="A29" s="32"/>
      <c r="B29" s="31"/>
      <c r="C29" s="31"/>
      <c r="D29" s="31"/>
      <c r="E29" s="34"/>
      <c r="F29" s="41" t="str">
        <f>IF(Expenses[[#This Row],[Function]]="(function)","(autofill - do not overwrite)",IF(Expenses[[#This Row],[Function]]="","",IFERROR(VLOOKUP(Expenses[[#This Row],[Function]],Function_Descriptions[],2,0),"Invalid code. See 'Function Codes' tab.")))</f>
        <v/>
      </c>
      <c r="G29" s="41" t="str">
        <f>IF(Expenses[[#This Row],[Object]]="(object)","(autofill - do not overwrite)",IF(Expenses[[#This Row],[Object]]="","",IFERROR(VLOOKUP(Expenses[[#This Row],[Object]],Object_Descriptions[],2,0),"Invalid code. See 'Object Codes' tab.")))</f>
        <v/>
      </c>
      <c r="H29" s="31"/>
      <c r="I29" s="31"/>
      <c r="J29" s="98" t="str">
        <f>IF(Expenses[[#This Row],[Exp. Detail Code]]="(select)","(autofill - do not overwrite)",IF(Expenses[[#This Row],[Exp. Detail Code]]="","",IFERROR(VLOOKUP(Expenses[[#This Row],[Exp. Detail Code]],Exp_Detail_Codes[],2,0),"Invalid code. See 'Exp. Detail Codes' tab.")))</f>
        <v/>
      </c>
      <c r="K29" s="39"/>
      <c r="L29" s="39"/>
      <c r="M29" s="98" t="str">
        <f>IF(Expenses[[#This Row],[UL Detail Code]]="(select)","(autofill - do not overwrite)",IF(Expenses[[#This Row],[UL Detail Code]]="","",IFERROR(VLOOKUP(Expenses[[#This Row],[UL Detail Code]],Unfin_Learn_Codes[],2,0),"Invalid code. See 'Unfin. Learn. Codes' tab.")))</f>
        <v/>
      </c>
      <c r="N29" s="89"/>
    </row>
    <row r="30" spans="1:14" s="4" customFormat="1" x14ac:dyDescent="0.25">
      <c r="A30" s="32"/>
      <c r="B30" s="31"/>
      <c r="C30" s="31"/>
      <c r="D30" s="31"/>
      <c r="E30" s="34"/>
      <c r="F30" s="41" t="str">
        <f>IF(Expenses[[#This Row],[Function]]="(function)","(autofill - do not overwrite)",IF(Expenses[[#This Row],[Function]]="","",IFERROR(VLOOKUP(Expenses[[#This Row],[Function]],Function_Descriptions[],2,0),"Invalid code. See 'Function Codes' tab.")))</f>
        <v/>
      </c>
      <c r="G30" s="41" t="str">
        <f>IF(Expenses[[#This Row],[Object]]="(object)","(autofill - do not overwrite)",IF(Expenses[[#This Row],[Object]]="","",IFERROR(VLOOKUP(Expenses[[#This Row],[Object]],Object_Descriptions[],2,0),"Invalid code. See 'Object Codes' tab.")))</f>
        <v/>
      </c>
      <c r="H30" s="31"/>
      <c r="I30" s="31"/>
      <c r="J30" s="98" t="str">
        <f>IF(Expenses[[#This Row],[Exp. Detail Code]]="(select)","(autofill - do not overwrite)",IF(Expenses[[#This Row],[Exp. Detail Code]]="","",IFERROR(VLOOKUP(Expenses[[#This Row],[Exp. Detail Code]],Exp_Detail_Codes[],2,0),"Invalid code. See 'Exp. Detail Codes' tab.")))</f>
        <v/>
      </c>
      <c r="K30" s="39"/>
      <c r="L30" s="39"/>
      <c r="M30" s="98" t="str">
        <f>IF(Expenses[[#This Row],[UL Detail Code]]="(select)","(autofill - do not overwrite)",IF(Expenses[[#This Row],[UL Detail Code]]="","",IFERROR(VLOOKUP(Expenses[[#This Row],[UL Detail Code]],Unfin_Learn_Codes[],2,0),"Invalid code. See 'Unfin. Learn. Codes' tab.")))</f>
        <v/>
      </c>
      <c r="N30" s="89"/>
    </row>
    <row r="31" spans="1:14" s="4" customFormat="1" x14ac:dyDescent="0.25">
      <c r="A31" s="32"/>
      <c r="B31" s="31"/>
      <c r="C31" s="31"/>
      <c r="D31" s="31"/>
      <c r="E31" s="34"/>
      <c r="F31" s="41" t="str">
        <f>IF(Expenses[[#This Row],[Function]]="(function)","(autofill - do not overwrite)",IF(Expenses[[#This Row],[Function]]="","",IFERROR(VLOOKUP(Expenses[[#This Row],[Function]],Function_Descriptions[],2,0),"Invalid code. See 'Function Codes' tab.")))</f>
        <v/>
      </c>
      <c r="G31" s="41" t="str">
        <f>IF(Expenses[[#This Row],[Object]]="(object)","(autofill - do not overwrite)",IF(Expenses[[#This Row],[Object]]="","",IFERROR(VLOOKUP(Expenses[[#This Row],[Object]],Object_Descriptions[],2,0),"Invalid code. See 'Object Codes' tab.")))</f>
        <v/>
      </c>
      <c r="H31" s="31"/>
      <c r="I31" s="31"/>
      <c r="J31" s="98" t="str">
        <f>IF(Expenses[[#This Row],[Exp. Detail Code]]="(select)","(autofill - do not overwrite)",IF(Expenses[[#This Row],[Exp. Detail Code]]="","",IFERROR(VLOOKUP(Expenses[[#This Row],[Exp. Detail Code]],Exp_Detail_Codes[],2,0),"Invalid code. See 'Exp. Detail Codes' tab.")))</f>
        <v/>
      </c>
      <c r="K31" s="39"/>
      <c r="L31" s="39"/>
      <c r="M31" s="98" t="str">
        <f>IF(Expenses[[#This Row],[UL Detail Code]]="(select)","(autofill - do not overwrite)",IF(Expenses[[#This Row],[UL Detail Code]]="","",IFERROR(VLOOKUP(Expenses[[#This Row],[UL Detail Code]],Unfin_Learn_Codes[],2,0),"Invalid code. See 'Unfin. Learn. Codes' tab.")))</f>
        <v/>
      </c>
      <c r="N31" s="89"/>
    </row>
    <row r="32" spans="1:14" s="4" customFormat="1" x14ac:dyDescent="0.25">
      <c r="A32" s="32"/>
      <c r="B32" s="31"/>
      <c r="C32" s="31"/>
      <c r="D32" s="31"/>
      <c r="E32" s="34"/>
      <c r="F32" s="41" t="str">
        <f>IF(Expenses[[#This Row],[Function]]="(function)","(autofill - do not overwrite)",IF(Expenses[[#This Row],[Function]]="","",IFERROR(VLOOKUP(Expenses[[#This Row],[Function]],Function_Descriptions[],2,0),"Invalid code. See 'Function Codes' tab.")))</f>
        <v/>
      </c>
      <c r="G32" s="41" t="str">
        <f>IF(Expenses[[#This Row],[Object]]="(object)","(autofill - do not overwrite)",IF(Expenses[[#This Row],[Object]]="","",IFERROR(VLOOKUP(Expenses[[#This Row],[Object]],Object_Descriptions[],2,0),"Invalid code. See 'Object Codes' tab.")))</f>
        <v/>
      </c>
      <c r="H32" s="31"/>
      <c r="I32" s="31"/>
      <c r="J32" s="98" t="str">
        <f>IF(Expenses[[#This Row],[Exp. Detail Code]]="(select)","(autofill - do not overwrite)",IF(Expenses[[#This Row],[Exp. Detail Code]]="","",IFERROR(VLOOKUP(Expenses[[#This Row],[Exp. Detail Code]],Exp_Detail_Codes[],2,0),"Invalid code. See 'Exp. Detail Codes' tab.")))</f>
        <v/>
      </c>
      <c r="K32" s="39"/>
      <c r="L32" s="39"/>
      <c r="M32" s="98" t="str">
        <f>IF(Expenses[[#This Row],[UL Detail Code]]="(select)","(autofill - do not overwrite)",IF(Expenses[[#This Row],[UL Detail Code]]="","",IFERROR(VLOOKUP(Expenses[[#This Row],[UL Detail Code]],Unfin_Learn_Codes[],2,0),"Invalid code. See 'Unfin. Learn. Codes' tab.")))</f>
        <v/>
      </c>
      <c r="N32" s="89"/>
    </row>
    <row r="33" spans="1:14" s="4" customFormat="1" x14ac:dyDescent="0.25">
      <c r="A33" s="32"/>
      <c r="B33" s="31"/>
      <c r="C33" s="31"/>
      <c r="D33" s="31"/>
      <c r="E33" s="34"/>
      <c r="F33" s="41" t="str">
        <f>IF(Expenses[[#This Row],[Function]]="(function)","(autofill - do not overwrite)",IF(Expenses[[#This Row],[Function]]="","",IFERROR(VLOOKUP(Expenses[[#This Row],[Function]],Function_Descriptions[],2,0),"Invalid code. See 'Function Codes' tab.")))</f>
        <v/>
      </c>
      <c r="G33" s="41" t="str">
        <f>IF(Expenses[[#This Row],[Object]]="(object)","(autofill - do not overwrite)",IF(Expenses[[#This Row],[Object]]="","",IFERROR(VLOOKUP(Expenses[[#This Row],[Object]],Object_Descriptions[],2,0),"Invalid code. See 'Object Codes' tab.")))</f>
        <v/>
      </c>
      <c r="H33" s="31"/>
      <c r="I33" s="31"/>
      <c r="J33" s="98" t="str">
        <f>IF(Expenses[[#This Row],[Exp. Detail Code]]="(select)","(autofill - do not overwrite)",IF(Expenses[[#This Row],[Exp. Detail Code]]="","",IFERROR(VLOOKUP(Expenses[[#This Row],[Exp. Detail Code]],Exp_Detail_Codes[],2,0),"Invalid code. See 'Exp. Detail Codes' tab.")))</f>
        <v/>
      </c>
      <c r="K33" s="39"/>
      <c r="L33" s="39"/>
      <c r="M33" s="98" t="str">
        <f>IF(Expenses[[#This Row],[UL Detail Code]]="(select)","(autofill - do not overwrite)",IF(Expenses[[#This Row],[UL Detail Code]]="","",IFERROR(VLOOKUP(Expenses[[#This Row],[UL Detail Code]],Unfin_Learn_Codes[],2,0),"Invalid code. See 'Unfin. Learn. Codes' tab.")))</f>
        <v/>
      </c>
      <c r="N33" s="89"/>
    </row>
    <row r="34" spans="1:14" s="4" customFormat="1" x14ac:dyDescent="0.25">
      <c r="A34" s="32"/>
      <c r="B34" s="31"/>
      <c r="C34" s="31"/>
      <c r="D34" s="31"/>
      <c r="E34" s="34"/>
      <c r="F34" s="41" t="str">
        <f>IF(Expenses[[#This Row],[Function]]="(function)","(autofill - do not overwrite)",IF(Expenses[[#This Row],[Function]]="","",IFERROR(VLOOKUP(Expenses[[#This Row],[Function]],Function_Descriptions[],2,0),"Invalid code. See 'Function Codes' tab.")))</f>
        <v/>
      </c>
      <c r="G34" s="41" t="str">
        <f>IF(Expenses[[#This Row],[Object]]="(object)","(autofill - do not overwrite)",IF(Expenses[[#This Row],[Object]]="","",IFERROR(VLOOKUP(Expenses[[#This Row],[Object]],Object_Descriptions[],2,0),"Invalid code. See 'Object Codes' tab.")))</f>
        <v/>
      </c>
      <c r="H34" s="31"/>
      <c r="I34" s="31"/>
      <c r="J34" s="98" t="str">
        <f>IF(Expenses[[#This Row],[Exp. Detail Code]]="(select)","(autofill - do not overwrite)",IF(Expenses[[#This Row],[Exp. Detail Code]]="","",IFERROR(VLOOKUP(Expenses[[#This Row],[Exp. Detail Code]],Exp_Detail_Codes[],2,0),"Invalid code. See 'Exp. Detail Codes' tab.")))</f>
        <v/>
      </c>
      <c r="K34" s="39"/>
      <c r="L34" s="39"/>
      <c r="M34" s="98" t="str">
        <f>IF(Expenses[[#This Row],[UL Detail Code]]="(select)","(autofill - do not overwrite)",IF(Expenses[[#This Row],[UL Detail Code]]="","",IFERROR(VLOOKUP(Expenses[[#This Row],[UL Detail Code]],Unfin_Learn_Codes[],2,0),"Invalid code. See 'Unfin. Learn. Codes' tab.")))</f>
        <v/>
      </c>
      <c r="N34" s="89"/>
    </row>
    <row r="35" spans="1:14" s="4" customFormat="1" x14ac:dyDescent="0.25">
      <c r="A35" s="32"/>
      <c r="B35" s="31"/>
      <c r="C35" s="31"/>
      <c r="D35" s="31"/>
      <c r="E35" s="34"/>
      <c r="F35" s="41" t="str">
        <f>IF(Expenses[[#This Row],[Function]]="(function)","(autofill - do not overwrite)",IF(Expenses[[#This Row],[Function]]="","",IFERROR(VLOOKUP(Expenses[[#This Row],[Function]],Function_Descriptions[],2,0),"Invalid code. See 'Function Codes' tab.")))</f>
        <v/>
      </c>
      <c r="G35" s="41" t="str">
        <f>IF(Expenses[[#This Row],[Object]]="(object)","(autofill - do not overwrite)",IF(Expenses[[#This Row],[Object]]="","",IFERROR(VLOOKUP(Expenses[[#This Row],[Object]],Object_Descriptions[],2,0),"Invalid code. See 'Object Codes' tab.")))</f>
        <v/>
      </c>
      <c r="H35" s="31"/>
      <c r="I35" s="31"/>
      <c r="J35" s="98" t="str">
        <f>IF(Expenses[[#This Row],[Exp. Detail Code]]="(select)","(autofill - do not overwrite)",IF(Expenses[[#This Row],[Exp. Detail Code]]="","",IFERROR(VLOOKUP(Expenses[[#This Row],[Exp. Detail Code]],Exp_Detail_Codes[],2,0),"Invalid code. See 'Exp. Detail Codes' tab.")))</f>
        <v/>
      </c>
      <c r="K35" s="39"/>
      <c r="L35" s="39"/>
      <c r="M35" s="98" t="str">
        <f>IF(Expenses[[#This Row],[UL Detail Code]]="(select)","(autofill - do not overwrite)",IF(Expenses[[#This Row],[UL Detail Code]]="","",IFERROR(VLOOKUP(Expenses[[#This Row],[UL Detail Code]],Unfin_Learn_Codes[],2,0),"Invalid code. See 'Unfin. Learn. Codes' tab.")))</f>
        <v/>
      </c>
      <c r="N35" s="89"/>
    </row>
    <row r="36" spans="1:14" s="4" customFormat="1" x14ac:dyDescent="0.25">
      <c r="A36" s="32"/>
      <c r="B36" s="31"/>
      <c r="C36" s="31"/>
      <c r="D36" s="31"/>
      <c r="E36" s="34"/>
      <c r="F36" s="41" t="str">
        <f>IF(Expenses[[#This Row],[Function]]="(function)","(autofill - do not overwrite)",IF(Expenses[[#This Row],[Function]]="","",IFERROR(VLOOKUP(Expenses[[#This Row],[Function]],Function_Descriptions[],2,0),"Invalid code. See 'Function Codes' tab.")))</f>
        <v/>
      </c>
      <c r="G36" s="41" t="str">
        <f>IF(Expenses[[#This Row],[Object]]="(object)","(autofill - do not overwrite)",IF(Expenses[[#This Row],[Object]]="","",IFERROR(VLOOKUP(Expenses[[#This Row],[Object]],Object_Descriptions[],2,0),"Invalid code. See 'Object Codes' tab.")))</f>
        <v/>
      </c>
      <c r="H36" s="31"/>
      <c r="I36" s="31"/>
      <c r="J36" s="98" t="str">
        <f>IF(Expenses[[#This Row],[Exp. Detail Code]]="(select)","(autofill - do not overwrite)",IF(Expenses[[#This Row],[Exp. Detail Code]]="","",IFERROR(VLOOKUP(Expenses[[#This Row],[Exp. Detail Code]],Exp_Detail_Codes[],2,0),"Invalid code. See 'Exp. Detail Codes' tab.")))</f>
        <v/>
      </c>
      <c r="K36" s="39"/>
      <c r="L36" s="39"/>
      <c r="M36" s="98" t="str">
        <f>IF(Expenses[[#This Row],[UL Detail Code]]="(select)","(autofill - do not overwrite)",IF(Expenses[[#This Row],[UL Detail Code]]="","",IFERROR(VLOOKUP(Expenses[[#This Row],[UL Detail Code]],Unfin_Learn_Codes[],2,0),"Invalid code. See 'Unfin. Learn. Codes' tab.")))</f>
        <v/>
      </c>
      <c r="N36" s="89"/>
    </row>
    <row r="37" spans="1:14" s="4" customFormat="1" x14ac:dyDescent="0.25">
      <c r="A37" s="32"/>
      <c r="B37" s="31"/>
      <c r="C37" s="31"/>
      <c r="D37" s="31"/>
      <c r="E37" s="34"/>
      <c r="F37" s="41" t="str">
        <f>IF(Expenses[[#This Row],[Function]]="(function)","(autofill - do not overwrite)",IF(Expenses[[#This Row],[Function]]="","",IFERROR(VLOOKUP(Expenses[[#This Row],[Function]],Function_Descriptions[],2,0),"Invalid code. See 'Function Codes' tab.")))</f>
        <v/>
      </c>
      <c r="G37" s="41" t="str">
        <f>IF(Expenses[[#This Row],[Object]]="(object)","(autofill - do not overwrite)",IF(Expenses[[#This Row],[Object]]="","",IFERROR(VLOOKUP(Expenses[[#This Row],[Object]],Object_Descriptions[],2,0),"Invalid code. See 'Object Codes' tab.")))</f>
        <v/>
      </c>
      <c r="H37" s="31"/>
      <c r="I37" s="31"/>
      <c r="J37" s="98" t="str">
        <f>IF(Expenses[[#This Row],[Exp. Detail Code]]="(select)","(autofill - do not overwrite)",IF(Expenses[[#This Row],[Exp. Detail Code]]="","",IFERROR(VLOOKUP(Expenses[[#This Row],[Exp. Detail Code]],Exp_Detail_Codes[],2,0),"Invalid code. See 'Exp. Detail Codes' tab.")))</f>
        <v/>
      </c>
      <c r="K37" s="39"/>
      <c r="L37" s="39"/>
      <c r="M37" s="98" t="str">
        <f>IF(Expenses[[#This Row],[UL Detail Code]]="(select)","(autofill - do not overwrite)",IF(Expenses[[#This Row],[UL Detail Code]]="","",IFERROR(VLOOKUP(Expenses[[#This Row],[UL Detail Code]],Unfin_Learn_Codes[],2,0),"Invalid code. See 'Unfin. Learn. Codes' tab.")))</f>
        <v/>
      </c>
      <c r="N37" s="89"/>
    </row>
    <row r="38" spans="1:14" s="4" customFormat="1" x14ac:dyDescent="0.25">
      <c r="A38" s="32"/>
      <c r="B38" s="31"/>
      <c r="C38" s="31"/>
      <c r="D38" s="31"/>
      <c r="E38" s="34"/>
      <c r="F38" s="41" t="str">
        <f>IF(Expenses[[#This Row],[Function]]="(function)","(autofill - do not overwrite)",IF(Expenses[[#This Row],[Function]]="","",IFERROR(VLOOKUP(Expenses[[#This Row],[Function]],Function_Descriptions[],2,0),"Invalid code. See 'Function Codes' tab.")))</f>
        <v/>
      </c>
      <c r="G38" s="41" t="str">
        <f>IF(Expenses[[#This Row],[Object]]="(object)","(autofill - do not overwrite)",IF(Expenses[[#This Row],[Object]]="","",IFERROR(VLOOKUP(Expenses[[#This Row],[Object]],Object_Descriptions[],2,0),"Invalid code. See 'Object Codes' tab.")))</f>
        <v/>
      </c>
      <c r="H38" s="31"/>
      <c r="I38" s="31"/>
      <c r="J38" s="98" t="str">
        <f>IF(Expenses[[#This Row],[Exp. Detail Code]]="(select)","(autofill - do not overwrite)",IF(Expenses[[#This Row],[Exp. Detail Code]]="","",IFERROR(VLOOKUP(Expenses[[#This Row],[Exp. Detail Code]],Exp_Detail_Codes[],2,0),"Invalid code. See 'Exp. Detail Codes' tab.")))</f>
        <v/>
      </c>
      <c r="K38" s="39"/>
      <c r="L38" s="39"/>
      <c r="M38" s="98" t="str">
        <f>IF(Expenses[[#This Row],[UL Detail Code]]="(select)","(autofill - do not overwrite)",IF(Expenses[[#This Row],[UL Detail Code]]="","",IFERROR(VLOOKUP(Expenses[[#This Row],[UL Detail Code]],Unfin_Learn_Codes[],2,0),"Invalid code. See 'Unfin. Learn. Codes' tab.")))</f>
        <v/>
      </c>
      <c r="N38" s="89"/>
    </row>
    <row r="39" spans="1:14" s="4" customFormat="1" x14ac:dyDescent="0.25">
      <c r="A39" s="32"/>
      <c r="B39" s="31"/>
      <c r="C39" s="31"/>
      <c r="D39" s="31"/>
      <c r="E39" s="34"/>
      <c r="F39" s="41" t="str">
        <f>IF(Expenses[[#This Row],[Function]]="(function)","(autofill - do not overwrite)",IF(Expenses[[#This Row],[Function]]="","",IFERROR(VLOOKUP(Expenses[[#This Row],[Function]],Function_Descriptions[],2,0),"Invalid code. See 'Function Codes' tab.")))</f>
        <v/>
      </c>
      <c r="G39" s="41" t="str">
        <f>IF(Expenses[[#This Row],[Object]]="(object)","(autofill - do not overwrite)",IF(Expenses[[#This Row],[Object]]="","",IFERROR(VLOOKUP(Expenses[[#This Row],[Object]],Object_Descriptions[],2,0),"Invalid code. See 'Object Codes' tab.")))</f>
        <v/>
      </c>
      <c r="H39" s="31"/>
      <c r="I39" s="31"/>
      <c r="J39" s="98" t="str">
        <f>IF(Expenses[[#This Row],[Exp. Detail Code]]="(select)","(autofill - do not overwrite)",IF(Expenses[[#This Row],[Exp. Detail Code]]="","",IFERROR(VLOOKUP(Expenses[[#This Row],[Exp. Detail Code]],Exp_Detail_Codes[],2,0),"Invalid code. See 'Exp. Detail Codes' tab.")))</f>
        <v/>
      </c>
      <c r="K39" s="39"/>
      <c r="L39" s="39"/>
      <c r="M39" s="98" t="str">
        <f>IF(Expenses[[#This Row],[UL Detail Code]]="(select)","(autofill - do not overwrite)",IF(Expenses[[#This Row],[UL Detail Code]]="","",IFERROR(VLOOKUP(Expenses[[#This Row],[UL Detail Code]],Unfin_Learn_Codes[],2,0),"Invalid code. See 'Unfin. Learn. Codes' tab.")))</f>
        <v/>
      </c>
      <c r="N39" s="89"/>
    </row>
    <row r="40" spans="1:14" s="4" customFormat="1" x14ac:dyDescent="0.25">
      <c r="A40" s="32"/>
      <c r="B40" s="31"/>
      <c r="C40" s="31"/>
      <c r="D40" s="31"/>
      <c r="E40" s="34"/>
      <c r="F40" s="41" t="str">
        <f>IF(Expenses[[#This Row],[Function]]="(function)","(autofill - do not overwrite)",IF(Expenses[[#This Row],[Function]]="","",IFERROR(VLOOKUP(Expenses[[#This Row],[Function]],Function_Descriptions[],2,0),"Invalid code. See 'Function Codes' tab.")))</f>
        <v/>
      </c>
      <c r="G40" s="41" t="str">
        <f>IF(Expenses[[#This Row],[Object]]="(object)","(autofill - do not overwrite)",IF(Expenses[[#This Row],[Object]]="","",IFERROR(VLOOKUP(Expenses[[#This Row],[Object]],Object_Descriptions[],2,0),"Invalid code. See 'Object Codes' tab.")))</f>
        <v/>
      </c>
      <c r="H40" s="31"/>
      <c r="I40" s="31"/>
      <c r="J40" s="98" t="str">
        <f>IF(Expenses[[#This Row],[Exp. Detail Code]]="(select)","(autofill - do not overwrite)",IF(Expenses[[#This Row],[Exp. Detail Code]]="","",IFERROR(VLOOKUP(Expenses[[#This Row],[Exp. Detail Code]],Exp_Detail_Codes[],2,0),"Invalid code. See 'Exp. Detail Codes' tab.")))</f>
        <v/>
      </c>
      <c r="K40" s="39"/>
      <c r="L40" s="39"/>
      <c r="M40" s="98" t="str">
        <f>IF(Expenses[[#This Row],[UL Detail Code]]="(select)","(autofill - do not overwrite)",IF(Expenses[[#This Row],[UL Detail Code]]="","",IFERROR(VLOOKUP(Expenses[[#This Row],[UL Detail Code]],Unfin_Learn_Codes[],2,0),"Invalid code. See 'Unfin. Learn. Codes' tab.")))</f>
        <v/>
      </c>
      <c r="N40" s="89"/>
    </row>
    <row r="41" spans="1:14" s="4" customFormat="1" x14ac:dyDescent="0.25">
      <c r="A41" s="32"/>
      <c r="B41" s="31"/>
      <c r="C41" s="31"/>
      <c r="D41" s="31"/>
      <c r="E41" s="34"/>
      <c r="F41" s="41" t="str">
        <f>IF(Expenses[[#This Row],[Function]]="(function)","(autofill - do not overwrite)",IF(Expenses[[#This Row],[Function]]="","",IFERROR(VLOOKUP(Expenses[[#This Row],[Function]],Function_Descriptions[],2,0),"Invalid code. See 'Function Codes' tab.")))</f>
        <v/>
      </c>
      <c r="G41" s="41" t="str">
        <f>IF(Expenses[[#This Row],[Object]]="(object)","(autofill - do not overwrite)",IF(Expenses[[#This Row],[Object]]="","",IFERROR(VLOOKUP(Expenses[[#This Row],[Object]],Object_Descriptions[],2,0),"Invalid code. See 'Object Codes' tab.")))</f>
        <v/>
      </c>
      <c r="H41" s="31"/>
      <c r="I41" s="31"/>
      <c r="J41" s="98" t="str">
        <f>IF(Expenses[[#This Row],[Exp. Detail Code]]="(select)","(autofill - do not overwrite)",IF(Expenses[[#This Row],[Exp. Detail Code]]="","",IFERROR(VLOOKUP(Expenses[[#This Row],[Exp. Detail Code]],Exp_Detail_Codes[],2,0),"Invalid code. See 'Exp. Detail Codes' tab.")))</f>
        <v/>
      </c>
      <c r="K41" s="39"/>
      <c r="L41" s="39"/>
      <c r="M41" s="98" t="str">
        <f>IF(Expenses[[#This Row],[UL Detail Code]]="(select)","(autofill - do not overwrite)",IF(Expenses[[#This Row],[UL Detail Code]]="","",IFERROR(VLOOKUP(Expenses[[#This Row],[UL Detail Code]],Unfin_Learn_Codes[],2,0),"Invalid code. See 'Unfin. Learn. Codes' tab.")))</f>
        <v/>
      </c>
      <c r="N41" s="89"/>
    </row>
    <row r="42" spans="1:14" s="4" customFormat="1" x14ac:dyDescent="0.25">
      <c r="A42" s="32"/>
      <c r="B42" s="31"/>
      <c r="C42" s="31"/>
      <c r="D42" s="31"/>
      <c r="E42" s="34"/>
      <c r="F42" s="41" t="str">
        <f>IF(Expenses[[#This Row],[Function]]="(function)","(autofill - do not overwrite)",IF(Expenses[[#This Row],[Function]]="","",IFERROR(VLOOKUP(Expenses[[#This Row],[Function]],Function_Descriptions[],2,0),"Invalid code. See 'Function Codes' tab.")))</f>
        <v/>
      </c>
      <c r="G42" s="41" t="str">
        <f>IF(Expenses[[#This Row],[Object]]="(object)","(autofill - do not overwrite)",IF(Expenses[[#This Row],[Object]]="","",IFERROR(VLOOKUP(Expenses[[#This Row],[Object]],Object_Descriptions[],2,0),"Invalid code. See 'Object Codes' tab.")))</f>
        <v/>
      </c>
      <c r="H42" s="31"/>
      <c r="I42" s="31"/>
      <c r="J42" s="98" t="str">
        <f>IF(Expenses[[#This Row],[Exp. Detail Code]]="(select)","(autofill - do not overwrite)",IF(Expenses[[#This Row],[Exp. Detail Code]]="","",IFERROR(VLOOKUP(Expenses[[#This Row],[Exp. Detail Code]],Exp_Detail_Codes[],2,0),"Invalid code. See 'Exp. Detail Codes' tab.")))</f>
        <v/>
      </c>
      <c r="K42" s="39"/>
      <c r="L42" s="39"/>
      <c r="M42" s="98" t="str">
        <f>IF(Expenses[[#This Row],[UL Detail Code]]="(select)","(autofill - do not overwrite)",IF(Expenses[[#This Row],[UL Detail Code]]="","",IFERROR(VLOOKUP(Expenses[[#This Row],[UL Detail Code]],Unfin_Learn_Codes[],2,0),"Invalid code. See 'Unfin. Learn. Codes' tab.")))</f>
        <v/>
      </c>
      <c r="N42" s="89"/>
    </row>
    <row r="43" spans="1:14" s="4" customFormat="1" x14ac:dyDescent="0.25">
      <c r="A43" s="32"/>
      <c r="B43" s="31"/>
      <c r="C43" s="31"/>
      <c r="D43" s="31"/>
      <c r="E43" s="34"/>
      <c r="F43" s="41" t="str">
        <f>IF(Expenses[[#This Row],[Function]]="(function)","(autofill - do not overwrite)",IF(Expenses[[#This Row],[Function]]="","",IFERROR(VLOOKUP(Expenses[[#This Row],[Function]],Function_Descriptions[],2,0),"Invalid code. See 'Function Codes' tab.")))</f>
        <v/>
      </c>
      <c r="G43" s="41" t="str">
        <f>IF(Expenses[[#This Row],[Object]]="(object)","(autofill - do not overwrite)",IF(Expenses[[#This Row],[Object]]="","",IFERROR(VLOOKUP(Expenses[[#This Row],[Object]],Object_Descriptions[],2,0),"Invalid code. See 'Object Codes' tab.")))</f>
        <v/>
      </c>
      <c r="H43" s="31"/>
      <c r="I43" s="31"/>
      <c r="J43" s="98" t="str">
        <f>IF(Expenses[[#This Row],[Exp. Detail Code]]="(select)","(autofill - do not overwrite)",IF(Expenses[[#This Row],[Exp. Detail Code]]="","",IFERROR(VLOOKUP(Expenses[[#This Row],[Exp. Detail Code]],Exp_Detail_Codes[],2,0),"Invalid code. See 'Exp. Detail Codes' tab.")))</f>
        <v/>
      </c>
      <c r="K43" s="39"/>
      <c r="L43" s="39"/>
      <c r="M43" s="98" t="str">
        <f>IF(Expenses[[#This Row],[UL Detail Code]]="(select)","(autofill - do not overwrite)",IF(Expenses[[#This Row],[UL Detail Code]]="","",IFERROR(VLOOKUP(Expenses[[#This Row],[UL Detail Code]],Unfin_Learn_Codes[],2,0),"Invalid code. See 'Unfin. Learn. Codes' tab.")))</f>
        <v/>
      </c>
      <c r="N43" s="89"/>
    </row>
    <row r="44" spans="1:14" s="4" customFormat="1" x14ac:dyDescent="0.25">
      <c r="A44" s="32"/>
      <c r="B44" s="31"/>
      <c r="C44" s="31"/>
      <c r="D44" s="31"/>
      <c r="E44" s="34"/>
      <c r="F44" s="41" t="str">
        <f>IF(Expenses[[#This Row],[Function]]="(function)","(autofill - do not overwrite)",IF(Expenses[[#This Row],[Function]]="","",IFERROR(VLOOKUP(Expenses[[#This Row],[Function]],Function_Descriptions[],2,0),"Invalid code. See 'Function Codes' tab.")))</f>
        <v/>
      </c>
      <c r="G44" s="41" t="str">
        <f>IF(Expenses[[#This Row],[Object]]="(object)","(autofill - do not overwrite)",IF(Expenses[[#This Row],[Object]]="","",IFERROR(VLOOKUP(Expenses[[#This Row],[Object]],Object_Descriptions[],2,0),"Invalid code. See 'Object Codes' tab.")))</f>
        <v/>
      </c>
      <c r="H44" s="31"/>
      <c r="I44" s="31"/>
      <c r="J44" s="98" t="str">
        <f>IF(Expenses[[#This Row],[Exp. Detail Code]]="(select)","(autofill - do not overwrite)",IF(Expenses[[#This Row],[Exp. Detail Code]]="","",IFERROR(VLOOKUP(Expenses[[#This Row],[Exp. Detail Code]],Exp_Detail_Codes[],2,0),"Invalid code. See 'Exp. Detail Codes' tab.")))</f>
        <v/>
      </c>
      <c r="K44" s="39"/>
      <c r="L44" s="39"/>
      <c r="M44" s="98" t="str">
        <f>IF(Expenses[[#This Row],[UL Detail Code]]="(select)","(autofill - do not overwrite)",IF(Expenses[[#This Row],[UL Detail Code]]="","",IFERROR(VLOOKUP(Expenses[[#This Row],[UL Detail Code]],Unfin_Learn_Codes[],2,0),"Invalid code. See 'Unfin. Learn. Codes' tab.")))</f>
        <v/>
      </c>
      <c r="N44" s="89"/>
    </row>
    <row r="45" spans="1:14" s="4" customFormat="1" x14ac:dyDescent="0.25">
      <c r="A45" s="32"/>
      <c r="B45" s="31"/>
      <c r="C45" s="31"/>
      <c r="D45" s="31"/>
      <c r="E45" s="34"/>
      <c r="F45" s="41" t="str">
        <f>IF(Expenses[[#This Row],[Function]]="(function)","(autofill - do not overwrite)",IF(Expenses[[#This Row],[Function]]="","",IFERROR(VLOOKUP(Expenses[[#This Row],[Function]],Function_Descriptions[],2,0),"Invalid code. See 'Function Codes' tab.")))</f>
        <v/>
      </c>
      <c r="G45" s="41" t="str">
        <f>IF(Expenses[[#This Row],[Object]]="(object)","(autofill - do not overwrite)",IF(Expenses[[#This Row],[Object]]="","",IFERROR(VLOOKUP(Expenses[[#This Row],[Object]],Object_Descriptions[],2,0),"Invalid code. See 'Object Codes' tab.")))</f>
        <v/>
      </c>
      <c r="H45" s="31"/>
      <c r="I45" s="31"/>
      <c r="J45" s="98" t="str">
        <f>IF(Expenses[[#This Row],[Exp. Detail Code]]="(select)","(autofill - do not overwrite)",IF(Expenses[[#This Row],[Exp. Detail Code]]="","",IFERROR(VLOOKUP(Expenses[[#This Row],[Exp. Detail Code]],Exp_Detail_Codes[],2,0),"Invalid code. See 'Exp. Detail Codes' tab.")))</f>
        <v/>
      </c>
      <c r="K45" s="39"/>
      <c r="L45" s="39"/>
      <c r="M45" s="98" t="str">
        <f>IF(Expenses[[#This Row],[UL Detail Code]]="(select)","(autofill - do not overwrite)",IF(Expenses[[#This Row],[UL Detail Code]]="","",IFERROR(VLOOKUP(Expenses[[#This Row],[UL Detail Code]],Unfin_Learn_Codes[],2,0),"Invalid code. See 'Unfin. Learn. Codes' tab.")))</f>
        <v/>
      </c>
      <c r="N45" s="89"/>
    </row>
    <row r="46" spans="1:14" s="4" customFormat="1" x14ac:dyDescent="0.25">
      <c r="A46" s="32"/>
      <c r="B46" s="31"/>
      <c r="C46" s="31"/>
      <c r="D46" s="31"/>
      <c r="E46" s="34"/>
      <c r="F46" s="41" t="str">
        <f>IF(Expenses[[#This Row],[Function]]="(function)","(autofill - do not overwrite)",IF(Expenses[[#This Row],[Function]]="","",IFERROR(VLOOKUP(Expenses[[#This Row],[Function]],Function_Descriptions[],2,0),"Invalid code. See 'Function Codes' tab.")))</f>
        <v/>
      </c>
      <c r="G46" s="41" t="str">
        <f>IF(Expenses[[#This Row],[Object]]="(object)","(autofill - do not overwrite)",IF(Expenses[[#This Row],[Object]]="","",IFERROR(VLOOKUP(Expenses[[#This Row],[Object]],Object_Descriptions[],2,0),"Invalid code. See 'Object Codes' tab.")))</f>
        <v/>
      </c>
      <c r="H46" s="31"/>
      <c r="I46" s="31"/>
      <c r="J46" s="98" t="str">
        <f>IF(Expenses[[#This Row],[Exp. Detail Code]]="(select)","(autofill - do not overwrite)",IF(Expenses[[#This Row],[Exp. Detail Code]]="","",IFERROR(VLOOKUP(Expenses[[#This Row],[Exp. Detail Code]],Exp_Detail_Codes[],2,0),"Invalid code. See 'Exp. Detail Codes' tab.")))</f>
        <v/>
      </c>
      <c r="K46" s="39"/>
      <c r="L46" s="39"/>
      <c r="M46" s="98" t="str">
        <f>IF(Expenses[[#This Row],[UL Detail Code]]="(select)","(autofill - do not overwrite)",IF(Expenses[[#This Row],[UL Detail Code]]="","",IFERROR(VLOOKUP(Expenses[[#This Row],[UL Detail Code]],Unfin_Learn_Codes[],2,0),"Invalid code. See 'Unfin. Learn. Codes' tab.")))</f>
        <v/>
      </c>
      <c r="N46" s="89"/>
    </row>
    <row r="47" spans="1:14" s="4" customFormat="1" x14ac:dyDescent="0.25">
      <c r="A47" s="32"/>
      <c r="B47" s="31"/>
      <c r="C47" s="31"/>
      <c r="D47" s="31"/>
      <c r="E47" s="34"/>
      <c r="F47" s="41" t="str">
        <f>IF(Expenses[[#This Row],[Function]]="(function)","(autofill - do not overwrite)",IF(Expenses[[#This Row],[Function]]="","",IFERROR(VLOOKUP(Expenses[[#This Row],[Function]],Function_Descriptions[],2,0),"Invalid code. See 'Function Codes' tab.")))</f>
        <v/>
      </c>
      <c r="G47" s="41" t="str">
        <f>IF(Expenses[[#This Row],[Object]]="(object)","(autofill - do not overwrite)",IF(Expenses[[#This Row],[Object]]="","",IFERROR(VLOOKUP(Expenses[[#This Row],[Object]],Object_Descriptions[],2,0),"Invalid code. See 'Object Codes' tab.")))</f>
        <v/>
      </c>
      <c r="H47" s="31"/>
      <c r="I47" s="31"/>
      <c r="J47" s="98" t="str">
        <f>IF(Expenses[[#This Row],[Exp. Detail Code]]="(select)","(autofill - do not overwrite)",IF(Expenses[[#This Row],[Exp. Detail Code]]="","",IFERROR(VLOOKUP(Expenses[[#This Row],[Exp. Detail Code]],Exp_Detail_Codes[],2,0),"Invalid code. See 'Exp. Detail Codes' tab.")))</f>
        <v/>
      </c>
      <c r="K47" s="39"/>
      <c r="L47" s="39"/>
      <c r="M47" s="98" t="str">
        <f>IF(Expenses[[#This Row],[UL Detail Code]]="(select)","(autofill - do not overwrite)",IF(Expenses[[#This Row],[UL Detail Code]]="","",IFERROR(VLOOKUP(Expenses[[#This Row],[UL Detail Code]],Unfin_Learn_Codes[],2,0),"Invalid code. See 'Unfin. Learn. Codes' tab.")))</f>
        <v/>
      </c>
      <c r="N47" s="89"/>
    </row>
    <row r="48" spans="1:14" s="4" customFormat="1" x14ac:dyDescent="0.25">
      <c r="A48" s="32"/>
      <c r="B48" s="31"/>
      <c r="C48" s="31"/>
      <c r="D48" s="31"/>
      <c r="E48" s="34"/>
      <c r="F48" s="41" t="str">
        <f>IF(Expenses[[#This Row],[Function]]="(function)","(autofill - do not overwrite)",IF(Expenses[[#This Row],[Function]]="","",IFERROR(VLOOKUP(Expenses[[#This Row],[Function]],Function_Descriptions[],2,0),"Invalid code. See 'Function Codes' tab.")))</f>
        <v/>
      </c>
      <c r="G48" s="41" t="str">
        <f>IF(Expenses[[#This Row],[Object]]="(object)","(autofill - do not overwrite)",IF(Expenses[[#This Row],[Object]]="","",IFERROR(VLOOKUP(Expenses[[#This Row],[Object]],Object_Descriptions[],2,0),"Invalid code. See 'Object Codes' tab.")))</f>
        <v/>
      </c>
      <c r="H48" s="31"/>
      <c r="I48" s="31"/>
      <c r="J48" s="98" t="str">
        <f>IF(Expenses[[#This Row],[Exp. Detail Code]]="(select)","(autofill - do not overwrite)",IF(Expenses[[#This Row],[Exp. Detail Code]]="","",IFERROR(VLOOKUP(Expenses[[#This Row],[Exp. Detail Code]],Exp_Detail_Codes[],2,0),"Invalid code. See 'Exp. Detail Codes' tab.")))</f>
        <v/>
      </c>
      <c r="K48" s="39"/>
      <c r="L48" s="39"/>
      <c r="M48" s="98" t="str">
        <f>IF(Expenses[[#This Row],[UL Detail Code]]="(select)","(autofill - do not overwrite)",IF(Expenses[[#This Row],[UL Detail Code]]="","",IFERROR(VLOOKUP(Expenses[[#This Row],[UL Detail Code]],Unfin_Learn_Codes[],2,0),"Invalid code. See 'Unfin. Learn. Codes' tab.")))</f>
        <v/>
      </c>
      <c r="N48" s="89"/>
    </row>
    <row r="49" spans="1:14" s="4" customFormat="1" x14ac:dyDescent="0.25">
      <c r="A49" s="32"/>
      <c r="B49" s="31"/>
      <c r="C49" s="31"/>
      <c r="D49" s="31"/>
      <c r="E49" s="34"/>
      <c r="F49" s="41" t="str">
        <f>IF(Expenses[[#This Row],[Function]]="(function)","(autofill - do not overwrite)",IF(Expenses[[#This Row],[Function]]="","",IFERROR(VLOOKUP(Expenses[[#This Row],[Function]],Function_Descriptions[],2,0),"Invalid code. See 'Function Codes' tab.")))</f>
        <v/>
      </c>
      <c r="G49" s="41" t="str">
        <f>IF(Expenses[[#This Row],[Object]]="(object)","(autofill - do not overwrite)",IF(Expenses[[#This Row],[Object]]="","",IFERROR(VLOOKUP(Expenses[[#This Row],[Object]],Object_Descriptions[],2,0),"Invalid code. See 'Object Codes' tab.")))</f>
        <v/>
      </c>
      <c r="H49" s="31"/>
      <c r="I49" s="31"/>
      <c r="J49" s="98" t="str">
        <f>IF(Expenses[[#This Row],[Exp. Detail Code]]="(select)","(autofill - do not overwrite)",IF(Expenses[[#This Row],[Exp. Detail Code]]="","",IFERROR(VLOOKUP(Expenses[[#This Row],[Exp. Detail Code]],Exp_Detail_Codes[],2,0),"Invalid code. See 'Exp. Detail Codes' tab.")))</f>
        <v/>
      </c>
      <c r="K49" s="39"/>
      <c r="L49" s="39"/>
      <c r="M49" s="98" t="str">
        <f>IF(Expenses[[#This Row],[UL Detail Code]]="(select)","(autofill - do not overwrite)",IF(Expenses[[#This Row],[UL Detail Code]]="","",IFERROR(VLOOKUP(Expenses[[#This Row],[UL Detail Code]],Unfin_Learn_Codes[],2,0),"Invalid code. See 'Unfin. Learn. Codes' tab.")))</f>
        <v/>
      </c>
      <c r="N49" s="89"/>
    </row>
    <row r="50" spans="1:14" s="4" customFormat="1" x14ac:dyDescent="0.25">
      <c r="A50" s="32"/>
      <c r="B50" s="31"/>
      <c r="C50" s="31"/>
      <c r="D50" s="31"/>
      <c r="E50" s="34"/>
      <c r="F50" s="41" t="str">
        <f>IF(Expenses[[#This Row],[Function]]="(function)","(autofill - do not overwrite)",IF(Expenses[[#This Row],[Function]]="","",IFERROR(VLOOKUP(Expenses[[#This Row],[Function]],Function_Descriptions[],2,0),"Invalid code. See 'Function Codes' tab.")))</f>
        <v/>
      </c>
      <c r="G50" s="41" t="str">
        <f>IF(Expenses[[#This Row],[Object]]="(object)","(autofill - do not overwrite)",IF(Expenses[[#This Row],[Object]]="","",IFERROR(VLOOKUP(Expenses[[#This Row],[Object]],Object_Descriptions[],2,0),"Invalid code. See 'Object Codes' tab.")))</f>
        <v/>
      </c>
      <c r="H50" s="31"/>
      <c r="I50" s="31"/>
      <c r="J50" s="98" t="str">
        <f>IF(Expenses[[#This Row],[Exp. Detail Code]]="(select)","(autofill - do not overwrite)",IF(Expenses[[#This Row],[Exp. Detail Code]]="","",IFERROR(VLOOKUP(Expenses[[#This Row],[Exp. Detail Code]],Exp_Detail_Codes[],2,0),"Invalid code. See 'Exp. Detail Codes' tab.")))</f>
        <v/>
      </c>
      <c r="K50" s="39"/>
      <c r="L50" s="39"/>
      <c r="M50" s="98" t="str">
        <f>IF(Expenses[[#This Row],[UL Detail Code]]="(select)","(autofill - do not overwrite)",IF(Expenses[[#This Row],[UL Detail Code]]="","",IFERROR(VLOOKUP(Expenses[[#This Row],[UL Detail Code]],Unfin_Learn_Codes[],2,0),"Invalid code. See 'Unfin. Learn. Codes' tab.")))</f>
        <v/>
      </c>
      <c r="N50" s="89"/>
    </row>
    <row r="51" spans="1:14" s="4" customFormat="1" x14ac:dyDescent="0.25">
      <c r="A51" s="32"/>
      <c r="B51" s="31"/>
      <c r="C51" s="31"/>
      <c r="D51" s="31"/>
      <c r="E51" s="34"/>
      <c r="F51" s="41" t="str">
        <f>IF(Expenses[[#This Row],[Function]]="(function)","(autofill - do not overwrite)",IF(Expenses[[#This Row],[Function]]="","",IFERROR(VLOOKUP(Expenses[[#This Row],[Function]],Function_Descriptions[],2,0),"Invalid code. See 'Function Codes' tab.")))</f>
        <v/>
      </c>
      <c r="G51" s="41" t="str">
        <f>IF(Expenses[[#This Row],[Object]]="(object)","(autofill - do not overwrite)",IF(Expenses[[#This Row],[Object]]="","",IFERROR(VLOOKUP(Expenses[[#This Row],[Object]],Object_Descriptions[],2,0),"Invalid code. See 'Object Codes' tab.")))</f>
        <v/>
      </c>
      <c r="H51" s="31"/>
      <c r="I51" s="31"/>
      <c r="J51" s="98" t="str">
        <f>IF(Expenses[[#This Row],[Exp. Detail Code]]="(select)","(autofill - do not overwrite)",IF(Expenses[[#This Row],[Exp. Detail Code]]="","",IFERROR(VLOOKUP(Expenses[[#This Row],[Exp. Detail Code]],Exp_Detail_Codes[],2,0),"Invalid code. See 'Exp. Detail Codes' tab.")))</f>
        <v/>
      </c>
      <c r="K51" s="39"/>
      <c r="L51" s="39"/>
      <c r="M51" s="98" t="str">
        <f>IF(Expenses[[#This Row],[UL Detail Code]]="(select)","(autofill - do not overwrite)",IF(Expenses[[#This Row],[UL Detail Code]]="","",IFERROR(VLOOKUP(Expenses[[#This Row],[UL Detail Code]],Unfin_Learn_Codes[],2,0),"Invalid code. See 'Unfin. Learn. Codes' tab.")))</f>
        <v/>
      </c>
      <c r="N51" s="89"/>
    </row>
    <row r="52" spans="1:14" s="4" customFormat="1" x14ac:dyDescent="0.25">
      <c r="A52" s="32"/>
      <c r="B52" s="31"/>
      <c r="C52" s="31"/>
      <c r="D52" s="31"/>
      <c r="E52" s="34"/>
      <c r="F52" s="41" t="str">
        <f>IF(Expenses[[#This Row],[Function]]="(function)","(autofill - do not overwrite)",IF(Expenses[[#This Row],[Function]]="","",IFERROR(VLOOKUP(Expenses[[#This Row],[Function]],Function_Descriptions[],2,0),"Invalid code. See 'Function Codes' tab.")))</f>
        <v/>
      </c>
      <c r="G52" s="41" t="str">
        <f>IF(Expenses[[#This Row],[Object]]="(object)","(autofill - do not overwrite)",IF(Expenses[[#This Row],[Object]]="","",IFERROR(VLOOKUP(Expenses[[#This Row],[Object]],Object_Descriptions[],2,0),"Invalid code. See 'Object Codes' tab.")))</f>
        <v/>
      </c>
      <c r="H52" s="31"/>
      <c r="I52" s="31"/>
      <c r="J52" s="98" t="str">
        <f>IF(Expenses[[#This Row],[Exp. Detail Code]]="(select)","(autofill - do not overwrite)",IF(Expenses[[#This Row],[Exp. Detail Code]]="","",IFERROR(VLOOKUP(Expenses[[#This Row],[Exp. Detail Code]],Exp_Detail_Codes[],2,0),"Invalid code. See 'Exp. Detail Codes' tab.")))</f>
        <v/>
      </c>
      <c r="K52" s="39"/>
      <c r="L52" s="39"/>
      <c r="M52" s="98" t="str">
        <f>IF(Expenses[[#This Row],[UL Detail Code]]="(select)","(autofill - do not overwrite)",IF(Expenses[[#This Row],[UL Detail Code]]="","",IFERROR(VLOOKUP(Expenses[[#This Row],[UL Detail Code]],Unfin_Learn_Codes[],2,0),"Invalid code. See 'Unfin. Learn. Codes' tab.")))</f>
        <v/>
      </c>
      <c r="N52" s="89"/>
    </row>
    <row r="53" spans="1:14" s="4" customFormat="1" x14ac:dyDescent="0.25">
      <c r="A53" s="32"/>
      <c r="B53" s="31"/>
      <c r="C53" s="31"/>
      <c r="D53" s="31"/>
      <c r="E53" s="34"/>
      <c r="F53" s="41" t="str">
        <f>IF(Expenses[[#This Row],[Function]]="(function)","(autofill - do not overwrite)",IF(Expenses[[#This Row],[Function]]="","",IFERROR(VLOOKUP(Expenses[[#This Row],[Function]],Function_Descriptions[],2,0),"Invalid code. See 'Function Codes' tab.")))</f>
        <v/>
      </c>
      <c r="G53" s="41" t="str">
        <f>IF(Expenses[[#This Row],[Object]]="(object)","(autofill - do not overwrite)",IF(Expenses[[#This Row],[Object]]="","",IFERROR(VLOOKUP(Expenses[[#This Row],[Object]],Object_Descriptions[],2,0),"Invalid code. See 'Object Codes' tab.")))</f>
        <v/>
      </c>
      <c r="H53" s="31"/>
      <c r="I53" s="31"/>
      <c r="J53" s="98" t="str">
        <f>IF(Expenses[[#This Row],[Exp. Detail Code]]="(select)","(autofill - do not overwrite)",IF(Expenses[[#This Row],[Exp. Detail Code]]="","",IFERROR(VLOOKUP(Expenses[[#This Row],[Exp. Detail Code]],Exp_Detail_Codes[],2,0),"Invalid code. See 'Exp. Detail Codes' tab.")))</f>
        <v/>
      </c>
      <c r="K53" s="39"/>
      <c r="L53" s="39"/>
      <c r="M53" s="98" t="str">
        <f>IF(Expenses[[#This Row],[UL Detail Code]]="(select)","(autofill - do not overwrite)",IF(Expenses[[#This Row],[UL Detail Code]]="","",IFERROR(VLOOKUP(Expenses[[#This Row],[UL Detail Code]],Unfin_Learn_Codes[],2,0),"Invalid code. See 'Unfin. Learn. Codes' tab.")))</f>
        <v/>
      </c>
      <c r="N53" s="89"/>
    </row>
    <row r="54" spans="1:14" s="4" customFormat="1" x14ac:dyDescent="0.25">
      <c r="A54" s="32"/>
      <c r="B54" s="31"/>
      <c r="C54" s="31"/>
      <c r="D54" s="31"/>
      <c r="E54" s="34"/>
      <c r="F54" s="41" t="str">
        <f>IF(Expenses[[#This Row],[Function]]="(function)","(autofill - do not overwrite)",IF(Expenses[[#This Row],[Function]]="","",IFERROR(VLOOKUP(Expenses[[#This Row],[Function]],Function_Descriptions[],2,0),"Invalid code. See 'Function Codes' tab.")))</f>
        <v/>
      </c>
      <c r="G54" s="41" t="str">
        <f>IF(Expenses[[#This Row],[Object]]="(object)","(autofill - do not overwrite)",IF(Expenses[[#This Row],[Object]]="","",IFERROR(VLOOKUP(Expenses[[#This Row],[Object]],Object_Descriptions[],2,0),"Invalid code. See 'Object Codes' tab.")))</f>
        <v/>
      </c>
      <c r="H54" s="31"/>
      <c r="I54" s="31"/>
      <c r="J54" s="98" t="str">
        <f>IF(Expenses[[#This Row],[Exp. Detail Code]]="(select)","(autofill - do not overwrite)",IF(Expenses[[#This Row],[Exp. Detail Code]]="","",IFERROR(VLOOKUP(Expenses[[#This Row],[Exp. Detail Code]],Exp_Detail_Codes[],2,0),"Invalid code. See 'Exp. Detail Codes' tab.")))</f>
        <v/>
      </c>
      <c r="K54" s="39"/>
      <c r="L54" s="39"/>
      <c r="M54" s="98" t="str">
        <f>IF(Expenses[[#This Row],[UL Detail Code]]="(select)","(autofill - do not overwrite)",IF(Expenses[[#This Row],[UL Detail Code]]="","",IFERROR(VLOOKUP(Expenses[[#This Row],[UL Detail Code]],Unfin_Learn_Codes[],2,0),"Invalid code. See 'Unfin. Learn. Codes' tab.")))</f>
        <v/>
      </c>
      <c r="N54" s="89"/>
    </row>
    <row r="55" spans="1:14" s="4" customFormat="1" x14ac:dyDescent="0.25">
      <c r="A55" s="32"/>
      <c r="B55" s="31"/>
      <c r="C55" s="31"/>
      <c r="D55" s="31"/>
      <c r="E55" s="34"/>
      <c r="F55" s="41" t="str">
        <f>IF(Expenses[[#This Row],[Function]]="(function)","(autofill - do not overwrite)",IF(Expenses[[#This Row],[Function]]="","",IFERROR(VLOOKUP(Expenses[[#This Row],[Function]],Function_Descriptions[],2,0),"Invalid code. See 'Function Codes' tab.")))</f>
        <v/>
      </c>
      <c r="G55" s="41" t="str">
        <f>IF(Expenses[[#This Row],[Object]]="(object)","(autofill - do not overwrite)",IF(Expenses[[#This Row],[Object]]="","",IFERROR(VLOOKUP(Expenses[[#This Row],[Object]],Object_Descriptions[],2,0),"Invalid code. See 'Object Codes' tab.")))</f>
        <v/>
      </c>
      <c r="H55" s="31"/>
      <c r="I55" s="31"/>
      <c r="J55" s="98" t="str">
        <f>IF(Expenses[[#This Row],[Exp. Detail Code]]="(select)","(autofill - do not overwrite)",IF(Expenses[[#This Row],[Exp. Detail Code]]="","",IFERROR(VLOOKUP(Expenses[[#This Row],[Exp. Detail Code]],Exp_Detail_Codes[],2,0),"Invalid code. See 'Exp. Detail Codes' tab.")))</f>
        <v/>
      </c>
      <c r="K55" s="39"/>
      <c r="L55" s="39"/>
      <c r="M55" s="98" t="str">
        <f>IF(Expenses[[#This Row],[UL Detail Code]]="(select)","(autofill - do not overwrite)",IF(Expenses[[#This Row],[UL Detail Code]]="","",IFERROR(VLOOKUP(Expenses[[#This Row],[UL Detail Code]],Unfin_Learn_Codes[],2,0),"Invalid code. See 'Unfin. Learn. Codes' tab.")))</f>
        <v/>
      </c>
      <c r="N55" s="89"/>
    </row>
    <row r="56" spans="1:14" s="4" customFormat="1" x14ac:dyDescent="0.25">
      <c r="A56" s="32"/>
      <c r="B56" s="31"/>
      <c r="C56" s="31"/>
      <c r="D56" s="31"/>
      <c r="E56" s="34"/>
      <c r="F56" s="41" t="str">
        <f>IF(Expenses[[#This Row],[Function]]="(function)","(autofill - do not overwrite)",IF(Expenses[[#This Row],[Function]]="","",IFERROR(VLOOKUP(Expenses[[#This Row],[Function]],Function_Descriptions[],2,0),"Invalid code. See 'Function Codes' tab.")))</f>
        <v/>
      </c>
      <c r="G56" s="41" t="str">
        <f>IF(Expenses[[#This Row],[Object]]="(object)","(autofill - do not overwrite)",IF(Expenses[[#This Row],[Object]]="","",IFERROR(VLOOKUP(Expenses[[#This Row],[Object]],Object_Descriptions[],2,0),"Invalid code. See 'Object Codes' tab.")))</f>
        <v/>
      </c>
      <c r="H56" s="31"/>
      <c r="I56" s="31"/>
      <c r="J56" s="98" t="str">
        <f>IF(Expenses[[#This Row],[Exp. Detail Code]]="(select)","(autofill - do not overwrite)",IF(Expenses[[#This Row],[Exp. Detail Code]]="","",IFERROR(VLOOKUP(Expenses[[#This Row],[Exp. Detail Code]],Exp_Detail_Codes[],2,0),"Invalid code. See 'Exp. Detail Codes' tab.")))</f>
        <v/>
      </c>
      <c r="K56" s="39"/>
      <c r="L56" s="39"/>
      <c r="M56" s="98" t="str">
        <f>IF(Expenses[[#This Row],[UL Detail Code]]="(select)","(autofill - do not overwrite)",IF(Expenses[[#This Row],[UL Detail Code]]="","",IFERROR(VLOOKUP(Expenses[[#This Row],[UL Detail Code]],Unfin_Learn_Codes[],2,0),"Invalid code. See 'Unfin. Learn. Codes' tab.")))</f>
        <v/>
      </c>
      <c r="N56" s="89"/>
    </row>
    <row r="57" spans="1:14" s="4" customFormat="1" x14ac:dyDescent="0.25">
      <c r="A57" s="32"/>
      <c r="B57" s="31"/>
      <c r="C57" s="31"/>
      <c r="D57" s="31"/>
      <c r="E57" s="34"/>
      <c r="F57" s="41" t="str">
        <f>IF(Expenses[[#This Row],[Function]]="(function)","(autofill - do not overwrite)",IF(Expenses[[#This Row],[Function]]="","",IFERROR(VLOOKUP(Expenses[[#This Row],[Function]],Function_Descriptions[],2,0),"Invalid code. See 'Function Codes' tab.")))</f>
        <v/>
      </c>
      <c r="G57" s="41" t="str">
        <f>IF(Expenses[[#This Row],[Object]]="(object)","(autofill - do not overwrite)",IF(Expenses[[#This Row],[Object]]="","",IFERROR(VLOOKUP(Expenses[[#This Row],[Object]],Object_Descriptions[],2,0),"Invalid code. See 'Object Codes' tab.")))</f>
        <v/>
      </c>
      <c r="H57" s="31"/>
      <c r="I57" s="31"/>
      <c r="J57" s="98" t="str">
        <f>IF(Expenses[[#This Row],[Exp. Detail Code]]="(select)","(autofill - do not overwrite)",IF(Expenses[[#This Row],[Exp. Detail Code]]="","",IFERROR(VLOOKUP(Expenses[[#This Row],[Exp. Detail Code]],Exp_Detail_Codes[],2,0),"Invalid code. See 'Exp. Detail Codes' tab.")))</f>
        <v/>
      </c>
      <c r="K57" s="39"/>
      <c r="L57" s="39"/>
      <c r="M57" s="98" t="str">
        <f>IF(Expenses[[#This Row],[UL Detail Code]]="(select)","(autofill - do not overwrite)",IF(Expenses[[#This Row],[UL Detail Code]]="","",IFERROR(VLOOKUP(Expenses[[#This Row],[UL Detail Code]],Unfin_Learn_Codes[],2,0),"Invalid code. See 'Unfin. Learn. Codes' tab.")))</f>
        <v/>
      </c>
      <c r="N57" s="89"/>
    </row>
    <row r="58" spans="1:14" s="4" customFormat="1" x14ac:dyDescent="0.25">
      <c r="A58" s="32"/>
      <c r="B58" s="31"/>
      <c r="C58" s="31"/>
      <c r="D58" s="31"/>
      <c r="E58" s="34"/>
      <c r="F58" s="41" t="str">
        <f>IF(Expenses[[#This Row],[Function]]="(function)","(autofill - do not overwrite)",IF(Expenses[[#This Row],[Function]]="","",IFERROR(VLOOKUP(Expenses[[#This Row],[Function]],Function_Descriptions[],2,0),"Invalid code. See 'Function Codes' tab.")))</f>
        <v/>
      </c>
      <c r="G58" s="41" t="str">
        <f>IF(Expenses[[#This Row],[Object]]="(object)","(autofill - do not overwrite)",IF(Expenses[[#This Row],[Object]]="","",IFERROR(VLOOKUP(Expenses[[#This Row],[Object]],Object_Descriptions[],2,0),"Invalid code. See 'Object Codes' tab.")))</f>
        <v/>
      </c>
      <c r="H58" s="31"/>
      <c r="I58" s="31"/>
      <c r="J58" s="98" t="str">
        <f>IF(Expenses[[#This Row],[Exp. Detail Code]]="(select)","(autofill - do not overwrite)",IF(Expenses[[#This Row],[Exp. Detail Code]]="","",IFERROR(VLOOKUP(Expenses[[#This Row],[Exp. Detail Code]],Exp_Detail_Codes[],2,0),"Invalid code. See 'Exp. Detail Codes' tab.")))</f>
        <v/>
      </c>
      <c r="K58" s="39"/>
      <c r="L58" s="39"/>
      <c r="M58" s="98" t="str">
        <f>IF(Expenses[[#This Row],[UL Detail Code]]="(select)","(autofill - do not overwrite)",IF(Expenses[[#This Row],[UL Detail Code]]="","",IFERROR(VLOOKUP(Expenses[[#This Row],[UL Detail Code]],Unfin_Learn_Codes[],2,0),"Invalid code. See 'Unfin. Learn. Codes' tab.")))</f>
        <v/>
      </c>
      <c r="N58" s="89"/>
    </row>
    <row r="59" spans="1:14" s="4" customFormat="1" x14ac:dyDescent="0.25">
      <c r="A59" s="32"/>
      <c r="B59" s="31"/>
      <c r="C59" s="31"/>
      <c r="D59" s="31"/>
      <c r="E59" s="34"/>
      <c r="F59" s="41" t="str">
        <f>IF(Expenses[[#This Row],[Function]]="(function)","(autofill - do not overwrite)",IF(Expenses[[#This Row],[Function]]="","",IFERROR(VLOOKUP(Expenses[[#This Row],[Function]],Function_Descriptions[],2,0),"Invalid code. See 'Function Codes' tab.")))</f>
        <v/>
      </c>
      <c r="G59" s="41" t="str">
        <f>IF(Expenses[[#This Row],[Object]]="(object)","(autofill - do not overwrite)",IF(Expenses[[#This Row],[Object]]="","",IFERROR(VLOOKUP(Expenses[[#This Row],[Object]],Object_Descriptions[],2,0),"Invalid code. See 'Object Codes' tab.")))</f>
        <v/>
      </c>
      <c r="H59" s="31"/>
      <c r="I59" s="31"/>
      <c r="J59" s="98" t="str">
        <f>IF(Expenses[[#This Row],[Exp. Detail Code]]="(select)","(autofill - do not overwrite)",IF(Expenses[[#This Row],[Exp. Detail Code]]="","",IFERROR(VLOOKUP(Expenses[[#This Row],[Exp. Detail Code]],Exp_Detail_Codes[],2,0),"Invalid code. See 'Exp. Detail Codes' tab.")))</f>
        <v/>
      </c>
      <c r="K59" s="39"/>
      <c r="L59" s="39"/>
      <c r="M59" s="98" t="str">
        <f>IF(Expenses[[#This Row],[UL Detail Code]]="(select)","(autofill - do not overwrite)",IF(Expenses[[#This Row],[UL Detail Code]]="","",IFERROR(VLOOKUP(Expenses[[#This Row],[UL Detail Code]],Unfin_Learn_Codes[],2,0),"Invalid code. See 'Unfin. Learn. Codes' tab.")))</f>
        <v/>
      </c>
      <c r="N59" s="89"/>
    </row>
    <row r="60" spans="1:14" s="4" customFormat="1" x14ac:dyDescent="0.25">
      <c r="A60" s="32"/>
      <c r="B60" s="31"/>
      <c r="C60" s="31"/>
      <c r="D60" s="31"/>
      <c r="E60" s="34"/>
      <c r="F60" s="41" t="str">
        <f>IF(Expenses[[#This Row],[Function]]="(function)","(autofill - do not overwrite)",IF(Expenses[[#This Row],[Function]]="","",IFERROR(VLOOKUP(Expenses[[#This Row],[Function]],Function_Descriptions[],2,0),"Invalid code. See 'Function Codes' tab.")))</f>
        <v/>
      </c>
      <c r="G60" s="41" t="str">
        <f>IF(Expenses[[#This Row],[Object]]="(object)","(autofill - do not overwrite)",IF(Expenses[[#This Row],[Object]]="","",IFERROR(VLOOKUP(Expenses[[#This Row],[Object]],Object_Descriptions[],2,0),"Invalid code. See 'Object Codes' tab.")))</f>
        <v/>
      </c>
      <c r="H60" s="31"/>
      <c r="I60" s="31"/>
      <c r="J60" s="98" t="str">
        <f>IF(Expenses[[#This Row],[Exp. Detail Code]]="(select)","(autofill - do not overwrite)",IF(Expenses[[#This Row],[Exp. Detail Code]]="","",IFERROR(VLOOKUP(Expenses[[#This Row],[Exp. Detail Code]],Exp_Detail_Codes[],2,0),"Invalid code. See 'Exp. Detail Codes' tab.")))</f>
        <v/>
      </c>
      <c r="K60" s="39"/>
      <c r="L60" s="39"/>
      <c r="M60" s="98" t="str">
        <f>IF(Expenses[[#This Row],[UL Detail Code]]="(select)","(autofill - do not overwrite)",IF(Expenses[[#This Row],[UL Detail Code]]="","",IFERROR(VLOOKUP(Expenses[[#This Row],[UL Detail Code]],Unfin_Learn_Codes[],2,0),"Invalid code. See 'Unfin. Learn. Codes' tab.")))</f>
        <v/>
      </c>
      <c r="N60" s="89"/>
    </row>
    <row r="61" spans="1:14" s="4" customFormat="1" x14ac:dyDescent="0.25">
      <c r="A61" s="32"/>
      <c r="B61" s="31"/>
      <c r="C61" s="31"/>
      <c r="D61" s="31"/>
      <c r="E61" s="34"/>
      <c r="F61" s="41" t="str">
        <f>IF(Expenses[[#This Row],[Function]]="(function)","(autofill - do not overwrite)",IF(Expenses[[#This Row],[Function]]="","",IFERROR(VLOOKUP(Expenses[[#This Row],[Function]],Function_Descriptions[],2,0),"Invalid code. See 'Function Codes' tab.")))</f>
        <v/>
      </c>
      <c r="G61" s="41" t="str">
        <f>IF(Expenses[[#This Row],[Object]]="(object)","(autofill - do not overwrite)",IF(Expenses[[#This Row],[Object]]="","",IFERROR(VLOOKUP(Expenses[[#This Row],[Object]],Object_Descriptions[],2,0),"Invalid code. See 'Object Codes' tab.")))</f>
        <v/>
      </c>
      <c r="H61" s="31"/>
      <c r="I61" s="31"/>
      <c r="J61" s="98" t="str">
        <f>IF(Expenses[[#This Row],[Exp. Detail Code]]="(select)","(autofill - do not overwrite)",IF(Expenses[[#This Row],[Exp. Detail Code]]="","",IFERROR(VLOOKUP(Expenses[[#This Row],[Exp. Detail Code]],Exp_Detail_Codes[],2,0),"Invalid code. See 'Exp. Detail Codes' tab.")))</f>
        <v/>
      </c>
      <c r="K61" s="39"/>
      <c r="L61" s="39"/>
      <c r="M61" s="98" t="str">
        <f>IF(Expenses[[#This Row],[UL Detail Code]]="(select)","(autofill - do not overwrite)",IF(Expenses[[#This Row],[UL Detail Code]]="","",IFERROR(VLOOKUP(Expenses[[#This Row],[UL Detail Code]],Unfin_Learn_Codes[],2,0),"Invalid code. See 'Unfin. Learn. Codes' tab.")))</f>
        <v/>
      </c>
      <c r="N61" s="89"/>
    </row>
    <row r="62" spans="1:14" s="4" customFormat="1" x14ac:dyDescent="0.25">
      <c r="A62" s="32"/>
      <c r="B62" s="31"/>
      <c r="C62" s="31"/>
      <c r="D62" s="31"/>
      <c r="E62" s="34"/>
      <c r="F62" s="41" t="str">
        <f>IF(Expenses[[#This Row],[Function]]="(function)","(autofill - do not overwrite)",IF(Expenses[[#This Row],[Function]]="","",IFERROR(VLOOKUP(Expenses[[#This Row],[Function]],Function_Descriptions[],2,0),"Invalid code. See 'Function Codes' tab.")))</f>
        <v/>
      </c>
      <c r="G62" s="41" t="str">
        <f>IF(Expenses[[#This Row],[Object]]="(object)","(autofill - do not overwrite)",IF(Expenses[[#This Row],[Object]]="","",IFERROR(VLOOKUP(Expenses[[#This Row],[Object]],Object_Descriptions[],2,0),"Invalid code. See 'Object Codes' tab.")))</f>
        <v/>
      </c>
      <c r="H62" s="31"/>
      <c r="I62" s="31"/>
      <c r="J62" s="98" t="str">
        <f>IF(Expenses[[#This Row],[Exp. Detail Code]]="(select)","(autofill - do not overwrite)",IF(Expenses[[#This Row],[Exp. Detail Code]]="","",IFERROR(VLOOKUP(Expenses[[#This Row],[Exp. Detail Code]],Exp_Detail_Codes[],2,0),"Invalid code. See 'Exp. Detail Codes' tab.")))</f>
        <v/>
      </c>
      <c r="K62" s="39"/>
      <c r="L62" s="39"/>
      <c r="M62" s="98" t="str">
        <f>IF(Expenses[[#This Row],[UL Detail Code]]="(select)","(autofill - do not overwrite)",IF(Expenses[[#This Row],[UL Detail Code]]="","",IFERROR(VLOOKUP(Expenses[[#This Row],[UL Detail Code]],Unfin_Learn_Codes[],2,0),"Invalid code. See 'Unfin. Learn. Codes' tab.")))</f>
        <v/>
      </c>
      <c r="N62" s="89"/>
    </row>
    <row r="63" spans="1:14" s="4" customFormat="1" x14ac:dyDescent="0.25">
      <c r="A63" s="32"/>
      <c r="B63" s="31"/>
      <c r="C63" s="31"/>
      <c r="D63" s="31"/>
      <c r="E63" s="34"/>
      <c r="F63" s="41" t="str">
        <f>IF(Expenses[[#This Row],[Function]]="(function)","(autofill - do not overwrite)",IF(Expenses[[#This Row],[Function]]="","",IFERROR(VLOOKUP(Expenses[[#This Row],[Function]],Function_Descriptions[],2,0),"Invalid code. See 'Function Codes' tab.")))</f>
        <v/>
      </c>
      <c r="G63" s="41" t="str">
        <f>IF(Expenses[[#This Row],[Object]]="(object)","(autofill - do not overwrite)",IF(Expenses[[#This Row],[Object]]="","",IFERROR(VLOOKUP(Expenses[[#This Row],[Object]],Object_Descriptions[],2,0),"Invalid code. See 'Object Codes' tab.")))</f>
        <v/>
      </c>
      <c r="H63" s="31"/>
      <c r="I63" s="31"/>
      <c r="J63" s="98" t="str">
        <f>IF(Expenses[[#This Row],[Exp. Detail Code]]="(select)","(autofill - do not overwrite)",IF(Expenses[[#This Row],[Exp. Detail Code]]="","",IFERROR(VLOOKUP(Expenses[[#This Row],[Exp. Detail Code]],Exp_Detail_Codes[],2,0),"Invalid code. See 'Exp. Detail Codes' tab.")))</f>
        <v/>
      </c>
      <c r="K63" s="39"/>
      <c r="L63" s="39"/>
      <c r="M63" s="98" t="str">
        <f>IF(Expenses[[#This Row],[UL Detail Code]]="(select)","(autofill - do not overwrite)",IF(Expenses[[#This Row],[UL Detail Code]]="","",IFERROR(VLOOKUP(Expenses[[#This Row],[UL Detail Code]],Unfin_Learn_Codes[],2,0),"Invalid code. See 'Unfin. Learn. Codes' tab.")))</f>
        <v/>
      </c>
      <c r="N63" s="89"/>
    </row>
    <row r="64" spans="1:14" s="4" customFormat="1" x14ac:dyDescent="0.25">
      <c r="A64" s="32"/>
      <c r="B64" s="31"/>
      <c r="C64" s="31"/>
      <c r="D64" s="31"/>
      <c r="E64" s="34"/>
      <c r="F64" s="41" t="str">
        <f>IF(Expenses[[#This Row],[Function]]="(function)","(autofill - do not overwrite)",IF(Expenses[[#This Row],[Function]]="","",IFERROR(VLOOKUP(Expenses[[#This Row],[Function]],Function_Descriptions[],2,0),"Invalid code. See 'Function Codes' tab.")))</f>
        <v/>
      </c>
      <c r="G64" s="41" t="str">
        <f>IF(Expenses[[#This Row],[Object]]="(object)","(autofill - do not overwrite)",IF(Expenses[[#This Row],[Object]]="","",IFERROR(VLOOKUP(Expenses[[#This Row],[Object]],Object_Descriptions[],2,0),"Invalid code. See 'Object Codes' tab.")))</f>
        <v/>
      </c>
      <c r="H64" s="31"/>
      <c r="I64" s="31"/>
      <c r="J64" s="98" t="str">
        <f>IF(Expenses[[#This Row],[Exp. Detail Code]]="(select)","(autofill - do not overwrite)",IF(Expenses[[#This Row],[Exp. Detail Code]]="","",IFERROR(VLOOKUP(Expenses[[#This Row],[Exp. Detail Code]],Exp_Detail_Codes[],2,0),"Invalid code. See 'Exp. Detail Codes' tab.")))</f>
        <v/>
      </c>
      <c r="K64" s="39"/>
      <c r="L64" s="39"/>
      <c r="M64" s="98" t="str">
        <f>IF(Expenses[[#This Row],[UL Detail Code]]="(select)","(autofill - do not overwrite)",IF(Expenses[[#This Row],[UL Detail Code]]="","",IFERROR(VLOOKUP(Expenses[[#This Row],[UL Detail Code]],Unfin_Learn_Codes[],2,0),"Invalid code. See 'Unfin. Learn. Codes' tab.")))</f>
        <v/>
      </c>
      <c r="N64" s="89"/>
    </row>
    <row r="65" spans="1:14" s="4" customFormat="1" x14ac:dyDescent="0.25">
      <c r="A65" s="32"/>
      <c r="B65" s="31"/>
      <c r="C65" s="31"/>
      <c r="D65" s="31"/>
      <c r="E65" s="34"/>
      <c r="F65" s="41" t="str">
        <f>IF(Expenses[[#This Row],[Function]]="(function)","(autofill - do not overwrite)",IF(Expenses[[#This Row],[Function]]="","",IFERROR(VLOOKUP(Expenses[[#This Row],[Function]],Function_Descriptions[],2,0),"Invalid code. See 'Function Codes' tab.")))</f>
        <v/>
      </c>
      <c r="G65" s="41" t="str">
        <f>IF(Expenses[[#This Row],[Object]]="(object)","(autofill - do not overwrite)",IF(Expenses[[#This Row],[Object]]="","",IFERROR(VLOOKUP(Expenses[[#This Row],[Object]],Object_Descriptions[],2,0),"Invalid code. See 'Object Codes' tab.")))</f>
        <v/>
      </c>
      <c r="H65" s="31"/>
      <c r="I65" s="31"/>
      <c r="J65" s="98" t="str">
        <f>IF(Expenses[[#This Row],[Exp. Detail Code]]="(select)","(autofill - do not overwrite)",IF(Expenses[[#This Row],[Exp. Detail Code]]="","",IFERROR(VLOOKUP(Expenses[[#This Row],[Exp. Detail Code]],Exp_Detail_Codes[],2,0),"Invalid code. See 'Exp. Detail Codes' tab.")))</f>
        <v/>
      </c>
      <c r="K65" s="39"/>
      <c r="L65" s="39"/>
      <c r="M65" s="98" t="str">
        <f>IF(Expenses[[#This Row],[UL Detail Code]]="(select)","(autofill - do not overwrite)",IF(Expenses[[#This Row],[UL Detail Code]]="","",IFERROR(VLOOKUP(Expenses[[#This Row],[UL Detail Code]],Unfin_Learn_Codes[],2,0),"Invalid code. See 'Unfin. Learn. Codes' tab.")))</f>
        <v/>
      </c>
      <c r="N65" s="89"/>
    </row>
    <row r="66" spans="1:14" s="4" customFormat="1" x14ac:dyDescent="0.25">
      <c r="A66" s="32"/>
      <c r="B66" s="31"/>
      <c r="C66" s="31"/>
      <c r="D66" s="31"/>
      <c r="E66" s="34"/>
      <c r="F66" s="41" t="str">
        <f>IF(Expenses[[#This Row],[Function]]="(function)","(autofill - do not overwrite)",IF(Expenses[[#This Row],[Function]]="","",IFERROR(VLOOKUP(Expenses[[#This Row],[Function]],Function_Descriptions[],2,0),"Invalid code. See 'Function Codes' tab.")))</f>
        <v/>
      </c>
      <c r="G66" s="41" t="str">
        <f>IF(Expenses[[#This Row],[Object]]="(object)","(autofill - do not overwrite)",IF(Expenses[[#This Row],[Object]]="","",IFERROR(VLOOKUP(Expenses[[#This Row],[Object]],Object_Descriptions[],2,0),"Invalid code. See 'Object Codes' tab.")))</f>
        <v/>
      </c>
      <c r="H66" s="31"/>
      <c r="I66" s="31"/>
      <c r="J66" s="98" t="str">
        <f>IF(Expenses[[#This Row],[Exp. Detail Code]]="(select)","(autofill - do not overwrite)",IF(Expenses[[#This Row],[Exp. Detail Code]]="","",IFERROR(VLOOKUP(Expenses[[#This Row],[Exp. Detail Code]],Exp_Detail_Codes[],2,0),"Invalid code. See 'Exp. Detail Codes' tab.")))</f>
        <v/>
      </c>
      <c r="K66" s="39"/>
      <c r="L66" s="39"/>
      <c r="M66" s="98" t="str">
        <f>IF(Expenses[[#This Row],[UL Detail Code]]="(select)","(autofill - do not overwrite)",IF(Expenses[[#This Row],[UL Detail Code]]="","",IFERROR(VLOOKUP(Expenses[[#This Row],[UL Detail Code]],Unfin_Learn_Codes[],2,0),"Invalid code. See 'Unfin. Learn. Codes' tab.")))</f>
        <v/>
      </c>
      <c r="N66" s="89"/>
    </row>
    <row r="67" spans="1:14" s="4" customFormat="1" x14ac:dyDescent="0.25">
      <c r="A67" s="32"/>
      <c r="B67" s="31"/>
      <c r="C67" s="31"/>
      <c r="D67" s="31"/>
      <c r="E67" s="34"/>
      <c r="F67" s="41" t="str">
        <f>IF(Expenses[[#This Row],[Function]]="(function)","(autofill - do not overwrite)",IF(Expenses[[#This Row],[Function]]="","",IFERROR(VLOOKUP(Expenses[[#This Row],[Function]],Function_Descriptions[],2,0),"Invalid code. See 'Function Codes' tab.")))</f>
        <v/>
      </c>
      <c r="G67" s="41" t="str">
        <f>IF(Expenses[[#This Row],[Object]]="(object)","(autofill - do not overwrite)",IF(Expenses[[#This Row],[Object]]="","",IFERROR(VLOOKUP(Expenses[[#This Row],[Object]],Object_Descriptions[],2,0),"Invalid code. See 'Object Codes' tab.")))</f>
        <v/>
      </c>
      <c r="H67" s="31"/>
      <c r="I67" s="31"/>
      <c r="J67" s="98" t="str">
        <f>IF(Expenses[[#This Row],[Exp. Detail Code]]="(select)","(autofill - do not overwrite)",IF(Expenses[[#This Row],[Exp. Detail Code]]="","",IFERROR(VLOOKUP(Expenses[[#This Row],[Exp. Detail Code]],Exp_Detail_Codes[],2,0),"Invalid code. See 'Exp. Detail Codes' tab.")))</f>
        <v/>
      </c>
      <c r="K67" s="39"/>
      <c r="L67" s="39"/>
      <c r="M67" s="98" t="str">
        <f>IF(Expenses[[#This Row],[UL Detail Code]]="(select)","(autofill - do not overwrite)",IF(Expenses[[#This Row],[UL Detail Code]]="","",IFERROR(VLOOKUP(Expenses[[#This Row],[UL Detail Code]],Unfin_Learn_Codes[],2,0),"Invalid code. See 'Unfin. Learn. Codes' tab.")))</f>
        <v/>
      </c>
      <c r="N67" s="89"/>
    </row>
    <row r="68" spans="1:14" s="4" customFormat="1" x14ac:dyDescent="0.25">
      <c r="A68" s="32"/>
      <c r="B68" s="31"/>
      <c r="C68" s="31"/>
      <c r="D68" s="31"/>
      <c r="E68" s="34"/>
      <c r="F68" s="41" t="str">
        <f>IF(Expenses[[#This Row],[Function]]="(function)","(autofill - do not overwrite)",IF(Expenses[[#This Row],[Function]]="","",IFERROR(VLOOKUP(Expenses[[#This Row],[Function]],Function_Descriptions[],2,0),"Invalid code. See 'Function Codes' tab.")))</f>
        <v/>
      </c>
      <c r="G68" s="41" t="str">
        <f>IF(Expenses[[#This Row],[Object]]="(object)","(autofill - do not overwrite)",IF(Expenses[[#This Row],[Object]]="","",IFERROR(VLOOKUP(Expenses[[#This Row],[Object]],Object_Descriptions[],2,0),"Invalid code. See 'Object Codes' tab.")))</f>
        <v/>
      </c>
      <c r="H68" s="31"/>
      <c r="I68" s="31"/>
      <c r="J68" s="98" t="str">
        <f>IF(Expenses[[#This Row],[Exp. Detail Code]]="(select)","(autofill - do not overwrite)",IF(Expenses[[#This Row],[Exp. Detail Code]]="","",IFERROR(VLOOKUP(Expenses[[#This Row],[Exp. Detail Code]],Exp_Detail_Codes[],2,0),"Invalid code. See 'Exp. Detail Codes' tab.")))</f>
        <v/>
      </c>
      <c r="K68" s="39"/>
      <c r="L68" s="39"/>
      <c r="M68" s="98" t="str">
        <f>IF(Expenses[[#This Row],[UL Detail Code]]="(select)","(autofill - do not overwrite)",IF(Expenses[[#This Row],[UL Detail Code]]="","",IFERROR(VLOOKUP(Expenses[[#This Row],[UL Detail Code]],Unfin_Learn_Codes[],2,0),"Invalid code. See 'Unfin. Learn. Codes' tab.")))</f>
        <v/>
      </c>
      <c r="N68" s="89"/>
    </row>
    <row r="69" spans="1:14" s="4" customFormat="1" x14ac:dyDescent="0.25">
      <c r="A69" s="32"/>
      <c r="B69" s="31"/>
      <c r="C69" s="31"/>
      <c r="D69" s="31"/>
      <c r="E69" s="34"/>
      <c r="F69" s="41" t="str">
        <f>IF(Expenses[[#This Row],[Function]]="(function)","(autofill - do not overwrite)",IF(Expenses[[#This Row],[Function]]="","",IFERROR(VLOOKUP(Expenses[[#This Row],[Function]],Function_Descriptions[],2,0),"Invalid code. See 'Function Codes' tab.")))</f>
        <v/>
      </c>
      <c r="G69" s="41" t="str">
        <f>IF(Expenses[[#This Row],[Object]]="(object)","(autofill - do not overwrite)",IF(Expenses[[#This Row],[Object]]="","",IFERROR(VLOOKUP(Expenses[[#This Row],[Object]],Object_Descriptions[],2,0),"Invalid code. See 'Object Codes' tab.")))</f>
        <v/>
      </c>
      <c r="H69" s="31"/>
      <c r="I69" s="31"/>
      <c r="J69" s="98" t="str">
        <f>IF(Expenses[[#This Row],[Exp. Detail Code]]="(select)","(autofill - do not overwrite)",IF(Expenses[[#This Row],[Exp. Detail Code]]="","",IFERROR(VLOOKUP(Expenses[[#This Row],[Exp. Detail Code]],Exp_Detail_Codes[],2,0),"Invalid code. See 'Exp. Detail Codes' tab.")))</f>
        <v/>
      </c>
      <c r="K69" s="39"/>
      <c r="L69" s="39"/>
      <c r="M69" s="98" t="str">
        <f>IF(Expenses[[#This Row],[UL Detail Code]]="(select)","(autofill - do not overwrite)",IF(Expenses[[#This Row],[UL Detail Code]]="","",IFERROR(VLOOKUP(Expenses[[#This Row],[UL Detail Code]],Unfin_Learn_Codes[],2,0),"Invalid code. See 'Unfin. Learn. Codes' tab.")))</f>
        <v/>
      </c>
      <c r="N69" s="89"/>
    </row>
    <row r="70" spans="1:14" s="4" customFormat="1" x14ac:dyDescent="0.25">
      <c r="A70" s="32"/>
      <c r="B70" s="31"/>
      <c r="C70" s="31"/>
      <c r="D70" s="31"/>
      <c r="E70" s="34"/>
      <c r="F70" s="41" t="str">
        <f>IF(Expenses[[#This Row],[Function]]="(function)","(autofill - do not overwrite)",IF(Expenses[[#This Row],[Function]]="","",IFERROR(VLOOKUP(Expenses[[#This Row],[Function]],Function_Descriptions[],2,0),"Invalid code. See 'Function Codes' tab.")))</f>
        <v/>
      </c>
      <c r="G70" s="41" t="str">
        <f>IF(Expenses[[#This Row],[Object]]="(object)","(autofill - do not overwrite)",IF(Expenses[[#This Row],[Object]]="","",IFERROR(VLOOKUP(Expenses[[#This Row],[Object]],Object_Descriptions[],2,0),"Invalid code. See 'Object Codes' tab.")))</f>
        <v/>
      </c>
      <c r="H70" s="31"/>
      <c r="I70" s="31"/>
      <c r="J70" s="98" t="str">
        <f>IF(Expenses[[#This Row],[Exp. Detail Code]]="(select)","(autofill - do not overwrite)",IF(Expenses[[#This Row],[Exp. Detail Code]]="","",IFERROR(VLOOKUP(Expenses[[#This Row],[Exp. Detail Code]],Exp_Detail_Codes[],2,0),"Invalid code. See 'Exp. Detail Codes' tab.")))</f>
        <v/>
      </c>
      <c r="K70" s="39"/>
      <c r="L70" s="39"/>
      <c r="M70" s="98" t="str">
        <f>IF(Expenses[[#This Row],[UL Detail Code]]="(select)","(autofill - do not overwrite)",IF(Expenses[[#This Row],[UL Detail Code]]="","",IFERROR(VLOOKUP(Expenses[[#This Row],[UL Detail Code]],Unfin_Learn_Codes[],2,0),"Invalid code. See 'Unfin. Learn. Codes' tab.")))</f>
        <v/>
      </c>
      <c r="N70" s="89"/>
    </row>
    <row r="71" spans="1:14" s="4" customFormat="1" x14ac:dyDescent="0.25">
      <c r="A71" s="32"/>
      <c r="B71" s="31"/>
      <c r="C71" s="31"/>
      <c r="D71" s="31"/>
      <c r="E71" s="34"/>
      <c r="F71" s="41" t="str">
        <f>IF(Expenses[[#This Row],[Function]]="(function)","(autofill - do not overwrite)",IF(Expenses[[#This Row],[Function]]="","",IFERROR(VLOOKUP(Expenses[[#This Row],[Function]],Function_Descriptions[],2,0),"Invalid code. See 'Function Codes' tab.")))</f>
        <v/>
      </c>
      <c r="G71" s="41" t="str">
        <f>IF(Expenses[[#This Row],[Object]]="(object)","(autofill - do not overwrite)",IF(Expenses[[#This Row],[Object]]="","",IFERROR(VLOOKUP(Expenses[[#This Row],[Object]],Object_Descriptions[],2,0),"Invalid code. See 'Object Codes' tab.")))</f>
        <v/>
      </c>
      <c r="H71" s="31"/>
      <c r="I71" s="31"/>
      <c r="J71" s="98" t="str">
        <f>IF(Expenses[[#This Row],[Exp. Detail Code]]="(select)","(autofill - do not overwrite)",IF(Expenses[[#This Row],[Exp. Detail Code]]="","",IFERROR(VLOOKUP(Expenses[[#This Row],[Exp. Detail Code]],Exp_Detail_Codes[],2,0),"Invalid code. See 'Exp. Detail Codes' tab.")))</f>
        <v/>
      </c>
      <c r="K71" s="39"/>
      <c r="L71" s="39"/>
      <c r="M71" s="98" t="str">
        <f>IF(Expenses[[#This Row],[UL Detail Code]]="(select)","(autofill - do not overwrite)",IF(Expenses[[#This Row],[UL Detail Code]]="","",IFERROR(VLOOKUP(Expenses[[#This Row],[UL Detail Code]],Unfin_Learn_Codes[],2,0),"Invalid code. See 'Unfin. Learn. Codes' tab.")))</f>
        <v/>
      </c>
      <c r="N71" s="89"/>
    </row>
    <row r="72" spans="1:14" s="4" customFormat="1" x14ac:dyDescent="0.25">
      <c r="A72" s="32"/>
      <c r="B72" s="31"/>
      <c r="C72" s="31"/>
      <c r="D72" s="31"/>
      <c r="E72" s="34"/>
      <c r="F72" s="41" t="str">
        <f>IF(Expenses[[#This Row],[Function]]="(function)","(autofill - do not overwrite)",IF(Expenses[[#This Row],[Function]]="","",IFERROR(VLOOKUP(Expenses[[#This Row],[Function]],Function_Descriptions[],2,0),"Invalid code. See 'Function Codes' tab.")))</f>
        <v/>
      </c>
      <c r="G72" s="41" t="str">
        <f>IF(Expenses[[#This Row],[Object]]="(object)","(autofill - do not overwrite)",IF(Expenses[[#This Row],[Object]]="","",IFERROR(VLOOKUP(Expenses[[#This Row],[Object]],Object_Descriptions[],2,0),"Invalid code. See 'Object Codes' tab.")))</f>
        <v/>
      </c>
      <c r="H72" s="31"/>
      <c r="I72" s="31"/>
      <c r="J72" s="98" t="str">
        <f>IF(Expenses[[#This Row],[Exp. Detail Code]]="(select)","(autofill - do not overwrite)",IF(Expenses[[#This Row],[Exp. Detail Code]]="","",IFERROR(VLOOKUP(Expenses[[#This Row],[Exp. Detail Code]],Exp_Detail_Codes[],2,0),"Invalid code. See 'Exp. Detail Codes' tab.")))</f>
        <v/>
      </c>
      <c r="K72" s="39"/>
      <c r="L72" s="39"/>
      <c r="M72" s="98" t="str">
        <f>IF(Expenses[[#This Row],[UL Detail Code]]="(select)","(autofill - do not overwrite)",IF(Expenses[[#This Row],[UL Detail Code]]="","",IFERROR(VLOOKUP(Expenses[[#This Row],[UL Detail Code]],Unfin_Learn_Codes[],2,0),"Invalid code. See 'Unfin. Learn. Codes' tab.")))</f>
        <v/>
      </c>
      <c r="N72" s="89"/>
    </row>
    <row r="73" spans="1:14" s="4" customFormat="1" x14ac:dyDescent="0.25">
      <c r="A73" s="32"/>
      <c r="B73" s="31"/>
      <c r="C73" s="31"/>
      <c r="D73" s="31"/>
      <c r="E73" s="34"/>
      <c r="F73" s="41" t="str">
        <f>IF(Expenses[[#This Row],[Function]]="(function)","(autofill - do not overwrite)",IF(Expenses[[#This Row],[Function]]="","",IFERROR(VLOOKUP(Expenses[[#This Row],[Function]],Function_Descriptions[],2,0),"Invalid code. See 'Function Codes' tab.")))</f>
        <v/>
      </c>
      <c r="G73" s="41" t="str">
        <f>IF(Expenses[[#This Row],[Object]]="(object)","(autofill - do not overwrite)",IF(Expenses[[#This Row],[Object]]="","",IFERROR(VLOOKUP(Expenses[[#This Row],[Object]],Object_Descriptions[],2,0),"Invalid code. See 'Object Codes' tab.")))</f>
        <v/>
      </c>
      <c r="H73" s="31"/>
      <c r="I73" s="31"/>
      <c r="J73" s="98" t="str">
        <f>IF(Expenses[[#This Row],[Exp. Detail Code]]="(select)","(autofill - do not overwrite)",IF(Expenses[[#This Row],[Exp. Detail Code]]="","",IFERROR(VLOOKUP(Expenses[[#This Row],[Exp. Detail Code]],Exp_Detail_Codes[],2,0),"Invalid code. See 'Exp. Detail Codes' tab.")))</f>
        <v/>
      </c>
      <c r="K73" s="39"/>
      <c r="L73" s="39"/>
      <c r="M73" s="98" t="str">
        <f>IF(Expenses[[#This Row],[UL Detail Code]]="(select)","(autofill - do not overwrite)",IF(Expenses[[#This Row],[UL Detail Code]]="","",IFERROR(VLOOKUP(Expenses[[#This Row],[UL Detail Code]],Unfin_Learn_Codes[],2,0),"Invalid code. See 'Unfin. Learn. Codes' tab.")))</f>
        <v/>
      </c>
      <c r="N73" s="89"/>
    </row>
    <row r="74" spans="1:14" s="4" customFormat="1" x14ac:dyDescent="0.25">
      <c r="A74" s="32"/>
      <c r="B74" s="31"/>
      <c r="C74" s="31"/>
      <c r="D74" s="31"/>
      <c r="E74" s="34"/>
      <c r="F74" s="41" t="str">
        <f>IF(Expenses[[#This Row],[Function]]="(function)","(autofill - do not overwrite)",IF(Expenses[[#This Row],[Function]]="","",IFERROR(VLOOKUP(Expenses[[#This Row],[Function]],Function_Descriptions[],2,0),"Invalid code. See 'Function Codes' tab.")))</f>
        <v/>
      </c>
      <c r="G74" s="41" t="str">
        <f>IF(Expenses[[#This Row],[Object]]="(object)","(autofill - do not overwrite)",IF(Expenses[[#This Row],[Object]]="","",IFERROR(VLOOKUP(Expenses[[#This Row],[Object]],Object_Descriptions[],2,0),"Invalid code. See 'Object Codes' tab.")))</f>
        <v/>
      </c>
      <c r="H74" s="31"/>
      <c r="I74" s="31"/>
      <c r="J74" s="98" t="str">
        <f>IF(Expenses[[#This Row],[Exp. Detail Code]]="(select)","(autofill - do not overwrite)",IF(Expenses[[#This Row],[Exp. Detail Code]]="","",IFERROR(VLOOKUP(Expenses[[#This Row],[Exp. Detail Code]],Exp_Detail_Codes[],2,0),"Invalid code. See 'Exp. Detail Codes' tab.")))</f>
        <v/>
      </c>
      <c r="K74" s="39"/>
      <c r="L74" s="39"/>
      <c r="M74" s="98" t="str">
        <f>IF(Expenses[[#This Row],[UL Detail Code]]="(select)","(autofill - do not overwrite)",IF(Expenses[[#This Row],[UL Detail Code]]="","",IFERROR(VLOOKUP(Expenses[[#This Row],[UL Detail Code]],Unfin_Learn_Codes[],2,0),"Invalid code. See 'Unfin. Learn. Codes' tab.")))</f>
        <v/>
      </c>
      <c r="N74" s="89"/>
    </row>
    <row r="75" spans="1:14" s="4" customFormat="1" x14ac:dyDescent="0.25">
      <c r="A75" s="32"/>
      <c r="B75" s="31"/>
      <c r="C75" s="31"/>
      <c r="D75" s="31"/>
      <c r="E75" s="34"/>
      <c r="F75" s="41" t="str">
        <f>IF(Expenses[[#This Row],[Function]]="(function)","(autofill - do not overwrite)",IF(Expenses[[#This Row],[Function]]="","",IFERROR(VLOOKUP(Expenses[[#This Row],[Function]],Function_Descriptions[],2,0),"Invalid code. See 'Function Codes' tab.")))</f>
        <v/>
      </c>
      <c r="G75" s="41" t="str">
        <f>IF(Expenses[[#This Row],[Object]]="(object)","(autofill - do not overwrite)",IF(Expenses[[#This Row],[Object]]="","",IFERROR(VLOOKUP(Expenses[[#This Row],[Object]],Object_Descriptions[],2,0),"Invalid code. See 'Object Codes' tab.")))</f>
        <v/>
      </c>
      <c r="H75" s="31"/>
      <c r="I75" s="31"/>
      <c r="J75" s="98" t="str">
        <f>IF(Expenses[[#This Row],[Exp. Detail Code]]="(select)","(autofill - do not overwrite)",IF(Expenses[[#This Row],[Exp. Detail Code]]="","",IFERROR(VLOOKUP(Expenses[[#This Row],[Exp. Detail Code]],Exp_Detail_Codes[],2,0),"Invalid code. See 'Exp. Detail Codes' tab.")))</f>
        <v/>
      </c>
      <c r="K75" s="39"/>
      <c r="L75" s="39"/>
      <c r="M75" s="98" t="str">
        <f>IF(Expenses[[#This Row],[UL Detail Code]]="(select)","(autofill - do not overwrite)",IF(Expenses[[#This Row],[UL Detail Code]]="","",IFERROR(VLOOKUP(Expenses[[#This Row],[UL Detail Code]],Unfin_Learn_Codes[],2,0),"Invalid code. See 'Unfin. Learn. Codes' tab.")))</f>
        <v/>
      </c>
      <c r="N75" s="89"/>
    </row>
    <row r="76" spans="1:14" s="4" customFormat="1" x14ac:dyDescent="0.25">
      <c r="A76" s="32"/>
      <c r="B76" s="31"/>
      <c r="C76" s="31"/>
      <c r="D76" s="31"/>
      <c r="E76" s="34"/>
      <c r="F76" s="41" t="str">
        <f>IF(Expenses[[#This Row],[Function]]="(function)","(autofill - do not overwrite)",IF(Expenses[[#This Row],[Function]]="","",IFERROR(VLOOKUP(Expenses[[#This Row],[Function]],Function_Descriptions[],2,0),"Invalid code. See 'Function Codes' tab.")))</f>
        <v/>
      </c>
      <c r="G76" s="41" t="str">
        <f>IF(Expenses[[#This Row],[Object]]="(object)","(autofill - do not overwrite)",IF(Expenses[[#This Row],[Object]]="","",IFERROR(VLOOKUP(Expenses[[#This Row],[Object]],Object_Descriptions[],2,0),"Invalid code. See 'Object Codes' tab.")))</f>
        <v/>
      </c>
      <c r="H76" s="31"/>
      <c r="I76" s="31"/>
      <c r="J76" s="98" t="str">
        <f>IF(Expenses[[#This Row],[Exp. Detail Code]]="(select)","(autofill - do not overwrite)",IF(Expenses[[#This Row],[Exp. Detail Code]]="","",IFERROR(VLOOKUP(Expenses[[#This Row],[Exp. Detail Code]],Exp_Detail_Codes[],2,0),"Invalid code. See 'Exp. Detail Codes' tab.")))</f>
        <v/>
      </c>
      <c r="K76" s="39"/>
      <c r="L76" s="39"/>
      <c r="M76" s="98" t="str">
        <f>IF(Expenses[[#This Row],[UL Detail Code]]="(select)","(autofill - do not overwrite)",IF(Expenses[[#This Row],[UL Detail Code]]="","",IFERROR(VLOOKUP(Expenses[[#This Row],[UL Detail Code]],Unfin_Learn_Codes[],2,0),"Invalid code. See 'Unfin. Learn. Codes' tab.")))</f>
        <v/>
      </c>
      <c r="N76" s="89"/>
    </row>
    <row r="77" spans="1:14" s="4" customFormat="1" x14ac:dyDescent="0.25">
      <c r="A77" s="32"/>
      <c r="B77" s="31"/>
      <c r="C77" s="31"/>
      <c r="D77" s="31"/>
      <c r="E77" s="34"/>
      <c r="F77" s="41" t="str">
        <f>IF(Expenses[[#This Row],[Function]]="(function)","(autofill - do not overwrite)",IF(Expenses[[#This Row],[Function]]="","",IFERROR(VLOOKUP(Expenses[[#This Row],[Function]],Function_Descriptions[],2,0),"Invalid code. See 'Function Codes' tab.")))</f>
        <v/>
      </c>
      <c r="G77" s="41" t="str">
        <f>IF(Expenses[[#This Row],[Object]]="(object)","(autofill - do not overwrite)",IF(Expenses[[#This Row],[Object]]="","",IFERROR(VLOOKUP(Expenses[[#This Row],[Object]],Object_Descriptions[],2,0),"Invalid code. See 'Object Codes' tab.")))</f>
        <v/>
      </c>
      <c r="H77" s="31"/>
      <c r="I77" s="31"/>
      <c r="J77" s="98" t="str">
        <f>IF(Expenses[[#This Row],[Exp. Detail Code]]="(select)","(autofill - do not overwrite)",IF(Expenses[[#This Row],[Exp. Detail Code]]="","",IFERROR(VLOOKUP(Expenses[[#This Row],[Exp. Detail Code]],Exp_Detail_Codes[],2,0),"Invalid code. See 'Exp. Detail Codes' tab.")))</f>
        <v/>
      </c>
      <c r="K77" s="39"/>
      <c r="L77" s="39"/>
      <c r="M77" s="98" t="str">
        <f>IF(Expenses[[#This Row],[UL Detail Code]]="(select)","(autofill - do not overwrite)",IF(Expenses[[#This Row],[UL Detail Code]]="","",IFERROR(VLOOKUP(Expenses[[#This Row],[UL Detail Code]],Unfin_Learn_Codes[],2,0),"Invalid code. See 'Unfin. Learn. Codes' tab.")))</f>
        <v/>
      </c>
      <c r="N77" s="89"/>
    </row>
    <row r="78" spans="1:14" s="4" customFormat="1" x14ac:dyDescent="0.25">
      <c r="A78" s="32"/>
      <c r="B78" s="31"/>
      <c r="C78" s="31"/>
      <c r="D78" s="31"/>
      <c r="E78" s="34"/>
      <c r="F78" s="41" t="str">
        <f>IF(Expenses[[#This Row],[Function]]="(function)","(autofill - do not overwrite)",IF(Expenses[[#This Row],[Function]]="","",IFERROR(VLOOKUP(Expenses[[#This Row],[Function]],Function_Descriptions[],2,0),"Invalid code. See 'Function Codes' tab.")))</f>
        <v/>
      </c>
      <c r="G78" s="41" t="str">
        <f>IF(Expenses[[#This Row],[Object]]="(object)","(autofill - do not overwrite)",IF(Expenses[[#This Row],[Object]]="","",IFERROR(VLOOKUP(Expenses[[#This Row],[Object]],Object_Descriptions[],2,0),"Invalid code. See 'Object Codes' tab.")))</f>
        <v/>
      </c>
      <c r="H78" s="31"/>
      <c r="I78" s="31"/>
      <c r="J78" s="98" t="str">
        <f>IF(Expenses[[#This Row],[Exp. Detail Code]]="(select)","(autofill - do not overwrite)",IF(Expenses[[#This Row],[Exp. Detail Code]]="","",IFERROR(VLOOKUP(Expenses[[#This Row],[Exp. Detail Code]],Exp_Detail_Codes[],2,0),"Invalid code. See 'Exp. Detail Codes' tab.")))</f>
        <v/>
      </c>
      <c r="K78" s="39"/>
      <c r="L78" s="39"/>
      <c r="M78" s="98" t="str">
        <f>IF(Expenses[[#This Row],[UL Detail Code]]="(select)","(autofill - do not overwrite)",IF(Expenses[[#This Row],[UL Detail Code]]="","",IFERROR(VLOOKUP(Expenses[[#This Row],[UL Detail Code]],Unfin_Learn_Codes[],2,0),"Invalid code. See 'Unfin. Learn. Codes' tab.")))</f>
        <v/>
      </c>
      <c r="N78" s="89"/>
    </row>
    <row r="79" spans="1:14" s="4" customFormat="1" x14ac:dyDescent="0.25">
      <c r="A79" s="32"/>
      <c r="B79" s="31"/>
      <c r="C79" s="31"/>
      <c r="D79" s="31"/>
      <c r="E79" s="34"/>
      <c r="F79" s="41" t="str">
        <f>IF(Expenses[[#This Row],[Function]]="(function)","(autofill - do not overwrite)",IF(Expenses[[#This Row],[Function]]="","",IFERROR(VLOOKUP(Expenses[[#This Row],[Function]],Function_Descriptions[],2,0),"Invalid code. See 'Function Codes' tab.")))</f>
        <v/>
      </c>
      <c r="G79" s="41" t="str">
        <f>IF(Expenses[[#This Row],[Object]]="(object)","(autofill - do not overwrite)",IF(Expenses[[#This Row],[Object]]="","",IFERROR(VLOOKUP(Expenses[[#This Row],[Object]],Object_Descriptions[],2,0),"Invalid code. See 'Object Codes' tab.")))</f>
        <v/>
      </c>
      <c r="H79" s="31"/>
      <c r="I79" s="31"/>
      <c r="J79" s="98" t="str">
        <f>IF(Expenses[[#This Row],[Exp. Detail Code]]="(select)","(autofill - do not overwrite)",IF(Expenses[[#This Row],[Exp. Detail Code]]="","",IFERROR(VLOOKUP(Expenses[[#This Row],[Exp. Detail Code]],Exp_Detail_Codes[],2,0),"Invalid code. See 'Exp. Detail Codes' tab.")))</f>
        <v/>
      </c>
      <c r="K79" s="39"/>
      <c r="L79" s="39"/>
      <c r="M79" s="98" t="str">
        <f>IF(Expenses[[#This Row],[UL Detail Code]]="(select)","(autofill - do not overwrite)",IF(Expenses[[#This Row],[UL Detail Code]]="","",IFERROR(VLOOKUP(Expenses[[#This Row],[UL Detail Code]],Unfin_Learn_Codes[],2,0),"Invalid code. See 'Unfin. Learn. Codes' tab.")))</f>
        <v/>
      </c>
      <c r="N79" s="89"/>
    </row>
    <row r="80" spans="1:14" s="4" customFormat="1" x14ac:dyDescent="0.25">
      <c r="A80" s="32"/>
      <c r="B80" s="31"/>
      <c r="C80" s="31"/>
      <c r="D80" s="31"/>
      <c r="E80" s="34"/>
      <c r="F80" s="41" t="str">
        <f>IF(Expenses[[#This Row],[Function]]="(function)","(autofill - do not overwrite)",IF(Expenses[[#This Row],[Function]]="","",IFERROR(VLOOKUP(Expenses[[#This Row],[Function]],Function_Descriptions[],2,0),"Invalid code. See 'Function Codes' tab.")))</f>
        <v/>
      </c>
      <c r="G80" s="41" t="str">
        <f>IF(Expenses[[#This Row],[Object]]="(object)","(autofill - do not overwrite)",IF(Expenses[[#This Row],[Object]]="","",IFERROR(VLOOKUP(Expenses[[#This Row],[Object]],Object_Descriptions[],2,0),"Invalid code. See 'Object Codes' tab.")))</f>
        <v/>
      </c>
      <c r="H80" s="31"/>
      <c r="I80" s="31"/>
      <c r="J80" s="98" t="str">
        <f>IF(Expenses[[#This Row],[Exp. Detail Code]]="(select)","(autofill - do not overwrite)",IF(Expenses[[#This Row],[Exp. Detail Code]]="","",IFERROR(VLOOKUP(Expenses[[#This Row],[Exp. Detail Code]],Exp_Detail_Codes[],2,0),"Invalid code. See 'Exp. Detail Codes' tab.")))</f>
        <v/>
      </c>
      <c r="K80" s="39"/>
      <c r="L80" s="39"/>
      <c r="M80" s="98" t="str">
        <f>IF(Expenses[[#This Row],[UL Detail Code]]="(select)","(autofill - do not overwrite)",IF(Expenses[[#This Row],[UL Detail Code]]="","",IFERROR(VLOOKUP(Expenses[[#This Row],[UL Detail Code]],Unfin_Learn_Codes[],2,0),"Invalid code. See 'Unfin. Learn. Codes' tab.")))</f>
        <v/>
      </c>
      <c r="N80" s="89"/>
    </row>
    <row r="81" spans="1:14" s="4" customFormat="1" x14ac:dyDescent="0.25">
      <c r="A81" s="32"/>
      <c r="B81" s="31"/>
      <c r="C81" s="31"/>
      <c r="D81" s="31"/>
      <c r="E81" s="34"/>
      <c r="F81" s="41" t="str">
        <f>IF(Expenses[[#This Row],[Function]]="(function)","(autofill - do not overwrite)",IF(Expenses[[#This Row],[Function]]="","",IFERROR(VLOOKUP(Expenses[[#This Row],[Function]],Function_Descriptions[],2,0),"Invalid code. See 'Function Codes' tab.")))</f>
        <v/>
      </c>
      <c r="G81" s="41" t="str">
        <f>IF(Expenses[[#This Row],[Object]]="(object)","(autofill - do not overwrite)",IF(Expenses[[#This Row],[Object]]="","",IFERROR(VLOOKUP(Expenses[[#This Row],[Object]],Object_Descriptions[],2,0),"Invalid code. See 'Object Codes' tab.")))</f>
        <v/>
      </c>
      <c r="H81" s="31"/>
      <c r="I81" s="31"/>
      <c r="J81" s="98" t="str">
        <f>IF(Expenses[[#This Row],[Exp. Detail Code]]="(select)","(autofill - do not overwrite)",IF(Expenses[[#This Row],[Exp. Detail Code]]="","",IFERROR(VLOOKUP(Expenses[[#This Row],[Exp. Detail Code]],Exp_Detail_Codes[],2,0),"Invalid code. See 'Exp. Detail Codes' tab.")))</f>
        <v/>
      </c>
      <c r="K81" s="39"/>
      <c r="L81" s="39"/>
      <c r="M81" s="98" t="str">
        <f>IF(Expenses[[#This Row],[UL Detail Code]]="(select)","(autofill - do not overwrite)",IF(Expenses[[#This Row],[UL Detail Code]]="","",IFERROR(VLOOKUP(Expenses[[#This Row],[UL Detail Code]],Unfin_Learn_Codes[],2,0),"Invalid code. See 'Unfin. Learn. Codes' tab.")))</f>
        <v/>
      </c>
      <c r="N81" s="89"/>
    </row>
    <row r="82" spans="1:14" s="4" customFormat="1" x14ac:dyDescent="0.25">
      <c r="A82" s="32"/>
      <c r="B82" s="31"/>
      <c r="C82" s="31"/>
      <c r="D82" s="31"/>
      <c r="E82" s="34"/>
      <c r="F82" s="41" t="str">
        <f>IF(Expenses[[#This Row],[Function]]="(function)","(autofill - do not overwrite)",IF(Expenses[[#This Row],[Function]]="","",IFERROR(VLOOKUP(Expenses[[#This Row],[Function]],Function_Descriptions[],2,0),"Invalid code. See 'Function Codes' tab.")))</f>
        <v/>
      </c>
      <c r="G82" s="41" t="str">
        <f>IF(Expenses[[#This Row],[Object]]="(object)","(autofill - do not overwrite)",IF(Expenses[[#This Row],[Object]]="","",IFERROR(VLOOKUP(Expenses[[#This Row],[Object]],Object_Descriptions[],2,0),"Invalid code. See 'Object Codes' tab.")))</f>
        <v/>
      </c>
      <c r="H82" s="31"/>
      <c r="I82" s="31"/>
      <c r="J82" s="98" t="str">
        <f>IF(Expenses[[#This Row],[Exp. Detail Code]]="(select)","(autofill - do not overwrite)",IF(Expenses[[#This Row],[Exp. Detail Code]]="","",IFERROR(VLOOKUP(Expenses[[#This Row],[Exp. Detail Code]],Exp_Detail_Codes[],2,0),"Invalid code. See 'Exp. Detail Codes' tab.")))</f>
        <v/>
      </c>
      <c r="K82" s="39"/>
      <c r="L82" s="39"/>
      <c r="M82" s="98" t="str">
        <f>IF(Expenses[[#This Row],[UL Detail Code]]="(select)","(autofill - do not overwrite)",IF(Expenses[[#This Row],[UL Detail Code]]="","",IFERROR(VLOOKUP(Expenses[[#This Row],[UL Detail Code]],Unfin_Learn_Codes[],2,0),"Invalid code. See 'Unfin. Learn. Codes' tab.")))</f>
        <v/>
      </c>
      <c r="N82" s="89"/>
    </row>
    <row r="83" spans="1:14" s="4" customFormat="1" x14ac:dyDescent="0.25">
      <c r="A83" s="32"/>
      <c r="B83" s="31"/>
      <c r="C83" s="31"/>
      <c r="D83" s="31"/>
      <c r="E83" s="34"/>
      <c r="F83" s="41" t="str">
        <f>IF(Expenses[[#This Row],[Function]]="(function)","(autofill - do not overwrite)",IF(Expenses[[#This Row],[Function]]="","",IFERROR(VLOOKUP(Expenses[[#This Row],[Function]],Function_Descriptions[],2,0),"Invalid code. See 'Function Codes' tab.")))</f>
        <v/>
      </c>
      <c r="G83" s="41" t="str">
        <f>IF(Expenses[[#This Row],[Object]]="(object)","(autofill - do not overwrite)",IF(Expenses[[#This Row],[Object]]="","",IFERROR(VLOOKUP(Expenses[[#This Row],[Object]],Object_Descriptions[],2,0),"Invalid code. See 'Object Codes' tab.")))</f>
        <v/>
      </c>
      <c r="H83" s="31"/>
      <c r="I83" s="31"/>
      <c r="J83" s="98" t="str">
        <f>IF(Expenses[[#This Row],[Exp. Detail Code]]="(select)","(autofill - do not overwrite)",IF(Expenses[[#This Row],[Exp. Detail Code]]="","",IFERROR(VLOOKUP(Expenses[[#This Row],[Exp. Detail Code]],Exp_Detail_Codes[],2,0),"Invalid code. See 'Exp. Detail Codes' tab.")))</f>
        <v/>
      </c>
      <c r="K83" s="39"/>
      <c r="L83" s="39"/>
      <c r="M83" s="98" t="str">
        <f>IF(Expenses[[#This Row],[UL Detail Code]]="(select)","(autofill - do not overwrite)",IF(Expenses[[#This Row],[UL Detail Code]]="","",IFERROR(VLOOKUP(Expenses[[#This Row],[UL Detail Code]],Unfin_Learn_Codes[],2,0),"Invalid code. See 'Unfin. Learn. Codes' tab.")))</f>
        <v/>
      </c>
      <c r="N83" s="89"/>
    </row>
    <row r="84" spans="1:14" s="4" customFormat="1" x14ac:dyDescent="0.25">
      <c r="A84" s="32"/>
      <c r="B84" s="31"/>
      <c r="C84" s="31"/>
      <c r="D84" s="31"/>
      <c r="E84" s="34"/>
      <c r="F84" s="41" t="str">
        <f>IF(Expenses[[#This Row],[Function]]="(function)","(autofill - do not overwrite)",IF(Expenses[[#This Row],[Function]]="","",IFERROR(VLOOKUP(Expenses[[#This Row],[Function]],Function_Descriptions[],2,0),"Invalid code. See 'Function Codes' tab.")))</f>
        <v/>
      </c>
      <c r="G84" s="41" t="str">
        <f>IF(Expenses[[#This Row],[Object]]="(object)","(autofill - do not overwrite)",IF(Expenses[[#This Row],[Object]]="","",IFERROR(VLOOKUP(Expenses[[#This Row],[Object]],Object_Descriptions[],2,0),"Invalid code. See 'Object Codes' tab.")))</f>
        <v/>
      </c>
      <c r="H84" s="31"/>
      <c r="I84" s="31"/>
      <c r="J84" s="98" t="str">
        <f>IF(Expenses[[#This Row],[Exp. Detail Code]]="(select)","(autofill - do not overwrite)",IF(Expenses[[#This Row],[Exp. Detail Code]]="","",IFERROR(VLOOKUP(Expenses[[#This Row],[Exp. Detail Code]],Exp_Detail_Codes[],2,0),"Invalid code. See 'Exp. Detail Codes' tab.")))</f>
        <v/>
      </c>
      <c r="K84" s="39"/>
      <c r="L84" s="39"/>
      <c r="M84" s="98" t="str">
        <f>IF(Expenses[[#This Row],[UL Detail Code]]="(select)","(autofill - do not overwrite)",IF(Expenses[[#This Row],[UL Detail Code]]="","",IFERROR(VLOOKUP(Expenses[[#This Row],[UL Detail Code]],Unfin_Learn_Codes[],2,0),"Invalid code. See 'Unfin. Learn. Codes' tab.")))</f>
        <v/>
      </c>
      <c r="N84" s="89"/>
    </row>
    <row r="85" spans="1:14" s="4" customFormat="1" x14ac:dyDescent="0.25">
      <c r="A85" s="32"/>
      <c r="B85" s="31"/>
      <c r="C85" s="31"/>
      <c r="D85" s="31"/>
      <c r="E85" s="34"/>
      <c r="F85" s="41" t="str">
        <f>IF(Expenses[[#This Row],[Function]]="(function)","(autofill - do not overwrite)",IF(Expenses[[#This Row],[Function]]="","",IFERROR(VLOOKUP(Expenses[[#This Row],[Function]],Function_Descriptions[],2,0),"Invalid code. See 'Function Codes' tab.")))</f>
        <v/>
      </c>
      <c r="G85" s="41" t="str">
        <f>IF(Expenses[[#This Row],[Object]]="(object)","(autofill - do not overwrite)",IF(Expenses[[#This Row],[Object]]="","",IFERROR(VLOOKUP(Expenses[[#This Row],[Object]],Object_Descriptions[],2,0),"Invalid code. See 'Object Codes' tab.")))</f>
        <v/>
      </c>
      <c r="H85" s="31"/>
      <c r="I85" s="31"/>
      <c r="J85" s="98" t="str">
        <f>IF(Expenses[[#This Row],[Exp. Detail Code]]="(select)","(autofill - do not overwrite)",IF(Expenses[[#This Row],[Exp. Detail Code]]="","",IFERROR(VLOOKUP(Expenses[[#This Row],[Exp. Detail Code]],Exp_Detail_Codes[],2,0),"Invalid code. See 'Exp. Detail Codes' tab.")))</f>
        <v/>
      </c>
      <c r="K85" s="39"/>
      <c r="L85" s="39"/>
      <c r="M85" s="98" t="str">
        <f>IF(Expenses[[#This Row],[UL Detail Code]]="(select)","(autofill - do not overwrite)",IF(Expenses[[#This Row],[UL Detail Code]]="","",IFERROR(VLOOKUP(Expenses[[#This Row],[UL Detail Code]],Unfin_Learn_Codes[],2,0),"Invalid code. See 'Unfin. Learn. Codes' tab.")))</f>
        <v/>
      </c>
      <c r="N85" s="89"/>
    </row>
    <row r="86" spans="1:14" s="4" customFormat="1" x14ac:dyDescent="0.25">
      <c r="A86" s="32"/>
      <c r="B86" s="31"/>
      <c r="C86" s="31"/>
      <c r="D86" s="31"/>
      <c r="E86" s="34"/>
      <c r="F86" s="41" t="str">
        <f>IF(Expenses[[#This Row],[Function]]="(function)","(autofill - do not overwrite)",IF(Expenses[[#This Row],[Function]]="","",IFERROR(VLOOKUP(Expenses[[#This Row],[Function]],Function_Descriptions[],2,0),"Invalid code. See 'Function Codes' tab.")))</f>
        <v/>
      </c>
      <c r="G86" s="41" t="str">
        <f>IF(Expenses[[#This Row],[Object]]="(object)","(autofill - do not overwrite)",IF(Expenses[[#This Row],[Object]]="","",IFERROR(VLOOKUP(Expenses[[#This Row],[Object]],Object_Descriptions[],2,0),"Invalid code. See 'Object Codes' tab.")))</f>
        <v/>
      </c>
      <c r="H86" s="31"/>
      <c r="I86" s="31"/>
      <c r="J86" s="98" t="str">
        <f>IF(Expenses[[#This Row],[Exp. Detail Code]]="(select)","(autofill - do not overwrite)",IF(Expenses[[#This Row],[Exp. Detail Code]]="","",IFERROR(VLOOKUP(Expenses[[#This Row],[Exp. Detail Code]],Exp_Detail_Codes[],2,0),"Invalid code. See 'Exp. Detail Codes' tab.")))</f>
        <v/>
      </c>
      <c r="K86" s="39"/>
      <c r="L86" s="39"/>
      <c r="M86" s="98" t="str">
        <f>IF(Expenses[[#This Row],[UL Detail Code]]="(select)","(autofill - do not overwrite)",IF(Expenses[[#This Row],[UL Detail Code]]="","",IFERROR(VLOOKUP(Expenses[[#This Row],[UL Detail Code]],Unfin_Learn_Codes[],2,0),"Invalid code. See 'Unfin. Learn. Codes' tab.")))</f>
        <v/>
      </c>
      <c r="N86" s="89"/>
    </row>
    <row r="87" spans="1:14" s="4" customFormat="1" x14ac:dyDescent="0.25">
      <c r="A87" s="32"/>
      <c r="B87" s="31"/>
      <c r="C87" s="31"/>
      <c r="D87" s="31"/>
      <c r="E87" s="34"/>
      <c r="F87" s="41" t="str">
        <f>IF(Expenses[[#This Row],[Function]]="(function)","(autofill - do not overwrite)",IF(Expenses[[#This Row],[Function]]="","",IFERROR(VLOOKUP(Expenses[[#This Row],[Function]],Function_Descriptions[],2,0),"Invalid code. See 'Function Codes' tab.")))</f>
        <v/>
      </c>
      <c r="G87" s="41" t="str">
        <f>IF(Expenses[[#This Row],[Object]]="(object)","(autofill - do not overwrite)",IF(Expenses[[#This Row],[Object]]="","",IFERROR(VLOOKUP(Expenses[[#This Row],[Object]],Object_Descriptions[],2,0),"Invalid code. See 'Object Codes' tab.")))</f>
        <v/>
      </c>
      <c r="H87" s="31"/>
      <c r="I87" s="31"/>
      <c r="J87" s="98" t="str">
        <f>IF(Expenses[[#This Row],[Exp. Detail Code]]="(select)","(autofill - do not overwrite)",IF(Expenses[[#This Row],[Exp. Detail Code]]="","",IFERROR(VLOOKUP(Expenses[[#This Row],[Exp. Detail Code]],Exp_Detail_Codes[],2,0),"Invalid code. See 'Exp. Detail Codes' tab.")))</f>
        <v/>
      </c>
      <c r="K87" s="39"/>
      <c r="L87" s="39"/>
      <c r="M87" s="98" t="str">
        <f>IF(Expenses[[#This Row],[UL Detail Code]]="(select)","(autofill - do not overwrite)",IF(Expenses[[#This Row],[UL Detail Code]]="","",IFERROR(VLOOKUP(Expenses[[#This Row],[UL Detail Code]],Unfin_Learn_Codes[],2,0),"Invalid code. See 'Unfin. Learn. Codes' tab.")))</f>
        <v/>
      </c>
      <c r="N87" s="89"/>
    </row>
    <row r="88" spans="1:14" s="4" customFormat="1" x14ac:dyDescent="0.25">
      <c r="A88" s="32"/>
      <c r="B88" s="31"/>
      <c r="C88" s="31"/>
      <c r="D88" s="31"/>
      <c r="E88" s="34"/>
      <c r="F88" s="41" t="str">
        <f>IF(Expenses[[#This Row],[Function]]="(function)","(autofill - do not overwrite)",IF(Expenses[[#This Row],[Function]]="","",IFERROR(VLOOKUP(Expenses[[#This Row],[Function]],Function_Descriptions[],2,0),"Invalid code. See 'Function Codes' tab.")))</f>
        <v/>
      </c>
      <c r="G88" s="41" t="str">
        <f>IF(Expenses[[#This Row],[Object]]="(object)","(autofill - do not overwrite)",IF(Expenses[[#This Row],[Object]]="","",IFERROR(VLOOKUP(Expenses[[#This Row],[Object]],Object_Descriptions[],2,0),"Invalid code. See 'Object Codes' tab.")))</f>
        <v/>
      </c>
      <c r="H88" s="31"/>
      <c r="I88" s="31"/>
      <c r="J88" s="98" t="str">
        <f>IF(Expenses[[#This Row],[Exp. Detail Code]]="(select)","(autofill - do not overwrite)",IF(Expenses[[#This Row],[Exp. Detail Code]]="","",IFERROR(VLOOKUP(Expenses[[#This Row],[Exp. Detail Code]],Exp_Detail_Codes[],2,0),"Invalid code. See 'Exp. Detail Codes' tab.")))</f>
        <v/>
      </c>
      <c r="K88" s="39"/>
      <c r="L88" s="39"/>
      <c r="M88" s="98" t="str">
        <f>IF(Expenses[[#This Row],[UL Detail Code]]="(select)","(autofill - do not overwrite)",IF(Expenses[[#This Row],[UL Detail Code]]="","",IFERROR(VLOOKUP(Expenses[[#This Row],[UL Detail Code]],Unfin_Learn_Codes[],2,0),"Invalid code. See 'Unfin. Learn. Codes' tab.")))</f>
        <v/>
      </c>
      <c r="N88" s="89"/>
    </row>
    <row r="89" spans="1:14" s="4" customFormat="1" x14ac:dyDescent="0.25">
      <c r="A89" s="32"/>
      <c r="B89" s="31"/>
      <c r="C89" s="31"/>
      <c r="D89" s="31"/>
      <c r="E89" s="34"/>
      <c r="F89" s="41" t="str">
        <f>IF(Expenses[[#This Row],[Function]]="(function)","(autofill - do not overwrite)",IF(Expenses[[#This Row],[Function]]="","",IFERROR(VLOOKUP(Expenses[[#This Row],[Function]],Function_Descriptions[],2,0),"Invalid code. See 'Function Codes' tab.")))</f>
        <v/>
      </c>
      <c r="G89" s="41" t="str">
        <f>IF(Expenses[[#This Row],[Object]]="(object)","(autofill - do not overwrite)",IF(Expenses[[#This Row],[Object]]="","",IFERROR(VLOOKUP(Expenses[[#This Row],[Object]],Object_Descriptions[],2,0),"Invalid code. See 'Object Codes' tab.")))</f>
        <v/>
      </c>
      <c r="H89" s="31"/>
      <c r="I89" s="31"/>
      <c r="J89" s="98" t="str">
        <f>IF(Expenses[[#This Row],[Exp. Detail Code]]="(select)","(autofill - do not overwrite)",IF(Expenses[[#This Row],[Exp. Detail Code]]="","",IFERROR(VLOOKUP(Expenses[[#This Row],[Exp. Detail Code]],Exp_Detail_Codes[],2,0),"Invalid code. See 'Exp. Detail Codes' tab.")))</f>
        <v/>
      </c>
      <c r="K89" s="39"/>
      <c r="L89" s="39"/>
      <c r="M89" s="98" t="str">
        <f>IF(Expenses[[#This Row],[UL Detail Code]]="(select)","(autofill - do not overwrite)",IF(Expenses[[#This Row],[UL Detail Code]]="","",IFERROR(VLOOKUP(Expenses[[#This Row],[UL Detail Code]],Unfin_Learn_Codes[],2,0),"Invalid code. See 'Unfin. Learn. Codes' tab.")))</f>
        <v/>
      </c>
      <c r="N89" s="89"/>
    </row>
    <row r="90" spans="1:14" s="4" customFormat="1" x14ac:dyDescent="0.25">
      <c r="A90" s="32"/>
      <c r="B90" s="31"/>
      <c r="C90" s="31"/>
      <c r="D90" s="31"/>
      <c r="E90" s="34"/>
      <c r="F90" s="41" t="str">
        <f>IF(Expenses[[#This Row],[Function]]="(function)","(autofill - do not overwrite)",IF(Expenses[[#This Row],[Function]]="","",IFERROR(VLOOKUP(Expenses[[#This Row],[Function]],Function_Descriptions[],2,0),"Invalid code. See 'Function Codes' tab.")))</f>
        <v/>
      </c>
      <c r="G90" s="41" t="str">
        <f>IF(Expenses[[#This Row],[Object]]="(object)","(autofill - do not overwrite)",IF(Expenses[[#This Row],[Object]]="","",IFERROR(VLOOKUP(Expenses[[#This Row],[Object]],Object_Descriptions[],2,0),"Invalid code. See 'Object Codes' tab.")))</f>
        <v/>
      </c>
      <c r="H90" s="31"/>
      <c r="I90" s="31"/>
      <c r="J90" s="98" t="str">
        <f>IF(Expenses[[#This Row],[Exp. Detail Code]]="(select)","(autofill - do not overwrite)",IF(Expenses[[#This Row],[Exp. Detail Code]]="","",IFERROR(VLOOKUP(Expenses[[#This Row],[Exp. Detail Code]],Exp_Detail_Codes[],2,0),"Invalid code. See 'Exp. Detail Codes' tab.")))</f>
        <v/>
      </c>
      <c r="K90" s="39"/>
      <c r="L90" s="39"/>
      <c r="M90" s="98" t="str">
        <f>IF(Expenses[[#This Row],[UL Detail Code]]="(select)","(autofill - do not overwrite)",IF(Expenses[[#This Row],[UL Detail Code]]="","",IFERROR(VLOOKUP(Expenses[[#This Row],[UL Detail Code]],Unfin_Learn_Codes[],2,0),"Invalid code. See 'Unfin. Learn. Codes' tab.")))</f>
        <v/>
      </c>
      <c r="N90" s="89"/>
    </row>
    <row r="91" spans="1:14" s="4" customFormat="1" x14ac:dyDescent="0.25">
      <c r="A91" s="32"/>
      <c r="B91" s="31"/>
      <c r="C91" s="31"/>
      <c r="D91" s="31"/>
      <c r="E91" s="34"/>
      <c r="F91" s="41" t="str">
        <f>IF(Expenses[[#This Row],[Function]]="(function)","(autofill - do not overwrite)",IF(Expenses[[#This Row],[Function]]="","",IFERROR(VLOOKUP(Expenses[[#This Row],[Function]],Function_Descriptions[],2,0),"Invalid code. See 'Function Codes' tab.")))</f>
        <v/>
      </c>
      <c r="G91" s="41" t="str">
        <f>IF(Expenses[[#This Row],[Object]]="(object)","(autofill - do not overwrite)",IF(Expenses[[#This Row],[Object]]="","",IFERROR(VLOOKUP(Expenses[[#This Row],[Object]],Object_Descriptions[],2,0),"Invalid code. See 'Object Codes' tab.")))</f>
        <v/>
      </c>
      <c r="H91" s="31"/>
      <c r="I91" s="31"/>
      <c r="J91" s="98" t="str">
        <f>IF(Expenses[[#This Row],[Exp. Detail Code]]="(select)","(autofill - do not overwrite)",IF(Expenses[[#This Row],[Exp. Detail Code]]="","",IFERROR(VLOOKUP(Expenses[[#This Row],[Exp. Detail Code]],Exp_Detail_Codes[],2,0),"Invalid code. See 'Exp. Detail Codes' tab.")))</f>
        <v/>
      </c>
      <c r="K91" s="39"/>
      <c r="L91" s="39"/>
      <c r="M91" s="98" t="str">
        <f>IF(Expenses[[#This Row],[UL Detail Code]]="(select)","(autofill - do not overwrite)",IF(Expenses[[#This Row],[UL Detail Code]]="","",IFERROR(VLOOKUP(Expenses[[#This Row],[UL Detail Code]],Unfin_Learn_Codes[],2,0),"Invalid code. See 'Unfin. Learn. Codes' tab.")))</f>
        <v/>
      </c>
      <c r="N91" s="89"/>
    </row>
    <row r="92" spans="1:14" s="4" customFormat="1" x14ac:dyDescent="0.25">
      <c r="A92" s="32"/>
      <c r="B92" s="31"/>
      <c r="C92" s="31"/>
      <c r="D92" s="31"/>
      <c r="E92" s="34"/>
      <c r="F92" s="41" t="str">
        <f>IF(Expenses[[#This Row],[Function]]="(function)","(autofill - do not overwrite)",IF(Expenses[[#This Row],[Function]]="","",IFERROR(VLOOKUP(Expenses[[#This Row],[Function]],Function_Descriptions[],2,0),"Invalid code. See 'Function Codes' tab.")))</f>
        <v/>
      </c>
      <c r="G92" s="41" t="str">
        <f>IF(Expenses[[#This Row],[Object]]="(object)","(autofill - do not overwrite)",IF(Expenses[[#This Row],[Object]]="","",IFERROR(VLOOKUP(Expenses[[#This Row],[Object]],Object_Descriptions[],2,0),"Invalid code. See 'Object Codes' tab.")))</f>
        <v/>
      </c>
      <c r="H92" s="31"/>
      <c r="I92" s="31"/>
      <c r="J92" s="98" t="str">
        <f>IF(Expenses[[#This Row],[Exp. Detail Code]]="(select)","(autofill - do not overwrite)",IF(Expenses[[#This Row],[Exp. Detail Code]]="","",IFERROR(VLOOKUP(Expenses[[#This Row],[Exp. Detail Code]],Exp_Detail_Codes[],2,0),"Invalid code. See 'Exp. Detail Codes' tab.")))</f>
        <v/>
      </c>
      <c r="K92" s="39"/>
      <c r="L92" s="39"/>
      <c r="M92" s="98" t="str">
        <f>IF(Expenses[[#This Row],[UL Detail Code]]="(select)","(autofill - do not overwrite)",IF(Expenses[[#This Row],[UL Detail Code]]="","",IFERROR(VLOOKUP(Expenses[[#This Row],[UL Detail Code]],Unfin_Learn_Codes[],2,0),"Invalid code. See 'Unfin. Learn. Codes' tab.")))</f>
        <v/>
      </c>
      <c r="N92" s="89"/>
    </row>
    <row r="93" spans="1:14" s="4" customFormat="1" x14ac:dyDescent="0.25">
      <c r="A93" s="32"/>
      <c r="B93" s="31"/>
      <c r="C93" s="31"/>
      <c r="D93" s="31"/>
      <c r="E93" s="34"/>
      <c r="F93" s="41" t="str">
        <f>IF(Expenses[[#This Row],[Function]]="(function)","(autofill - do not overwrite)",IF(Expenses[[#This Row],[Function]]="","",IFERROR(VLOOKUP(Expenses[[#This Row],[Function]],Function_Descriptions[],2,0),"Invalid code. See 'Function Codes' tab.")))</f>
        <v/>
      </c>
      <c r="G93" s="41" t="str">
        <f>IF(Expenses[[#This Row],[Object]]="(object)","(autofill - do not overwrite)",IF(Expenses[[#This Row],[Object]]="","",IFERROR(VLOOKUP(Expenses[[#This Row],[Object]],Object_Descriptions[],2,0),"Invalid code. See 'Object Codes' tab.")))</f>
        <v/>
      </c>
      <c r="H93" s="31"/>
      <c r="I93" s="31"/>
      <c r="J93" s="98" t="str">
        <f>IF(Expenses[[#This Row],[Exp. Detail Code]]="(select)","(autofill - do not overwrite)",IF(Expenses[[#This Row],[Exp. Detail Code]]="","",IFERROR(VLOOKUP(Expenses[[#This Row],[Exp. Detail Code]],Exp_Detail_Codes[],2,0),"Invalid code. See 'Exp. Detail Codes' tab.")))</f>
        <v/>
      </c>
      <c r="K93" s="39"/>
      <c r="L93" s="39"/>
      <c r="M93" s="98" t="str">
        <f>IF(Expenses[[#This Row],[UL Detail Code]]="(select)","(autofill - do not overwrite)",IF(Expenses[[#This Row],[UL Detail Code]]="","",IFERROR(VLOOKUP(Expenses[[#This Row],[UL Detail Code]],Unfin_Learn_Codes[],2,0),"Invalid code. See 'Unfin. Learn. Codes' tab.")))</f>
        <v/>
      </c>
      <c r="N93" s="89"/>
    </row>
    <row r="94" spans="1:14" s="4" customFormat="1" x14ac:dyDescent="0.25">
      <c r="A94" s="32"/>
      <c r="B94" s="31"/>
      <c r="C94" s="31"/>
      <c r="D94" s="31"/>
      <c r="E94" s="34"/>
      <c r="F94" s="41" t="str">
        <f>IF(Expenses[[#This Row],[Function]]="(function)","(autofill - do not overwrite)",IF(Expenses[[#This Row],[Function]]="","",IFERROR(VLOOKUP(Expenses[[#This Row],[Function]],Function_Descriptions[],2,0),"Invalid code. See 'Function Codes' tab.")))</f>
        <v/>
      </c>
      <c r="G94" s="41" t="str">
        <f>IF(Expenses[[#This Row],[Object]]="(object)","(autofill - do not overwrite)",IF(Expenses[[#This Row],[Object]]="","",IFERROR(VLOOKUP(Expenses[[#This Row],[Object]],Object_Descriptions[],2,0),"Invalid code. See 'Object Codes' tab.")))</f>
        <v/>
      </c>
      <c r="H94" s="31"/>
      <c r="I94" s="31"/>
      <c r="J94" s="98" t="str">
        <f>IF(Expenses[[#This Row],[Exp. Detail Code]]="(select)","(autofill - do not overwrite)",IF(Expenses[[#This Row],[Exp. Detail Code]]="","",IFERROR(VLOOKUP(Expenses[[#This Row],[Exp. Detail Code]],Exp_Detail_Codes[],2,0),"Invalid code. See 'Exp. Detail Codes' tab.")))</f>
        <v/>
      </c>
      <c r="K94" s="39"/>
      <c r="L94" s="39"/>
      <c r="M94" s="98" t="str">
        <f>IF(Expenses[[#This Row],[UL Detail Code]]="(select)","(autofill - do not overwrite)",IF(Expenses[[#This Row],[UL Detail Code]]="","",IFERROR(VLOOKUP(Expenses[[#This Row],[UL Detail Code]],Unfin_Learn_Codes[],2,0),"Invalid code. See 'Unfin. Learn. Codes' tab.")))</f>
        <v/>
      </c>
      <c r="N94" s="89"/>
    </row>
    <row r="95" spans="1:14" s="4" customFormat="1" x14ac:dyDescent="0.25">
      <c r="A95" s="32"/>
      <c r="B95" s="31"/>
      <c r="C95" s="31"/>
      <c r="D95" s="31"/>
      <c r="E95" s="34"/>
      <c r="F95" s="41" t="str">
        <f>IF(Expenses[[#This Row],[Function]]="(function)","(autofill - do not overwrite)",IF(Expenses[[#This Row],[Function]]="","",IFERROR(VLOOKUP(Expenses[[#This Row],[Function]],Function_Descriptions[],2,0),"Invalid code. See 'Function Codes' tab.")))</f>
        <v/>
      </c>
      <c r="G95" s="41" t="str">
        <f>IF(Expenses[[#This Row],[Object]]="(object)","(autofill - do not overwrite)",IF(Expenses[[#This Row],[Object]]="","",IFERROR(VLOOKUP(Expenses[[#This Row],[Object]],Object_Descriptions[],2,0),"Invalid code. See 'Object Codes' tab.")))</f>
        <v/>
      </c>
      <c r="H95" s="31"/>
      <c r="I95" s="31"/>
      <c r="J95" s="98" t="str">
        <f>IF(Expenses[[#This Row],[Exp. Detail Code]]="(select)","(autofill - do not overwrite)",IF(Expenses[[#This Row],[Exp. Detail Code]]="","",IFERROR(VLOOKUP(Expenses[[#This Row],[Exp. Detail Code]],Exp_Detail_Codes[],2,0),"Invalid code. See 'Exp. Detail Codes' tab.")))</f>
        <v/>
      </c>
      <c r="K95" s="39"/>
      <c r="L95" s="39"/>
      <c r="M95" s="98" t="str">
        <f>IF(Expenses[[#This Row],[UL Detail Code]]="(select)","(autofill - do not overwrite)",IF(Expenses[[#This Row],[UL Detail Code]]="","",IFERROR(VLOOKUP(Expenses[[#This Row],[UL Detail Code]],Unfin_Learn_Codes[],2,0),"Invalid code. See 'Unfin. Learn. Codes' tab.")))</f>
        <v/>
      </c>
      <c r="N95" s="89"/>
    </row>
    <row r="96" spans="1:14" s="4" customFormat="1" x14ac:dyDescent="0.25">
      <c r="A96" s="32"/>
      <c r="B96" s="31"/>
      <c r="C96" s="31"/>
      <c r="D96" s="31"/>
      <c r="E96" s="34"/>
      <c r="F96" s="41" t="str">
        <f>IF(Expenses[[#This Row],[Function]]="(function)","(autofill - do not overwrite)",IF(Expenses[[#This Row],[Function]]="","",IFERROR(VLOOKUP(Expenses[[#This Row],[Function]],Function_Descriptions[],2,0),"Invalid code. See 'Function Codes' tab.")))</f>
        <v/>
      </c>
      <c r="G96" s="41" t="str">
        <f>IF(Expenses[[#This Row],[Object]]="(object)","(autofill - do not overwrite)",IF(Expenses[[#This Row],[Object]]="","",IFERROR(VLOOKUP(Expenses[[#This Row],[Object]],Object_Descriptions[],2,0),"Invalid code. See 'Object Codes' tab.")))</f>
        <v/>
      </c>
      <c r="H96" s="31"/>
      <c r="I96" s="31"/>
      <c r="J96" s="98" t="str">
        <f>IF(Expenses[[#This Row],[Exp. Detail Code]]="(select)","(autofill - do not overwrite)",IF(Expenses[[#This Row],[Exp. Detail Code]]="","",IFERROR(VLOOKUP(Expenses[[#This Row],[Exp. Detail Code]],Exp_Detail_Codes[],2,0),"Invalid code. See 'Exp. Detail Codes' tab.")))</f>
        <v/>
      </c>
      <c r="K96" s="39"/>
      <c r="L96" s="39"/>
      <c r="M96" s="98" t="str">
        <f>IF(Expenses[[#This Row],[UL Detail Code]]="(select)","(autofill - do not overwrite)",IF(Expenses[[#This Row],[UL Detail Code]]="","",IFERROR(VLOOKUP(Expenses[[#This Row],[UL Detail Code]],Unfin_Learn_Codes[],2,0),"Invalid code. See 'Unfin. Learn. Codes' tab.")))</f>
        <v/>
      </c>
      <c r="N96" s="89"/>
    </row>
    <row r="97" spans="1:14" s="4" customFormat="1" x14ac:dyDescent="0.25">
      <c r="A97" s="32"/>
      <c r="B97" s="31"/>
      <c r="C97" s="31"/>
      <c r="D97" s="31"/>
      <c r="E97" s="34"/>
      <c r="F97" s="41" t="str">
        <f>IF(Expenses[[#This Row],[Function]]="(function)","(autofill - do not overwrite)",IF(Expenses[[#This Row],[Function]]="","",IFERROR(VLOOKUP(Expenses[[#This Row],[Function]],Function_Descriptions[],2,0),"Invalid code. See 'Function Codes' tab.")))</f>
        <v/>
      </c>
      <c r="G97" s="41" t="str">
        <f>IF(Expenses[[#This Row],[Object]]="(object)","(autofill - do not overwrite)",IF(Expenses[[#This Row],[Object]]="","",IFERROR(VLOOKUP(Expenses[[#This Row],[Object]],Object_Descriptions[],2,0),"Invalid code. See 'Object Codes' tab.")))</f>
        <v/>
      </c>
      <c r="H97" s="31"/>
      <c r="I97" s="31"/>
      <c r="J97" s="98" t="str">
        <f>IF(Expenses[[#This Row],[Exp. Detail Code]]="(select)","(autofill - do not overwrite)",IF(Expenses[[#This Row],[Exp. Detail Code]]="","",IFERROR(VLOOKUP(Expenses[[#This Row],[Exp. Detail Code]],Exp_Detail_Codes[],2,0),"Invalid code. See 'Exp. Detail Codes' tab.")))</f>
        <v/>
      </c>
      <c r="K97" s="39"/>
      <c r="L97" s="39"/>
      <c r="M97" s="98" t="str">
        <f>IF(Expenses[[#This Row],[UL Detail Code]]="(select)","(autofill - do not overwrite)",IF(Expenses[[#This Row],[UL Detail Code]]="","",IFERROR(VLOOKUP(Expenses[[#This Row],[UL Detail Code]],Unfin_Learn_Codes[],2,0),"Invalid code. See 'Unfin. Learn. Codes' tab.")))</f>
        <v/>
      </c>
      <c r="N97" s="89"/>
    </row>
    <row r="98" spans="1:14" s="4" customFormat="1" x14ac:dyDescent="0.25">
      <c r="A98" s="32"/>
      <c r="B98" s="31"/>
      <c r="C98" s="31"/>
      <c r="D98" s="31"/>
      <c r="E98" s="34"/>
      <c r="F98" s="41" t="str">
        <f>IF(Expenses[[#This Row],[Function]]="(function)","(autofill - do not overwrite)",IF(Expenses[[#This Row],[Function]]="","",IFERROR(VLOOKUP(Expenses[[#This Row],[Function]],Function_Descriptions[],2,0),"Invalid code. See 'Function Codes' tab.")))</f>
        <v/>
      </c>
      <c r="G98" s="41" t="str">
        <f>IF(Expenses[[#This Row],[Object]]="(object)","(autofill - do not overwrite)",IF(Expenses[[#This Row],[Object]]="","",IFERROR(VLOOKUP(Expenses[[#This Row],[Object]],Object_Descriptions[],2,0),"Invalid code. See 'Object Codes' tab.")))</f>
        <v/>
      </c>
      <c r="H98" s="31"/>
      <c r="I98" s="31"/>
      <c r="J98" s="98" t="str">
        <f>IF(Expenses[[#This Row],[Exp. Detail Code]]="(select)","(autofill - do not overwrite)",IF(Expenses[[#This Row],[Exp. Detail Code]]="","",IFERROR(VLOOKUP(Expenses[[#This Row],[Exp. Detail Code]],Exp_Detail_Codes[],2,0),"Invalid code. See 'Exp. Detail Codes' tab.")))</f>
        <v/>
      </c>
      <c r="K98" s="39"/>
      <c r="L98" s="39"/>
      <c r="M98" s="98" t="str">
        <f>IF(Expenses[[#This Row],[UL Detail Code]]="(select)","(autofill - do not overwrite)",IF(Expenses[[#This Row],[UL Detail Code]]="","",IFERROR(VLOOKUP(Expenses[[#This Row],[UL Detail Code]],Unfin_Learn_Codes[],2,0),"Invalid code. See 'Unfin. Learn. Codes' tab.")))</f>
        <v/>
      </c>
      <c r="N98" s="89"/>
    </row>
    <row r="99" spans="1:14" s="4" customFormat="1" x14ac:dyDescent="0.25">
      <c r="A99" s="32"/>
      <c r="B99" s="31"/>
      <c r="C99" s="31"/>
      <c r="D99" s="31"/>
      <c r="E99" s="34"/>
      <c r="F99" s="41" t="str">
        <f>IF(Expenses[[#This Row],[Function]]="(function)","(autofill - do not overwrite)",IF(Expenses[[#This Row],[Function]]="","",IFERROR(VLOOKUP(Expenses[[#This Row],[Function]],Function_Descriptions[],2,0),"Invalid code. See 'Function Codes' tab.")))</f>
        <v/>
      </c>
      <c r="G99" s="41" t="str">
        <f>IF(Expenses[[#This Row],[Object]]="(object)","(autofill - do not overwrite)",IF(Expenses[[#This Row],[Object]]="","",IFERROR(VLOOKUP(Expenses[[#This Row],[Object]],Object_Descriptions[],2,0),"Invalid code. See 'Object Codes' tab.")))</f>
        <v/>
      </c>
      <c r="H99" s="31"/>
      <c r="I99" s="31"/>
      <c r="J99" s="98" t="str">
        <f>IF(Expenses[[#This Row],[Exp. Detail Code]]="(select)","(autofill - do not overwrite)",IF(Expenses[[#This Row],[Exp. Detail Code]]="","",IFERROR(VLOOKUP(Expenses[[#This Row],[Exp. Detail Code]],Exp_Detail_Codes[],2,0),"Invalid code. See 'Exp. Detail Codes' tab.")))</f>
        <v/>
      </c>
      <c r="K99" s="39"/>
      <c r="L99" s="39"/>
      <c r="M99" s="98" t="str">
        <f>IF(Expenses[[#This Row],[UL Detail Code]]="(select)","(autofill - do not overwrite)",IF(Expenses[[#This Row],[UL Detail Code]]="","",IFERROR(VLOOKUP(Expenses[[#This Row],[UL Detail Code]],Unfin_Learn_Codes[],2,0),"Invalid code. See 'Unfin. Learn. Codes' tab.")))</f>
        <v/>
      </c>
      <c r="N99" s="89"/>
    </row>
    <row r="100" spans="1:14" s="4" customFormat="1" x14ac:dyDescent="0.25">
      <c r="A100" s="32"/>
      <c r="B100" s="31"/>
      <c r="C100" s="31"/>
      <c r="D100" s="31"/>
      <c r="E100" s="34"/>
      <c r="F100" s="41" t="str">
        <f>IF(Expenses[[#This Row],[Function]]="(function)","(autofill - do not overwrite)",IF(Expenses[[#This Row],[Function]]="","",IFERROR(VLOOKUP(Expenses[[#This Row],[Function]],Function_Descriptions[],2,0),"Invalid code. See 'Function Codes' tab.")))</f>
        <v/>
      </c>
      <c r="G100" s="41" t="str">
        <f>IF(Expenses[[#This Row],[Object]]="(object)","(autofill - do not overwrite)",IF(Expenses[[#This Row],[Object]]="","",IFERROR(VLOOKUP(Expenses[[#This Row],[Object]],Object_Descriptions[],2,0),"Invalid code. See 'Object Codes' tab.")))</f>
        <v/>
      </c>
      <c r="H100" s="31"/>
      <c r="I100" s="31"/>
      <c r="J100" s="98" t="str">
        <f>IF(Expenses[[#This Row],[Exp. Detail Code]]="(select)","(autofill - do not overwrite)",IF(Expenses[[#This Row],[Exp. Detail Code]]="","",IFERROR(VLOOKUP(Expenses[[#This Row],[Exp. Detail Code]],Exp_Detail_Codes[],2,0),"Invalid code. See 'Exp. Detail Codes' tab.")))</f>
        <v/>
      </c>
      <c r="K100" s="39"/>
      <c r="L100" s="39"/>
      <c r="M100" s="98" t="str">
        <f>IF(Expenses[[#This Row],[UL Detail Code]]="(select)","(autofill - do not overwrite)",IF(Expenses[[#This Row],[UL Detail Code]]="","",IFERROR(VLOOKUP(Expenses[[#This Row],[UL Detail Code]],Unfin_Learn_Codes[],2,0),"Invalid code. See 'Unfin. Learn. Codes' tab.")))</f>
        <v/>
      </c>
      <c r="N100" s="89"/>
    </row>
    <row r="101" spans="1:14" s="4" customFormat="1" x14ac:dyDescent="0.25">
      <c r="A101" s="32"/>
      <c r="B101" s="31"/>
      <c r="C101" s="31"/>
      <c r="D101" s="31"/>
      <c r="E101" s="34"/>
      <c r="F101" s="41" t="str">
        <f>IF(Expenses[[#This Row],[Function]]="(function)","(autofill - do not overwrite)",IF(Expenses[[#This Row],[Function]]="","",IFERROR(VLOOKUP(Expenses[[#This Row],[Function]],Function_Descriptions[],2,0),"Invalid code. See 'Function Codes' tab.")))</f>
        <v/>
      </c>
      <c r="G101" s="41" t="str">
        <f>IF(Expenses[[#This Row],[Object]]="(object)","(autofill - do not overwrite)",IF(Expenses[[#This Row],[Object]]="","",IFERROR(VLOOKUP(Expenses[[#This Row],[Object]],Object_Descriptions[],2,0),"Invalid code. See 'Object Codes' tab.")))</f>
        <v/>
      </c>
      <c r="H101" s="31"/>
      <c r="I101" s="31"/>
      <c r="J101" s="98" t="str">
        <f>IF(Expenses[[#This Row],[Exp. Detail Code]]="(select)","(autofill - do not overwrite)",IF(Expenses[[#This Row],[Exp. Detail Code]]="","",IFERROR(VLOOKUP(Expenses[[#This Row],[Exp. Detail Code]],Exp_Detail_Codes[],2,0),"Invalid code. See 'Exp. Detail Codes' tab.")))</f>
        <v/>
      </c>
      <c r="K101" s="39"/>
      <c r="L101" s="39"/>
      <c r="M101" s="98" t="str">
        <f>IF(Expenses[[#This Row],[UL Detail Code]]="(select)","(autofill - do not overwrite)",IF(Expenses[[#This Row],[UL Detail Code]]="","",IFERROR(VLOOKUP(Expenses[[#This Row],[UL Detail Code]],Unfin_Learn_Codes[],2,0),"Invalid code. See 'Unfin. Learn. Codes' tab.")))</f>
        <v/>
      </c>
      <c r="N101" s="89"/>
    </row>
    <row r="102" spans="1:14" s="4" customFormat="1" x14ac:dyDescent="0.25">
      <c r="A102" s="32"/>
      <c r="B102" s="31"/>
      <c r="C102" s="31"/>
      <c r="D102" s="31"/>
      <c r="E102" s="34"/>
      <c r="F102" s="41" t="str">
        <f>IF(Expenses[[#This Row],[Function]]="(function)","(autofill - do not overwrite)",IF(Expenses[[#This Row],[Function]]="","",IFERROR(VLOOKUP(Expenses[[#This Row],[Function]],Function_Descriptions[],2,0),"Invalid code. See 'Function Codes' tab.")))</f>
        <v/>
      </c>
      <c r="G102" s="41" t="str">
        <f>IF(Expenses[[#This Row],[Object]]="(object)","(autofill - do not overwrite)",IF(Expenses[[#This Row],[Object]]="","",IFERROR(VLOOKUP(Expenses[[#This Row],[Object]],Object_Descriptions[],2,0),"Invalid code. See 'Object Codes' tab.")))</f>
        <v/>
      </c>
      <c r="H102" s="31"/>
      <c r="I102" s="31"/>
      <c r="J102" s="98" t="str">
        <f>IF(Expenses[[#This Row],[Exp. Detail Code]]="(select)","(autofill - do not overwrite)",IF(Expenses[[#This Row],[Exp. Detail Code]]="","",IFERROR(VLOOKUP(Expenses[[#This Row],[Exp. Detail Code]],Exp_Detail_Codes[],2,0),"Invalid code. See 'Exp. Detail Codes' tab.")))</f>
        <v/>
      </c>
      <c r="K102" s="39"/>
      <c r="L102" s="39"/>
      <c r="M102" s="98" t="str">
        <f>IF(Expenses[[#This Row],[UL Detail Code]]="(select)","(autofill - do not overwrite)",IF(Expenses[[#This Row],[UL Detail Code]]="","",IFERROR(VLOOKUP(Expenses[[#This Row],[UL Detail Code]],Unfin_Learn_Codes[],2,0),"Invalid code. See 'Unfin. Learn. Codes' tab.")))</f>
        <v/>
      </c>
      <c r="N102" s="89"/>
    </row>
    <row r="103" spans="1:14" s="4" customFormat="1" x14ac:dyDescent="0.25">
      <c r="A103" s="32"/>
      <c r="B103" s="31"/>
      <c r="C103" s="31"/>
      <c r="D103" s="31"/>
      <c r="E103" s="34"/>
      <c r="F103" s="41" t="str">
        <f>IF(Expenses[[#This Row],[Function]]="(function)","(autofill - do not overwrite)",IF(Expenses[[#This Row],[Function]]="","",IFERROR(VLOOKUP(Expenses[[#This Row],[Function]],Function_Descriptions[],2,0),"Invalid code. See 'Function Codes' tab.")))</f>
        <v/>
      </c>
      <c r="G103" s="41" t="str">
        <f>IF(Expenses[[#This Row],[Object]]="(object)","(autofill - do not overwrite)",IF(Expenses[[#This Row],[Object]]="","",IFERROR(VLOOKUP(Expenses[[#This Row],[Object]],Object_Descriptions[],2,0),"Invalid code. See 'Object Codes' tab.")))</f>
        <v/>
      </c>
      <c r="H103" s="31"/>
      <c r="I103" s="31"/>
      <c r="J103" s="98" t="str">
        <f>IF(Expenses[[#This Row],[Exp. Detail Code]]="(select)","(autofill - do not overwrite)",IF(Expenses[[#This Row],[Exp. Detail Code]]="","",IFERROR(VLOOKUP(Expenses[[#This Row],[Exp. Detail Code]],Exp_Detail_Codes[],2,0),"Invalid code. See 'Exp. Detail Codes' tab.")))</f>
        <v/>
      </c>
      <c r="K103" s="39"/>
      <c r="L103" s="39"/>
      <c r="M103" s="98" t="str">
        <f>IF(Expenses[[#This Row],[UL Detail Code]]="(select)","(autofill - do not overwrite)",IF(Expenses[[#This Row],[UL Detail Code]]="","",IFERROR(VLOOKUP(Expenses[[#This Row],[UL Detail Code]],Unfin_Learn_Codes[],2,0),"Invalid code. See 'Unfin. Learn. Codes' tab.")))</f>
        <v/>
      </c>
      <c r="N103" s="89"/>
    </row>
    <row r="104" spans="1:14" s="4" customFormat="1" x14ac:dyDescent="0.25">
      <c r="A104" s="32"/>
      <c r="B104" s="31"/>
      <c r="C104" s="31"/>
      <c r="D104" s="31"/>
      <c r="E104" s="34"/>
      <c r="F104" s="41" t="str">
        <f>IF(Expenses[[#This Row],[Function]]="(function)","(autofill - do not overwrite)",IF(Expenses[[#This Row],[Function]]="","",IFERROR(VLOOKUP(Expenses[[#This Row],[Function]],Function_Descriptions[],2,0),"Invalid code. See 'Function Codes' tab.")))</f>
        <v/>
      </c>
      <c r="G104" s="41" t="str">
        <f>IF(Expenses[[#This Row],[Object]]="(object)","(autofill - do not overwrite)",IF(Expenses[[#This Row],[Object]]="","",IFERROR(VLOOKUP(Expenses[[#This Row],[Object]],Object_Descriptions[],2,0),"Invalid code. See 'Object Codes' tab.")))</f>
        <v/>
      </c>
      <c r="H104" s="31"/>
      <c r="I104" s="31"/>
      <c r="J104" s="98" t="str">
        <f>IF(Expenses[[#This Row],[Exp. Detail Code]]="(select)","(autofill - do not overwrite)",IF(Expenses[[#This Row],[Exp. Detail Code]]="","",IFERROR(VLOOKUP(Expenses[[#This Row],[Exp. Detail Code]],Exp_Detail_Codes[],2,0),"Invalid code. See 'Exp. Detail Codes' tab.")))</f>
        <v/>
      </c>
      <c r="K104" s="39"/>
      <c r="L104" s="39"/>
      <c r="M104" s="98" t="str">
        <f>IF(Expenses[[#This Row],[UL Detail Code]]="(select)","(autofill - do not overwrite)",IF(Expenses[[#This Row],[UL Detail Code]]="","",IFERROR(VLOOKUP(Expenses[[#This Row],[UL Detail Code]],Unfin_Learn_Codes[],2,0),"Invalid code. See 'Unfin. Learn. Codes' tab.")))</f>
        <v/>
      </c>
      <c r="N104" s="89"/>
    </row>
    <row r="105" spans="1:14" s="4" customFormat="1" x14ac:dyDescent="0.25">
      <c r="A105" s="32"/>
      <c r="B105" s="31"/>
      <c r="C105" s="31"/>
      <c r="D105" s="31"/>
      <c r="E105" s="34"/>
      <c r="F105" s="41" t="str">
        <f>IF(Expenses[[#This Row],[Function]]="(function)","(autofill - do not overwrite)",IF(Expenses[[#This Row],[Function]]="","",IFERROR(VLOOKUP(Expenses[[#This Row],[Function]],Function_Descriptions[],2,0),"Invalid code. See 'Function Codes' tab.")))</f>
        <v/>
      </c>
      <c r="G105" s="41" t="str">
        <f>IF(Expenses[[#This Row],[Object]]="(object)","(autofill - do not overwrite)",IF(Expenses[[#This Row],[Object]]="","",IFERROR(VLOOKUP(Expenses[[#This Row],[Object]],Object_Descriptions[],2,0),"Invalid code. See 'Object Codes' tab.")))</f>
        <v/>
      </c>
      <c r="H105" s="31"/>
      <c r="I105" s="31"/>
      <c r="J105" s="98" t="str">
        <f>IF(Expenses[[#This Row],[Exp. Detail Code]]="(select)","(autofill - do not overwrite)",IF(Expenses[[#This Row],[Exp. Detail Code]]="","",IFERROR(VLOOKUP(Expenses[[#This Row],[Exp. Detail Code]],Exp_Detail_Codes[],2,0),"Invalid code. See 'Exp. Detail Codes' tab.")))</f>
        <v/>
      </c>
      <c r="K105" s="39"/>
      <c r="L105" s="39"/>
      <c r="M105" s="98" t="str">
        <f>IF(Expenses[[#This Row],[UL Detail Code]]="(select)","(autofill - do not overwrite)",IF(Expenses[[#This Row],[UL Detail Code]]="","",IFERROR(VLOOKUP(Expenses[[#This Row],[UL Detail Code]],Unfin_Learn_Codes[],2,0),"Invalid code. See 'Unfin. Learn. Codes' tab.")))</f>
        <v/>
      </c>
      <c r="N105" s="89"/>
    </row>
    <row r="106" spans="1:14" s="4" customFormat="1" x14ac:dyDescent="0.25">
      <c r="A106" s="32"/>
      <c r="B106" s="31"/>
      <c r="C106" s="31"/>
      <c r="D106" s="31"/>
      <c r="E106" s="34"/>
      <c r="F106" s="41" t="str">
        <f>IF(Expenses[[#This Row],[Function]]="(function)","(autofill - do not overwrite)",IF(Expenses[[#This Row],[Function]]="","",IFERROR(VLOOKUP(Expenses[[#This Row],[Function]],Function_Descriptions[],2,0),"Invalid code. See 'Function Codes' tab.")))</f>
        <v/>
      </c>
      <c r="G106" s="41" t="str">
        <f>IF(Expenses[[#This Row],[Object]]="(object)","(autofill - do not overwrite)",IF(Expenses[[#This Row],[Object]]="","",IFERROR(VLOOKUP(Expenses[[#This Row],[Object]],Object_Descriptions[],2,0),"Invalid code. See 'Object Codes' tab.")))</f>
        <v/>
      </c>
      <c r="H106" s="31"/>
      <c r="I106" s="31"/>
      <c r="J106" s="98" t="str">
        <f>IF(Expenses[[#This Row],[Exp. Detail Code]]="(select)","(autofill - do not overwrite)",IF(Expenses[[#This Row],[Exp. Detail Code]]="","",IFERROR(VLOOKUP(Expenses[[#This Row],[Exp. Detail Code]],Exp_Detail_Codes[],2,0),"Invalid code. See 'Exp. Detail Codes' tab.")))</f>
        <v/>
      </c>
      <c r="K106" s="39"/>
      <c r="L106" s="39"/>
      <c r="M106" s="98" t="str">
        <f>IF(Expenses[[#This Row],[UL Detail Code]]="(select)","(autofill - do not overwrite)",IF(Expenses[[#This Row],[UL Detail Code]]="","",IFERROR(VLOOKUP(Expenses[[#This Row],[UL Detail Code]],Unfin_Learn_Codes[],2,0),"Invalid code. See 'Unfin. Learn. Codes' tab.")))</f>
        <v/>
      </c>
      <c r="N106" s="89"/>
    </row>
    <row r="107" spans="1:14" s="4" customFormat="1" x14ac:dyDescent="0.25">
      <c r="A107" s="32"/>
      <c r="B107" s="31"/>
      <c r="C107" s="31"/>
      <c r="D107" s="31"/>
      <c r="E107" s="34"/>
      <c r="F107" s="41" t="str">
        <f>IF(Expenses[[#This Row],[Function]]="(function)","(autofill - do not overwrite)",IF(Expenses[[#This Row],[Function]]="","",IFERROR(VLOOKUP(Expenses[[#This Row],[Function]],Function_Descriptions[],2,0),"Invalid code. See 'Function Codes' tab.")))</f>
        <v/>
      </c>
      <c r="G107" s="41" t="str">
        <f>IF(Expenses[[#This Row],[Object]]="(object)","(autofill - do not overwrite)",IF(Expenses[[#This Row],[Object]]="","",IFERROR(VLOOKUP(Expenses[[#This Row],[Object]],Object_Descriptions[],2,0),"Invalid code. See 'Object Codes' tab.")))</f>
        <v/>
      </c>
      <c r="H107" s="31"/>
      <c r="I107" s="31"/>
      <c r="J107" s="98" t="str">
        <f>IF(Expenses[[#This Row],[Exp. Detail Code]]="(select)","(autofill - do not overwrite)",IF(Expenses[[#This Row],[Exp. Detail Code]]="","",IFERROR(VLOOKUP(Expenses[[#This Row],[Exp. Detail Code]],Exp_Detail_Codes[],2,0),"Invalid code. See 'Exp. Detail Codes' tab.")))</f>
        <v/>
      </c>
      <c r="K107" s="39"/>
      <c r="L107" s="39"/>
      <c r="M107" s="98" t="str">
        <f>IF(Expenses[[#This Row],[UL Detail Code]]="(select)","(autofill - do not overwrite)",IF(Expenses[[#This Row],[UL Detail Code]]="","",IFERROR(VLOOKUP(Expenses[[#This Row],[UL Detail Code]],Unfin_Learn_Codes[],2,0),"Invalid code. See 'Unfin. Learn. Codes' tab.")))</f>
        <v/>
      </c>
      <c r="N107" s="89"/>
    </row>
    <row r="108" spans="1:14" s="4" customFormat="1" x14ac:dyDescent="0.25">
      <c r="A108" s="32"/>
      <c r="B108" s="31"/>
      <c r="C108" s="31"/>
      <c r="D108" s="31"/>
      <c r="E108" s="34"/>
      <c r="F108" s="41" t="str">
        <f>IF(Expenses[[#This Row],[Function]]="(function)","(autofill - do not overwrite)",IF(Expenses[[#This Row],[Function]]="","",IFERROR(VLOOKUP(Expenses[[#This Row],[Function]],Function_Descriptions[],2,0),"Invalid code. See 'Function Codes' tab.")))</f>
        <v/>
      </c>
      <c r="G108" s="41" t="str">
        <f>IF(Expenses[[#This Row],[Object]]="(object)","(autofill - do not overwrite)",IF(Expenses[[#This Row],[Object]]="","",IFERROR(VLOOKUP(Expenses[[#This Row],[Object]],Object_Descriptions[],2,0),"Invalid code. See 'Object Codes' tab.")))</f>
        <v/>
      </c>
      <c r="H108" s="31"/>
      <c r="I108" s="31"/>
      <c r="J108" s="98" t="str">
        <f>IF(Expenses[[#This Row],[Exp. Detail Code]]="(select)","(autofill - do not overwrite)",IF(Expenses[[#This Row],[Exp. Detail Code]]="","",IFERROR(VLOOKUP(Expenses[[#This Row],[Exp. Detail Code]],Exp_Detail_Codes[],2,0),"Invalid code. See 'Exp. Detail Codes' tab.")))</f>
        <v/>
      </c>
      <c r="K108" s="39"/>
      <c r="L108" s="39"/>
      <c r="M108" s="98" t="str">
        <f>IF(Expenses[[#This Row],[UL Detail Code]]="(select)","(autofill - do not overwrite)",IF(Expenses[[#This Row],[UL Detail Code]]="","",IFERROR(VLOOKUP(Expenses[[#This Row],[UL Detail Code]],Unfin_Learn_Codes[],2,0),"Invalid code. See 'Unfin. Learn. Codes' tab.")))</f>
        <v/>
      </c>
      <c r="N108" s="89"/>
    </row>
    <row r="109" spans="1:14" s="4" customFormat="1" x14ac:dyDescent="0.25">
      <c r="A109" s="32"/>
      <c r="B109" s="31"/>
      <c r="C109" s="31"/>
      <c r="D109" s="31"/>
      <c r="E109" s="34"/>
      <c r="F109" s="41" t="str">
        <f>IF(Expenses[[#This Row],[Function]]="(function)","(autofill - do not overwrite)",IF(Expenses[[#This Row],[Function]]="","",IFERROR(VLOOKUP(Expenses[[#This Row],[Function]],Function_Descriptions[],2,0),"Invalid code. See 'Function Codes' tab.")))</f>
        <v/>
      </c>
      <c r="G109" s="41" t="str">
        <f>IF(Expenses[[#This Row],[Object]]="(object)","(autofill - do not overwrite)",IF(Expenses[[#This Row],[Object]]="","",IFERROR(VLOOKUP(Expenses[[#This Row],[Object]],Object_Descriptions[],2,0),"Invalid code. See 'Object Codes' tab.")))</f>
        <v/>
      </c>
      <c r="H109" s="31"/>
      <c r="I109" s="31"/>
      <c r="J109" s="98" t="str">
        <f>IF(Expenses[[#This Row],[Exp. Detail Code]]="(select)","(autofill - do not overwrite)",IF(Expenses[[#This Row],[Exp. Detail Code]]="","",IFERROR(VLOOKUP(Expenses[[#This Row],[Exp. Detail Code]],Exp_Detail_Codes[],2,0),"Invalid code. See 'Exp. Detail Codes' tab.")))</f>
        <v/>
      </c>
      <c r="K109" s="39"/>
      <c r="L109" s="39"/>
      <c r="M109" s="98" t="str">
        <f>IF(Expenses[[#This Row],[UL Detail Code]]="(select)","(autofill - do not overwrite)",IF(Expenses[[#This Row],[UL Detail Code]]="","",IFERROR(VLOOKUP(Expenses[[#This Row],[UL Detail Code]],Unfin_Learn_Codes[],2,0),"Invalid code. See 'Unfin. Learn. Codes' tab.")))</f>
        <v/>
      </c>
      <c r="N109" s="89"/>
    </row>
    <row r="110" spans="1:14" s="4" customFormat="1" x14ac:dyDescent="0.25">
      <c r="A110" s="32"/>
      <c r="B110" s="31"/>
      <c r="C110" s="31"/>
      <c r="D110" s="31"/>
      <c r="E110" s="34"/>
      <c r="F110" s="41" t="str">
        <f>IF(Expenses[[#This Row],[Function]]="(function)","(autofill - do not overwrite)",IF(Expenses[[#This Row],[Function]]="","",IFERROR(VLOOKUP(Expenses[[#This Row],[Function]],Function_Descriptions[],2,0),"Invalid code. See 'Function Codes' tab.")))</f>
        <v/>
      </c>
      <c r="G110" s="41" t="str">
        <f>IF(Expenses[[#This Row],[Object]]="(object)","(autofill - do not overwrite)",IF(Expenses[[#This Row],[Object]]="","",IFERROR(VLOOKUP(Expenses[[#This Row],[Object]],Object_Descriptions[],2,0),"Invalid code. See 'Object Codes' tab.")))</f>
        <v/>
      </c>
      <c r="H110" s="31"/>
      <c r="I110" s="31"/>
      <c r="J110" s="98" t="str">
        <f>IF(Expenses[[#This Row],[Exp. Detail Code]]="(select)","(autofill - do not overwrite)",IF(Expenses[[#This Row],[Exp. Detail Code]]="","",IFERROR(VLOOKUP(Expenses[[#This Row],[Exp. Detail Code]],Exp_Detail_Codes[],2,0),"Invalid code. See 'Exp. Detail Codes' tab.")))</f>
        <v/>
      </c>
      <c r="K110" s="39"/>
      <c r="L110" s="39"/>
      <c r="M110" s="98" t="str">
        <f>IF(Expenses[[#This Row],[UL Detail Code]]="(select)","(autofill - do not overwrite)",IF(Expenses[[#This Row],[UL Detail Code]]="","",IFERROR(VLOOKUP(Expenses[[#This Row],[UL Detail Code]],Unfin_Learn_Codes[],2,0),"Invalid code. See 'Unfin. Learn. Codes' tab.")))</f>
        <v/>
      </c>
      <c r="N110" s="89"/>
    </row>
    <row r="111" spans="1:14" s="4" customFormat="1" x14ac:dyDescent="0.25">
      <c r="A111" s="32"/>
      <c r="B111" s="31"/>
      <c r="C111" s="31"/>
      <c r="D111" s="31"/>
      <c r="E111" s="34"/>
      <c r="F111" s="41" t="str">
        <f>IF(Expenses[[#This Row],[Function]]="(function)","(autofill - do not overwrite)",IF(Expenses[[#This Row],[Function]]="","",IFERROR(VLOOKUP(Expenses[[#This Row],[Function]],Function_Descriptions[],2,0),"Invalid code. See 'Function Codes' tab.")))</f>
        <v/>
      </c>
      <c r="G111" s="41" t="str">
        <f>IF(Expenses[[#This Row],[Object]]="(object)","(autofill - do not overwrite)",IF(Expenses[[#This Row],[Object]]="","",IFERROR(VLOOKUP(Expenses[[#This Row],[Object]],Object_Descriptions[],2,0),"Invalid code. See 'Object Codes' tab.")))</f>
        <v/>
      </c>
      <c r="H111" s="31"/>
      <c r="I111" s="31"/>
      <c r="J111" s="98" t="str">
        <f>IF(Expenses[[#This Row],[Exp. Detail Code]]="(select)","(autofill - do not overwrite)",IF(Expenses[[#This Row],[Exp. Detail Code]]="","",IFERROR(VLOOKUP(Expenses[[#This Row],[Exp. Detail Code]],Exp_Detail_Codes[],2,0),"Invalid code. See 'Exp. Detail Codes' tab.")))</f>
        <v/>
      </c>
      <c r="K111" s="39"/>
      <c r="L111" s="39"/>
      <c r="M111" s="98" t="str">
        <f>IF(Expenses[[#This Row],[UL Detail Code]]="(select)","(autofill - do not overwrite)",IF(Expenses[[#This Row],[UL Detail Code]]="","",IFERROR(VLOOKUP(Expenses[[#This Row],[UL Detail Code]],Unfin_Learn_Codes[],2,0),"Invalid code. See 'Unfin. Learn. Codes' tab.")))</f>
        <v/>
      </c>
      <c r="N111" s="89"/>
    </row>
    <row r="112" spans="1:14" s="4" customFormat="1" x14ac:dyDescent="0.25">
      <c r="A112" s="32"/>
      <c r="B112" s="31"/>
      <c r="C112" s="31"/>
      <c r="D112" s="31"/>
      <c r="E112" s="34"/>
      <c r="F112" s="41" t="str">
        <f>IF(Expenses[[#This Row],[Function]]="(function)","(autofill - do not overwrite)",IF(Expenses[[#This Row],[Function]]="","",IFERROR(VLOOKUP(Expenses[[#This Row],[Function]],Function_Descriptions[],2,0),"Invalid code. See 'Function Codes' tab.")))</f>
        <v/>
      </c>
      <c r="G112" s="41" t="str">
        <f>IF(Expenses[[#This Row],[Object]]="(object)","(autofill - do not overwrite)",IF(Expenses[[#This Row],[Object]]="","",IFERROR(VLOOKUP(Expenses[[#This Row],[Object]],Object_Descriptions[],2,0),"Invalid code. See 'Object Codes' tab.")))</f>
        <v/>
      </c>
      <c r="H112" s="31"/>
      <c r="I112" s="31"/>
      <c r="J112" s="98" t="str">
        <f>IF(Expenses[[#This Row],[Exp. Detail Code]]="(select)","(autofill - do not overwrite)",IF(Expenses[[#This Row],[Exp. Detail Code]]="","",IFERROR(VLOOKUP(Expenses[[#This Row],[Exp. Detail Code]],Exp_Detail_Codes[],2,0),"Invalid code. See 'Exp. Detail Codes' tab.")))</f>
        <v/>
      </c>
      <c r="K112" s="39"/>
      <c r="L112" s="39"/>
      <c r="M112" s="98" t="str">
        <f>IF(Expenses[[#This Row],[UL Detail Code]]="(select)","(autofill - do not overwrite)",IF(Expenses[[#This Row],[UL Detail Code]]="","",IFERROR(VLOOKUP(Expenses[[#This Row],[UL Detail Code]],Unfin_Learn_Codes[],2,0),"Invalid code. See 'Unfin. Learn. Codes' tab.")))</f>
        <v/>
      </c>
      <c r="N112" s="89"/>
    </row>
    <row r="113" spans="1:14" s="4" customFormat="1" x14ac:dyDescent="0.25">
      <c r="A113" s="32"/>
      <c r="B113" s="31"/>
      <c r="C113" s="31"/>
      <c r="D113" s="31"/>
      <c r="E113" s="34"/>
      <c r="F113" s="41" t="str">
        <f>IF(Expenses[[#This Row],[Function]]="(function)","(autofill - do not overwrite)",IF(Expenses[[#This Row],[Function]]="","",IFERROR(VLOOKUP(Expenses[[#This Row],[Function]],Function_Descriptions[],2,0),"Invalid code. See 'Function Codes' tab.")))</f>
        <v/>
      </c>
      <c r="G113" s="41" t="str">
        <f>IF(Expenses[[#This Row],[Object]]="(object)","(autofill - do not overwrite)",IF(Expenses[[#This Row],[Object]]="","",IFERROR(VLOOKUP(Expenses[[#This Row],[Object]],Object_Descriptions[],2,0),"Invalid code. See 'Object Codes' tab.")))</f>
        <v/>
      </c>
      <c r="H113" s="31"/>
      <c r="I113" s="31"/>
      <c r="J113" s="98" t="str">
        <f>IF(Expenses[[#This Row],[Exp. Detail Code]]="(select)","(autofill - do not overwrite)",IF(Expenses[[#This Row],[Exp. Detail Code]]="","",IFERROR(VLOOKUP(Expenses[[#This Row],[Exp. Detail Code]],Exp_Detail_Codes[],2,0),"Invalid code. See 'Exp. Detail Codes' tab.")))</f>
        <v/>
      </c>
      <c r="K113" s="39"/>
      <c r="L113" s="39"/>
      <c r="M113" s="98" t="str">
        <f>IF(Expenses[[#This Row],[UL Detail Code]]="(select)","(autofill - do not overwrite)",IF(Expenses[[#This Row],[UL Detail Code]]="","",IFERROR(VLOOKUP(Expenses[[#This Row],[UL Detail Code]],Unfin_Learn_Codes[],2,0),"Invalid code. See 'Unfin. Learn. Codes' tab.")))</f>
        <v/>
      </c>
      <c r="N113" s="89"/>
    </row>
    <row r="114" spans="1:14" s="4" customFormat="1" x14ac:dyDescent="0.25">
      <c r="A114" s="32"/>
      <c r="B114" s="31"/>
      <c r="C114" s="31"/>
      <c r="D114" s="31"/>
      <c r="E114" s="34"/>
      <c r="F114" s="41" t="str">
        <f>IF(Expenses[[#This Row],[Function]]="(function)","(autofill - do not overwrite)",IF(Expenses[[#This Row],[Function]]="","",IFERROR(VLOOKUP(Expenses[[#This Row],[Function]],Function_Descriptions[],2,0),"Invalid code. See 'Function Codes' tab.")))</f>
        <v/>
      </c>
      <c r="G114" s="41" t="str">
        <f>IF(Expenses[[#This Row],[Object]]="(object)","(autofill - do not overwrite)",IF(Expenses[[#This Row],[Object]]="","",IFERROR(VLOOKUP(Expenses[[#This Row],[Object]],Object_Descriptions[],2,0),"Invalid code. See 'Object Codes' tab.")))</f>
        <v/>
      </c>
      <c r="H114" s="31"/>
      <c r="I114" s="31"/>
      <c r="J114" s="98" t="str">
        <f>IF(Expenses[[#This Row],[Exp. Detail Code]]="(select)","(autofill - do not overwrite)",IF(Expenses[[#This Row],[Exp. Detail Code]]="","",IFERROR(VLOOKUP(Expenses[[#This Row],[Exp. Detail Code]],Exp_Detail_Codes[],2,0),"Invalid code. See 'Exp. Detail Codes' tab.")))</f>
        <v/>
      </c>
      <c r="K114" s="39"/>
      <c r="L114" s="39"/>
      <c r="M114" s="98" t="str">
        <f>IF(Expenses[[#This Row],[UL Detail Code]]="(select)","(autofill - do not overwrite)",IF(Expenses[[#This Row],[UL Detail Code]]="","",IFERROR(VLOOKUP(Expenses[[#This Row],[UL Detail Code]],Unfin_Learn_Codes[],2,0),"Invalid code. See 'Unfin. Learn. Codes' tab.")))</f>
        <v/>
      </c>
      <c r="N114" s="89"/>
    </row>
    <row r="115" spans="1:14" s="4" customFormat="1" x14ac:dyDescent="0.25">
      <c r="A115" s="32"/>
      <c r="B115" s="31"/>
      <c r="C115" s="31"/>
      <c r="D115" s="31"/>
      <c r="E115" s="34"/>
      <c r="F115" s="41" t="str">
        <f>IF(Expenses[[#This Row],[Function]]="(function)","(autofill - do not overwrite)",IF(Expenses[[#This Row],[Function]]="","",IFERROR(VLOOKUP(Expenses[[#This Row],[Function]],Function_Descriptions[],2,0),"Invalid code. See 'Function Codes' tab.")))</f>
        <v/>
      </c>
      <c r="G115" s="41" t="str">
        <f>IF(Expenses[[#This Row],[Object]]="(object)","(autofill - do not overwrite)",IF(Expenses[[#This Row],[Object]]="","",IFERROR(VLOOKUP(Expenses[[#This Row],[Object]],Object_Descriptions[],2,0),"Invalid code. See 'Object Codes' tab.")))</f>
        <v/>
      </c>
      <c r="H115" s="31"/>
      <c r="I115" s="31"/>
      <c r="J115" s="98" t="str">
        <f>IF(Expenses[[#This Row],[Exp. Detail Code]]="(select)","(autofill - do not overwrite)",IF(Expenses[[#This Row],[Exp. Detail Code]]="","",IFERROR(VLOOKUP(Expenses[[#This Row],[Exp. Detail Code]],Exp_Detail_Codes[],2,0),"Invalid code. See 'Exp. Detail Codes' tab.")))</f>
        <v/>
      </c>
      <c r="K115" s="39"/>
      <c r="L115" s="39"/>
      <c r="M115" s="98" t="str">
        <f>IF(Expenses[[#This Row],[UL Detail Code]]="(select)","(autofill - do not overwrite)",IF(Expenses[[#This Row],[UL Detail Code]]="","",IFERROR(VLOOKUP(Expenses[[#This Row],[UL Detail Code]],Unfin_Learn_Codes[],2,0),"Invalid code. See 'Unfin. Learn. Codes' tab.")))</f>
        <v/>
      </c>
      <c r="N115" s="89"/>
    </row>
    <row r="116" spans="1:14" s="4" customFormat="1" x14ac:dyDescent="0.25">
      <c r="A116" s="32"/>
      <c r="B116" s="31"/>
      <c r="C116" s="31"/>
      <c r="D116" s="31"/>
      <c r="E116" s="34"/>
      <c r="F116" s="41" t="str">
        <f>IF(Expenses[[#This Row],[Function]]="(function)","(autofill - do not overwrite)",IF(Expenses[[#This Row],[Function]]="","",IFERROR(VLOOKUP(Expenses[[#This Row],[Function]],Function_Descriptions[],2,0),"Invalid code. See 'Function Codes' tab.")))</f>
        <v/>
      </c>
      <c r="G116" s="41" t="str">
        <f>IF(Expenses[[#This Row],[Object]]="(object)","(autofill - do not overwrite)",IF(Expenses[[#This Row],[Object]]="","",IFERROR(VLOOKUP(Expenses[[#This Row],[Object]],Object_Descriptions[],2,0),"Invalid code. See 'Object Codes' tab.")))</f>
        <v/>
      </c>
      <c r="H116" s="31"/>
      <c r="I116" s="31"/>
      <c r="J116" s="98" t="str">
        <f>IF(Expenses[[#This Row],[Exp. Detail Code]]="(select)","(autofill - do not overwrite)",IF(Expenses[[#This Row],[Exp. Detail Code]]="","",IFERROR(VLOOKUP(Expenses[[#This Row],[Exp. Detail Code]],Exp_Detail_Codes[],2,0),"Invalid code. See 'Exp. Detail Codes' tab.")))</f>
        <v/>
      </c>
      <c r="K116" s="39"/>
      <c r="L116" s="39"/>
      <c r="M116" s="98" t="str">
        <f>IF(Expenses[[#This Row],[UL Detail Code]]="(select)","(autofill - do not overwrite)",IF(Expenses[[#This Row],[UL Detail Code]]="","",IFERROR(VLOOKUP(Expenses[[#This Row],[UL Detail Code]],Unfin_Learn_Codes[],2,0),"Invalid code. See 'Unfin. Learn. Codes' tab.")))</f>
        <v/>
      </c>
      <c r="N116" s="89"/>
    </row>
    <row r="117" spans="1:14" s="4" customFormat="1" x14ac:dyDescent="0.25">
      <c r="A117" s="32"/>
      <c r="B117" s="31"/>
      <c r="C117" s="31"/>
      <c r="D117" s="31"/>
      <c r="E117" s="34"/>
      <c r="F117" s="41" t="str">
        <f>IF(Expenses[[#This Row],[Function]]="(function)","(autofill - do not overwrite)",IF(Expenses[[#This Row],[Function]]="","",IFERROR(VLOOKUP(Expenses[[#This Row],[Function]],Function_Descriptions[],2,0),"Invalid code. See 'Function Codes' tab.")))</f>
        <v/>
      </c>
      <c r="G117" s="41" t="str">
        <f>IF(Expenses[[#This Row],[Object]]="(object)","(autofill - do not overwrite)",IF(Expenses[[#This Row],[Object]]="","",IFERROR(VLOOKUP(Expenses[[#This Row],[Object]],Object_Descriptions[],2,0),"Invalid code. See 'Object Codes' tab.")))</f>
        <v/>
      </c>
      <c r="H117" s="31"/>
      <c r="I117" s="31"/>
      <c r="J117" s="98" t="str">
        <f>IF(Expenses[[#This Row],[Exp. Detail Code]]="(select)","(autofill - do not overwrite)",IF(Expenses[[#This Row],[Exp. Detail Code]]="","",IFERROR(VLOOKUP(Expenses[[#This Row],[Exp. Detail Code]],Exp_Detail_Codes[],2,0),"Invalid code. See 'Exp. Detail Codes' tab.")))</f>
        <v/>
      </c>
      <c r="K117" s="39"/>
      <c r="L117" s="39"/>
      <c r="M117" s="98" t="str">
        <f>IF(Expenses[[#This Row],[UL Detail Code]]="(select)","(autofill - do not overwrite)",IF(Expenses[[#This Row],[UL Detail Code]]="","",IFERROR(VLOOKUP(Expenses[[#This Row],[UL Detail Code]],Unfin_Learn_Codes[],2,0),"Invalid code. See 'Unfin. Learn. Codes' tab.")))</f>
        <v/>
      </c>
      <c r="N117" s="89"/>
    </row>
    <row r="118" spans="1:14" s="4" customFormat="1" x14ac:dyDescent="0.25">
      <c r="A118" s="32"/>
      <c r="B118" s="31"/>
      <c r="C118" s="31"/>
      <c r="D118" s="31"/>
      <c r="E118" s="34"/>
      <c r="F118" s="41" t="str">
        <f>IF(Expenses[[#This Row],[Function]]="(function)","(autofill - do not overwrite)",IF(Expenses[[#This Row],[Function]]="","",IFERROR(VLOOKUP(Expenses[[#This Row],[Function]],Function_Descriptions[],2,0),"Invalid code. See 'Function Codes' tab.")))</f>
        <v/>
      </c>
      <c r="G118" s="41" t="str">
        <f>IF(Expenses[[#This Row],[Object]]="(object)","(autofill - do not overwrite)",IF(Expenses[[#This Row],[Object]]="","",IFERROR(VLOOKUP(Expenses[[#This Row],[Object]],Object_Descriptions[],2,0),"Invalid code. See 'Object Codes' tab.")))</f>
        <v/>
      </c>
      <c r="H118" s="31"/>
      <c r="I118" s="31"/>
      <c r="J118" s="98" t="str">
        <f>IF(Expenses[[#This Row],[Exp. Detail Code]]="(select)","(autofill - do not overwrite)",IF(Expenses[[#This Row],[Exp. Detail Code]]="","",IFERROR(VLOOKUP(Expenses[[#This Row],[Exp. Detail Code]],Exp_Detail_Codes[],2,0),"Invalid code. See 'Exp. Detail Codes' tab.")))</f>
        <v/>
      </c>
      <c r="K118" s="39"/>
      <c r="L118" s="39"/>
      <c r="M118" s="98" t="str">
        <f>IF(Expenses[[#This Row],[UL Detail Code]]="(select)","(autofill - do not overwrite)",IF(Expenses[[#This Row],[UL Detail Code]]="","",IFERROR(VLOOKUP(Expenses[[#This Row],[UL Detail Code]],Unfin_Learn_Codes[],2,0),"Invalid code. See 'Unfin. Learn. Codes' tab.")))</f>
        <v/>
      </c>
      <c r="N118" s="89"/>
    </row>
    <row r="119" spans="1:14" s="4" customFormat="1" x14ac:dyDescent="0.25">
      <c r="A119" s="32"/>
      <c r="B119" s="31"/>
      <c r="C119" s="31"/>
      <c r="D119" s="31"/>
      <c r="E119" s="34"/>
      <c r="F119" s="41" t="str">
        <f>IF(Expenses[[#This Row],[Function]]="(function)","(autofill - do not overwrite)",IF(Expenses[[#This Row],[Function]]="","",IFERROR(VLOOKUP(Expenses[[#This Row],[Function]],Function_Descriptions[],2,0),"Invalid code. See 'Function Codes' tab.")))</f>
        <v/>
      </c>
      <c r="G119" s="41" t="str">
        <f>IF(Expenses[[#This Row],[Object]]="(object)","(autofill - do not overwrite)",IF(Expenses[[#This Row],[Object]]="","",IFERROR(VLOOKUP(Expenses[[#This Row],[Object]],Object_Descriptions[],2,0),"Invalid code. See 'Object Codes' tab.")))</f>
        <v/>
      </c>
      <c r="H119" s="31"/>
      <c r="I119" s="31"/>
      <c r="J119" s="98" t="str">
        <f>IF(Expenses[[#This Row],[Exp. Detail Code]]="(select)","(autofill - do not overwrite)",IF(Expenses[[#This Row],[Exp. Detail Code]]="","",IFERROR(VLOOKUP(Expenses[[#This Row],[Exp. Detail Code]],Exp_Detail_Codes[],2,0),"Invalid code. See 'Exp. Detail Codes' tab.")))</f>
        <v/>
      </c>
      <c r="K119" s="39"/>
      <c r="L119" s="39"/>
      <c r="M119" s="98" t="str">
        <f>IF(Expenses[[#This Row],[UL Detail Code]]="(select)","(autofill - do not overwrite)",IF(Expenses[[#This Row],[UL Detail Code]]="","",IFERROR(VLOOKUP(Expenses[[#This Row],[UL Detail Code]],Unfin_Learn_Codes[],2,0),"Invalid code. See 'Unfin. Learn. Codes' tab.")))</f>
        <v/>
      </c>
      <c r="N119" s="89"/>
    </row>
    <row r="120" spans="1:14" s="4" customFormat="1" x14ac:dyDescent="0.25">
      <c r="A120" s="32"/>
      <c r="B120" s="31"/>
      <c r="C120" s="31"/>
      <c r="D120" s="31"/>
      <c r="E120" s="34"/>
      <c r="F120" s="41" t="str">
        <f>IF(Expenses[[#This Row],[Function]]="(function)","(autofill - do not overwrite)",IF(Expenses[[#This Row],[Function]]="","",IFERROR(VLOOKUP(Expenses[[#This Row],[Function]],Function_Descriptions[],2,0),"Invalid code. See 'Function Codes' tab.")))</f>
        <v/>
      </c>
      <c r="G120" s="41" t="str">
        <f>IF(Expenses[[#This Row],[Object]]="(object)","(autofill - do not overwrite)",IF(Expenses[[#This Row],[Object]]="","",IFERROR(VLOOKUP(Expenses[[#This Row],[Object]],Object_Descriptions[],2,0),"Invalid code. See 'Object Codes' tab.")))</f>
        <v/>
      </c>
      <c r="H120" s="31"/>
      <c r="I120" s="31"/>
      <c r="J120" s="98" t="str">
        <f>IF(Expenses[[#This Row],[Exp. Detail Code]]="(select)","(autofill - do not overwrite)",IF(Expenses[[#This Row],[Exp. Detail Code]]="","",IFERROR(VLOOKUP(Expenses[[#This Row],[Exp. Detail Code]],Exp_Detail_Codes[],2,0),"Invalid code. See 'Exp. Detail Codes' tab.")))</f>
        <v/>
      </c>
      <c r="K120" s="39"/>
      <c r="L120" s="39"/>
      <c r="M120" s="98" t="str">
        <f>IF(Expenses[[#This Row],[UL Detail Code]]="(select)","(autofill - do not overwrite)",IF(Expenses[[#This Row],[UL Detail Code]]="","",IFERROR(VLOOKUP(Expenses[[#This Row],[UL Detail Code]],Unfin_Learn_Codes[],2,0),"Invalid code. See 'Unfin. Learn. Codes' tab.")))</f>
        <v/>
      </c>
      <c r="N120" s="89"/>
    </row>
    <row r="121" spans="1:14" s="4" customFormat="1" x14ac:dyDescent="0.25">
      <c r="A121" s="32"/>
      <c r="B121" s="31"/>
      <c r="C121" s="31"/>
      <c r="D121" s="31"/>
      <c r="E121" s="34"/>
      <c r="F121" s="41" t="str">
        <f>IF(Expenses[[#This Row],[Function]]="(function)","(autofill - do not overwrite)",IF(Expenses[[#This Row],[Function]]="","",IFERROR(VLOOKUP(Expenses[[#This Row],[Function]],Function_Descriptions[],2,0),"Invalid code. See 'Function Codes' tab.")))</f>
        <v/>
      </c>
      <c r="G121" s="41" t="str">
        <f>IF(Expenses[[#This Row],[Object]]="(object)","(autofill - do not overwrite)",IF(Expenses[[#This Row],[Object]]="","",IFERROR(VLOOKUP(Expenses[[#This Row],[Object]],Object_Descriptions[],2,0),"Invalid code. See 'Object Codes' tab.")))</f>
        <v/>
      </c>
      <c r="H121" s="31"/>
      <c r="I121" s="31"/>
      <c r="J121" s="98" t="str">
        <f>IF(Expenses[[#This Row],[Exp. Detail Code]]="(select)","(autofill - do not overwrite)",IF(Expenses[[#This Row],[Exp. Detail Code]]="","",IFERROR(VLOOKUP(Expenses[[#This Row],[Exp. Detail Code]],Exp_Detail_Codes[],2,0),"Invalid code. See 'Exp. Detail Codes' tab.")))</f>
        <v/>
      </c>
      <c r="K121" s="39"/>
      <c r="L121" s="39"/>
      <c r="M121" s="98" t="str">
        <f>IF(Expenses[[#This Row],[UL Detail Code]]="(select)","(autofill - do not overwrite)",IF(Expenses[[#This Row],[UL Detail Code]]="","",IFERROR(VLOOKUP(Expenses[[#This Row],[UL Detail Code]],Unfin_Learn_Codes[],2,0),"Invalid code. See 'Unfin. Learn. Codes' tab.")))</f>
        <v/>
      </c>
      <c r="N121" s="89"/>
    </row>
    <row r="122" spans="1:14" s="4" customFormat="1" x14ac:dyDescent="0.25">
      <c r="A122" s="32"/>
      <c r="B122" s="31"/>
      <c r="C122" s="31"/>
      <c r="D122" s="31"/>
      <c r="E122" s="34"/>
      <c r="F122" s="41" t="str">
        <f>IF(Expenses[[#This Row],[Function]]="(function)","(autofill - do not overwrite)",IF(Expenses[[#This Row],[Function]]="","",IFERROR(VLOOKUP(Expenses[[#This Row],[Function]],Function_Descriptions[],2,0),"Invalid code. See 'Function Codes' tab.")))</f>
        <v/>
      </c>
      <c r="G122" s="41" t="str">
        <f>IF(Expenses[[#This Row],[Object]]="(object)","(autofill - do not overwrite)",IF(Expenses[[#This Row],[Object]]="","",IFERROR(VLOOKUP(Expenses[[#This Row],[Object]],Object_Descriptions[],2,0),"Invalid code. See 'Object Codes' tab.")))</f>
        <v/>
      </c>
      <c r="H122" s="31"/>
      <c r="I122" s="31"/>
      <c r="J122" s="98" t="str">
        <f>IF(Expenses[[#This Row],[Exp. Detail Code]]="(select)","(autofill - do not overwrite)",IF(Expenses[[#This Row],[Exp. Detail Code]]="","",IFERROR(VLOOKUP(Expenses[[#This Row],[Exp. Detail Code]],Exp_Detail_Codes[],2,0),"Invalid code. See 'Exp. Detail Codes' tab.")))</f>
        <v/>
      </c>
      <c r="K122" s="39"/>
      <c r="L122" s="39"/>
      <c r="M122" s="98" t="str">
        <f>IF(Expenses[[#This Row],[UL Detail Code]]="(select)","(autofill - do not overwrite)",IF(Expenses[[#This Row],[UL Detail Code]]="","",IFERROR(VLOOKUP(Expenses[[#This Row],[UL Detail Code]],Unfin_Learn_Codes[],2,0),"Invalid code. See 'Unfin. Learn. Codes' tab.")))</f>
        <v/>
      </c>
      <c r="N122" s="89"/>
    </row>
    <row r="123" spans="1:14" s="4" customFormat="1" x14ac:dyDescent="0.25">
      <c r="A123" s="32"/>
      <c r="B123" s="31"/>
      <c r="C123" s="31"/>
      <c r="D123" s="31"/>
      <c r="E123" s="34"/>
      <c r="F123" s="41" t="str">
        <f>IF(Expenses[[#This Row],[Function]]="(function)","(autofill - do not overwrite)",IF(Expenses[[#This Row],[Function]]="","",IFERROR(VLOOKUP(Expenses[[#This Row],[Function]],Function_Descriptions[],2,0),"Invalid code. See 'Function Codes' tab.")))</f>
        <v/>
      </c>
      <c r="G123" s="41" t="str">
        <f>IF(Expenses[[#This Row],[Object]]="(object)","(autofill - do not overwrite)",IF(Expenses[[#This Row],[Object]]="","",IFERROR(VLOOKUP(Expenses[[#This Row],[Object]],Object_Descriptions[],2,0),"Invalid code. See 'Object Codes' tab.")))</f>
        <v/>
      </c>
      <c r="H123" s="31"/>
      <c r="I123" s="31"/>
      <c r="J123" s="98" t="str">
        <f>IF(Expenses[[#This Row],[Exp. Detail Code]]="(select)","(autofill - do not overwrite)",IF(Expenses[[#This Row],[Exp. Detail Code]]="","",IFERROR(VLOOKUP(Expenses[[#This Row],[Exp. Detail Code]],Exp_Detail_Codes[],2,0),"Invalid code. See 'Exp. Detail Codes' tab.")))</f>
        <v/>
      </c>
      <c r="K123" s="39"/>
      <c r="L123" s="39"/>
      <c r="M123" s="98" t="str">
        <f>IF(Expenses[[#This Row],[UL Detail Code]]="(select)","(autofill - do not overwrite)",IF(Expenses[[#This Row],[UL Detail Code]]="","",IFERROR(VLOOKUP(Expenses[[#This Row],[UL Detail Code]],Unfin_Learn_Codes[],2,0),"Invalid code. See 'Unfin. Learn. Codes' tab.")))</f>
        <v/>
      </c>
      <c r="N123" s="89"/>
    </row>
    <row r="124" spans="1:14" s="4" customFormat="1" x14ac:dyDescent="0.25">
      <c r="A124" s="32"/>
      <c r="B124" s="31"/>
      <c r="C124" s="31"/>
      <c r="D124" s="31"/>
      <c r="E124" s="34"/>
      <c r="F124" s="41" t="str">
        <f>IF(Expenses[[#This Row],[Function]]="(function)","(autofill - do not overwrite)",IF(Expenses[[#This Row],[Function]]="","",IFERROR(VLOOKUP(Expenses[[#This Row],[Function]],Function_Descriptions[],2,0),"Invalid code. See 'Function Codes' tab.")))</f>
        <v/>
      </c>
      <c r="G124" s="41" t="str">
        <f>IF(Expenses[[#This Row],[Object]]="(object)","(autofill - do not overwrite)",IF(Expenses[[#This Row],[Object]]="","",IFERROR(VLOOKUP(Expenses[[#This Row],[Object]],Object_Descriptions[],2,0),"Invalid code. See 'Object Codes' tab.")))</f>
        <v/>
      </c>
      <c r="H124" s="31"/>
      <c r="I124" s="31"/>
      <c r="J124" s="98" t="str">
        <f>IF(Expenses[[#This Row],[Exp. Detail Code]]="(select)","(autofill - do not overwrite)",IF(Expenses[[#This Row],[Exp. Detail Code]]="","",IFERROR(VLOOKUP(Expenses[[#This Row],[Exp. Detail Code]],Exp_Detail_Codes[],2,0),"Invalid code. See 'Exp. Detail Codes' tab.")))</f>
        <v/>
      </c>
      <c r="K124" s="39"/>
      <c r="L124" s="39"/>
      <c r="M124" s="98" t="str">
        <f>IF(Expenses[[#This Row],[UL Detail Code]]="(select)","(autofill - do not overwrite)",IF(Expenses[[#This Row],[UL Detail Code]]="","",IFERROR(VLOOKUP(Expenses[[#This Row],[UL Detail Code]],Unfin_Learn_Codes[],2,0),"Invalid code. See 'Unfin. Learn. Codes' tab.")))</f>
        <v/>
      </c>
      <c r="N124" s="89"/>
    </row>
    <row r="125" spans="1:14" s="4" customFormat="1" x14ac:dyDescent="0.25">
      <c r="A125" s="32"/>
      <c r="B125" s="31"/>
      <c r="C125" s="31"/>
      <c r="D125" s="31"/>
      <c r="E125" s="34"/>
      <c r="F125" s="41" t="str">
        <f>IF(Expenses[[#This Row],[Function]]="(function)","(autofill - do not overwrite)",IF(Expenses[[#This Row],[Function]]="","",IFERROR(VLOOKUP(Expenses[[#This Row],[Function]],Function_Descriptions[],2,0),"Invalid code. See 'Function Codes' tab.")))</f>
        <v/>
      </c>
      <c r="G125" s="41" t="str">
        <f>IF(Expenses[[#This Row],[Object]]="(object)","(autofill - do not overwrite)",IF(Expenses[[#This Row],[Object]]="","",IFERROR(VLOOKUP(Expenses[[#This Row],[Object]],Object_Descriptions[],2,0),"Invalid code. See 'Object Codes' tab.")))</f>
        <v/>
      </c>
      <c r="H125" s="31"/>
      <c r="I125" s="31"/>
      <c r="J125" s="98" t="str">
        <f>IF(Expenses[[#This Row],[Exp. Detail Code]]="(select)","(autofill - do not overwrite)",IF(Expenses[[#This Row],[Exp. Detail Code]]="","",IFERROR(VLOOKUP(Expenses[[#This Row],[Exp. Detail Code]],Exp_Detail_Codes[],2,0),"Invalid code. See 'Exp. Detail Codes' tab.")))</f>
        <v/>
      </c>
      <c r="K125" s="39"/>
      <c r="L125" s="39"/>
      <c r="M125" s="98" t="str">
        <f>IF(Expenses[[#This Row],[UL Detail Code]]="(select)","(autofill - do not overwrite)",IF(Expenses[[#This Row],[UL Detail Code]]="","",IFERROR(VLOOKUP(Expenses[[#This Row],[UL Detail Code]],Unfin_Learn_Codes[],2,0),"Invalid code. See 'Unfin. Learn. Codes' tab.")))</f>
        <v/>
      </c>
      <c r="N125" s="89"/>
    </row>
    <row r="126" spans="1:14" s="4" customFormat="1" x14ac:dyDescent="0.25">
      <c r="A126" s="32"/>
      <c r="B126" s="31"/>
      <c r="C126" s="31"/>
      <c r="D126" s="31"/>
      <c r="E126" s="34"/>
      <c r="F126" s="41" t="str">
        <f>IF(Expenses[[#This Row],[Function]]="(function)","(autofill - do not overwrite)",IF(Expenses[[#This Row],[Function]]="","",IFERROR(VLOOKUP(Expenses[[#This Row],[Function]],Function_Descriptions[],2,0),"Invalid code. See 'Function Codes' tab.")))</f>
        <v/>
      </c>
      <c r="G126" s="41" t="str">
        <f>IF(Expenses[[#This Row],[Object]]="(object)","(autofill - do not overwrite)",IF(Expenses[[#This Row],[Object]]="","",IFERROR(VLOOKUP(Expenses[[#This Row],[Object]],Object_Descriptions[],2,0),"Invalid code. See 'Object Codes' tab.")))</f>
        <v/>
      </c>
      <c r="H126" s="31"/>
      <c r="I126" s="31"/>
      <c r="J126" s="98" t="str">
        <f>IF(Expenses[[#This Row],[Exp. Detail Code]]="(select)","(autofill - do not overwrite)",IF(Expenses[[#This Row],[Exp. Detail Code]]="","",IFERROR(VLOOKUP(Expenses[[#This Row],[Exp. Detail Code]],Exp_Detail_Codes[],2,0),"Invalid code. See 'Exp. Detail Codes' tab.")))</f>
        <v/>
      </c>
      <c r="K126" s="39"/>
      <c r="L126" s="39"/>
      <c r="M126" s="98" t="str">
        <f>IF(Expenses[[#This Row],[UL Detail Code]]="(select)","(autofill - do not overwrite)",IF(Expenses[[#This Row],[UL Detail Code]]="","",IFERROR(VLOOKUP(Expenses[[#This Row],[UL Detail Code]],Unfin_Learn_Codes[],2,0),"Invalid code. See 'Unfin. Learn. Codes' tab.")))</f>
        <v/>
      </c>
      <c r="N126" s="89"/>
    </row>
    <row r="127" spans="1:14" s="4" customFormat="1" x14ac:dyDescent="0.25">
      <c r="A127" s="32"/>
      <c r="B127" s="31"/>
      <c r="C127" s="31"/>
      <c r="D127" s="31"/>
      <c r="E127" s="34"/>
      <c r="F127" s="41" t="str">
        <f>IF(Expenses[[#This Row],[Function]]="(function)","(autofill - do not overwrite)",IF(Expenses[[#This Row],[Function]]="","",IFERROR(VLOOKUP(Expenses[[#This Row],[Function]],Function_Descriptions[],2,0),"Invalid code. See 'Function Codes' tab.")))</f>
        <v/>
      </c>
      <c r="G127" s="41" t="str">
        <f>IF(Expenses[[#This Row],[Object]]="(object)","(autofill - do not overwrite)",IF(Expenses[[#This Row],[Object]]="","",IFERROR(VLOOKUP(Expenses[[#This Row],[Object]],Object_Descriptions[],2,0),"Invalid code. See 'Object Codes' tab.")))</f>
        <v/>
      </c>
      <c r="H127" s="31"/>
      <c r="I127" s="31"/>
      <c r="J127" s="98" t="str">
        <f>IF(Expenses[[#This Row],[Exp. Detail Code]]="(select)","(autofill - do not overwrite)",IF(Expenses[[#This Row],[Exp. Detail Code]]="","",IFERROR(VLOOKUP(Expenses[[#This Row],[Exp. Detail Code]],Exp_Detail_Codes[],2,0),"Invalid code. See 'Exp. Detail Codes' tab.")))</f>
        <v/>
      </c>
      <c r="K127" s="39"/>
      <c r="L127" s="39"/>
      <c r="M127" s="98" t="str">
        <f>IF(Expenses[[#This Row],[UL Detail Code]]="(select)","(autofill - do not overwrite)",IF(Expenses[[#This Row],[UL Detail Code]]="","",IFERROR(VLOOKUP(Expenses[[#This Row],[UL Detail Code]],Unfin_Learn_Codes[],2,0),"Invalid code. See 'Unfin. Learn. Codes' tab.")))</f>
        <v/>
      </c>
      <c r="N127" s="89"/>
    </row>
    <row r="128" spans="1:14" s="4" customFormat="1" x14ac:dyDescent="0.25">
      <c r="A128" s="32"/>
      <c r="B128" s="31"/>
      <c r="C128" s="31"/>
      <c r="D128" s="31"/>
      <c r="E128" s="34"/>
      <c r="F128" s="41" t="str">
        <f>IF(Expenses[[#This Row],[Function]]="(function)","(autofill - do not overwrite)",IF(Expenses[[#This Row],[Function]]="","",IFERROR(VLOOKUP(Expenses[[#This Row],[Function]],Function_Descriptions[],2,0),"Invalid code. See 'Function Codes' tab.")))</f>
        <v/>
      </c>
      <c r="G128" s="41" t="str">
        <f>IF(Expenses[[#This Row],[Object]]="(object)","(autofill - do not overwrite)",IF(Expenses[[#This Row],[Object]]="","",IFERROR(VLOOKUP(Expenses[[#This Row],[Object]],Object_Descriptions[],2,0),"Invalid code. See 'Object Codes' tab.")))</f>
        <v/>
      </c>
      <c r="H128" s="31"/>
      <c r="I128" s="31"/>
      <c r="J128" s="98" t="str">
        <f>IF(Expenses[[#This Row],[Exp. Detail Code]]="(select)","(autofill - do not overwrite)",IF(Expenses[[#This Row],[Exp. Detail Code]]="","",IFERROR(VLOOKUP(Expenses[[#This Row],[Exp. Detail Code]],Exp_Detail_Codes[],2,0),"Invalid code. See 'Exp. Detail Codes' tab.")))</f>
        <v/>
      </c>
      <c r="K128" s="39"/>
      <c r="L128" s="39"/>
      <c r="M128" s="98" t="str">
        <f>IF(Expenses[[#This Row],[UL Detail Code]]="(select)","(autofill - do not overwrite)",IF(Expenses[[#This Row],[UL Detail Code]]="","",IFERROR(VLOOKUP(Expenses[[#This Row],[UL Detail Code]],Unfin_Learn_Codes[],2,0),"Invalid code. See 'Unfin. Learn. Codes' tab.")))</f>
        <v/>
      </c>
      <c r="N128" s="89"/>
    </row>
    <row r="129" spans="1:14" s="4" customFormat="1" x14ac:dyDescent="0.25">
      <c r="A129" s="32"/>
      <c r="B129" s="31"/>
      <c r="C129" s="31"/>
      <c r="D129" s="31"/>
      <c r="E129" s="34"/>
      <c r="F129" s="41" t="str">
        <f>IF(Expenses[[#This Row],[Function]]="(function)","(autofill - do not overwrite)",IF(Expenses[[#This Row],[Function]]="","",IFERROR(VLOOKUP(Expenses[[#This Row],[Function]],Function_Descriptions[],2,0),"Invalid code. See 'Function Codes' tab.")))</f>
        <v/>
      </c>
      <c r="G129" s="41" t="str">
        <f>IF(Expenses[[#This Row],[Object]]="(object)","(autofill - do not overwrite)",IF(Expenses[[#This Row],[Object]]="","",IFERROR(VLOOKUP(Expenses[[#This Row],[Object]],Object_Descriptions[],2,0),"Invalid code. See 'Object Codes' tab.")))</f>
        <v/>
      </c>
      <c r="H129" s="31"/>
      <c r="I129" s="31"/>
      <c r="J129" s="98" t="str">
        <f>IF(Expenses[[#This Row],[Exp. Detail Code]]="(select)","(autofill - do not overwrite)",IF(Expenses[[#This Row],[Exp. Detail Code]]="","",IFERROR(VLOOKUP(Expenses[[#This Row],[Exp. Detail Code]],Exp_Detail_Codes[],2,0),"Invalid code. See 'Exp. Detail Codes' tab.")))</f>
        <v/>
      </c>
      <c r="K129" s="39"/>
      <c r="L129" s="39"/>
      <c r="M129" s="98" t="str">
        <f>IF(Expenses[[#This Row],[UL Detail Code]]="(select)","(autofill - do not overwrite)",IF(Expenses[[#This Row],[UL Detail Code]]="","",IFERROR(VLOOKUP(Expenses[[#This Row],[UL Detail Code]],Unfin_Learn_Codes[],2,0),"Invalid code. See 'Unfin. Learn. Codes' tab.")))</f>
        <v/>
      </c>
      <c r="N129" s="89"/>
    </row>
    <row r="130" spans="1:14" s="4" customFormat="1" x14ac:dyDescent="0.25">
      <c r="A130" s="32"/>
      <c r="B130" s="31"/>
      <c r="C130" s="31"/>
      <c r="D130" s="31"/>
      <c r="E130" s="34"/>
      <c r="F130" s="41" t="str">
        <f>IF(Expenses[[#This Row],[Function]]="(function)","(autofill - do not overwrite)",IF(Expenses[[#This Row],[Function]]="","",IFERROR(VLOOKUP(Expenses[[#This Row],[Function]],Function_Descriptions[],2,0),"Invalid code. See 'Function Codes' tab.")))</f>
        <v/>
      </c>
      <c r="G130" s="41" t="str">
        <f>IF(Expenses[[#This Row],[Object]]="(object)","(autofill - do not overwrite)",IF(Expenses[[#This Row],[Object]]="","",IFERROR(VLOOKUP(Expenses[[#This Row],[Object]],Object_Descriptions[],2,0),"Invalid code. See 'Object Codes' tab.")))</f>
        <v/>
      </c>
      <c r="H130" s="31"/>
      <c r="I130" s="31"/>
      <c r="J130" s="98" t="str">
        <f>IF(Expenses[[#This Row],[Exp. Detail Code]]="(select)","(autofill - do not overwrite)",IF(Expenses[[#This Row],[Exp. Detail Code]]="","",IFERROR(VLOOKUP(Expenses[[#This Row],[Exp. Detail Code]],Exp_Detail_Codes[],2,0),"Invalid code. See 'Exp. Detail Codes' tab.")))</f>
        <v/>
      </c>
      <c r="K130" s="39"/>
      <c r="L130" s="39"/>
      <c r="M130" s="98" t="str">
        <f>IF(Expenses[[#This Row],[UL Detail Code]]="(select)","(autofill - do not overwrite)",IF(Expenses[[#This Row],[UL Detail Code]]="","",IFERROR(VLOOKUP(Expenses[[#This Row],[UL Detail Code]],Unfin_Learn_Codes[],2,0),"Invalid code. See 'Unfin. Learn. Codes' tab.")))</f>
        <v/>
      </c>
      <c r="N130" s="89"/>
    </row>
    <row r="131" spans="1:14" s="4" customFormat="1" x14ac:dyDescent="0.25">
      <c r="A131" s="32"/>
      <c r="B131" s="31"/>
      <c r="C131" s="31"/>
      <c r="D131" s="31"/>
      <c r="E131" s="34"/>
      <c r="F131" s="41" t="str">
        <f>IF(Expenses[[#This Row],[Function]]="(function)","(autofill - do not overwrite)",IF(Expenses[[#This Row],[Function]]="","",IFERROR(VLOOKUP(Expenses[[#This Row],[Function]],Function_Descriptions[],2,0),"Invalid code. See 'Function Codes' tab.")))</f>
        <v/>
      </c>
      <c r="G131" s="41" t="str">
        <f>IF(Expenses[[#This Row],[Object]]="(object)","(autofill - do not overwrite)",IF(Expenses[[#This Row],[Object]]="","",IFERROR(VLOOKUP(Expenses[[#This Row],[Object]],Object_Descriptions[],2,0),"Invalid code. See 'Object Codes' tab.")))</f>
        <v/>
      </c>
      <c r="H131" s="31"/>
      <c r="I131" s="31"/>
      <c r="J131" s="98" t="str">
        <f>IF(Expenses[[#This Row],[Exp. Detail Code]]="(select)","(autofill - do not overwrite)",IF(Expenses[[#This Row],[Exp. Detail Code]]="","",IFERROR(VLOOKUP(Expenses[[#This Row],[Exp. Detail Code]],Exp_Detail_Codes[],2,0),"Invalid code. See 'Exp. Detail Codes' tab.")))</f>
        <v/>
      </c>
      <c r="K131" s="39"/>
      <c r="L131" s="39"/>
      <c r="M131" s="98" t="str">
        <f>IF(Expenses[[#This Row],[UL Detail Code]]="(select)","(autofill - do not overwrite)",IF(Expenses[[#This Row],[UL Detail Code]]="","",IFERROR(VLOOKUP(Expenses[[#This Row],[UL Detail Code]],Unfin_Learn_Codes[],2,0),"Invalid code. See 'Unfin. Learn. Codes' tab.")))</f>
        <v/>
      </c>
      <c r="N131" s="89"/>
    </row>
    <row r="132" spans="1:14" s="4" customFormat="1" x14ac:dyDescent="0.25">
      <c r="A132" s="32"/>
      <c r="B132" s="31"/>
      <c r="C132" s="31"/>
      <c r="D132" s="31"/>
      <c r="E132" s="34"/>
      <c r="F132" s="41" t="str">
        <f>IF(Expenses[[#This Row],[Function]]="(function)","(autofill - do not overwrite)",IF(Expenses[[#This Row],[Function]]="","",IFERROR(VLOOKUP(Expenses[[#This Row],[Function]],Function_Descriptions[],2,0),"Invalid code. See 'Function Codes' tab.")))</f>
        <v/>
      </c>
      <c r="G132" s="41" t="str">
        <f>IF(Expenses[[#This Row],[Object]]="(object)","(autofill - do not overwrite)",IF(Expenses[[#This Row],[Object]]="","",IFERROR(VLOOKUP(Expenses[[#This Row],[Object]],Object_Descriptions[],2,0),"Invalid code. See 'Object Codes' tab.")))</f>
        <v/>
      </c>
      <c r="H132" s="31"/>
      <c r="I132" s="31"/>
      <c r="J132" s="98" t="str">
        <f>IF(Expenses[[#This Row],[Exp. Detail Code]]="(select)","(autofill - do not overwrite)",IF(Expenses[[#This Row],[Exp. Detail Code]]="","",IFERROR(VLOOKUP(Expenses[[#This Row],[Exp. Detail Code]],Exp_Detail_Codes[],2,0),"Invalid code. See 'Exp. Detail Codes' tab.")))</f>
        <v/>
      </c>
      <c r="K132" s="39"/>
      <c r="L132" s="39"/>
      <c r="M132" s="98" t="str">
        <f>IF(Expenses[[#This Row],[UL Detail Code]]="(select)","(autofill - do not overwrite)",IF(Expenses[[#This Row],[UL Detail Code]]="","",IFERROR(VLOOKUP(Expenses[[#This Row],[UL Detail Code]],Unfin_Learn_Codes[],2,0),"Invalid code. See 'Unfin. Learn. Codes' tab.")))</f>
        <v/>
      </c>
      <c r="N132" s="89"/>
    </row>
    <row r="133" spans="1:14" s="4" customFormat="1" x14ac:dyDescent="0.25">
      <c r="A133" s="32"/>
      <c r="B133" s="31"/>
      <c r="C133" s="31"/>
      <c r="D133" s="31"/>
      <c r="E133" s="34"/>
      <c r="F133" s="41" t="str">
        <f>IF(Expenses[[#This Row],[Function]]="(function)","(autofill - do not overwrite)",IF(Expenses[[#This Row],[Function]]="","",IFERROR(VLOOKUP(Expenses[[#This Row],[Function]],Function_Descriptions[],2,0),"Invalid code. See 'Function Codes' tab.")))</f>
        <v/>
      </c>
      <c r="G133" s="41" t="str">
        <f>IF(Expenses[[#This Row],[Object]]="(object)","(autofill - do not overwrite)",IF(Expenses[[#This Row],[Object]]="","",IFERROR(VLOOKUP(Expenses[[#This Row],[Object]],Object_Descriptions[],2,0),"Invalid code. See 'Object Codes' tab.")))</f>
        <v/>
      </c>
      <c r="H133" s="31"/>
      <c r="I133" s="31"/>
      <c r="J133" s="98" t="str">
        <f>IF(Expenses[[#This Row],[Exp. Detail Code]]="(select)","(autofill - do not overwrite)",IF(Expenses[[#This Row],[Exp. Detail Code]]="","",IFERROR(VLOOKUP(Expenses[[#This Row],[Exp. Detail Code]],Exp_Detail_Codes[],2,0),"Invalid code. See 'Exp. Detail Codes' tab.")))</f>
        <v/>
      </c>
      <c r="K133" s="39"/>
      <c r="L133" s="39"/>
      <c r="M133" s="98" t="str">
        <f>IF(Expenses[[#This Row],[UL Detail Code]]="(select)","(autofill - do not overwrite)",IF(Expenses[[#This Row],[UL Detail Code]]="","",IFERROR(VLOOKUP(Expenses[[#This Row],[UL Detail Code]],Unfin_Learn_Codes[],2,0),"Invalid code. See 'Unfin. Learn. Codes' tab.")))</f>
        <v/>
      </c>
      <c r="N133" s="89"/>
    </row>
    <row r="134" spans="1:14" s="4" customFormat="1" x14ac:dyDescent="0.25">
      <c r="A134" s="32"/>
      <c r="B134" s="31"/>
      <c r="C134" s="31"/>
      <c r="D134" s="31"/>
      <c r="E134" s="34"/>
      <c r="F134" s="41" t="str">
        <f>IF(Expenses[[#This Row],[Function]]="(function)","(autofill - do not overwrite)",IF(Expenses[[#This Row],[Function]]="","",IFERROR(VLOOKUP(Expenses[[#This Row],[Function]],Function_Descriptions[],2,0),"Invalid code. See 'Function Codes' tab.")))</f>
        <v/>
      </c>
      <c r="G134" s="41" t="str">
        <f>IF(Expenses[[#This Row],[Object]]="(object)","(autofill - do not overwrite)",IF(Expenses[[#This Row],[Object]]="","",IFERROR(VLOOKUP(Expenses[[#This Row],[Object]],Object_Descriptions[],2,0),"Invalid code. See 'Object Codes' tab.")))</f>
        <v/>
      </c>
      <c r="H134" s="31"/>
      <c r="I134" s="31"/>
      <c r="J134" s="98" t="str">
        <f>IF(Expenses[[#This Row],[Exp. Detail Code]]="(select)","(autofill - do not overwrite)",IF(Expenses[[#This Row],[Exp. Detail Code]]="","",IFERROR(VLOOKUP(Expenses[[#This Row],[Exp. Detail Code]],Exp_Detail_Codes[],2,0),"Invalid code. See 'Exp. Detail Codes' tab.")))</f>
        <v/>
      </c>
      <c r="K134" s="39"/>
      <c r="L134" s="39"/>
      <c r="M134" s="98" t="str">
        <f>IF(Expenses[[#This Row],[UL Detail Code]]="(select)","(autofill - do not overwrite)",IF(Expenses[[#This Row],[UL Detail Code]]="","",IFERROR(VLOOKUP(Expenses[[#This Row],[UL Detail Code]],Unfin_Learn_Codes[],2,0),"Invalid code. See 'Unfin. Learn. Codes' tab.")))</f>
        <v/>
      </c>
      <c r="N134" s="89"/>
    </row>
    <row r="135" spans="1:14" s="4" customFormat="1" x14ac:dyDescent="0.25">
      <c r="A135" s="32"/>
      <c r="B135" s="31"/>
      <c r="C135" s="31"/>
      <c r="D135" s="31"/>
      <c r="E135" s="34"/>
      <c r="F135" s="41" t="str">
        <f>IF(Expenses[[#This Row],[Function]]="(function)","(autofill - do not overwrite)",IF(Expenses[[#This Row],[Function]]="","",IFERROR(VLOOKUP(Expenses[[#This Row],[Function]],Function_Descriptions[],2,0),"Invalid code. See 'Function Codes' tab.")))</f>
        <v/>
      </c>
      <c r="G135" s="41" t="str">
        <f>IF(Expenses[[#This Row],[Object]]="(object)","(autofill - do not overwrite)",IF(Expenses[[#This Row],[Object]]="","",IFERROR(VLOOKUP(Expenses[[#This Row],[Object]],Object_Descriptions[],2,0),"Invalid code. See 'Object Codes' tab.")))</f>
        <v/>
      </c>
      <c r="H135" s="31"/>
      <c r="I135" s="31"/>
      <c r="J135" s="98" t="str">
        <f>IF(Expenses[[#This Row],[Exp. Detail Code]]="(select)","(autofill - do not overwrite)",IF(Expenses[[#This Row],[Exp. Detail Code]]="","",IFERROR(VLOOKUP(Expenses[[#This Row],[Exp. Detail Code]],Exp_Detail_Codes[],2,0),"Invalid code. See 'Exp. Detail Codes' tab.")))</f>
        <v/>
      </c>
      <c r="K135" s="39"/>
      <c r="L135" s="39"/>
      <c r="M135" s="98" t="str">
        <f>IF(Expenses[[#This Row],[UL Detail Code]]="(select)","(autofill - do not overwrite)",IF(Expenses[[#This Row],[UL Detail Code]]="","",IFERROR(VLOOKUP(Expenses[[#This Row],[UL Detail Code]],Unfin_Learn_Codes[],2,0),"Invalid code. See 'Unfin. Learn. Codes' tab.")))</f>
        <v/>
      </c>
      <c r="N135" s="89"/>
    </row>
    <row r="136" spans="1:14" s="4" customFormat="1" x14ac:dyDescent="0.25">
      <c r="A136" s="32"/>
      <c r="B136" s="31"/>
      <c r="C136" s="31"/>
      <c r="D136" s="31"/>
      <c r="E136" s="34"/>
      <c r="F136" s="41" t="str">
        <f>IF(Expenses[[#This Row],[Function]]="(function)","(autofill - do not overwrite)",IF(Expenses[[#This Row],[Function]]="","",IFERROR(VLOOKUP(Expenses[[#This Row],[Function]],Function_Descriptions[],2,0),"Invalid code. See 'Function Codes' tab.")))</f>
        <v/>
      </c>
      <c r="G136" s="41" t="str">
        <f>IF(Expenses[[#This Row],[Object]]="(object)","(autofill - do not overwrite)",IF(Expenses[[#This Row],[Object]]="","",IFERROR(VLOOKUP(Expenses[[#This Row],[Object]],Object_Descriptions[],2,0),"Invalid code. See 'Object Codes' tab.")))</f>
        <v/>
      </c>
      <c r="H136" s="31"/>
      <c r="I136" s="31"/>
      <c r="J136" s="98" t="str">
        <f>IF(Expenses[[#This Row],[Exp. Detail Code]]="(select)","(autofill - do not overwrite)",IF(Expenses[[#This Row],[Exp. Detail Code]]="","",IFERROR(VLOOKUP(Expenses[[#This Row],[Exp. Detail Code]],Exp_Detail_Codes[],2,0),"Invalid code. See 'Exp. Detail Codes' tab.")))</f>
        <v/>
      </c>
      <c r="K136" s="39"/>
      <c r="L136" s="39"/>
      <c r="M136" s="98" t="str">
        <f>IF(Expenses[[#This Row],[UL Detail Code]]="(select)","(autofill - do not overwrite)",IF(Expenses[[#This Row],[UL Detail Code]]="","",IFERROR(VLOOKUP(Expenses[[#This Row],[UL Detail Code]],Unfin_Learn_Codes[],2,0),"Invalid code. See 'Unfin. Learn. Codes' tab.")))</f>
        <v/>
      </c>
      <c r="N136" s="89"/>
    </row>
    <row r="137" spans="1:14" s="4" customFormat="1" x14ac:dyDescent="0.25">
      <c r="A137" s="32"/>
      <c r="B137" s="31"/>
      <c r="C137" s="31"/>
      <c r="D137" s="31"/>
      <c r="E137" s="34"/>
      <c r="F137" s="41" t="str">
        <f>IF(Expenses[[#This Row],[Function]]="(function)","(autofill - do not overwrite)",IF(Expenses[[#This Row],[Function]]="","",IFERROR(VLOOKUP(Expenses[[#This Row],[Function]],Function_Descriptions[],2,0),"Invalid code. See 'Function Codes' tab.")))</f>
        <v/>
      </c>
      <c r="G137" s="41" t="str">
        <f>IF(Expenses[[#This Row],[Object]]="(object)","(autofill - do not overwrite)",IF(Expenses[[#This Row],[Object]]="","",IFERROR(VLOOKUP(Expenses[[#This Row],[Object]],Object_Descriptions[],2,0),"Invalid code. See 'Object Codes' tab.")))</f>
        <v/>
      </c>
      <c r="H137" s="31"/>
      <c r="I137" s="31"/>
      <c r="J137" s="98" t="str">
        <f>IF(Expenses[[#This Row],[Exp. Detail Code]]="(select)","(autofill - do not overwrite)",IF(Expenses[[#This Row],[Exp. Detail Code]]="","",IFERROR(VLOOKUP(Expenses[[#This Row],[Exp. Detail Code]],Exp_Detail_Codes[],2,0),"Invalid code. See 'Exp. Detail Codes' tab.")))</f>
        <v/>
      </c>
      <c r="K137" s="39"/>
      <c r="L137" s="39"/>
      <c r="M137" s="98" t="str">
        <f>IF(Expenses[[#This Row],[UL Detail Code]]="(select)","(autofill - do not overwrite)",IF(Expenses[[#This Row],[UL Detail Code]]="","",IFERROR(VLOOKUP(Expenses[[#This Row],[UL Detail Code]],Unfin_Learn_Codes[],2,0),"Invalid code. See 'Unfin. Learn. Codes' tab.")))</f>
        <v/>
      </c>
      <c r="N137" s="89"/>
    </row>
    <row r="138" spans="1:14" s="4" customFormat="1" x14ac:dyDescent="0.25">
      <c r="A138" s="32"/>
      <c r="B138" s="31"/>
      <c r="C138" s="31"/>
      <c r="D138" s="31"/>
      <c r="E138" s="34"/>
      <c r="F138" s="41" t="str">
        <f>IF(Expenses[[#This Row],[Function]]="(function)","(autofill - do not overwrite)",IF(Expenses[[#This Row],[Function]]="","",IFERROR(VLOOKUP(Expenses[[#This Row],[Function]],Function_Descriptions[],2,0),"Invalid code. See 'Function Codes' tab.")))</f>
        <v/>
      </c>
      <c r="G138" s="41" t="str">
        <f>IF(Expenses[[#This Row],[Object]]="(object)","(autofill - do not overwrite)",IF(Expenses[[#This Row],[Object]]="","",IFERROR(VLOOKUP(Expenses[[#This Row],[Object]],Object_Descriptions[],2,0),"Invalid code. See 'Object Codes' tab.")))</f>
        <v/>
      </c>
      <c r="H138" s="31"/>
      <c r="I138" s="31"/>
      <c r="J138" s="98" t="str">
        <f>IF(Expenses[[#This Row],[Exp. Detail Code]]="(select)","(autofill - do not overwrite)",IF(Expenses[[#This Row],[Exp. Detail Code]]="","",IFERROR(VLOOKUP(Expenses[[#This Row],[Exp. Detail Code]],Exp_Detail_Codes[],2,0),"Invalid code. See 'Exp. Detail Codes' tab.")))</f>
        <v/>
      </c>
      <c r="K138" s="39"/>
      <c r="L138" s="39"/>
      <c r="M138" s="98" t="str">
        <f>IF(Expenses[[#This Row],[UL Detail Code]]="(select)","(autofill - do not overwrite)",IF(Expenses[[#This Row],[UL Detail Code]]="","",IFERROR(VLOOKUP(Expenses[[#This Row],[UL Detail Code]],Unfin_Learn_Codes[],2,0),"Invalid code. See 'Unfin. Learn. Codes' tab.")))</f>
        <v/>
      </c>
      <c r="N138" s="89"/>
    </row>
    <row r="139" spans="1:14" s="4" customFormat="1" x14ac:dyDescent="0.25">
      <c r="A139" s="32"/>
      <c r="B139" s="31"/>
      <c r="C139" s="31"/>
      <c r="D139" s="31"/>
      <c r="E139" s="34"/>
      <c r="F139" s="41" t="str">
        <f>IF(Expenses[[#This Row],[Function]]="(function)","(autofill - do not overwrite)",IF(Expenses[[#This Row],[Function]]="","",IFERROR(VLOOKUP(Expenses[[#This Row],[Function]],Function_Descriptions[],2,0),"Invalid code. See 'Function Codes' tab.")))</f>
        <v/>
      </c>
      <c r="G139" s="41" t="str">
        <f>IF(Expenses[[#This Row],[Object]]="(object)","(autofill - do not overwrite)",IF(Expenses[[#This Row],[Object]]="","",IFERROR(VLOOKUP(Expenses[[#This Row],[Object]],Object_Descriptions[],2,0),"Invalid code. See 'Object Codes' tab.")))</f>
        <v/>
      </c>
      <c r="H139" s="31"/>
      <c r="I139" s="31"/>
      <c r="J139" s="98" t="str">
        <f>IF(Expenses[[#This Row],[Exp. Detail Code]]="(select)","(autofill - do not overwrite)",IF(Expenses[[#This Row],[Exp. Detail Code]]="","",IFERROR(VLOOKUP(Expenses[[#This Row],[Exp. Detail Code]],Exp_Detail_Codes[],2,0),"Invalid code. See 'Exp. Detail Codes' tab.")))</f>
        <v/>
      </c>
      <c r="K139" s="39"/>
      <c r="L139" s="39"/>
      <c r="M139" s="98" t="str">
        <f>IF(Expenses[[#This Row],[UL Detail Code]]="(select)","(autofill - do not overwrite)",IF(Expenses[[#This Row],[UL Detail Code]]="","",IFERROR(VLOOKUP(Expenses[[#This Row],[UL Detail Code]],Unfin_Learn_Codes[],2,0),"Invalid code. See 'Unfin. Learn. Codes' tab.")))</f>
        <v/>
      </c>
      <c r="N139" s="89"/>
    </row>
    <row r="140" spans="1:14" s="4" customFormat="1" x14ac:dyDescent="0.25">
      <c r="A140" s="32"/>
      <c r="B140" s="31"/>
      <c r="C140" s="31"/>
      <c r="D140" s="31"/>
      <c r="E140" s="34"/>
      <c r="F140" s="41" t="str">
        <f>IF(Expenses[[#This Row],[Function]]="(function)","(autofill - do not overwrite)",IF(Expenses[[#This Row],[Function]]="","",IFERROR(VLOOKUP(Expenses[[#This Row],[Function]],Function_Descriptions[],2,0),"Invalid code. See 'Function Codes' tab.")))</f>
        <v/>
      </c>
      <c r="G140" s="41" t="str">
        <f>IF(Expenses[[#This Row],[Object]]="(object)","(autofill - do not overwrite)",IF(Expenses[[#This Row],[Object]]="","",IFERROR(VLOOKUP(Expenses[[#This Row],[Object]],Object_Descriptions[],2,0),"Invalid code. See 'Object Codes' tab.")))</f>
        <v/>
      </c>
      <c r="H140" s="31"/>
      <c r="I140" s="31"/>
      <c r="J140" s="98" t="str">
        <f>IF(Expenses[[#This Row],[Exp. Detail Code]]="(select)","(autofill - do not overwrite)",IF(Expenses[[#This Row],[Exp. Detail Code]]="","",IFERROR(VLOOKUP(Expenses[[#This Row],[Exp. Detail Code]],Exp_Detail_Codes[],2,0),"Invalid code. See 'Exp. Detail Codes' tab.")))</f>
        <v/>
      </c>
      <c r="K140" s="39"/>
      <c r="L140" s="39"/>
      <c r="M140" s="98" t="str">
        <f>IF(Expenses[[#This Row],[UL Detail Code]]="(select)","(autofill - do not overwrite)",IF(Expenses[[#This Row],[UL Detail Code]]="","",IFERROR(VLOOKUP(Expenses[[#This Row],[UL Detail Code]],Unfin_Learn_Codes[],2,0),"Invalid code. See 'Unfin. Learn. Codes' tab.")))</f>
        <v/>
      </c>
      <c r="N140" s="89"/>
    </row>
    <row r="141" spans="1:14" s="4" customFormat="1" x14ac:dyDescent="0.25">
      <c r="A141" s="32"/>
      <c r="B141" s="31"/>
      <c r="C141" s="31"/>
      <c r="D141" s="31"/>
      <c r="E141" s="34"/>
      <c r="F141" s="41" t="str">
        <f>IF(Expenses[[#This Row],[Function]]="(function)","(autofill - do not overwrite)",IF(Expenses[[#This Row],[Function]]="","",IFERROR(VLOOKUP(Expenses[[#This Row],[Function]],Function_Descriptions[],2,0),"Invalid code. See 'Function Codes' tab.")))</f>
        <v/>
      </c>
      <c r="G141" s="41" t="str">
        <f>IF(Expenses[[#This Row],[Object]]="(object)","(autofill - do not overwrite)",IF(Expenses[[#This Row],[Object]]="","",IFERROR(VLOOKUP(Expenses[[#This Row],[Object]],Object_Descriptions[],2,0),"Invalid code. See 'Object Codes' tab.")))</f>
        <v/>
      </c>
      <c r="H141" s="31"/>
      <c r="I141" s="31"/>
      <c r="J141" s="98" t="str">
        <f>IF(Expenses[[#This Row],[Exp. Detail Code]]="(select)","(autofill - do not overwrite)",IF(Expenses[[#This Row],[Exp. Detail Code]]="","",IFERROR(VLOOKUP(Expenses[[#This Row],[Exp. Detail Code]],Exp_Detail_Codes[],2,0),"Invalid code. See 'Exp. Detail Codes' tab.")))</f>
        <v/>
      </c>
      <c r="K141" s="39"/>
      <c r="L141" s="39"/>
      <c r="M141" s="98" t="str">
        <f>IF(Expenses[[#This Row],[UL Detail Code]]="(select)","(autofill - do not overwrite)",IF(Expenses[[#This Row],[UL Detail Code]]="","",IFERROR(VLOOKUP(Expenses[[#This Row],[UL Detail Code]],Unfin_Learn_Codes[],2,0),"Invalid code. See 'Unfin. Learn. Codes' tab.")))</f>
        <v/>
      </c>
      <c r="N141" s="89"/>
    </row>
    <row r="142" spans="1:14" s="4" customFormat="1" x14ac:dyDescent="0.25">
      <c r="A142" s="32"/>
      <c r="B142" s="31"/>
      <c r="C142" s="31"/>
      <c r="D142" s="31"/>
      <c r="E142" s="34"/>
      <c r="F142" s="41" t="str">
        <f>IF(Expenses[[#This Row],[Function]]="(function)","(autofill - do not overwrite)",IF(Expenses[[#This Row],[Function]]="","",IFERROR(VLOOKUP(Expenses[[#This Row],[Function]],Function_Descriptions[],2,0),"Invalid code. See 'Function Codes' tab.")))</f>
        <v/>
      </c>
      <c r="G142" s="41" t="str">
        <f>IF(Expenses[[#This Row],[Object]]="(object)","(autofill - do not overwrite)",IF(Expenses[[#This Row],[Object]]="","",IFERROR(VLOOKUP(Expenses[[#This Row],[Object]],Object_Descriptions[],2,0),"Invalid code. See 'Object Codes' tab.")))</f>
        <v/>
      </c>
      <c r="H142" s="31"/>
      <c r="I142" s="31"/>
      <c r="J142" s="98" t="str">
        <f>IF(Expenses[[#This Row],[Exp. Detail Code]]="(select)","(autofill - do not overwrite)",IF(Expenses[[#This Row],[Exp. Detail Code]]="","",IFERROR(VLOOKUP(Expenses[[#This Row],[Exp. Detail Code]],Exp_Detail_Codes[],2,0),"Invalid code. See 'Exp. Detail Codes' tab.")))</f>
        <v/>
      </c>
      <c r="K142" s="39"/>
      <c r="L142" s="39"/>
      <c r="M142" s="98" t="str">
        <f>IF(Expenses[[#This Row],[UL Detail Code]]="(select)","(autofill - do not overwrite)",IF(Expenses[[#This Row],[UL Detail Code]]="","",IFERROR(VLOOKUP(Expenses[[#This Row],[UL Detail Code]],Unfin_Learn_Codes[],2,0),"Invalid code. See 'Unfin. Learn. Codes' tab.")))</f>
        <v/>
      </c>
      <c r="N142" s="89"/>
    </row>
    <row r="143" spans="1:14" s="4" customFormat="1" x14ac:dyDescent="0.25">
      <c r="A143" s="32"/>
      <c r="B143" s="31"/>
      <c r="C143" s="31"/>
      <c r="D143" s="31"/>
      <c r="E143" s="34"/>
      <c r="F143" s="41" t="str">
        <f>IF(Expenses[[#This Row],[Function]]="(function)","(autofill - do not overwrite)",IF(Expenses[[#This Row],[Function]]="","",IFERROR(VLOOKUP(Expenses[[#This Row],[Function]],Function_Descriptions[],2,0),"Invalid code. See 'Function Codes' tab.")))</f>
        <v/>
      </c>
      <c r="G143" s="41" t="str">
        <f>IF(Expenses[[#This Row],[Object]]="(object)","(autofill - do not overwrite)",IF(Expenses[[#This Row],[Object]]="","",IFERROR(VLOOKUP(Expenses[[#This Row],[Object]],Object_Descriptions[],2,0),"Invalid code. See 'Object Codes' tab.")))</f>
        <v/>
      </c>
      <c r="H143" s="31"/>
      <c r="I143" s="31"/>
      <c r="J143" s="98" t="str">
        <f>IF(Expenses[[#This Row],[Exp. Detail Code]]="(select)","(autofill - do not overwrite)",IF(Expenses[[#This Row],[Exp. Detail Code]]="","",IFERROR(VLOOKUP(Expenses[[#This Row],[Exp. Detail Code]],Exp_Detail_Codes[],2,0),"Invalid code. See 'Exp. Detail Codes' tab.")))</f>
        <v/>
      </c>
      <c r="K143" s="39"/>
      <c r="L143" s="39"/>
      <c r="M143" s="98" t="str">
        <f>IF(Expenses[[#This Row],[UL Detail Code]]="(select)","(autofill - do not overwrite)",IF(Expenses[[#This Row],[UL Detail Code]]="","",IFERROR(VLOOKUP(Expenses[[#This Row],[UL Detail Code]],Unfin_Learn_Codes[],2,0),"Invalid code. See 'Unfin. Learn. Codes' tab.")))</f>
        <v/>
      </c>
      <c r="N143" s="89"/>
    </row>
    <row r="144" spans="1:14" s="4" customFormat="1" x14ac:dyDescent="0.25">
      <c r="A144" s="32"/>
      <c r="B144" s="31"/>
      <c r="C144" s="31"/>
      <c r="D144" s="31"/>
      <c r="E144" s="34"/>
      <c r="F144" s="41" t="str">
        <f>IF(Expenses[[#This Row],[Function]]="(function)","(autofill - do not overwrite)",IF(Expenses[[#This Row],[Function]]="","",IFERROR(VLOOKUP(Expenses[[#This Row],[Function]],Function_Descriptions[],2,0),"Invalid code. See 'Function Codes' tab.")))</f>
        <v/>
      </c>
      <c r="G144" s="41" t="str">
        <f>IF(Expenses[[#This Row],[Object]]="(object)","(autofill - do not overwrite)",IF(Expenses[[#This Row],[Object]]="","",IFERROR(VLOOKUP(Expenses[[#This Row],[Object]],Object_Descriptions[],2,0),"Invalid code. See 'Object Codes' tab.")))</f>
        <v/>
      </c>
      <c r="H144" s="31"/>
      <c r="I144" s="31"/>
      <c r="J144" s="98" t="str">
        <f>IF(Expenses[[#This Row],[Exp. Detail Code]]="(select)","(autofill - do not overwrite)",IF(Expenses[[#This Row],[Exp. Detail Code]]="","",IFERROR(VLOOKUP(Expenses[[#This Row],[Exp. Detail Code]],Exp_Detail_Codes[],2,0),"Invalid code. See 'Exp. Detail Codes' tab.")))</f>
        <v/>
      </c>
      <c r="K144" s="39"/>
      <c r="L144" s="39"/>
      <c r="M144" s="98" t="str">
        <f>IF(Expenses[[#This Row],[UL Detail Code]]="(select)","(autofill - do not overwrite)",IF(Expenses[[#This Row],[UL Detail Code]]="","",IFERROR(VLOOKUP(Expenses[[#This Row],[UL Detail Code]],Unfin_Learn_Codes[],2,0),"Invalid code. See 'Unfin. Learn. Codes' tab.")))</f>
        <v/>
      </c>
      <c r="N144" s="89"/>
    </row>
    <row r="145" spans="1:14" s="4" customFormat="1" x14ac:dyDescent="0.25">
      <c r="A145" s="32"/>
      <c r="B145" s="31"/>
      <c r="C145" s="31"/>
      <c r="D145" s="31"/>
      <c r="E145" s="34"/>
      <c r="F145" s="41" t="str">
        <f>IF(Expenses[[#This Row],[Function]]="(function)","(autofill - do not overwrite)",IF(Expenses[[#This Row],[Function]]="","",IFERROR(VLOOKUP(Expenses[[#This Row],[Function]],Function_Descriptions[],2,0),"Invalid code. See 'Function Codes' tab.")))</f>
        <v/>
      </c>
      <c r="G145" s="41" t="str">
        <f>IF(Expenses[[#This Row],[Object]]="(object)","(autofill - do not overwrite)",IF(Expenses[[#This Row],[Object]]="","",IFERROR(VLOOKUP(Expenses[[#This Row],[Object]],Object_Descriptions[],2,0),"Invalid code. See 'Object Codes' tab.")))</f>
        <v/>
      </c>
      <c r="H145" s="31"/>
      <c r="I145" s="31"/>
      <c r="J145" s="98" t="str">
        <f>IF(Expenses[[#This Row],[Exp. Detail Code]]="(select)","(autofill - do not overwrite)",IF(Expenses[[#This Row],[Exp. Detail Code]]="","",IFERROR(VLOOKUP(Expenses[[#This Row],[Exp. Detail Code]],Exp_Detail_Codes[],2,0),"Invalid code. See 'Exp. Detail Codes' tab.")))</f>
        <v/>
      </c>
      <c r="K145" s="39"/>
      <c r="L145" s="39"/>
      <c r="M145" s="98" t="str">
        <f>IF(Expenses[[#This Row],[UL Detail Code]]="(select)","(autofill - do not overwrite)",IF(Expenses[[#This Row],[UL Detail Code]]="","",IFERROR(VLOOKUP(Expenses[[#This Row],[UL Detail Code]],Unfin_Learn_Codes[],2,0),"Invalid code. See 'Unfin. Learn. Codes' tab.")))</f>
        <v/>
      </c>
      <c r="N145" s="89"/>
    </row>
    <row r="146" spans="1:14" s="4" customFormat="1" x14ac:dyDescent="0.25">
      <c r="A146" s="32"/>
      <c r="B146" s="31"/>
      <c r="C146" s="31"/>
      <c r="D146" s="31"/>
      <c r="E146" s="34"/>
      <c r="F146" s="41" t="str">
        <f>IF(Expenses[[#This Row],[Function]]="(function)","(autofill - do not overwrite)",IF(Expenses[[#This Row],[Function]]="","",IFERROR(VLOOKUP(Expenses[[#This Row],[Function]],Function_Descriptions[],2,0),"Invalid code. See 'Function Codes' tab.")))</f>
        <v/>
      </c>
      <c r="G146" s="41" t="str">
        <f>IF(Expenses[[#This Row],[Object]]="(object)","(autofill - do not overwrite)",IF(Expenses[[#This Row],[Object]]="","",IFERROR(VLOOKUP(Expenses[[#This Row],[Object]],Object_Descriptions[],2,0),"Invalid code. See 'Object Codes' tab.")))</f>
        <v/>
      </c>
      <c r="H146" s="31"/>
      <c r="I146" s="31"/>
      <c r="J146" s="98" t="str">
        <f>IF(Expenses[[#This Row],[Exp. Detail Code]]="(select)","(autofill - do not overwrite)",IF(Expenses[[#This Row],[Exp. Detail Code]]="","",IFERROR(VLOOKUP(Expenses[[#This Row],[Exp. Detail Code]],Exp_Detail_Codes[],2,0),"Invalid code. See 'Exp. Detail Codes' tab.")))</f>
        <v/>
      </c>
      <c r="K146" s="39"/>
      <c r="L146" s="39"/>
      <c r="M146" s="98" t="str">
        <f>IF(Expenses[[#This Row],[UL Detail Code]]="(select)","(autofill - do not overwrite)",IF(Expenses[[#This Row],[UL Detail Code]]="","",IFERROR(VLOOKUP(Expenses[[#This Row],[UL Detail Code]],Unfin_Learn_Codes[],2,0),"Invalid code. See 'Unfin. Learn. Codes' tab.")))</f>
        <v/>
      </c>
      <c r="N146" s="89"/>
    </row>
    <row r="147" spans="1:14" s="4" customFormat="1" x14ac:dyDescent="0.25">
      <c r="A147" s="32"/>
      <c r="B147" s="31"/>
      <c r="C147" s="31"/>
      <c r="D147" s="31"/>
      <c r="E147" s="34"/>
      <c r="F147" s="41" t="str">
        <f>IF(Expenses[[#This Row],[Function]]="(function)","(autofill - do not overwrite)",IF(Expenses[[#This Row],[Function]]="","",IFERROR(VLOOKUP(Expenses[[#This Row],[Function]],Function_Descriptions[],2,0),"Invalid code. See 'Function Codes' tab.")))</f>
        <v/>
      </c>
      <c r="G147" s="41" t="str">
        <f>IF(Expenses[[#This Row],[Object]]="(object)","(autofill - do not overwrite)",IF(Expenses[[#This Row],[Object]]="","",IFERROR(VLOOKUP(Expenses[[#This Row],[Object]],Object_Descriptions[],2,0),"Invalid code. See 'Object Codes' tab.")))</f>
        <v/>
      </c>
      <c r="H147" s="31"/>
      <c r="I147" s="31"/>
      <c r="J147" s="98" t="str">
        <f>IF(Expenses[[#This Row],[Exp. Detail Code]]="(select)","(autofill - do not overwrite)",IF(Expenses[[#This Row],[Exp. Detail Code]]="","",IFERROR(VLOOKUP(Expenses[[#This Row],[Exp. Detail Code]],Exp_Detail_Codes[],2,0),"Invalid code. See 'Exp. Detail Codes' tab.")))</f>
        <v/>
      </c>
      <c r="K147" s="39"/>
      <c r="L147" s="39"/>
      <c r="M147" s="98" t="str">
        <f>IF(Expenses[[#This Row],[UL Detail Code]]="(select)","(autofill - do not overwrite)",IF(Expenses[[#This Row],[UL Detail Code]]="","",IFERROR(VLOOKUP(Expenses[[#This Row],[UL Detail Code]],Unfin_Learn_Codes[],2,0),"Invalid code. See 'Unfin. Learn. Codes' tab.")))</f>
        <v/>
      </c>
      <c r="N147" s="89"/>
    </row>
    <row r="148" spans="1:14" s="4" customFormat="1" x14ac:dyDescent="0.25">
      <c r="A148" s="32"/>
      <c r="B148" s="31"/>
      <c r="C148" s="31"/>
      <c r="D148" s="31"/>
      <c r="E148" s="34"/>
      <c r="F148" s="41" t="str">
        <f>IF(Expenses[[#This Row],[Function]]="(function)","(autofill - do not overwrite)",IF(Expenses[[#This Row],[Function]]="","",IFERROR(VLOOKUP(Expenses[[#This Row],[Function]],Function_Descriptions[],2,0),"Invalid code. See 'Function Codes' tab.")))</f>
        <v/>
      </c>
      <c r="G148" s="41" t="str">
        <f>IF(Expenses[[#This Row],[Object]]="(object)","(autofill - do not overwrite)",IF(Expenses[[#This Row],[Object]]="","",IFERROR(VLOOKUP(Expenses[[#This Row],[Object]],Object_Descriptions[],2,0),"Invalid code. See 'Object Codes' tab.")))</f>
        <v/>
      </c>
      <c r="H148" s="31"/>
      <c r="I148" s="31"/>
      <c r="J148" s="98" t="str">
        <f>IF(Expenses[[#This Row],[Exp. Detail Code]]="(select)","(autofill - do not overwrite)",IF(Expenses[[#This Row],[Exp. Detail Code]]="","",IFERROR(VLOOKUP(Expenses[[#This Row],[Exp. Detail Code]],Exp_Detail_Codes[],2,0),"Invalid code. See 'Exp. Detail Codes' tab.")))</f>
        <v/>
      </c>
      <c r="K148" s="39"/>
      <c r="L148" s="39"/>
      <c r="M148" s="98" t="str">
        <f>IF(Expenses[[#This Row],[UL Detail Code]]="(select)","(autofill - do not overwrite)",IF(Expenses[[#This Row],[UL Detail Code]]="","",IFERROR(VLOOKUP(Expenses[[#This Row],[UL Detail Code]],Unfin_Learn_Codes[],2,0),"Invalid code. See 'Unfin. Learn. Codes' tab.")))</f>
        <v/>
      </c>
      <c r="N148" s="89"/>
    </row>
    <row r="149" spans="1:14" s="4" customFormat="1" x14ac:dyDescent="0.25">
      <c r="A149" s="32"/>
      <c r="B149" s="31"/>
      <c r="C149" s="31"/>
      <c r="D149" s="31"/>
      <c r="E149" s="34"/>
      <c r="F149" s="41" t="str">
        <f>IF(Expenses[[#This Row],[Function]]="(function)","(autofill - do not overwrite)",IF(Expenses[[#This Row],[Function]]="","",IFERROR(VLOOKUP(Expenses[[#This Row],[Function]],Function_Descriptions[],2,0),"Invalid code. See 'Function Codes' tab.")))</f>
        <v/>
      </c>
      <c r="G149" s="41" t="str">
        <f>IF(Expenses[[#This Row],[Object]]="(object)","(autofill - do not overwrite)",IF(Expenses[[#This Row],[Object]]="","",IFERROR(VLOOKUP(Expenses[[#This Row],[Object]],Object_Descriptions[],2,0),"Invalid code. See 'Object Codes' tab.")))</f>
        <v/>
      </c>
      <c r="H149" s="31"/>
      <c r="I149" s="31"/>
      <c r="J149" s="98" t="str">
        <f>IF(Expenses[[#This Row],[Exp. Detail Code]]="(select)","(autofill - do not overwrite)",IF(Expenses[[#This Row],[Exp. Detail Code]]="","",IFERROR(VLOOKUP(Expenses[[#This Row],[Exp. Detail Code]],Exp_Detail_Codes[],2,0),"Invalid code. See 'Exp. Detail Codes' tab.")))</f>
        <v/>
      </c>
      <c r="K149" s="39"/>
      <c r="L149" s="39"/>
      <c r="M149" s="98" t="str">
        <f>IF(Expenses[[#This Row],[UL Detail Code]]="(select)","(autofill - do not overwrite)",IF(Expenses[[#This Row],[UL Detail Code]]="","",IFERROR(VLOOKUP(Expenses[[#This Row],[UL Detail Code]],Unfin_Learn_Codes[],2,0),"Invalid code. See 'Unfin. Learn. Codes' tab.")))</f>
        <v/>
      </c>
      <c r="N149" s="89"/>
    </row>
    <row r="150" spans="1:14" s="4" customFormat="1" x14ac:dyDescent="0.25">
      <c r="A150" s="32"/>
      <c r="B150" s="31"/>
      <c r="C150" s="31"/>
      <c r="D150" s="31"/>
      <c r="E150" s="34"/>
      <c r="F150" s="41" t="str">
        <f>IF(Expenses[[#This Row],[Function]]="(function)","(autofill - do not overwrite)",IF(Expenses[[#This Row],[Function]]="","",IFERROR(VLOOKUP(Expenses[[#This Row],[Function]],Function_Descriptions[],2,0),"Invalid code. See 'Function Codes' tab.")))</f>
        <v/>
      </c>
      <c r="G150" s="41" t="str">
        <f>IF(Expenses[[#This Row],[Object]]="(object)","(autofill - do not overwrite)",IF(Expenses[[#This Row],[Object]]="","",IFERROR(VLOOKUP(Expenses[[#This Row],[Object]],Object_Descriptions[],2,0),"Invalid code. See 'Object Codes' tab.")))</f>
        <v/>
      </c>
      <c r="H150" s="31"/>
      <c r="I150" s="31"/>
      <c r="J150" s="98" t="str">
        <f>IF(Expenses[[#This Row],[Exp. Detail Code]]="(select)","(autofill - do not overwrite)",IF(Expenses[[#This Row],[Exp. Detail Code]]="","",IFERROR(VLOOKUP(Expenses[[#This Row],[Exp. Detail Code]],Exp_Detail_Codes[],2,0),"Invalid code. See 'Exp. Detail Codes' tab.")))</f>
        <v/>
      </c>
      <c r="K150" s="39"/>
      <c r="L150" s="39"/>
      <c r="M150" s="98" t="str">
        <f>IF(Expenses[[#This Row],[UL Detail Code]]="(select)","(autofill - do not overwrite)",IF(Expenses[[#This Row],[UL Detail Code]]="","",IFERROR(VLOOKUP(Expenses[[#This Row],[UL Detail Code]],Unfin_Learn_Codes[],2,0),"Invalid code. See 'Unfin. Learn. Codes' tab.")))</f>
        <v/>
      </c>
      <c r="N150" s="89"/>
    </row>
    <row r="151" spans="1:14" s="4" customFormat="1" x14ac:dyDescent="0.25">
      <c r="A151" s="32"/>
      <c r="B151" s="31"/>
      <c r="C151" s="31"/>
      <c r="D151" s="31"/>
      <c r="E151" s="34"/>
      <c r="F151" s="41" t="str">
        <f>IF(Expenses[[#This Row],[Function]]="(function)","(autofill - do not overwrite)",IF(Expenses[[#This Row],[Function]]="","",IFERROR(VLOOKUP(Expenses[[#This Row],[Function]],Function_Descriptions[],2,0),"Invalid code. See 'Function Codes' tab.")))</f>
        <v/>
      </c>
      <c r="G151" s="41" t="str">
        <f>IF(Expenses[[#This Row],[Object]]="(object)","(autofill - do not overwrite)",IF(Expenses[[#This Row],[Object]]="","",IFERROR(VLOOKUP(Expenses[[#This Row],[Object]],Object_Descriptions[],2,0),"Invalid code. See 'Object Codes' tab.")))</f>
        <v/>
      </c>
      <c r="H151" s="31"/>
      <c r="I151" s="31"/>
      <c r="J151" s="98" t="str">
        <f>IF(Expenses[[#This Row],[Exp. Detail Code]]="(select)","(autofill - do not overwrite)",IF(Expenses[[#This Row],[Exp. Detail Code]]="","",IFERROR(VLOOKUP(Expenses[[#This Row],[Exp. Detail Code]],Exp_Detail_Codes[],2,0),"Invalid code. See 'Exp. Detail Codes' tab.")))</f>
        <v/>
      </c>
      <c r="K151" s="39"/>
      <c r="L151" s="39"/>
      <c r="M151" s="98" t="str">
        <f>IF(Expenses[[#This Row],[UL Detail Code]]="(select)","(autofill - do not overwrite)",IF(Expenses[[#This Row],[UL Detail Code]]="","",IFERROR(VLOOKUP(Expenses[[#This Row],[UL Detail Code]],Unfin_Learn_Codes[],2,0),"Invalid code. See 'Unfin. Learn. Codes' tab.")))</f>
        <v/>
      </c>
      <c r="N151" s="89"/>
    </row>
    <row r="152" spans="1:14" s="4" customFormat="1" x14ac:dyDescent="0.25">
      <c r="A152" s="32"/>
      <c r="B152" s="31"/>
      <c r="C152" s="31"/>
      <c r="D152" s="31"/>
      <c r="E152" s="34"/>
      <c r="F152" s="41" t="str">
        <f>IF(Expenses[[#This Row],[Function]]="(function)","(autofill - do not overwrite)",IF(Expenses[[#This Row],[Function]]="","",IFERROR(VLOOKUP(Expenses[[#This Row],[Function]],Function_Descriptions[],2,0),"Invalid code. See 'Function Codes' tab.")))</f>
        <v/>
      </c>
      <c r="G152" s="41" t="str">
        <f>IF(Expenses[[#This Row],[Object]]="(object)","(autofill - do not overwrite)",IF(Expenses[[#This Row],[Object]]="","",IFERROR(VLOOKUP(Expenses[[#This Row],[Object]],Object_Descriptions[],2,0),"Invalid code. See 'Object Codes' tab.")))</f>
        <v/>
      </c>
      <c r="H152" s="31"/>
      <c r="I152" s="31"/>
      <c r="J152" s="98" t="str">
        <f>IF(Expenses[[#This Row],[Exp. Detail Code]]="(select)","(autofill - do not overwrite)",IF(Expenses[[#This Row],[Exp. Detail Code]]="","",IFERROR(VLOOKUP(Expenses[[#This Row],[Exp. Detail Code]],Exp_Detail_Codes[],2,0),"Invalid code. See 'Exp. Detail Codes' tab.")))</f>
        <v/>
      </c>
      <c r="K152" s="39"/>
      <c r="L152" s="39"/>
      <c r="M152" s="98" t="str">
        <f>IF(Expenses[[#This Row],[UL Detail Code]]="(select)","(autofill - do not overwrite)",IF(Expenses[[#This Row],[UL Detail Code]]="","",IFERROR(VLOOKUP(Expenses[[#This Row],[UL Detail Code]],Unfin_Learn_Codes[],2,0),"Invalid code. See 'Unfin. Learn. Codes' tab.")))</f>
        <v/>
      </c>
      <c r="N152" s="89"/>
    </row>
    <row r="153" spans="1:14" s="4" customFormat="1" x14ac:dyDescent="0.25">
      <c r="A153" s="32"/>
      <c r="B153" s="31"/>
      <c r="C153" s="31"/>
      <c r="D153" s="31"/>
      <c r="E153" s="34"/>
      <c r="F153" s="41" t="str">
        <f>IF(Expenses[[#This Row],[Function]]="(function)","(autofill - do not overwrite)",IF(Expenses[[#This Row],[Function]]="","",IFERROR(VLOOKUP(Expenses[[#This Row],[Function]],Function_Descriptions[],2,0),"Invalid code. See 'Function Codes' tab.")))</f>
        <v/>
      </c>
      <c r="G153" s="41" t="str">
        <f>IF(Expenses[[#This Row],[Object]]="(object)","(autofill - do not overwrite)",IF(Expenses[[#This Row],[Object]]="","",IFERROR(VLOOKUP(Expenses[[#This Row],[Object]],Object_Descriptions[],2,0),"Invalid code. See 'Object Codes' tab.")))</f>
        <v/>
      </c>
      <c r="H153" s="31"/>
      <c r="I153" s="31"/>
      <c r="J153" s="98" t="str">
        <f>IF(Expenses[[#This Row],[Exp. Detail Code]]="(select)","(autofill - do not overwrite)",IF(Expenses[[#This Row],[Exp. Detail Code]]="","",IFERROR(VLOOKUP(Expenses[[#This Row],[Exp. Detail Code]],Exp_Detail_Codes[],2,0),"Invalid code. See 'Exp. Detail Codes' tab.")))</f>
        <v/>
      </c>
      <c r="K153" s="39"/>
      <c r="L153" s="39"/>
      <c r="M153" s="98" t="str">
        <f>IF(Expenses[[#This Row],[UL Detail Code]]="(select)","(autofill - do not overwrite)",IF(Expenses[[#This Row],[UL Detail Code]]="","",IFERROR(VLOOKUP(Expenses[[#This Row],[UL Detail Code]],Unfin_Learn_Codes[],2,0),"Invalid code. See 'Unfin. Learn. Codes' tab.")))</f>
        <v/>
      </c>
      <c r="N153" s="89"/>
    </row>
    <row r="154" spans="1:14" s="4" customFormat="1" x14ac:dyDescent="0.25">
      <c r="A154" s="32"/>
      <c r="B154" s="31"/>
      <c r="C154" s="31"/>
      <c r="D154" s="31"/>
      <c r="E154" s="34"/>
      <c r="F154" s="41" t="str">
        <f>IF(Expenses[[#This Row],[Function]]="(function)","(autofill - do not overwrite)",IF(Expenses[[#This Row],[Function]]="","",IFERROR(VLOOKUP(Expenses[[#This Row],[Function]],Function_Descriptions[],2,0),"Invalid code. See 'Function Codes' tab.")))</f>
        <v/>
      </c>
      <c r="G154" s="41" t="str">
        <f>IF(Expenses[[#This Row],[Object]]="(object)","(autofill - do not overwrite)",IF(Expenses[[#This Row],[Object]]="","",IFERROR(VLOOKUP(Expenses[[#This Row],[Object]],Object_Descriptions[],2,0),"Invalid code. See 'Object Codes' tab.")))</f>
        <v/>
      </c>
      <c r="H154" s="31"/>
      <c r="I154" s="31"/>
      <c r="J154" s="98" t="str">
        <f>IF(Expenses[[#This Row],[Exp. Detail Code]]="(select)","(autofill - do not overwrite)",IF(Expenses[[#This Row],[Exp. Detail Code]]="","",IFERROR(VLOOKUP(Expenses[[#This Row],[Exp. Detail Code]],Exp_Detail_Codes[],2,0),"Invalid code. See 'Exp. Detail Codes' tab.")))</f>
        <v/>
      </c>
      <c r="K154" s="39"/>
      <c r="L154" s="39"/>
      <c r="M154" s="98" t="str">
        <f>IF(Expenses[[#This Row],[UL Detail Code]]="(select)","(autofill - do not overwrite)",IF(Expenses[[#This Row],[UL Detail Code]]="","",IFERROR(VLOOKUP(Expenses[[#This Row],[UL Detail Code]],Unfin_Learn_Codes[],2,0),"Invalid code. See 'Unfin. Learn. Codes' tab.")))</f>
        <v/>
      </c>
      <c r="N154" s="89"/>
    </row>
    <row r="155" spans="1:14" s="4" customFormat="1" x14ac:dyDescent="0.25">
      <c r="A155" s="32"/>
      <c r="B155" s="31"/>
      <c r="C155" s="31"/>
      <c r="D155" s="31"/>
      <c r="E155" s="34"/>
      <c r="F155" s="41" t="str">
        <f>IF(Expenses[[#This Row],[Function]]="(function)","(autofill - do not overwrite)",IF(Expenses[[#This Row],[Function]]="","",IFERROR(VLOOKUP(Expenses[[#This Row],[Function]],Function_Descriptions[],2,0),"Invalid code. See 'Function Codes' tab.")))</f>
        <v/>
      </c>
      <c r="G155" s="41" t="str">
        <f>IF(Expenses[[#This Row],[Object]]="(object)","(autofill - do not overwrite)",IF(Expenses[[#This Row],[Object]]="","",IFERROR(VLOOKUP(Expenses[[#This Row],[Object]],Object_Descriptions[],2,0),"Invalid code. See 'Object Codes' tab.")))</f>
        <v/>
      </c>
      <c r="H155" s="31"/>
      <c r="I155" s="31"/>
      <c r="J155" s="98" t="str">
        <f>IF(Expenses[[#This Row],[Exp. Detail Code]]="(select)","(autofill - do not overwrite)",IF(Expenses[[#This Row],[Exp. Detail Code]]="","",IFERROR(VLOOKUP(Expenses[[#This Row],[Exp. Detail Code]],Exp_Detail_Codes[],2,0),"Invalid code. See 'Exp. Detail Codes' tab.")))</f>
        <v/>
      </c>
      <c r="K155" s="39"/>
      <c r="L155" s="39"/>
      <c r="M155" s="98" t="str">
        <f>IF(Expenses[[#This Row],[UL Detail Code]]="(select)","(autofill - do not overwrite)",IF(Expenses[[#This Row],[UL Detail Code]]="","",IFERROR(VLOOKUP(Expenses[[#This Row],[UL Detail Code]],Unfin_Learn_Codes[],2,0),"Invalid code. See 'Unfin. Learn. Codes' tab.")))</f>
        <v/>
      </c>
      <c r="N155" s="89"/>
    </row>
    <row r="156" spans="1:14" s="4" customFormat="1" x14ac:dyDescent="0.25">
      <c r="A156" s="32"/>
      <c r="B156" s="31"/>
      <c r="C156" s="31"/>
      <c r="D156" s="31"/>
      <c r="E156" s="34"/>
      <c r="F156" s="41" t="str">
        <f>IF(Expenses[[#This Row],[Function]]="(function)","(autofill - do not overwrite)",IF(Expenses[[#This Row],[Function]]="","",IFERROR(VLOOKUP(Expenses[[#This Row],[Function]],Function_Descriptions[],2,0),"Invalid code. See 'Function Codes' tab.")))</f>
        <v/>
      </c>
      <c r="G156" s="41" t="str">
        <f>IF(Expenses[[#This Row],[Object]]="(object)","(autofill - do not overwrite)",IF(Expenses[[#This Row],[Object]]="","",IFERROR(VLOOKUP(Expenses[[#This Row],[Object]],Object_Descriptions[],2,0),"Invalid code. See 'Object Codes' tab.")))</f>
        <v/>
      </c>
      <c r="H156" s="31"/>
      <c r="I156" s="31"/>
      <c r="J156" s="98" t="str">
        <f>IF(Expenses[[#This Row],[Exp. Detail Code]]="(select)","(autofill - do not overwrite)",IF(Expenses[[#This Row],[Exp. Detail Code]]="","",IFERROR(VLOOKUP(Expenses[[#This Row],[Exp. Detail Code]],Exp_Detail_Codes[],2,0),"Invalid code. See 'Exp. Detail Codes' tab.")))</f>
        <v/>
      </c>
      <c r="K156" s="39"/>
      <c r="L156" s="39"/>
      <c r="M156" s="98" t="str">
        <f>IF(Expenses[[#This Row],[UL Detail Code]]="(select)","(autofill - do not overwrite)",IF(Expenses[[#This Row],[UL Detail Code]]="","",IFERROR(VLOOKUP(Expenses[[#This Row],[UL Detail Code]],Unfin_Learn_Codes[],2,0),"Invalid code. See 'Unfin. Learn. Codes' tab.")))</f>
        <v/>
      </c>
      <c r="N156" s="89"/>
    </row>
    <row r="157" spans="1:14" s="4" customFormat="1" x14ac:dyDescent="0.25">
      <c r="A157" s="32"/>
      <c r="B157" s="31"/>
      <c r="C157" s="31"/>
      <c r="D157" s="31"/>
      <c r="E157" s="34"/>
      <c r="F157" s="41" t="str">
        <f>IF(Expenses[[#This Row],[Function]]="(function)","(autofill - do not overwrite)",IF(Expenses[[#This Row],[Function]]="","",IFERROR(VLOOKUP(Expenses[[#This Row],[Function]],Function_Descriptions[],2,0),"Invalid code. See 'Function Codes' tab.")))</f>
        <v/>
      </c>
      <c r="G157" s="41" t="str">
        <f>IF(Expenses[[#This Row],[Object]]="(object)","(autofill - do not overwrite)",IF(Expenses[[#This Row],[Object]]="","",IFERROR(VLOOKUP(Expenses[[#This Row],[Object]],Object_Descriptions[],2,0),"Invalid code. See 'Object Codes' tab.")))</f>
        <v/>
      </c>
      <c r="H157" s="31"/>
      <c r="I157" s="31"/>
      <c r="J157" s="98" t="str">
        <f>IF(Expenses[[#This Row],[Exp. Detail Code]]="(select)","(autofill - do not overwrite)",IF(Expenses[[#This Row],[Exp. Detail Code]]="","",IFERROR(VLOOKUP(Expenses[[#This Row],[Exp. Detail Code]],Exp_Detail_Codes[],2,0),"Invalid code. See 'Exp. Detail Codes' tab.")))</f>
        <v/>
      </c>
      <c r="K157" s="39"/>
      <c r="L157" s="39"/>
      <c r="M157" s="98" t="str">
        <f>IF(Expenses[[#This Row],[UL Detail Code]]="(select)","(autofill - do not overwrite)",IF(Expenses[[#This Row],[UL Detail Code]]="","",IFERROR(VLOOKUP(Expenses[[#This Row],[UL Detail Code]],Unfin_Learn_Codes[],2,0),"Invalid code. See 'Unfin. Learn. Codes' tab.")))</f>
        <v/>
      </c>
      <c r="N157" s="89"/>
    </row>
    <row r="158" spans="1:14" s="4" customFormat="1" x14ac:dyDescent="0.25">
      <c r="A158" s="32"/>
      <c r="B158" s="31"/>
      <c r="C158" s="31"/>
      <c r="D158" s="31"/>
      <c r="E158" s="34"/>
      <c r="F158" s="41" t="str">
        <f>IF(Expenses[[#This Row],[Function]]="(function)","(autofill - do not overwrite)",IF(Expenses[[#This Row],[Function]]="","",IFERROR(VLOOKUP(Expenses[[#This Row],[Function]],Function_Descriptions[],2,0),"Invalid code. See 'Function Codes' tab.")))</f>
        <v/>
      </c>
      <c r="G158" s="41" t="str">
        <f>IF(Expenses[[#This Row],[Object]]="(object)","(autofill - do not overwrite)",IF(Expenses[[#This Row],[Object]]="","",IFERROR(VLOOKUP(Expenses[[#This Row],[Object]],Object_Descriptions[],2,0),"Invalid code. See 'Object Codes' tab.")))</f>
        <v/>
      </c>
      <c r="H158" s="31"/>
      <c r="I158" s="31"/>
      <c r="J158" s="98" t="str">
        <f>IF(Expenses[[#This Row],[Exp. Detail Code]]="(select)","(autofill - do not overwrite)",IF(Expenses[[#This Row],[Exp. Detail Code]]="","",IFERROR(VLOOKUP(Expenses[[#This Row],[Exp. Detail Code]],Exp_Detail_Codes[],2,0),"Invalid code. See 'Exp. Detail Codes' tab.")))</f>
        <v/>
      </c>
      <c r="K158" s="39"/>
      <c r="L158" s="39"/>
      <c r="M158" s="98" t="str">
        <f>IF(Expenses[[#This Row],[UL Detail Code]]="(select)","(autofill - do not overwrite)",IF(Expenses[[#This Row],[UL Detail Code]]="","",IFERROR(VLOOKUP(Expenses[[#This Row],[UL Detail Code]],Unfin_Learn_Codes[],2,0),"Invalid code. See 'Unfin. Learn. Codes' tab.")))</f>
        <v/>
      </c>
      <c r="N158" s="89"/>
    </row>
    <row r="159" spans="1:14" s="4" customFormat="1" x14ac:dyDescent="0.25">
      <c r="A159" s="32"/>
      <c r="B159" s="31"/>
      <c r="C159" s="31"/>
      <c r="D159" s="31"/>
      <c r="E159" s="34"/>
      <c r="F159" s="41" t="str">
        <f>IF(Expenses[[#This Row],[Function]]="(function)","(autofill - do not overwrite)",IF(Expenses[[#This Row],[Function]]="","",IFERROR(VLOOKUP(Expenses[[#This Row],[Function]],Function_Descriptions[],2,0),"Invalid code. See 'Function Codes' tab.")))</f>
        <v/>
      </c>
      <c r="G159" s="41" t="str">
        <f>IF(Expenses[[#This Row],[Object]]="(object)","(autofill - do not overwrite)",IF(Expenses[[#This Row],[Object]]="","",IFERROR(VLOOKUP(Expenses[[#This Row],[Object]],Object_Descriptions[],2,0),"Invalid code. See 'Object Codes' tab.")))</f>
        <v/>
      </c>
      <c r="H159" s="31"/>
      <c r="I159" s="31"/>
      <c r="J159" s="98" t="str">
        <f>IF(Expenses[[#This Row],[Exp. Detail Code]]="(select)","(autofill - do not overwrite)",IF(Expenses[[#This Row],[Exp. Detail Code]]="","",IFERROR(VLOOKUP(Expenses[[#This Row],[Exp. Detail Code]],Exp_Detail_Codes[],2,0),"Invalid code. See 'Exp. Detail Codes' tab.")))</f>
        <v/>
      </c>
      <c r="K159" s="39"/>
      <c r="L159" s="39"/>
      <c r="M159" s="98" t="str">
        <f>IF(Expenses[[#This Row],[UL Detail Code]]="(select)","(autofill - do not overwrite)",IF(Expenses[[#This Row],[UL Detail Code]]="","",IFERROR(VLOOKUP(Expenses[[#This Row],[UL Detail Code]],Unfin_Learn_Codes[],2,0),"Invalid code. See 'Unfin. Learn. Codes' tab.")))</f>
        <v/>
      </c>
      <c r="N159" s="89"/>
    </row>
    <row r="160" spans="1:14" s="4" customFormat="1" x14ac:dyDescent="0.25">
      <c r="A160" s="32"/>
      <c r="B160" s="31"/>
      <c r="C160" s="31"/>
      <c r="D160" s="31"/>
      <c r="E160" s="34"/>
      <c r="F160" s="41" t="str">
        <f>IF(Expenses[[#This Row],[Function]]="(function)","(autofill - do not overwrite)",IF(Expenses[[#This Row],[Function]]="","",IFERROR(VLOOKUP(Expenses[[#This Row],[Function]],Function_Descriptions[],2,0),"Invalid code. See 'Function Codes' tab.")))</f>
        <v/>
      </c>
      <c r="G160" s="41" t="str">
        <f>IF(Expenses[[#This Row],[Object]]="(object)","(autofill - do not overwrite)",IF(Expenses[[#This Row],[Object]]="","",IFERROR(VLOOKUP(Expenses[[#This Row],[Object]],Object_Descriptions[],2,0),"Invalid code. See 'Object Codes' tab.")))</f>
        <v/>
      </c>
      <c r="H160" s="31"/>
      <c r="I160" s="31"/>
      <c r="J160" s="98" t="str">
        <f>IF(Expenses[[#This Row],[Exp. Detail Code]]="(select)","(autofill - do not overwrite)",IF(Expenses[[#This Row],[Exp. Detail Code]]="","",IFERROR(VLOOKUP(Expenses[[#This Row],[Exp. Detail Code]],Exp_Detail_Codes[],2,0),"Invalid code. See 'Exp. Detail Codes' tab.")))</f>
        <v/>
      </c>
      <c r="K160" s="39"/>
      <c r="L160" s="39"/>
      <c r="M160" s="98" t="str">
        <f>IF(Expenses[[#This Row],[UL Detail Code]]="(select)","(autofill - do not overwrite)",IF(Expenses[[#This Row],[UL Detail Code]]="","",IFERROR(VLOOKUP(Expenses[[#This Row],[UL Detail Code]],Unfin_Learn_Codes[],2,0),"Invalid code. See 'Unfin. Learn. Codes' tab.")))</f>
        <v/>
      </c>
      <c r="N160" s="89"/>
    </row>
    <row r="161" spans="1:14" s="4" customFormat="1" x14ac:dyDescent="0.25">
      <c r="A161" s="32"/>
      <c r="B161" s="31"/>
      <c r="C161" s="31"/>
      <c r="D161" s="31"/>
      <c r="E161" s="34"/>
      <c r="F161" s="41" t="str">
        <f>IF(Expenses[[#This Row],[Function]]="(function)","(autofill - do not overwrite)",IF(Expenses[[#This Row],[Function]]="","",IFERROR(VLOOKUP(Expenses[[#This Row],[Function]],Function_Descriptions[],2,0),"Invalid code. See 'Function Codes' tab.")))</f>
        <v/>
      </c>
      <c r="G161" s="41" t="str">
        <f>IF(Expenses[[#This Row],[Object]]="(object)","(autofill - do not overwrite)",IF(Expenses[[#This Row],[Object]]="","",IFERROR(VLOOKUP(Expenses[[#This Row],[Object]],Object_Descriptions[],2,0),"Invalid code. See 'Object Codes' tab.")))</f>
        <v/>
      </c>
      <c r="H161" s="31"/>
      <c r="I161" s="31"/>
      <c r="J161" s="98" t="str">
        <f>IF(Expenses[[#This Row],[Exp. Detail Code]]="(select)","(autofill - do not overwrite)",IF(Expenses[[#This Row],[Exp. Detail Code]]="","",IFERROR(VLOOKUP(Expenses[[#This Row],[Exp. Detail Code]],Exp_Detail_Codes[],2,0),"Invalid code. See 'Exp. Detail Codes' tab.")))</f>
        <v/>
      </c>
      <c r="K161" s="39"/>
      <c r="L161" s="39"/>
      <c r="M161" s="98" t="str">
        <f>IF(Expenses[[#This Row],[UL Detail Code]]="(select)","(autofill - do not overwrite)",IF(Expenses[[#This Row],[UL Detail Code]]="","",IFERROR(VLOOKUP(Expenses[[#This Row],[UL Detail Code]],Unfin_Learn_Codes[],2,0),"Invalid code. See 'Unfin. Learn. Codes' tab.")))</f>
        <v/>
      </c>
      <c r="N161" s="89"/>
    </row>
    <row r="162" spans="1:14" s="4" customFormat="1" x14ac:dyDescent="0.25">
      <c r="A162" s="32"/>
      <c r="B162" s="31"/>
      <c r="C162" s="31"/>
      <c r="D162" s="31"/>
      <c r="E162" s="34"/>
      <c r="F162" s="41" t="str">
        <f>IF(Expenses[[#This Row],[Function]]="(function)","(autofill - do not overwrite)",IF(Expenses[[#This Row],[Function]]="","",IFERROR(VLOOKUP(Expenses[[#This Row],[Function]],Function_Descriptions[],2,0),"Invalid code. See 'Function Codes' tab.")))</f>
        <v/>
      </c>
      <c r="G162" s="41" t="str">
        <f>IF(Expenses[[#This Row],[Object]]="(object)","(autofill - do not overwrite)",IF(Expenses[[#This Row],[Object]]="","",IFERROR(VLOOKUP(Expenses[[#This Row],[Object]],Object_Descriptions[],2,0),"Invalid code. See 'Object Codes' tab.")))</f>
        <v/>
      </c>
      <c r="H162" s="31"/>
      <c r="I162" s="31"/>
      <c r="J162" s="98" t="str">
        <f>IF(Expenses[[#This Row],[Exp. Detail Code]]="(select)","(autofill - do not overwrite)",IF(Expenses[[#This Row],[Exp. Detail Code]]="","",IFERROR(VLOOKUP(Expenses[[#This Row],[Exp. Detail Code]],Exp_Detail_Codes[],2,0),"Invalid code. See 'Exp. Detail Codes' tab.")))</f>
        <v/>
      </c>
      <c r="K162" s="39"/>
      <c r="L162" s="39"/>
      <c r="M162" s="98" t="str">
        <f>IF(Expenses[[#This Row],[UL Detail Code]]="(select)","(autofill - do not overwrite)",IF(Expenses[[#This Row],[UL Detail Code]]="","",IFERROR(VLOOKUP(Expenses[[#This Row],[UL Detail Code]],Unfin_Learn_Codes[],2,0),"Invalid code. See 'Unfin. Learn. Codes' tab.")))</f>
        <v/>
      </c>
      <c r="N162" s="89"/>
    </row>
    <row r="163" spans="1:14" s="4" customFormat="1" x14ac:dyDescent="0.25">
      <c r="A163" s="32"/>
      <c r="B163" s="31"/>
      <c r="C163" s="31"/>
      <c r="D163" s="31"/>
      <c r="E163" s="34"/>
      <c r="F163" s="41" t="str">
        <f>IF(Expenses[[#This Row],[Function]]="(function)","(autofill - do not overwrite)",IF(Expenses[[#This Row],[Function]]="","",IFERROR(VLOOKUP(Expenses[[#This Row],[Function]],Function_Descriptions[],2,0),"Invalid code. See 'Function Codes' tab.")))</f>
        <v/>
      </c>
      <c r="G163" s="41" t="str">
        <f>IF(Expenses[[#This Row],[Object]]="(object)","(autofill - do not overwrite)",IF(Expenses[[#This Row],[Object]]="","",IFERROR(VLOOKUP(Expenses[[#This Row],[Object]],Object_Descriptions[],2,0),"Invalid code. See 'Object Codes' tab.")))</f>
        <v/>
      </c>
      <c r="H163" s="31"/>
      <c r="I163" s="31"/>
      <c r="J163" s="98" t="str">
        <f>IF(Expenses[[#This Row],[Exp. Detail Code]]="(select)","(autofill - do not overwrite)",IF(Expenses[[#This Row],[Exp. Detail Code]]="","",IFERROR(VLOOKUP(Expenses[[#This Row],[Exp. Detail Code]],Exp_Detail_Codes[],2,0),"Invalid code. See 'Exp. Detail Codes' tab.")))</f>
        <v/>
      </c>
      <c r="K163" s="39"/>
      <c r="L163" s="39"/>
      <c r="M163" s="98" t="str">
        <f>IF(Expenses[[#This Row],[UL Detail Code]]="(select)","(autofill - do not overwrite)",IF(Expenses[[#This Row],[UL Detail Code]]="","",IFERROR(VLOOKUP(Expenses[[#This Row],[UL Detail Code]],Unfin_Learn_Codes[],2,0),"Invalid code. See 'Unfin. Learn. Codes' tab.")))</f>
        <v/>
      </c>
      <c r="N163" s="89"/>
    </row>
    <row r="164" spans="1:14" s="4" customFormat="1" x14ac:dyDescent="0.25">
      <c r="A164" s="32"/>
      <c r="B164" s="31"/>
      <c r="C164" s="31"/>
      <c r="D164" s="31"/>
      <c r="E164" s="34"/>
      <c r="F164" s="41" t="str">
        <f>IF(Expenses[[#This Row],[Function]]="(function)","(autofill - do not overwrite)",IF(Expenses[[#This Row],[Function]]="","",IFERROR(VLOOKUP(Expenses[[#This Row],[Function]],Function_Descriptions[],2,0),"Invalid code. See 'Function Codes' tab.")))</f>
        <v/>
      </c>
      <c r="G164" s="41" t="str">
        <f>IF(Expenses[[#This Row],[Object]]="(object)","(autofill - do not overwrite)",IF(Expenses[[#This Row],[Object]]="","",IFERROR(VLOOKUP(Expenses[[#This Row],[Object]],Object_Descriptions[],2,0),"Invalid code. See 'Object Codes' tab.")))</f>
        <v/>
      </c>
      <c r="H164" s="31"/>
      <c r="I164" s="31"/>
      <c r="J164" s="98" t="str">
        <f>IF(Expenses[[#This Row],[Exp. Detail Code]]="(select)","(autofill - do not overwrite)",IF(Expenses[[#This Row],[Exp. Detail Code]]="","",IFERROR(VLOOKUP(Expenses[[#This Row],[Exp. Detail Code]],Exp_Detail_Codes[],2,0),"Invalid code. See 'Exp. Detail Codes' tab.")))</f>
        <v/>
      </c>
      <c r="K164" s="39"/>
      <c r="L164" s="39"/>
      <c r="M164" s="98" t="str">
        <f>IF(Expenses[[#This Row],[UL Detail Code]]="(select)","(autofill - do not overwrite)",IF(Expenses[[#This Row],[UL Detail Code]]="","",IFERROR(VLOOKUP(Expenses[[#This Row],[UL Detail Code]],Unfin_Learn_Codes[],2,0),"Invalid code. See 'Unfin. Learn. Codes' tab.")))</f>
        <v/>
      </c>
      <c r="N164" s="89"/>
    </row>
    <row r="165" spans="1:14" s="4" customFormat="1" x14ac:dyDescent="0.25">
      <c r="A165" s="32"/>
      <c r="B165" s="31"/>
      <c r="C165" s="31"/>
      <c r="D165" s="31"/>
      <c r="E165" s="34"/>
      <c r="F165" s="41" t="str">
        <f>IF(Expenses[[#This Row],[Function]]="(function)","(autofill - do not overwrite)",IF(Expenses[[#This Row],[Function]]="","",IFERROR(VLOOKUP(Expenses[[#This Row],[Function]],Function_Descriptions[],2,0),"Invalid code. See 'Function Codes' tab.")))</f>
        <v/>
      </c>
      <c r="G165" s="41" t="str">
        <f>IF(Expenses[[#This Row],[Object]]="(object)","(autofill - do not overwrite)",IF(Expenses[[#This Row],[Object]]="","",IFERROR(VLOOKUP(Expenses[[#This Row],[Object]],Object_Descriptions[],2,0),"Invalid code. See 'Object Codes' tab.")))</f>
        <v/>
      </c>
      <c r="H165" s="31"/>
      <c r="I165" s="31"/>
      <c r="J165" s="98" t="str">
        <f>IF(Expenses[[#This Row],[Exp. Detail Code]]="(select)","(autofill - do not overwrite)",IF(Expenses[[#This Row],[Exp. Detail Code]]="","",IFERROR(VLOOKUP(Expenses[[#This Row],[Exp. Detail Code]],Exp_Detail_Codes[],2,0),"Invalid code. See 'Exp. Detail Codes' tab.")))</f>
        <v/>
      </c>
      <c r="K165" s="39"/>
      <c r="L165" s="39"/>
      <c r="M165" s="98" t="str">
        <f>IF(Expenses[[#This Row],[UL Detail Code]]="(select)","(autofill - do not overwrite)",IF(Expenses[[#This Row],[UL Detail Code]]="","",IFERROR(VLOOKUP(Expenses[[#This Row],[UL Detail Code]],Unfin_Learn_Codes[],2,0),"Invalid code. See 'Unfin. Learn. Codes' tab.")))</f>
        <v/>
      </c>
      <c r="N165" s="89"/>
    </row>
    <row r="166" spans="1:14" s="4" customFormat="1" x14ac:dyDescent="0.25">
      <c r="A166" s="32"/>
      <c r="B166" s="31"/>
      <c r="C166" s="31"/>
      <c r="D166" s="31"/>
      <c r="E166" s="34"/>
      <c r="F166" s="41" t="str">
        <f>IF(Expenses[[#This Row],[Function]]="(function)","(autofill - do not overwrite)",IF(Expenses[[#This Row],[Function]]="","",IFERROR(VLOOKUP(Expenses[[#This Row],[Function]],Function_Descriptions[],2,0),"Invalid code. See 'Function Codes' tab.")))</f>
        <v/>
      </c>
      <c r="G166" s="41" t="str">
        <f>IF(Expenses[[#This Row],[Object]]="(object)","(autofill - do not overwrite)",IF(Expenses[[#This Row],[Object]]="","",IFERROR(VLOOKUP(Expenses[[#This Row],[Object]],Object_Descriptions[],2,0),"Invalid code. See 'Object Codes' tab.")))</f>
        <v/>
      </c>
      <c r="H166" s="31"/>
      <c r="I166" s="31"/>
      <c r="J166" s="98" t="str">
        <f>IF(Expenses[[#This Row],[Exp. Detail Code]]="(select)","(autofill - do not overwrite)",IF(Expenses[[#This Row],[Exp. Detail Code]]="","",IFERROR(VLOOKUP(Expenses[[#This Row],[Exp. Detail Code]],Exp_Detail_Codes[],2,0),"Invalid code. See 'Exp. Detail Codes' tab.")))</f>
        <v/>
      </c>
      <c r="K166" s="39"/>
      <c r="L166" s="39"/>
      <c r="M166" s="98" t="str">
        <f>IF(Expenses[[#This Row],[UL Detail Code]]="(select)","(autofill - do not overwrite)",IF(Expenses[[#This Row],[UL Detail Code]]="","",IFERROR(VLOOKUP(Expenses[[#This Row],[UL Detail Code]],Unfin_Learn_Codes[],2,0),"Invalid code. See 'Unfin. Learn. Codes' tab.")))</f>
        <v/>
      </c>
      <c r="N166" s="89"/>
    </row>
    <row r="167" spans="1:14" s="4" customFormat="1" x14ac:dyDescent="0.25">
      <c r="A167" s="32"/>
      <c r="B167" s="31"/>
      <c r="C167" s="31"/>
      <c r="D167" s="31"/>
      <c r="E167" s="34"/>
      <c r="F167" s="41" t="str">
        <f>IF(Expenses[[#This Row],[Function]]="(function)","(autofill - do not overwrite)",IF(Expenses[[#This Row],[Function]]="","",IFERROR(VLOOKUP(Expenses[[#This Row],[Function]],Function_Descriptions[],2,0),"Invalid code. See 'Function Codes' tab.")))</f>
        <v/>
      </c>
      <c r="G167" s="41" t="str">
        <f>IF(Expenses[[#This Row],[Object]]="(object)","(autofill - do not overwrite)",IF(Expenses[[#This Row],[Object]]="","",IFERROR(VLOOKUP(Expenses[[#This Row],[Object]],Object_Descriptions[],2,0),"Invalid code. See 'Object Codes' tab.")))</f>
        <v/>
      </c>
      <c r="H167" s="31"/>
      <c r="I167" s="31"/>
      <c r="J167" s="98" t="str">
        <f>IF(Expenses[[#This Row],[Exp. Detail Code]]="(select)","(autofill - do not overwrite)",IF(Expenses[[#This Row],[Exp. Detail Code]]="","",IFERROR(VLOOKUP(Expenses[[#This Row],[Exp. Detail Code]],Exp_Detail_Codes[],2,0),"Invalid code. See 'Exp. Detail Codes' tab.")))</f>
        <v/>
      </c>
      <c r="K167" s="39"/>
      <c r="L167" s="39"/>
      <c r="M167" s="98" t="str">
        <f>IF(Expenses[[#This Row],[UL Detail Code]]="(select)","(autofill - do not overwrite)",IF(Expenses[[#This Row],[UL Detail Code]]="","",IFERROR(VLOOKUP(Expenses[[#This Row],[UL Detail Code]],Unfin_Learn_Codes[],2,0),"Invalid code. See 'Unfin. Learn. Codes' tab.")))</f>
        <v/>
      </c>
      <c r="N167" s="89"/>
    </row>
    <row r="168" spans="1:14" s="4" customFormat="1" x14ac:dyDescent="0.25">
      <c r="A168" s="32"/>
      <c r="B168" s="31"/>
      <c r="C168" s="31"/>
      <c r="D168" s="31"/>
      <c r="E168" s="34"/>
      <c r="F168" s="41" t="str">
        <f>IF(Expenses[[#This Row],[Function]]="(function)","(autofill - do not overwrite)",IF(Expenses[[#This Row],[Function]]="","",IFERROR(VLOOKUP(Expenses[[#This Row],[Function]],Function_Descriptions[],2,0),"Invalid code. See 'Function Codes' tab.")))</f>
        <v/>
      </c>
      <c r="G168" s="41" t="str">
        <f>IF(Expenses[[#This Row],[Object]]="(object)","(autofill - do not overwrite)",IF(Expenses[[#This Row],[Object]]="","",IFERROR(VLOOKUP(Expenses[[#This Row],[Object]],Object_Descriptions[],2,0),"Invalid code. See 'Object Codes' tab.")))</f>
        <v/>
      </c>
      <c r="H168" s="31"/>
      <c r="I168" s="31"/>
      <c r="J168" s="98" t="str">
        <f>IF(Expenses[[#This Row],[Exp. Detail Code]]="(select)","(autofill - do not overwrite)",IF(Expenses[[#This Row],[Exp. Detail Code]]="","",IFERROR(VLOOKUP(Expenses[[#This Row],[Exp. Detail Code]],Exp_Detail_Codes[],2,0),"Invalid code. See 'Exp. Detail Codes' tab.")))</f>
        <v/>
      </c>
      <c r="K168" s="39"/>
      <c r="L168" s="39"/>
      <c r="M168" s="98" t="str">
        <f>IF(Expenses[[#This Row],[UL Detail Code]]="(select)","(autofill - do not overwrite)",IF(Expenses[[#This Row],[UL Detail Code]]="","",IFERROR(VLOOKUP(Expenses[[#This Row],[UL Detail Code]],Unfin_Learn_Codes[],2,0),"Invalid code. See 'Unfin. Learn. Codes' tab.")))</f>
        <v/>
      </c>
      <c r="N168" s="89"/>
    </row>
    <row r="169" spans="1:14" s="4" customFormat="1" x14ac:dyDescent="0.25">
      <c r="A169" s="32"/>
      <c r="B169" s="31"/>
      <c r="C169" s="31"/>
      <c r="D169" s="31"/>
      <c r="E169" s="34"/>
      <c r="F169" s="41" t="str">
        <f>IF(Expenses[[#This Row],[Function]]="(function)","(autofill - do not overwrite)",IF(Expenses[[#This Row],[Function]]="","",IFERROR(VLOOKUP(Expenses[[#This Row],[Function]],Function_Descriptions[],2,0),"Invalid code. See 'Function Codes' tab.")))</f>
        <v/>
      </c>
      <c r="G169" s="41" t="str">
        <f>IF(Expenses[[#This Row],[Object]]="(object)","(autofill - do not overwrite)",IF(Expenses[[#This Row],[Object]]="","",IFERROR(VLOOKUP(Expenses[[#This Row],[Object]],Object_Descriptions[],2,0),"Invalid code. See 'Object Codes' tab.")))</f>
        <v/>
      </c>
      <c r="H169" s="31"/>
      <c r="I169" s="31"/>
      <c r="J169" s="98" t="str">
        <f>IF(Expenses[[#This Row],[Exp. Detail Code]]="(select)","(autofill - do not overwrite)",IF(Expenses[[#This Row],[Exp. Detail Code]]="","",IFERROR(VLOOKUP(Expenses[[#This Row],[Exp. Detail Code]],Exp_Detail_Codes[],2,0),"Invalid code. See 'Exp. Detail Codes' tab.")))</f>
        <v/>
      </c>
      <c r="K169" s="39"/>
      <c r="L169" s="39"/>
      <c r="M169" s="98" t="str">
        <f>IF(Expenses[[#This Row],[UL Detail Code]]="(select)","(autofill - do not overwrite)",IF(Expenses[[#This Row],[UL Detail Code]]="","",IFERROR(VLOOKUP(Expenses[[#This Row],[UL Detail Code]],Unfin_Learn_Codes[],2,0),"Invalid code. See 'Unfin. Learn. Codes' tab.")))</f>
        <v/>
      </c>
      <c r="N169" s="89"/>
    </row>
    <row r="170" spans="1:14" s="4" customFormat="1" x14ac:dyDescent="0.25">
      <c r="A170" s="32"/>
      <c r="B170" s="31"/>
      <c r="C170" s="31"/>
      <c r="D170" s="31"/>
      <c r="E170" s="34"/>
      <c r="F170" s="41" t="str">
        <f>IF(Expenses[[#This Row],[Function]]="(function)","(autofill - do not overwrite)",IF(Expenses[[#This Row],[Function]]="","",IFERROR(VLOOKUP(Expenses[[#This Row],[Function]],Function_Descriptions[],2,0),"Invalid code. See 'Function Codes' tab.")))</f>
        <v/>
      </c>
      <c r="G170" s="41" t="str">
        <f>IF(Expenses[[#This Row],[Object]]="(object)","(autofill - do not overwrite)",IF(Expenses[[#This Row],[Object]]="","",IFERROR(VLOOKUP(Expenses[[#This Row],[Object]],Object_Descriptions[],2,0),"Invalid code. See 'Object Codes' tab.")))</f>
        <v/>
      </c>
      <c r="H170" s="31"/>
      <c r="I170" s="31"/>
      <c r="J170" s="98" t="str">
        <f>IF(Expenses[[#This Row],[Exp. Detail Code]]="(select)","(autofill - do not overwrite)",IF(Expenses[[#This Row],[Exp. Detail Code]]="","",IFERROR(VLOOKUP(Expenses[[#This Row],[Exp. Detail Code]],Exp_Detail_Codes[],2,0),"Invalid code. See 'Exp. Detail Codes' tab.")))</f>
        <v/>
      </c>
      <c r="K170" s="39"/>
      <c r="L170" s="39"/>
      <c r="M170" s="98" t="str">
        <f>IF(Expenses[[#This Row],[UL Detail Code]]="(select)","(autofill - do not overwrite)",IF(Expenses[[#This Row],[UL Detail Code]]="","",IFERROR(VLOOKUP(Expenses[[#This Row],[UL Detail Code]],Unfin_Learn_Codes[],2,0),"Invalid code. See 'Unfin. Learn. Codes' tab.")))</f>
        <v/>
      </c>
      <c r="N170" s="89"/>
    </row>
    <row r="171" spans="1:14" s="4" customFormat="1" x14ac:dyDescent="0.25">
      <c r="A171" s="32"/>
      <c r="B171" s="31"/>
      <c r="C171" s="31"/>
      <c r="D171" s="31"/>
      <c r="E171" s="34"/>
      <c r="F171" s="41" t="str">
        <f>IF(Expenses[[#This Row],[Function]]="(function)","(autofill - do not overwrite)",IF(Expenses[[#This Row],[Function]]="","",IFERROR(VLOOKUP(Expenses[[#This Row],[Function]],Function_Descriptions[],2,0),"Invalid code. See 'Function Codes' tab.")))</f>
        <v/>
      </c>
      <c r="G171" s="41" t="str">
        <f>IF(Expenses[[#This Row],[Object]]="(object)","(autofill - do not overwrite)",IF(Expenses[[#This Row],[Object]]="","",IFERROR(VLOOKUP(Expenses[[#This Row],[Object]],Object_Descriptions[],2,0),"Invalid code. See 'Object Codes' tab.")))</f>
        <v/>
      </c>
      <c r="H171" s="31"/>
      <c r="I171" s="31"/>
      <c r="J171" s="98" t="str">
        <f>IF(Expenses[[#This Row],[Exp. Detail Code]]="(select)","(autofill - do not overwrite)",IF(Expenses[[#This Row],[Exp. Detail Code]]="","",IFERROR(VLOOKUP(Expenses[[#This Row],[Exp. Detail Code]],Exp_Detail_Codes[],2,0),"Invalid code. See 'Exp. Detail Codes' tab.")))</f>
        <v/>
      </c>
      <c r="K171" s="39"/>
      <c r="L171" s="39"/>
      <c r="M171" s="98" t="str">
        <f>IF(Expenses[[#This Row],[UL Detail Code]]="(select)","(autofill - do not overwrite)",IF(Expenses[[#This Row],[UL Detail Code]]="","",IFERROR(VLOOKUP(Expenses[[#This Row],[UL Detail Code]],Unfin_Learn_Codes[],2,0),"Invalid code. See 'Unfin. Learn. Codes' tab.")))</f>
        <v/>
      </c>
      <c r="N171" s="89"/>
    </row>
    <row r="172" spans="1:14" s="4" customFormat="1" x14ac:dyDescent="0.25">
      <c r="A172" s="32"/>
      <c r="B172" s="31"/>
      <c r="C172" s="31"/>
      <c r="D172" s="31"/>
      <c r="E172" s="34"/>
      <c r="F172" s="41" t="str">
        <f>IF(Expenses[[#This Row],[Function]]="(function)","(autofill - do not overwrite)",IF(Expenses[[#This Row],[Function]]="","",IFERROR(VLOOKUP(Expenses[[#This Row],[Function]],Function_Descriptions[],2,0),"Invalid code. See 'Function Codes' tab.")))</f>
        <v/>
      </c>
      <c r="G172" s="41" t="str">
        <f>IF(Expenses[[#This Row],[Object]]="(object)","(autofill - do not overwrite)",IF(Expenses[[#This Row],[Object]]="","",IFERROR(VLOOKUP(Expenses[[#This Row],[Object]],Object_Descriptions[],2,0),"Invalid code. See 'Object Codes' tab.")))</f>
        <v/>
      </c>
      <c r="H172" s="31"/>
      <c r="I172" s="31"/>
      <c r="J172" s="98" t="str">
        <f>IF(Expenses[[#This Row],[Exp. Detail Code]]="(select)","(autofill - do not overwrite)",IF(Expenses[[#This Row],[Exp. Detail Code]]="","",IFERROR(VLOOKUP(Expenses[[#This Row],[Exp. Detail Code]],Exp_Detail_Codes[],2,0),"Invalid code. See 'Exp. Detail Codes' tab.")))</f>
        <v/>
      </c>
      <c r="K172" s="39"/>
      <c r="L172" s="39"/>
      <c r="M172" s="98" t="str">
        <f>IF(Expenses[[#This Row],[UL Detail Code]]="(select)","(autofill - do not overwrite)",IF(Expenses[[#This Row],[UL Detail Code]]="","",IFERROR(VLOOKUP(Expenses[[#This Row],[UL Detail Code]],Unfin_Learn_Codes[],2,0),"Invalid code. See 'Unfin. Learn. Codes' tab.")))</f>
        <v/>
      </c>
      <c r="N172" s="89"/>
    </row>
    <row r="173" spans="1:14" s="4" customFormat="1" x14ac:dyDescent="0.25">
      <c r="A173" s="32"/>
      <c r="B173" s="31"/>
      <c r="C173" s="31"/>
      <c r="D173" s="31"/>
      <c r="E173" s="34"/>
      <c r="F173" s="41" t="str">
        <f>IF(Expenses[[#This Row],[Function]]="(function)","(autofill - do not overwrite)",IF(Expenses[[#This Row],[Function]]="","",IFERROR(VLOOKUP(Expenses[[#This Row],[Function]],Function_Descriptions[],2,0),"Invalid code. See 'Function Codes' tab.")))</f>
        <v/>
      </c>
      <c r="G173" s="41" t="str">
        <f>IF(Expenses[[#This Row],[Object]]="(object)","(autofill - do not overwrite)",IF(Expenses[[#This Row],[Object]]="","",IFERROR(VLOOKUP(Expenses[[#This Row],[Object]],Object_Descriptions[],2,0),"Invalid code. See 'Object Codes' tab.")))</f>
        <v/>
      </c>
      <c r="H173" s="31"/>
      <c r="I173" s="31"/>
      <c r="J173" s="98" t="str">
        <f>IF(Expenses[[#This Row],[Exp. Detail Code]]="(select)","(autofill - do not overwrite)",IF(Expenses[[#This Row],[Exp. Detail Code]]="","",IFERROR(VLOOKUP(Expenses[[#This Row],[Exp. Detail Code]],Exp_Detail_Codes[],2,0),"Invalid code. See 'Exp. Detail Codes' tab.")))</f>
        <v/>
      </c>
      <c r="K173" s="39"/>
      <c r="L173" s="39"/>
      <c r="M173" s="98" t="str">
        <f>IF(Expenses[[#This Row],[UL Detail Code]]="(select)","(autofill - do not overwrite)",IF(Expenses[[#This Row],[UL Detail Code]]="","",IFERROR(VLOOKUP(Expenses[[#This Row],[UL Detail Code]],Unfin_Learn_Codes[],2,0),"Invalid code. See 'Unfin. Learn. Codes' tab.")))</f>
        <v/>
      </c>
      <c r="N173" s="89"/>
    </row>
    <row r="174" spans="1:14" s="4" customFormat="1" x14ac:dyDescent="0.25">
      <c r="A174" s="32"/>
      <c r="B174" s="31"/>
      <c r="C174" s="31"/>
      <c r="D174" s="31"/>
      <c r="E174" s="34"/>
      <c r="F174" s="41" t="str">
        <f>IF(Expenses[[#This Row],[Function]]="(function)","(autofill - do not overwrite)",IF(Expenses[[#This Row],[Function]]="","",IFERROR(VLOOKUP(Expenses[[#This Row],[Function]],Function_Descriptions[],2,0),"Invalid code. See 'Function Codes' tab.")))</f>
        <v/>
      </c>
      <c r="G174" s="41" t="str">
        <f>IF(Expenses[[#This Row],[Object]]="(object)","(autofill - do not overwrite)",IF(Expenses[[#This Row],[Object]]="","",IFERROR(VLOOKUP(Expenses[[#This Row],[Object]],Object_Descriptions[],2,0),"Invalid code. See 'Object Codes' tab.")))</f>
        <v/>
      </c>
      <c r="H174" s="31"/>
      <c r="I174" s="31"/>
      <c r="J174" s="98" t="str">
        <f>IF(Expenses[[#This Row],[Exp. Detail Code]]="(select)","(autofill - do not overwrite)",IF(Expenses[[#This Row],[Exp. Detail Code]]="","",IFERROR(VLOOKUP(Expenses[[#This Row],[Exp. Detail Code]],Exp_Detail_Codes[],2,0),"Invalid code. See 'Exp. Detail Codes' tab.")))</f>
        <v/>
      </c>
      <c r="K174" s="39"/>
      <c r="L174" s="39"/>
      <c r="M174" s="98" t="str">
        <f>IF(Expenses[[#This Row],[UL Detail Code]]="(select)","(autofill - do not overwrite)",IF(Expenses[[#This Row],[UL Detail Code]]="","",IFERROR(VLOOKUP(Expenses[[#This Row],[UL Detail Code]],Unfin_Learn_Codes[],2,0),"Invalid code. See 'Unfin. Learn. Codes' tab.")))</f>
        <v/>
      </c>
      <c r="N174" s="89"/>
    </row>
    <row r="175" spans="1:14" s="4" customFormat="1" x14ac:dyDescent="0.25">
      <c r="A175" s="32"/>
      <c r="B175" s="31"/>
      <c r="C175" s="31"/>
      <c r="D175" s="31"/>
      <c r="E175" s="34"/>
      <c r="F175" s="41" t="str">
        <f>IF(Expenses[[#This Row],[Function]]="(function)","(autofill - do not overwrite)",IF(Expenses[[#This Row],[Function]]="","",IFERROR(VLOOKUP(Expenses[[#This Row],[Function]],Function_Descriptions[],2,0),"Invalid code. See 'Function Codes' tab.")))</f>
        <v/>
      </c>
      <c r="G175" s="41" t="str">
        <f>IF(Expenses[[#This Row],[Object]]="(object)","(autofill - do not overwrite)",IF(Expenses[[#This Row],[Object]]="","",IFERROR(VLOOKUP(Expenses[[#This Row],[Object]],Object_Descriptions[],2,0),"Invalid code. See 'Object Codes' tab.")))</f>
        <v/>
      </c>
      <c r="H175" s="31"/>
      <c r="I175" s="31"/>
      <c r="J175" s="98" t="str">
        <f>IF(Expenses[[#This Row],[Exp. Detail Code]]="(select)","(autofill - do not overwrite)",IF(Expenses[[#This Row],[Exp. Detail Code]]="","",IFERROR(VLOOKUP(Expenses[[#This Row],[Exp. Detail Code]],Exp_Detail_Codes[],2,0),"Invalid code. See 'Exp. Detail Codes' tab.")))</f>
        <v/>
      </c>
      <c r="K175" s="39"/>
      <c r="L175" s="39"/>
      <c r="M175" s="98" t="str">
        <f>IF(Expenses[[#This Row],[UL Detail Code]]="(select)","(autofill - do not overwrite)",IF(Expenses[[#This Row],[UL Detail Code]]="","",IFERROR(VLOOKUP(Expenses[[#This Row],[UL Detail Code]],Unfin_Learn_Codes[],2,0),"Invalid code. See 'Unfin. Learn. Codes' tab.")))</f>
        <v/>
      </c>
      <c r="N175" s="89"/>
    </row>
    <row r="176" spans="1:14" s="4" customFormat="1" x14ac:dyDescent="0.25">
      <c r="A176" s="32"/>
      <c r="B176" s="31"/>
      <c r="C176" s="31"/>
      <c r="D176" s="31"/>
      <c r="E176" s="34"/>
      <c r="F176" s="41" t="str">
        <f>IF(Expenses[[#This Row],[Function]]="(function)","(autofill - do not overwrite)",IF(Expenses[[#This Row],[Function]]="","",IFERROR(VLOOKUP(Expenses[[#This Row],[Function]],Function_Descriptions[],2,0),"Invalid code. See 'Function Codes' tab.")))</f>
        <v/>
      </c>
      <c r="G176" s="41" t="str">
        <f>IF(Expenses[[#This Row],[Object]]="(object)","(autofill - do not overwrite)",IF(Expenses[[#This Row],[Object]]="","",IFERROR(VLOOKUP(Expenses[[#This Row],[Object]],Object_Descriptions[],2,0),"Invalid code. See 'Object Codes' tab.")))</f>
        <v/>
      </c>
      <c r="H176" s="31"/>
      <c r="I176" s="31"/>
      <c r="J176" s="98" t="str">
        <f>IF(Expenses[[#This Row],[Exp. Detail Code]]="(select)","(autofill - do not overwrite)",IF(Expenses[[#This Row],[Exp. Detail Code]]="","",IFERROR(VLOOKUP(Expenses[[#This Row],[Exp. Detail Code]],Exp_Detail_Codes[],2,0),"Invalid code. See 'Exp. Detail Codes' tab.")))</f>
        <v/>
      </c>
      <c r="K176" s="39"/>
      <c r="L176" s="39"/>
      <c r="M176" s="98" t="str">
        <f>IF(Expenses[[#This Row],[UL Detail Code]]="(select)","(autofill - do not overwrite)",IF(Expenses[[#This Row],[UL Detail Code]]="","",IFERROR(VLOOKUP(Expenses[[#This Row],[UL Detail Code]],Unfin_Learn_Codes[],2,0),"Invalid code. See 'Unfin. Learn. Codes' tab.")))</f>
        <v/>
      </c>
      <c r="N176" s="89"/>
    </row>
    <row r="177" spans="1:14" s="4" customFormat="1" x14ac:dyDescent="0.25">
      <c r="A177" s="32"/>
      <c r="B177" s="31"/>
      <c r="C177" s="31"/>
      <c r="D177" s="31"/>
      <c r="E177" s="34"/>
      <c r="F177" s="41" t="str">
        <f>IF(Expenses[[#This Row],[Function]]="(function)","(autofill - do not overwrite)",IF(Expenses[[#This Row],[Function]]="","",IFERROR(VLOOKUP(Expenses[[#This Row],[Function]],Function_Descriptions[],2,0),"Invalid code. See 'Function Codes' tab.")))</f>
        <v/>
      </c>
      <c r="G177" s="41" t="str">
        <f>IF(Expenses[[#This Row],[Object]]="(object)","(autofill - do not overwrite)",IF(Expenses[[#This Row],[Object]]="","",IFERROR(VLOOKUP(Expenses[[#This Row],[Object]],Object_Descriptions[],2,0),"Invalid code. See 'Object Codes' tab.")))</f>
        <v/>
      </c>
      <c r="H177" s="31"/>
      <c r="I177" s="31"/>
      <c r="J177" s="98" t="str">
        <f>IF(Expenses[[#This Row],[Exp. Detail Code]]="(select)","(autofill - do not overwrite)",IF(Expenses[[#This Row],[Exp. Detail Code]]="","",IFERROR(VLOOKUP(Expenses[[#This Row],[Exp. Detail Code]],Exp_Detail_Codes[],2,0),"Invalid code. See 'Exp. Detail Codes' tab.")))</f>
        <v/>
      </c>
      <c r="K177" s="39"/>
      <c r="L177" s="39"/>
      <c r="M177" s="98" t="str">
        <f>IF(Expenses[[#This Row],[UL Detail Code]]="(select)","(autofill - do not overwrite)",IF(Expenses[[#This Row],[UL Detail Code]]="","",IFERROR(VLOOKUP(Expenses[[#This Row],[UL Detail Code]],Unfin_Learn_Codes[],2,0),"Invalid code. See 'Unfin. Learn. Codes' tab.")))</f>
        <v/>
      </c>
      <c r="N177" s="89"/>
    </row>
    <row r="178" spans="1:14" s="4" customFormat="1" x14ac:dyDescent="0.25">
      <c r="A178" s="32"/>
      <c r="B178" s="31"/>
      <c r="C178" s="31"/>
      <c r="D178" s="31"/>
      <c r="E178" s="34"/>
      <c r="F178" s="41" t="str">
        <f>IF(Expenses[[#This Row],[Function]]="(function)","(autofill - do not overwrite)",IF(Expenses[[#This Row],[Function]]="","",IFERROR(VLOOKUP(Expenses[[#This Row],[Function]],Function_Descriptions[],2,0),"Invalid code. See 'Function Codes' tab.")))</f>
        <v/>
      </c>
      <c r="G178" s="41" t="str">
        <f>IF(Expenses[[#This Row],[Object]]="(object)","(autofill - do not overwrite)",IF(Expenses[[#This Row],[Object]]="","",IFERROR(VLOOKUP(Expenses[[#This Row],[Object]],Object_Descriptions[],2,0),"Invalid code. See 'Object Codes' tab.")))</f>
        <v/>
      </c>
      <c r="H178" s="31"/>
      <c r="I178" s="31"/>
      <c r="J178" s="98" t="str">
        <f>IF(Expenses[[#This Row],[Exp. Detail Code]]="(select)","(autofill - do not overwrite)",IF(Expenses[[#This Row],[Exp. Detail Code]]="","",IFERROR(VLOOKUP(Expenses[[#This Row],[Exp. Detail Code]],Exp_Detail_Codes[],2,0),"Invalid code. See 'Exp. Detail Codes' tab.")))</f>
        <v/>
      </c>
      <c r="K178" s="39"/>
      <c r="L178" s="39"/>
      <c r="M178" s="98" t="str">
        <f>IF(Expenses[[#This Row],[UL Detail Code]]="(select)","(autofill - do not overwrite)",IF(Expenses[[#This Row],[UL Detail Code]]="","",IFERROR(VLOOKUP(Expenses[[#This Row],[UL Detail Code]],Unfin_Learn_Codes[],2,0),"Invalid code. See 'Unfin. Learn. Codes' tab.")))</f>
        <v/>
      </c>
      <c r="N178" s="89"/>
    </row>
    <row r="179" spans="1:14" s="4" customFormat="1" x14ac:dyDescent="0.25">
      <c r="A179" s="32"/>
      <c r="B179" s="31"/>
      <c r="C179" s="31"/>
      <c r="D179" s="31"/>
      <c r="E179" s="34"/>
      <c r="F179" s="41" t="str">
        <f>IF(Expenses[[#This Row],[Function]]="(function)","(autofill - do not overwrite)",IF(Expenses[[#This Row],[Function]]="","",IFERROR(VLOOKUP(Expenses[[#This Row],[Function]],Function_Descriptions[],2,0),"Invalid code. See 'Function Codes' tab.")))</f>
        <v/>
      </c>
      <c r="G179" s="41" t="str">
        <f>IF(Expenses[[#This Row],[Object]]="(object)","(autofill - do not overwrite)",IF(Expenses[[#This Row],[Object]]="","",IFERROR(VLOOKUP(Expenses[[#This Row],[Object]],Object_Descriptions[],2,0),"Invalid code. See 'Object Codes' tab.")))</f>
        <v/>
      </c>
      <c r="H179" s="31"/>
      <c r="I179" s="31"/>
      <c r="J179" s="98" t="str">
        <f>IF(Expenses[[#This Row],[Exp. Detail Code]]="(select)","(autofill - do not overwrite)",IF(Expenses[[#This Row],[Exp. Detail Code]]="","",IFERROR(VLOOKUP(Expenses[[#This Row],[Exp. Detail Code]],Exp_Detail_Codes[],2,0),"Invalid code. See 'Exp. Detail Codes' tab.")))</f>
        <v/>
      </c>
      <c r="K179" s="39"/>
      <c r="L179" s="39"/>
      <c r="M179" s="98" t="str">
        <f>IF(Expenses[[#This Row],[UL Detail Code]]="(select)","(autofill - do not overwrite)",IF(Expenses[[#This Row],[UL Detail Code]]="","",IFERROR(VLOOKUP(Expenses[[#This Row],[UL Detail Code]],Unfin_Learn_Codes[],2,0),"Invalid code. See 'Unfin. Learn. Codes' tab.")))</f>
        <v/>
      </c>
      <c r="N179" s="89"/>
    </row>
    <row r="180" spans="1:14" s="4" customFormat="1" x14ac:dyDescent="0.25">
      <c r="A180" s="32"/>
      <c r="B180" s="31"/>
      <c r="C180" s="31"/>
      <c r="D180" s="31"/>
      <c r="E180" s="34"/>
      <c r="F180" s="41" t="str">
        <f>IF(Expenses[[#This Row],[Function]]="(function)","(autofill - do not overwrite)",IF(Expenses[[#This Row],[Function]]="","",IFERROR(VLOOKUP(Expenses[[#This Row],[Function]],Function_Descriptions[],2,0),"Invalid code. See 'Function Codes' tab.")))</f>
        <v/>
      </c>
      <c r="G180" s="41" t="str">
        <f>IF(Expenses[[#This Row],[Object]]="(object)","(autofill - do not overwrite)",IF(Expenses[[#This Row],[Object]]="","",IFERROR(VLOOKUP(Expenses[[#This Row],[Object]],Object_Descriptions[],2,0),"Invalid code. See 'Object Codes' tab.")))</f>
        <v/>
      </c>
      <c r="H180" s="31"/>
      <c r="I180" s="31"/>
      <c r="J180" s="98" t="str">
        <f>IF(Expenses[[#This Row],[Exp. Detail Code]]="(select)","(autofill - do not overwrite)",IF(Expenses[[#This Row],[Exp. Detail Code]]="","",IFERROR(VLOOKUP(Expenses[[#This Row],[Exp. Detail Code]],Exp_Detail_Codes[],2,0),"Invalid code. See 'Exp. Detail Codes' tab.")))</f>
        <v/>
      </c>
      <c r="K180" s="39"/>
      <c r="L180" s="39"/>
      <c r="M180" s="98" t="str">
        <f>IF(Expenses[[#This Row],[UL Detail Code]]="(select)","(autofill - do not overwrite)",IF(Expenses[[#This Row],[UL Detail Code]]="","",IFERROR(VLOOKUP(Expenses[[#This Row],[UL Detail Code]],Unfin_Learn_Codes[],2,0),"Invalid code. See 'Unfin. Learn. Codes' tab.")))</f>
        <v/>
      </c>
      <c r="N180" s="89"/>
    </row>
    <row r="181" spans="1:14" s="4" customFormat="1" x14ac:dyDescent="0.25">
      <c r="A181" s="32"/>
      <c r="B181" s="31"/>
      <c r="C181" s="31"/>
      <c r="D181" s="31"/>
      <c r="E181" s="34"/>
      <c r="F181" s="41" t="str">
        <f>IF(Expenses[[#This Row],[Function]]="(function)","(autofill - do not overwrite)",IF(Expenses[[#This Row],[Function]]="","",IFERROR(VLOOKUP(Expenses[[#This Row],[Function]],Function_Descriptions[],2,0),"Invalid code. See 'Function Codes' tab.")))</f>
        <v/>
      </c>
      <c r="G181" s="41" t="str">
        <f>IF(Expenses[[#This Row],[Object]]="(object)","(autofill - do not overwrite)",IF(Expenses[[#This Row],[Object]]="","",IFERROR(VLOOKUP(Expenses[[#This Row],[Object]],Object_Descriptions[],2,0),"Invalid code. See 'Object Codes' tab.")))</f>
        <v/>
      </c>
      <c r="H181" s="31"/>
      <c r="I181" s="31"/>
      <c r="J181" s="98" t="str">
        <f>IF(Expenses[[#This Row],[Exp. Detail Code]]="(select)","(autofill - do not overwrite)",IF(Expenses[[#This Row],[Exp. Detail Code]]="","",IFERROR(VLOOKUP(Expenses[[#This Row],[Exp. Detail Code]],Exp_Detail_Codes[],2,0),"Invalid code. See 'Exp. Detail Codes' tab.")))</f>
        <v/>
      </c>
      <c r="K181" s="39"/>
      <c r="L181" s="39"/>
      <c r="M181" s="98" t="str">
        <f>IF(Expenses[[#This Row],[UL Detail Code]]="(select)","(autofill - do not overwrite)",IF(Expenses[[#This Row],[UL Detail Code]]="","",IFERROR(VLOOKUP(Expenses[[#This Row],[UL Detail Code]],Unfin_Learn_Codes[],2,0),"Invalid code. See 'Unfin. Learn. Codes' tab.")))</f>
        <v/>
      </c>
      <c r="N181" s="89"/>
    </row>
    <row r="182" spans="1:14" s="4" customFormat="1" x14ac:dyDescent="0.25">
      <c r="A182" s="32"/>
      <c r="B182" s="31"/>
      <c r="C182" s="31"/>
      <c r="D182" s="31"/>
      <c r="E182" s="34"/>
      <c r="F182" s="41" t="str">
        <f>IF(Expenses[[#This Row],[Function]]="(function)","(autofill - do not overwrite)",IF(Expenses[[#This Row],[Function]]="","",IFERROR(VLOOKUP(Expenses[[#This Row],[Function]],Function_Descriptions[],2,0),"Invalid code. See 'Function Codes' tab.")))</f>
        <v/>
      </c>
      <c r="G182" s="41" t="str">
        <f>IF(Expenses[[#This Row],[Object]]="(object)","(autofill - do not overwrite)",IF(Expenses[[#This Row],[Object]]="","",IFERROR(VLOOKUP(Expenses[[#This Row],[Object]],Object_Descriptions[],2,0),"Invalid code. See 'Object Codes' tab.")))</f>
        <v/>
      </c>
      <c r="H182" s="31"/>
      <c r="I182" s="31"/>
      <c r="J182" s="98" t="str">
        <f>IF(Expenses[[#This Row],[Exp. Detail Code]]="(select)","(autofill - do not overwrite)",IF(Expenses[[#This Row],[Exp. Detail Code]]="","",IFERROR(VLOOKUP(Expenses[[#This Row],[Exp. Detail Code]],Exp_Detail_Codes[],2,0),"Invalid code. See 'Exp. Detail Codes' tab.")))</f>
        <v/>
      </c>
      <c r="K182" s="39"/>
      <c r="L182" s="39"/>
      <c r="M182" s="98" t="str">
        <f>IF(Expenses[[#This Row],[UL Detail Code]]="(select)","(autofill - do not overwrite)",IF(Expenses[[#This Row],[UL Detail Code]]="","",IFERROR(VLOOKUP(Expenses[[#This Row],[UL Detail Code]],Unfin_Learn_Codes[],2,0),"Invalid code. See 'Unfin. Learn. Codes' tab.")))</f>
        <v/>
      </c>
      <c r="N182" s="89"/>
    </row>
    <row r="183" spans="1:14" s="4" customFormat="1" x14ac:dyDescent="0.25">
      <c r="A183" s="32"/>
      <c r="B183" s="31"/>
      <c r="C183" s="31"/>
      <c r="D183" s="31"/>
      <c r="E183" s="34"/>
      <c r="F183" s="41" t="str">
        <f>IF(Expenses[[#This Row],[Function]]="(function)","(autofill - do not overwrite)",IF(Expenses[[#This Row],[Function]]="","",IFERROR(VLOOKUP(Expenses[[#This Row],[Function]],Function_Descriptions[],2,0),"Invalid code. See 'Function Codes' tab.")))</f>
        <v/>
      </c>
      <c r="G183" s="41" t="str">
        <f>IF(Expenses[[#This Row],[Object]]="(object)","(autofill - do not overwrite)",IF(Expenses[[#This Row],[Object]]="","",IFERROR(VLOOKUP(Expenses[[#This Row],[Object]],Object_Descriptions[],2,0),"Invalid code. See 'Object Codes' tab.")))</f>
        <v/>
      </c>
      <c r="H183" s="31"/>
      <c r="I183" s="31"/>
      <c r="J183" s="98" t="str">
        <f>IF(Expenses[[#This Row],[Exp. Detail Code]]="(select)","(autofill - do not overwrite)",IF(Expenses[[#This Row],[Exp. Detail Code]]="","",IFERROR(VLOOKUP(Expenses[[#This Row],[Exp. Detail Code]],Exp_Detail_Codes[],2,0),"Invalid code. See 'Exp. Detail Codes' tab.")))</f>
        <v/>
      </c>
      <c r="K183" s="39"/>
      <c r="L183" s="39"/>
      <c r="M183" s="98" t="str">
        <f>IF(Expenses[[#This Row],[UL Detail Code]]="(select)","(autofill - do not overwrite)",IF(Expenses[[#This Row],[UL Detail Code]]="","",IFERROR(VLOOKUP(Expenses[[#This Row],[UL Detail Code]],Unfin_Learn_Codes[],2,0),"Invalid code. See 'Unfin. Learn. Codes' tab.")))</f>
        <v/>
      </c>
      <c r="N183" s="89"/>
    </row>
    <row r="184" spans="1:14" s="4" customFormat="1" x14ac:dyDescent="0.25">
      <c r="A184" s="32"/>
      <c r="B184" s="31"/>
      <c r="C184" s="31"/>
      <c r="D184" s="31"/>
      <c r="E184" s="34"/>
      <c r="F184" s="41" t="str">
        <f>IF(Expenses[[#This Row],[Function]]="(function)","(autofill - do not overwrite)",IF(Expenses[[#This Row],[Function]]="","",IFERROR(VLOOKUP(Expenses[[#This Row],[Function]],Function_Descriptions[],2,0),"Invalid code. See 'Function Codes' tab.")))</f>
        <v/>
      </c>
      <c r="G184" s="41" t="str">
        <f>IF(Expenses[[#This Row],[Object]]="(object)","(autofill - do not overwrite)",IF(Expenses[[#This Row],[Object]]="","",IFERROR(VLOOKUP(Expenses[[#This Row],[Object]],Object_Descriptions[],2,0),"Invalid code. See 'Object Codes' tab.")))</f>
        <v/>
      </c>
      <c r="H184" s="31"/>
      <c r="I184" s="31"/>
      <c r="J184" s="98" t="str">
        <f>IF(Expenses[[#This Row],[Exp. Detail Code]]="(select)","(autofill - do not overwrite)",IF(Expenses[[#This Row],[Exp. Detail Code]]="","",IFERROR(VLOOKUP(Expenses[[#This Row],[Exp. Detail Code]],Exp_Detail_Codes[],2,0),"Invalid code. See 'Exp. Detail Codes' tab.")))</f>
        <v/>
      </c>
      <c r="K184" s="39"/>
      <c r="L184" s="39"/>
      <c r="M184" s="98" t="str">
        <f>IF(Expenses[[#This Row],[UL Detail Code]]="(select)","(autofill - do not overwrite)",IF(Expenses[[#This Row],[UL Detail Code]]="","",IFERROR(VLOOKUP(Expenses[[#This Row],[UL Detail Code]],Unfin_Learn_Codes[],2,0),"Invalid code. See 'Unfin. Learn. Codes' tab.")))</f>
        <v/>
      </c>
      <c r="N184" s="89"/>
    </row>
    <row r="185" spans="1:14" s="4" customFormat="1" x14ac:dyDescent="0.25">
      <c r="A185" s="32"/>
      <c r="B185" s="31"/>
      <c r="C185" s="31"/>
      <c r="D185" s="31"/>
      <c r="E185" s="34"/>
      <c r="F185" s="41" t="str">
        <f>IF(Expenses[[#This Row],[Function]]="(function)","(autofill - do not overwrite)",IF(Expenses[[#This Row],[Function]]="","",IFERROR(VLOOKUP(Expenses[[#This Row],[Function]],Function_Descriptions[],2,0),"Invalid code. See 'Function Codes' tab.")))</f>
        <v/>
      </c>
      <c r="G185" s="41" t="str">
        <f>IF(Expenses[[#This Row],[Object]]="(object)","(autofill - do not overwrite)",IF(Expenses[[#This Row],[Object]]="","",IFERROR(VLOOKUP(Expenses[[#This Row],[Object]],Object_Descriptions[],2,0),"Invalid code. See 'Object Codes' tab.")))</f>
        <v/>
      </c>
      <c r="H185" s="31"/>
      <c r="I185" s="31"/>
      <c r="J185" s="98" t="str">
        <f>IF(Expenses[[#This Row],[Exp. Detail Code]]="(select)","(autofill - do not overwrite)",IF(Expenses[[#This Row],[Exp. Detail Code]]="","",IFERROR(VLOOKUP(Expenses[[#This Row],[Exp. Detail Code]],Exp_Detail_Codes[],2,0),"Invalid code. See 'Exp. Detail Codes' tab.")))</f>
        <v/>
      </c>
      <c r="K185" s="39"/>
      <c r="L185" s="39"/>
      <c r="M185" s="98" t="str">
        <f>IF(Expenses[[#This Row],[UL Detail Code]]="(select)","(autofill - do not overwrite)",IF(Expenses[[#This Row],[UL Detail Code]]="","",IFERROR(VLOOKUP(Expenses[[#This Row],[UL Detail Code]],Unfin_Learn_Codes[],2,0),"Invalid code. See 'Unfin. Learn. Codes' tab.")))</f>
        <v/>
      </c>
      <c r="N185" s="89"/>
    </row>
    <row r="186" spans="1:14" s="4" customFormat="1" x14ac:dyDescent="0.25">
      <c r="A186" s="32"/>
      <c r="B186" s="31"/>
      <c r="C186" s="31"/>
      <c r="D186" s="31"/>
      <c r="E186" s="34"/>
      <c r="F186" s="41" t="str">
        <f>IF(Expenses[[#This Row],[Function]]="(function)","(autofill - do not overwrite)",IF(Expenses[[#This Row],[Function]]="","",IFERROR(VLOOKUP(Expenses[[#This Row],[Function]],Function_Descriptions[],2,0),"Invalid code. See 'Function Codes' tab.")))</f>
        <v/>
      </c>
      <c r="G186" s="41" t="str">
        <f>IF(Expenses[[#This Row],[Object]]="(object)","(autofill - do not overwrite)",IF(Expenses[[#This Row],[Object]]="","",IFERROR(VLOOKUP(Expenses[[#This Row],[Object]],Object_Descriptions[],2,0),"Invalid code. See 'Object Codes' tab.")))</f>
        <v/>
      </c>
      <c r="H186" s="31"/>
      <c r="I186" s="31"/>
      <c r="J186" s="98" t="str">
        <f>IF(Expenses[[#This Row],[Exp. Detail Code]]="(select)","(autofill - do not overwrite)",IF(Expenses[[#This Row],[Exp. Detail Code]]="","",IFERROR(VLOOKUP(Expenses[[#This Row],[Exp. Detail Code]],Exp_Detail_Codes[],2,0),"Invalid code. See 'Exp. Detail Codes' tab.")))</f>
        <v/>
      </c>
      <c r="K186" s="39"/>
      <c r="L186" s="39"/>
      <c r="M186" s="98" t="str">
        <f>IF(Expenses[[#This Row],[UL Detail Code]]="(select)","(autofill - do not overwrite)",IF(Expenses[[#This Row],[UL Detail Code]]="","",IFERROR(VLOOKUP(Expenses[[#This Row],[UL Detail Code]],Unfin_Learn_Codes[],2,0),"Invalid code. See 'Unfin. Learn. Codes' tab.")))</f>
        <v/>
      </c>
      <c r="N186" s="89"/>
    </row>
    <row r="187" spans="1:14" s="4" customFormat="1" x14ac:dyDescent="0.25">
      <c r="A187" s="32"/>
      <c r="B187" s="31"/>
      <c r="C187" s="31"/>
      <c r="D187" s="31"/>
      <c r="E187" s="34"/>
      <c r="F187" s="41" t="str">
        <f>IF(Expenses[[#This Row],[Function]]="(function)","(autofill - do not overwrite)",IF(Expenses[[#This Row],[Function]]="","",IFERROR(VLOOKUP(Expenses[[#This Row],[Function]],Function_Descriptions[],2,0),"Invalid code. See 'Function Codes' tab.")))</f>
        <v/>
      </c>
      <c r="G187" s="41" t="str">
        <f>IF(Expenses[[#This Row],[Object]]="(object)","(autofill - do not overwrite)",IF(Expenses[[#This Row],[Object]]="","",IFERROR(VLOOKUP(Expenses[[#This Row],[Object]],Object_Descriptions[],2,0),"Invalid code. See 'Object Codes' tab.")))</f>
        <v/>
      </c>
      <c r="H187" s="31"/>
      <c r="I187" s="31"/>
      <c r="J187" s="98" t="str">
        <f>IF(Expenses[[#This Row],[Exp. Detail Code]]="(select)","(autofill - do not overwrite)",IF(Expenses[[#This Row],[Exp. Detail Code]]="","",IFERROR(VLOOKUP(Expenses[[#This Row],[Exp. Detail Code]],Exp_Detail_Codes[],2,0),"Invalid code. See 'Exp. Detail Codes' tab.")))</f>
        <v/>
      </c>
      <c r="K187" s="39"/>
      <c r="L187" s="39"/>
      <c r="M187" s="98" t="str">
        <f>IF(Expenses[[#This Row],[UL Detail Code]]="(select)","(autofill - do not overwrite)",IF(Expenses[[#This Row],[UL Detail Code]]="","",IFERROR(VLOOKUP(Expenses[[#This Row],[UL Detail Code]],Unfin_Learn_Codes[],2,0),"Invalid code. See 'Unfin. Learn. Codes' tab.")))</f>
        <v/>
      </c>
      <c r="N187" s="89"/>
    </row>
    <row r="188" spans="1:14" s="4" customFormat="1" x14ac:dyDescent="0.25">
      <c r="A188" s="32"/>
      <c r="B188" s="31"/>
      <c r="C188" s="31"/>
      <c r="D188" s="31"/>
      <c r="E188" s="34"/>
      <c r="F188" s="41" t="str">
        <f>IF(Expenses[[#This Row],[Function]]="(function)","(autofill - do not overwrite)",IF(Expenses[[#This Row],[Function]]="","",IFERROR(VLOOKUP(Expenses[[#This Row],[Function]],Function_Descriptions[],2,0),"Invalid code. See 'Function Codes' tab.")))</f>
        <v/>
      </c>
      <c r="G188" s="41" t="str">
        <f>IF(Expenses[[#This Row],[Object]]="(object)","(autofill - do not overwrite)",IF(Expenses[[#This Row],[Object]]="","",IFERROR(VLOOKUP(Expenses[[#This Row],[Object]],Object_Descriptions[],2,0),"Invalid code. See 'Object Codes' tab.")))</f>
        <v/>
      </c>
      <c r="H188" s="31"/>
      <c r="I188" s="31"/>
      <c r="J188" s="98" t="str">
        <f>IF(Expenses[[#This Row],[Exp. Detail Code]]="(select)","(autofill - do not overwrite)",IF(Expenses[[#This Row],[Exp. Detail Code]]="","",IFERROR(VLOOKUP(Expenses[[#This Row],[Exp. Detail Code]],Exp_Detail_Codes[],2,0),"Invalid code. See 'Exp. Detail Codes' tab.")))</f>
        <v/>
      </c>
      <c r="K188" s="39"/>
      <c r="L188" s="39"/>
      <c r="M188" s="98" t="str">
        <f>IF(Expenses[[#This Row],[UL Detail Code]]="(select)","(autofill - do not overwrite)",IF(Expenses[[#This Row],[UL Detail Code]]="","",IFERROR(VLOOKUP(Expenses[[#This Row],[UL Detail Code]],Unfin_Learn_Codes[],2,0),"Invalid code. See 'Unfin. Learn. Codes' tab.")))</f>
        <v/>
      </c>
      <c r="N188" s="89"/>
    </row>
    <row r="189" spans="1:14" s="4" customFormat="1" x14ac:dyDescent="0.25">
      <c r="A189" s="32"/>
      <c r="B189" s="31"/>
      <c r="C189" s="31"/>
      <c r="D189" s="31"/>
      <c r="E189" s="34"/>
      <c r="F189" s="41" t="str">
        <f>IF(Expenses[[#This Row],[Function]]="(function)","(autofill - do not overwrite)",IF(Expenses[[#This Row],[Function]]="","",IFERROR(VLOOKUP(Expenses[[#This Row],[Function]],Function_Descriptions[],2,0),"Invalid code. See 'Function Codes' tab.")))</f>
        <v/>
      </c>
      <c r="G189" s="41" t="str">
        <f>IF(Expenses[[#This Row],[Object]]="(object)","(autofill - do not overwrite)",IF(Expenses[[#This Row],[Object]]="","",IFERROR(VLOOKUP(Expenses[[#This Row],[Object]],Object_Descriptions[],2,0),"Invalid code. See 'Object Codes' tab.")))</f>
        <v/>
      </c>
      <c r="H189" s="31"/>
      <c r="I189" s="31"/>
      <c r="J189" s="98" t="str">
        <f>IF(Expenses[[#This Row],[Exp. Detail Code]]="(select)","(autofill - do not overwrite)",IF(Expenses[[#This Row],[Exp. Detail Code]]="","",IFERROR(VLOOKUP(Expenses[[#This Row],[Exp. Detail Code]],Exp_Detail_Codes[],2,0),"Invalid code. See 'Exp. Detail Codes' tab.")))</f>
        <v/>
      </c>
      <c r="K189" s="39"/>
      <c r="L189" s="39"/>
      <c r="M189" s="98" t="str">
        <f>IF(Expenses[[#This Row],[UL Detail Code]]="(select)","(autofill - do not overwrite)",IF(Expenses[[#This Row],[UL Detail Code]]="","",IFERROR(VLOOKUP(Expenses[[#This Row],[UL Detail Code]],Unfin_Learn_Codes[],2,0),"Invalid code. See 'Unfin. Learn. Codes' tab.")))</f>
        <v/>
      </c>
      <c r="N189" s="89"/>
    </row>
    <row r="190" spans="1:14" s="4" customFormat="1" x14ac:dyDescent="0.25">
      <c r="A190" s="32"/>
      <c r="B190" s="31"/>
      <c r="C190" s="31"/>
      <c r="D190" s="31"/>
      <c r="E190" s="34"/>
      <c r="F190" s="41" t="str">
        <f>IF(Expenses[[#This Row],[Function]]="(function)","(autofill - do not overwrite)",IF(Expenses[[#This Row],[Function]]="","",IFERROR(VLOOKUP(Expenses[[#This Row],[Function]],Function_Descriptions[],2,0),"Invalid code. See 'Function Codes' tab.")))</f>
        <v/>
      </c>
      <c r="G190" s="41" t="str">
        <f>IF(Expenses[[#This Row],[Object]]="(object)","(autofill - do not overwrite)",IF(Expenses[[#This Row],[Object]]="","",IFERROR(VLOOKUP(Expenses[[#This Row],[Object]],Object_Descriptions[],2,0),"Invalid code. See 'Object Codes' tab.")))</f>
        <v/>
      </c>
      <c r="H190" s="31"/>
      <c r="I190" s="31"/>
      <c r="J190" s="98" t="str">
        <f>IF(Expenses[[#This Row],[Exp. Detail Code]]="(select)","(autofill - do not overwrite)",IF(Expenses[[#This Row],[Exp. Detail Code]]="","",IFERROR(VLOOKUP(Expenses[[#This Row],[Exp. Detail Code]],Exp_Detail_Codes[],2,0),"Invalid code. See 'Exp. Detail Codes' tab.")))</f>
        <v/>
      </c>
      <c r="K190" s="39"/>
      <c r="L190" s="39"/>
      <c r="M190" s="98" t="str">
        <f>IF(Expenses[[#This Row],[UL Detail Code]]="(select)","(autofill - do not overwrite)",IF(Expenses[[#This Row],[UL Detail Code]]="","",IFERROR(VLOOKUP(Expenses[[#This Row],[UL Detail Code]],Unfin_Learn_Codes[],2,0),"Invalid code. See 'Unfin. Learn. Codes' tab.")))</f>
        <v/>
      </c>
      <c r="N190" s="89"/>
    </row>
    <row r="191" spans="1:14" s="4" customFormat="1" x14ac:dyDescent="0.25">
      <c r="A191" s="32"/>
      <c r="B191" s="31"/>
      <c r="C191" s="31"/>
      <c r="D191" s="31"/>
      <c r="E191" s="34"/>
      <c r="F191" s="41" t="str">
        <f>IF(Expenses[[#This Row],[Function]]="(function)","(autofill - do not overwrite)",IF(Expenses[[#This Row],[Function]]="","",IFERROR(VLOOKUP(Expenses[[#This Row],[Function]],Function_Descriptions[],2,0),"Invalid code. See 'Function Codes' tab.")))</f>
        <v/>
      </c>
      <c r="G191" s="41" t="str">
        <f>IF(Expenses[[#This Row],[Object]]="(object)","(autofill - do not overwrite)",IF(Expenses[[#This Row],[Object]]="","",IFERROR(VLOOKUP(Expenses[[#This Row],[Object]],Object_Descriptions[],2,0),"Invalid code. See 'Object Codes' tab.")))</f>
        <v/>
      </c>
      <c r="H191" s="31"/>
      <c r="I191" s="31"/>
      <c r="J191" s="98" t="str">
        <f>IF(Expenses[[#This Row],[Exp. Detail Code]]="(select)","(autofill - do not overwrite)",IF(Expenses[[#This Row],[Exp. Detail Code]]="","",IFERROR(VLOOKUP(Expenses[[#This Row],[Exp. Detail Code]],Exp_Detail_Codes[],2,0),"Invalid code. See 'Exp. Detail Codes' tab.")))</f>
        <v/>
      </c>
      <c r="K191" s="39"/>
      <c r="L191" s="39"/>
      <c r="M191" s="98" t="str">
        <f>IF(Expenses[[#This Row],[UL Detail Code]]="(select)","(autofill - do not overwrite)",IF(Expenses[[#This Row],[UL Detail Code]]="","",IFERROR(VLOOKUP(Expenses[[#This Row],[UL Detail Code]],Unfin_Learn_Codes[],2,0),"Invalid code. See 'Unfin. Learn. Codes' tab.")))</f>
        <v/>
      </c>
      <c r="N191" s="89"/>
    </row>
    <row r="192" spans="1:14" s="4" customFormat="1" x14ac:dyDescent="0.25">
      <c r="A192" s="32"/>
      <c r="B192" s="31"/>
      <c r="C192" s="31"/>
      <c r="D192" s="31"/>
      <c r="E192" s="34"/>
      <c r="F192" s="41" t="str">
        <f>IF(Expenses[[#This Row],[Function]]="(function)","(autofill - do not overwrite)",IF(Expenses[[#This Row],[Function]]="","",IFERROR(VLOOKUP(Expenses[[#This Row],[Function]],Function_Descriptions[],2,0),"Invalid code. See 'Function Codes' tab.")))</f>
        <v/>
      </c>
      <c r="G192" s="41" t="str">
        <f>IF(Expenses[[#This Row],[Object]]="(object)","(autofill - do not overwrite)",IF(Expenses[[#This Row],[Object]]="","",IFERROR(VLOOKUP(Expenses[[#This Row],[Object]],Object_Descriptions[],2,0),"Invalid code. See 'Object Codes' tab.")))</f>
        <v/>
      </c>
      <c r="H192" s="31"/>
      <c r="I192" s="31"/>
      <c r="J192" s="98" t="str">
        <f>IF(Expenses[[#This Row],[Exp. Detail Code]]="(select)","(autofill - do not overwrite)",IF(Expenses[[#This Row],[Exp. Detail Code]]="","",IFERROR(VLOOKUP(Expenses[[#This Row],[Exp. Detail Code]],Exp_Detail_Codes[],2,0),"Invalid code. See 'Exp. Detail Codes' tab.")))</f>
        <v/>
      </c>
      <c r="K192" s="39"/>
      <c r="L192" s="39"/>
      <c r="M192" s="98" t="str">
        <f>IF(Expenses[[#This Row],[UL Detail Code]]="(select)","(autofill - do not overwrite)",IF(Expenses[[#This Row],[UL Detail Code]]="","",IFERROR(VLOOKUP(Expenses[[#This Row],[UL Detail Code]],Unfin_Learn_Codes[],2,0),"Invalid code. See 'Unfin. Learn. Codes' tab.")))</f>
        <v/>
      </c>
      <c r="N192" s="89"/>
    </row>
    <row r="193" spans="1:14" s="4" customFormat="1" x14ac:dyDescent="0.25">
      <c r="A193" s="32"/>
      <c r="B193" s="31"/>
      <c r="C193" s="31"/>
      <c r="D193" s="31"/>
      <c r="E193" s="34"/>
      <c r="F193" s="41" t="str">
        <f>IF(Expenses[[#This Row],[Function]]="(function)","(autofill - do not overwrite)",IF(Expenses[[#This Row],[Function]]="","",IFERROR(VLOOKUP(Expenses[[#This Row],[Function]],Function_Descriptions[],2,0),"Invalid code. See 'Function Codes' tab.")))</f>
        <v/>
      </c>
      <c r="G193" s="41" t="str">
        <f>IF(Expenses[[#This Row],[Object]]="(object)","(autofill - do not overwrite)",IF(Expenses[[#This Row],[Object]]="","",IFERROR(VLOOKUP(Expenses[[#This Row],[Object]],Object_Descriptions[],2,0),"Invalid code. See 'Object Codes' tab.")))</f>
        <v/>
      </c>
      <c r="H193" s="31"/>
      <c r="I193" s="31"/>
      <c r="J193" s="98" t="str">
        <f>IF(Expenses[[#This Row],[Exp. Detail Code]]="(select)","(autofill - do not overwrite)",IF(Expenses[[#This Row],[Exp. Detail Code]]="","",IFERROR(VLOOKUP(Expenses[[#This Row],[Exp. Detail Code]],Exp_Detail_Codes[],2,0),"Invalid code. See 'Exp. Detail Codes' tab.")))</f>
        <v/>
      </c>
      <c r="K193" s="39"/>
      <c r="L193" s="39"/>
      <c r="M193" s="98" t="str">
        <f>IF(Expenses[[#This Row],[UL Detail Code]]="(select)","(autofill - do not overwrite)",IF(Expenses[[#This Row],[UL Detail Code]]="","",IFERROR(VLOOKUP(Expenses[[#This Row],[UL Detail Code]],Unfin_Learn_Codes[],2,0),"Invalid code. See 'Unfin. Learn. Codes' tab.")))</f>
        <v/>
      </c>
      <c r="N193" s="89"/>
    </row>
    <row r="194" spans="1:14" s="4" customFormat="1" x14ac:dyDescent="0.25">
      <c r="A194" s="32"/>
      <c r="B194" s="31"/>
      <c r="C194" s="31"/>
      <c r="D194" s="31"/>
      <c r="E194" s="34"/>
      <c r="F194" s="41" t="str">
        <f>IF(Expenses[[#This Row],[Function]]="(function)","(autofill - do not overwrite)",IF(Expenses[[#This Row],[Function]]="","",IFERROR(VLOOKUP(Expenses[[#This Row],[Function]],Function_Descriptions[],2,0),"Invalid code. See 'Function Codes' tab.")))</f>
        <v/>
      </c>
      <c r="G194" s="41" t="str">
        <f>IF(Expenses[[#This Row],[Object]]="(object)","(autofill - do not overwrite)",IF(Expenses[[#This Row],[Object]]="","",IFERROR(VLOOKUP(Expenses[[#This Row],[Object]],Object_Descriptions[],2,0),"Invalid code. See 'Object Codes' tab.")))</f>
        <v/>
      </c>
      <c r="H194" s="31"/>
      <c r="I194" s="31"/>
      <c r="J194" s="98" t="str">
        <f>IF(Expenses[[#This Row],[Exp. Detail Code]]="(select)","(autofill - do not overwrite)",IF(Expenses[[#This Row],[Exp. Detail Code]]="","",IFERROR(VLOOKUP(Expenses[[#This Row],[Exp. Detail Code]],Exp_Detail_Codes[],2,0),"Invalid code. See 'Exp. Detail Codes' tab.")))</f>
        <v/>
      </c>
      <c r="K194" s="39"/>
      <c r="L194" s="39"/>
      <c r="M194" s="98" t="str">
        <f>IF(Expenses[[#This Row],[UL Detail Code]]="(select)","(autofill - do not overwrite)",IF(Expenses[[#This Row],[UL Detail Code]]="","",IFERROR(VLOOKUP(Expenses[[#This Row],[UL Detail Code]],Unfin_Learn_Codes[],2,0),"Invalid code. See 'Unfin. Learn. Codes' tab.")))</f>
        <v/>
      </c>
      <c r="N194" s="89"/>
    </row>
    <row r="195" spans="1:14" s="4" customFormat="1" x14ac:dyDescent="0.25">
      <c r="A195" s="32"/>
      <c r="B195" s="31"/>
      <c r="C195" s="31"/>
      <c r="D195" s="31"/>
      <c r="E195" s="34"/>
      <c r="F195" s="41" t="str">
        <f>IF(Expenses[[#This Row],[Function]]="(function)","(autofill - do not overwrite)",IF(Expenses[[#This Row],[Function]]="","",IFERROR(VLOOKUP(Expenses[[#This Row],[Function]],Function_Descriptions[],2,0),"Invalid code. See 'Function Codes' tab.")))</f>
        <v/>
      </c>
      <c r="G195" s="41" t="str">
        <f>IF(Expenses[[#This Row],[Object]]="(object)","(autofill - do not overwrite)",IF(Expenses[[#This Row],[Object]]="","",IFERROR(VLOOKUP(Expenses[[#This Row],[Object]],Object_Descriptions[],2,0),"Invalid code. See 'Object Codes' tab.")))</f>
        <v/>
      </c>
      <c r="H195" s="31"/>
      <c r="I195" s="31"/>
      <c r="J195" s="98" t="str">
        <f>IF(Expenses[[#This Row],[Exp. Detail Code]]="(select)","(autofill - do not overwrite)",IF(Expenses[[#This Row],[Exp. Detail Code]]="","",IFERROR(VLOOKUP(Expenses[[#This Row],[Exp. Detail Code]],Exp_Detail_Codes[],2,0),"Invalid code. See 'Exp. Detail Codes' tab.")))</f>
        <v/>
      </c>
      <c r="K195" s="39"/>
      <c r="L195" s="39"/>
      <c r="M195" s="98" t="str">
        <f>IF(Expenses[[#This Row],[UL Detail Code]]="(select)","(autofill - do not overwrite)",IF(Expenses[[#This Row],[UL Detail Code]]="","",IFERROR(VLOOKUP(Expenses[[#This Row],[UL Detail Code]],Unfin_Learn_Codes[],2,0),"Invalid code. See 'Unfin. Learn. Codes' tab.")))</f>
        <v/>
      </c>
      <c r="N195" s="89"/>
    </row>
    <row r="196" spans="1:14" s="4" customFormat="1" x14ac:dyDescent="0.25">
      <c r="A196" s="32"/>
      <c r="B196" s="31"/>
      <c r="C196" s="31"/>
      <c r="D196" s="31"/>
      <c r="E196" s="34"/>
      <c r="F196" s="41" t="str">
        <f>IF(Expenses[[#This Row],[Function]]="(function)","(autofill - do not overwrite)",IF(Expenses[[#This Row],[Function]]="","",IFERROR(VLOOKUP(Expenses[[#This Row],[Function]],Function_Descriptions[],2,0),"Invalid code. See 'Function Codes' tab.")))</f>
        <v/>
      </c>
      <c r="G196" s="41" t="str">
        <f>IF(Expenses[[#This Row],[Object]]="(object)","(autofill - do not overwrite)",IF(Expenses[[#This Row],[Object]]="","",IFERROR(VLOOKUP(Expenses[[#This Row],[Object]],Object_Descriptions[],2,0),"Invalid code. See 'Object Codes' tab.")))</f>
        <v/>
      </c>
      <c r="H196" s="31"/>
      <c r="I196" s="31"/>
      <c r="J196" s="98" t="str">
        <f>IF(Expenses[[#This Row],[Exp. Detail Code]]="(select)","(autofill - do not overwrite)",IF(Expenses[[#This Row],[Exp. Detail Code]]="","",IFERROR(VLOOKUP(Expenses[[#This Row],[Exp. Detail Code]],Exp_Detail_Codes[],2,0),"Invalid code. See 'Exp. Detail Codes' tab.")))</f>
        <v/>
      </c>
      <c r="K196" s="39"/>
      <c r="L196" s="39"/>
      <c r="M196" s="98" t="str">
        <f>IF(Expenses[[#This Row],[UL Detail Code]]="(select)","(autofill - do not overwrite)",IF(Expenses[[#This Row],[UL Detail Code]]="","",IFERROR(VLOOKUP(Expenses[[#This Row],[UL Detail Code]],Unfin_Learn_Codes[],2,0),"Invalid code. See 'Unfin. Learn. Codes' tab.")))</f>
        <v/>
      </c>
      <c r="N196" s="89"/>
    </row>
    <row r="197" spans="1:14" s="4" customFormat="1" x14ac:dyDescent="0.25">
      <c r="A197" s="32"/>
      <c r="B197" s="31"/>
      <c r="C197" s="31"/>
      <c r="D197" s="31"/>
      <c r="E197" s="34"/>
      <c r="F197" s="41" t="str">
        <f>IF(Expenses[[#This Row],[Function]]="(function)","(autofill - do not overwrite)",IF(Expenses[[#This Row],[Function]]="","",IFERROR(VLOOKUP(Expenses[[#This Row],[Function]],Function_Descriptions[],2,0),"Invalid code. See 'Function Codes' tab.")))</f>
        <v/>
      </c>
      <c r="G197" s="41" t="str">
        <f>IF(Expenses[[#This Row],[Object]]="(object)","(autofill - do not overwrite)",IF(Expenses[[#This Row],[Object]]="","",IFERROR(VLOOKUP(Expenses[[#This Row],[Object]],Object_Descriptions[],2,0),"Invalid code. See 'Object Codes' tab.")))</f>
        <v/>
      </c>
      <c r="H197" s="31"/>
      <c r="I197" s="31"/>
      <c r="J197" s="98" t="str">
        <f>IF(Expenses[[#This Row],[Exp. Detail Code]]="(select)","(autofill - do not overwrite)",IF(Expenses[[#This Row],[Exp. Detail Code]]="","",IFERROR(VLOOKUP(Expenses[[#This Row],[Exp. Detail Code]],Exp_Detail_Codes[],2,0),"Invalid code. See 'Exp. Detail Codes' tab.")))</f>
        <v/>
      </c>
      <c r="K197" s="39"/>
      <c r="L197" s="39"/>
      <c r="M197" s="98" t="str">
        <f>IF(Expenses[[#This Row],[UL Detail Code]]="(select)","(autofill - do not overwrite)",IF(Expenses[[#This Row],[UL Detail Code]]="","",IFERROR(VLOOKUP(Expenses[[#This Row],[UL Detail Code]],Unfin_Learn_Codes[],2,0),"Invalid code. See 'Unfin. Learn. Codes' tab.")))</f>
        <v/>
      </c>
      <c r="N197" s="89"/>
    </row>
    <row r="198" spans="1:14" s="4" customFormat="1" x14ac:dyDescent="0.25">
      <c r="A198" s="32"/>
      <c r="B198" s="31"/>
      <c r="C198" s="31"/>
      <c r="D198" s="31"/>
      <c r="E198" s="34"/>
      <c r="F198" s="41" t="str">
        <f>IF(Expenses[[#This Row],[Function]]="(function)","(autofill - do not overwrite)",IF(Expenses[[#This Row],[Function]]="","",IFERROR(VLOOKUP(Expenses[[#This Row],[Function]],Function_Descriptions[],2,0),"Invalid code. See 'Function Codes' tab.")))</f>
        <v/>
      </c>
      <c r="G198" s="41" t="str">
        <f>IF(Expenses[[#This Row],[Object]]="(object)","(autofill - do not overwrite)",IF(Expenses[[#This Row],[Object]]="","",IFERROR(VLOOKUP(Expenses[[#This Row],[Object]],Object_Descriptions[],2,0),"Invalid code. See 'Object Codes' tab.")))</f>
        <v/>
      </c>
      <c r="H198" s="31"/>
      <c r="I198" s="31"/>
      <c r="J198" s="98" t="str">
        <f>IF(Expenses[[#This Row],[Exp. Detail Code]]="(select)","(autofill - do not overwrite)",IF(Expenses[[#This Row],[Exp. Detail Code]]="","",IFERROR(VLOOKUP(Expenses[[#This Row],[Exp. Detail Code]],Exp_Detail_Codes[],2,0),"Invalid code. See 'Exp. Detail Codes' tab.")))</f>
        <v/>
      </c>
      <c r="K198" s="39"/>
      <c r="L198" s="39"/>
      <c r="M198" s="98" t="str">
        <f>IF(Expenses[[#This Row],[UL Detail Code]]="(select)","(autofill - do not overwrite)",IF(Expenses[[#This Row],[UL Detail Code]]="","",IFERROR(VLOOKUP(Expenses[[#This Row],[UL Detail Code]],Unfin_Learn_Codes[],2,0),"Invalid code. See 'Unfin. Learn. Codes' tab.")))</f>
        <v/>
      </c>
      <c r="N198" s="89"/>
    </row>
    <row r="199" spans="1:14" s="4" customFormat="1" x14ac:dyDescent="0.25">
      <c r="A199" s="32"/>
      <c r="B199" s="31"/>
      <c r="C199" s="31"/>
      <c r="D199" s="31"/>
      <c r="E199" s="34"/>
      <c r="F199" s="41" t="str">
        <f>IF(Expenses[[#This Row],[Function]]="(function)","(autofill - do not overwrite)",IF(Expenses[[#This Row],[Function]]="","",IFERROR(VLOOKUP(Expenses[[#This Row],[Function]],Function_Descriptions[],2,0),"Invalid code. See 'Function Codes' tab.")))</f>
        <v/>
      </c>
      <c r="G199" s="41" t="str">
        <f>IF(Expenses[[#This Row],[Object]]="(object)","(autofill - do not overwrite)",IF(Expenses[[#This Row],[Object]]="","",IFERROR(VLOOKUP(Expenses[[#This Row],[Object]],Object_Descriptions[],2,0),"Invalid code. See 'Object Codes' tab.")))</f>
        <v/>
      </c>
      <c r="H199" s="31"/>
      <c r="I199" s="31"/>
      <c r="J199" s="98" t="str">
        <f>IF(Expenses[[#This Row],[Exp. Detail Code]]="(select)","(autofill - do not overwrite)",IF(Expenses[[#This Row],[Exp. Detail Code]]="","",IFERROR(VLOOKUP(Expenses[[#This Row],[Exp. Detail Code]],Exp_Detail_Codes[],2,0),"Invalid code. See 'Exp. Detail Codes' tab.")))</f>
        <v/>
      </c>
      <c r="K199" s="39"/>
      <c r="L199" s="39"/>
      <c r="M199" s="98" t="str">
        <f>IF(Expenses[[#This Row],[UL Detail Code]]="(select)","(autofill - do not overwrite)",IF(Expenses[[#This Row],[UL Detail Code]]="","",IFERROR(VLOOKUP(Expenses[[#This Row],[UL Detail Code]],Unfin_Learn_Codes[],2,0),"Invalid code. See 'Unfin. Learn. Codes' tab.")))</f>
        <v/>
      </c>
      <c r="N199" s="89"/>
    </row>
    <row r="200" spans="1:14" s="4" customFormat="1" x14ac:dyDescent="0.25">
      <c r="A200" s="32"/>
      <c r="B200" s="31"/>
      <c r="C200" s="31"/>
      <c r="D200" s="31"/>
      <c r="E200" s="34"/>
      <c r="F200" s="41" t="str">
        <f>IF(Expenses[[#This Row],[Function]]="(function)","(autofill - do not overwrite)",IF(Expenses[[#This Row],[Function]]="","",IFERROR(VLOOKUP(Expenses[[#This Row],[Function]],Function_Descriptions[],2,0),"Invalid code. See 'Function Codes' tab.")))</f>
        <v/>
      </c>
      <c r="G200" s="41" t="str">
        <f>IF(Expenses[[#This Row],[Object]]="(object)","(autofill - do not overwrite)",IF(Expenses[[#This Row],[Object]]="","",IFERROR(VLOOKUP(Expenses[[#This Row],[Object]],Object_Descriptions[],2,0),"Invalid code. See 'Object Codes' tab.")))</f>
        <v/>
      </c>
      <c r="H200" s="31"/>
      <c r="I200" s="31"/>
      <c r="J200" s="98" t="str">
        <f>IF(Expenses[[#This Row],[Exp. Detail Code]]="(select)","(autofill - do not overwrite)",IF(Expenses[[#This Row],[Exp. Detail Code]]="","",IFERROR(VLOOKUP(Expenses[[#This Row],[Exp. Detail Code]],Exp_Detail_Codes[],2,0),"Invalid code. See 'Exp. Detail Codes' tab.")))</f>
        <v/>
      </c>
      <c r="K200" s="39"/>
      <c r="L200" s="39"/>
      <c r="M200" s="98" t="str">
        <f>IF(Expenses[[#This Row],[UL Detail Code]]="(select)","(autofill - do not overwrite)",IF(Expenses[[#This Row],[UL Detail Code]]="","",IFERROR(VLOOKUP(Expenses[[#This Row],[UL Detail Code]],Unfin_Learn_Codes[],2,0),"Invalid code. See 'Unfin. Learn. Codes' tab.")))</f>
        <v/>
      </c>
      <c r="N200" s="89"/>
    </row>
    <row r="201" spans="1:14" s="4" customFormat="1" x14ac:dyDescent="0.25">
      <c r="A201" s="32"/>
      <c r="B201" s="31"/>
      <c r="C201" s="31"/>
      <c r="D201" s="31"/>
      <c r="E201" s="34"/>
      <c r="F201" s="41" t="str">
        <f>IF(Expenses[[#This Row],[Function]]="(function)","(autofill - do not overwrite)",IF(Expenses[[#This Row],[Function]]="","",IFERROR(VLOOKUP(Expenses[[#This Row],[Function]],Function_Descriptions[],2,0),"Invalid code. See 'Function Codes' tab.")))</f>
        <v/>
      </c>
      <c r="G201" s="41" t="str">
        <f>IF(Expenses[[#This Row],[Object]]="(object)","(autofill - do not overwrite)",IF(Expenses[[#This Row],[Object]]="","",IFERROR(VLOOKUP(Expenses[[#This Row],[Object]],Object_Descriptions[],2,0),"Invalid code. See 'Object Codes' tab.")))</f>
        <v/>
      </c>
      <c r="H201" s="31"/>
      <c r="I201" s="31"/>
      <c r="J201" s="98" t="str">
        <f>IF(Expenses[[#This Row],[Exp. Detail Code]]="(select)","(autofill - do not overwrite)",IF(Expenses[[#This Row],[Exp. Detail Code]]="","",IFERROR(VLOOKUP(Expenses[[#This Row],[Exp. Detail Code]],Exp_Detail_Codes[],2,0),"Invalid code. See 'Exp. Detail Codes' tab.")))</f>
        <v/>
      </c>
      <c r="K201" s="39"/>
      <c r="L201" s="39"/>
      <c r="M201" s="98" t="str">
        <f>IF(Expenses[[#This Row],[UL Detail Code]]="(select)","(autofill - do not overwrite)",IF(Expenses[[#This Row],[UL Detail Code]]="","",IFERROR(VLOOKUP(Expenses[[#This Row],[UL Detail Code]],Unfin_Learn_Codes[],2,0),"Invalid code. See 'Unfin. Learn. Codes' tab.")))</f>
        <v/>
      </c>
      <c r="N201" s="89"/>
    </row>
    <row r="202" spans="1:14" s="4" customFormat="1" x14ac:dyDescent="0.25">
      <c r="A202" s="32"/>
      <c r="B202" s="31"/>
      <c r="C202" s="31"/>
      <c r="D202" s="31"/>
      <c r="E202" s="34"/>
      <c r="F202" s="41" t="str">
        <f>IF(Expenses[[#This Row],[Function]]="(function)","(autofill - do not overwrite)",IF(Expenses[[#This Row],[Function]]="","",IFERROR(VLOOKUP(Expenses[[#This Row],[Function]],Function_Descriptions[],2,0),"Invalid code. See 'Function Codes' tab.")))</f>
        <v/>
      </c>
      <c r="G202" s="41" t="str">
        <f>IF(Expenses[[#This Row],[Object]]="(object)","(autofill - do not overwrite)",IF(Expenses[[#This Row],[Object]]="","",IFERROR(VLOOKUP(Expenses[[#This Row],[Object]],Object_Descriptions[],2,0),"Invalid code. See 'Object Codes' tab.")))</f>
        <v/>
      </c>
      <c r="H202" s="31"/>
      <c r="I202" s="31"/>
      <c r="J202" s="98" t="str">
        <f>IF(Expenses[[#This Row],[Exp. Detail Code]]="(select)","(autofill - do not overwrite)",IF(Expenses[[#This Row],[Exp. Detail Code]]="","",IFERROR(VLOOKUP(Expenses[[#This Row],[Exp. Detail Code]],Exp_Detail_Codes[],2,0),"Invalid code. See 'Exp. Detail Codes' tab.")))</f>
        <v/>
      </c>
      <c r="K202" s="39"/>
      <c r="L202" s="39"/>
      <c r="M202" s="98" t="str">
        <f>IF(Expenses[[#This Row],[UL Detail Code]]="(select)","(autofill - do not overwrite)",IF(Expenses[[#This Row],[UL Detail Code]]="","",IFERROR(VLOOKUP(Expenses[[#This Row],[UL Detail Code]],Unfin_Learn_Codes[],2,0),"Invalid code. See 'Unfin. Learn. Codes' tab.")))</f>
        <v/>
      </c>
      <c r="N202" s="89"/>
    </row>
    <row r="203" spans="1:14" s="4" customFormat="1" x14ac:dyDescent="0.25">
      <c r="A203" s="32"/>
      <c r="B203" s="31"/>
      <c r="C203" s="31"/>
      <c r="D203" s="31"/>
      <c r="E203" s="34"/>
      <c r="F203" s="41" t="str">
        <f>IF(Expenses[[#This Row],[Function]]="(function)","(autofill - do not overwrite)",IF(Expenses[[#This Row],[Function]]="","",IFERROR(VLOOKUP(Expenses[[#This Row],[Function]],Function_Descriptions[],2,0),"Invalid code. See 'Function Codes' tab.")))</f>
        <v/>
      </c>
      <c r="G203" s="41" t="str">
        <f>IF(Expenses[[#This Row],[Object]]="(object)","(autofill - do not overwrite)",IF(Expenses[[#This Row],[Object]]="","",IFERROR(VLOOKUP(Expenses[[#This Row],[Object]],Object_Descriptions[],2,0),"Invalid code. See 'Object Codes' tab.")))</f>
        <v/>
      </c>
      <c r="H203" s="31"/>
      <c r="I203" s="31"/>
      <c r="J203" s="98" t="str">
        <f>IF(Expenses[[#This Row],[Exp. Detail Code]]="(select)","(autofill - do not overwrite)",IF(Expenses[[#This Row],[Exp. Detail Code]]="","",IFERROR(VLOOKUP(Expenses[[#This Row],[Exp. Detail Code]],Exp_Detail_Codes[],2,0),"Invalid code. See 'Exp. Detail Codes' tab.")))</f>
        <v/>
      </c>
      <c r="K203" s="39"/>
      <c r="L203" s="39"/>
      <c r="M203" s="98" t="str">
        <f>IF(Expenses[[#This Row],[UL Detail Code]]="(select)","(autofill - do not overwrite)",IF(Expenses[[#This Row],[UL Detail Code]]="","",IFERROR(VLOOKUP(Expenses[[#This Row],[UL Detail Code]],Unfin_Learn_Codes[],2,0),"Invalid code. See 'Unfin. Learn. Codes' tab.")))</f>
        <v/>
      </c>
      <c r="N203" s="89"/>
    </row>
    <row r="204" spans="1:14" s="4" customFormat="1" x14ac:dyDescent="0.25">
      <c r="A204" s="32"/>
      <c r="B204" s="31"/>
      <c r="C204" s="31"/>
      <c r="D204" s="31"/>
      <c r="E204" s="34"/>
      <c r="F204" s="41" t="str">
        <f>IF(Expenses[[#This Row],[Function]]="(function)","(autofill - do not overwrite)",IF(Expenses[[#This Row],[Function]]="","",IFERROR(VLOOKUP(Expenses[[#This Row],[Function]],Function_Descriptions[],2,0),"Invalid code. See 'Function Codes' tab.")))</f>
        <v/>
      </c>
      <c r="G204" s="41" t="str">
        <f>IF(Expenses[[#This Row],[Object]]="(object)","(autofill - do not overwrite)",IF(Expenses[[#This Row],[Object]]="","",IFERROR(VLOOKUP(Expenses[[#This Row],[Object]],Object_Descriptions[],2,0),"Invalid code. See 'Object Codes' tab.")))</f>
        <v/>
      </c>
      <c r="H204" s="31"/>
      <c r="I204" s="31"/>
      <c r="J204" s="98" t="str">
        <f>IF(Expenses[[#This Row],[Exp. Detail Code]]="(select)","(autofill - do not overwrite)",IF(Expenses[[#This Row],[Exp. Detail Code]]="","",IFERROR(VLOOKUP(Expenses[[#This Row],[Exp. Detail Code]],Exp_Detail_Codes[],2,0),"Invalid code. See 'Exp. Detail Codes' tab.")))</f>
        <v/>
      </c>
      <c r="K204" s="39"/>
      <c r="L204" s="39"/>
      <c r="M204" s="98" t="str">
        <f>IF(Expenses[[#This Row],[UL Detail Code]]="(select)","(autofill - do not overwrite)",IF(Expenses[[#This Row],[UL Detail Code]]="","",IFERROR(VLOOKUP(Expenses[[#This Row],[UL Detail Code]],Unfin_Learn_Codes[],2,0),"Invalid code. See 'Unfin. Learn. Codes' tab.")))</f>
        <v/>
      </c>
      <c r="N204" s="89"/>
    </row>
    <row r="205" spans="1:14" s="4" customFormat="1" x14ac:dyDescent="0.25">
      <c r="A205" s="32"/>
      <c r="B205" s="31"/>
      <c r="C205" s="31"/>
      <c r="D205" s="31"/>
      <c r="E205" s="34"/>
      <c r="F205" s="41" t="str">
        <f>IF(Expenses[[#This Row],[Function]]="(function)","(autofill - do not overwrite)",IF(Expenses[[#This Row],[Function]]="","",IFERROR(VLOOKUP(Expenses[[#This Row],[Function]],Function_Descriptions[],2,0),"Invalid code. See 'Function Codes' tab.")))</f>
        <v/>
      </c>
      <c r="G205" s="41" t="str">
        <f>IF(Expenses[[#This Row],[Object]]="(object)","(autofill - do not overwrite)",IF(Expenses[[#This Row],[Object]]="","",IFERROR(VLOOKUP(Expenses[[#This Row],[Object]],Object_Descriptions[],2,0),"Invalid code. See 'Object Codes' tab.")))</f>
        <v/>
      </c>
      <c r="H205" s="31"/>
      <c r="I205" s="31"/>
      <c r="J205" s="98" t="str">
        <f>IF(Expenses[[#This Row],[Exp. Detail Code]]="(select)","(autofill - do not overwrite)",IF(Expenses[[#This Row],[Exp. Detail Code]]="","",IFERROR(VLOOKUP(Expenses[[#This Row],[Exp. Detail Code]],Exp_Detail_Codes[],2,0),"Invalid code. See 'Exp. Detail Codes' tab.")))</f>
        <v/>
      </c>
      <c r="K205" s="39"/>
      <c r="L205" s="39"/>
      <c r="M205" s="98" t="str">
        <f>IF(Expenses[[#This Row],[UL Detail Code]]="(select)","(autofill - do not overwrite)",IF(Expenses[[#This Row],[UL Detail Code]]="","",IFERROR(VLOOKUP(Expenses[[#This Row],[UL Detail Code]],Unfin_Learn_Codes[],2,0),"Invalid code. See 'Unfin. Learn. Codes' tab.")))</f>
        <v/>
      </c>
      <c r="N205" s="89"/>
    </row>
    <row r="206" spans="1:14" s="4" customFormat="1" x14ac:dyDescent="0.25">
      <c r="A206" s="32"/>
      <c r="B206" s="31"/>
      <c r="C206" s="31"/>
      <c r="D206" s="31"/>
      <c r="E206" s="34"/>
      <c r="F206" s="41" t="str">
        <f>IF(Expenses[[#This Row],[Function]]="(function)","(autofill - do not overwrite)",IF(Expenses[[#This Row],[Function]]="","",IFERROR(VLOOKUP(Expenses[[#This Row],[Function]],Function_Descriptions[],2,0),"Invalid code. See 'Function Codes' tab.")))</f>
        <v/>
      </c>
      <c r="G206" s="41" t="str">
        <f>IF(Expenses[[#This Row],[Object]]="(object)","(autofill - do not overwrite)",IF(Expenses[[#This Row],[Object]]="","",IFERROR(VLOOKUP(Expenses[[#This Row],[Object]],Object_Descriptions[],2,0),"Invalid code. See 'Object Codes' tab.")))</f>
        <v/>
      </c>
      <c r="H206" s="31"/>
      <c r="I206" s="31"/>
      <c r="J206" s="98" t="str">
        <f>IF(Expenses[[#This Row],[Exp. Detail Code]]="(select)","(autofill - do not overwrite)",IF(Expenses[[#This Row],[Exp. Detail Code]]="","",IFERROR(VLOOKUP(Expenses[[#This Row],[Exp. Detail Code]],Exp_Detail_Codes[],2,0),"Invalid code. See 'Exp. Detail Codes' tab.")))</f>
        <v/>
      </c>
      <c r="K206" s="39"/>
      <c r="L206" s="39"/>
      <c r="M206" s="98" t="str">
        <f>IF(Expenses[[#This Row],[UL Detail Code]]="(select)","(autofill - do not overwrite)",IF(Expenses[[#This Row],[UL Detail Code]]="","",IFERROR(VLOOKUP(Expenses[[#This Row],[UL Detail Code]],Unfin_Learn_Codes[],2,0),"Invalid code. See 'Unfin. Learn. Codes' tab.")))</f>
        <v/>
      </c>
      <c r="N206" s="89"/>
    </row>
    <row r="207" spans="1:14" s="4" customFormat="1" x14ac:dyDescent="0.25">
      <c r="A207" s="32"/>
      <c r="B207" s="31"/>
      <c r="C207" s="31"/>
      <c r="D207" s="31"/>
      <c r="E207" s="34"/>
      <c r="F207" s="41" t="str">
        <f>IF(Expenses[[#This Row],[Function]]="(function)","(autofill - do not overwrite)",IF(Expenses[[#This Row],[Function]]="","",IFERROR(VLOOKUP(Expenses[[#This Row],[Function]],Function_Descriptions[],2,0),"Invalid code. See 'Function Codes' tab.")))</f>
        <v/>
      </c>
      <c r="G207" s="41" t="str">
        <f>IF(Expenses[[#This Row],[Object]]="(object)","(autofill - do not overwrite)",IF(Expenses[[#This Row],[Object]]="","",IFERROR(VLOOKUP(Expenses[[#This Row],[Object]],Object_Descriptions[],2,0),"Invalid code. See 'Object Codes' tab.")))</f>
        <v/>
      </c>
      <c r="H207" s="31"/>
      <c r="I207" s="31"/>
      <c r="J207" s="98" t="str">
        <f>IF(Expenses[[#This Row],[Exp. Detail Code]]="(select)","(autofill - do not overwrite)",IF(Expenses[[#This Row],[Exp. Detail Code]]="","",IFERROR(VLOOKUP(Expenses[[#This Row],[Exp. Detail Code]],Exp_Detail_Codes[],2,0),"Invalid code. See 'Exp. Detail Codes' tab.")))</f>
        <v/>
      </c>
      <c r="K207" s="39"/>
      <c r="L207" s="39"/>
      <c r="M207" s="98" t="str">
        <f>IF(Expenses[[#This Row],[UL Detail Code]]="(select)","(autofill - do not overwrite)",IF(Expenses[[#This Row],[UL Detail Code]]="","",IFERROR(VLOOKUP(Expenses[[#This Row],[UL Detail Code]],Unfin_Learn_Codes[],2,0),"Invalid code. See 'Unfin. Learn. Codes' tab.")))</f>
        <v/>
      </c>
      <c r="N207" s="89"/>
    </row>
    <row r="208" spans="1:14" s="4" customFormat="1" x14ac:dyDescent="0.25">
      <c r="A208" s="32"/>
      <c r="B208" s="31"/>
      <c r="C208" s="31"/>
      <c r="D208" s="31"/>
      <c r="E208" s="34"/>
      <c r="F208" s="41" t="str">
        <f>IF(Expenses[[#This Row],[Function]]="(function)","(autofill - do not overwrite)",IF(Expenses[[#This Row],[Function]]="","",IFERROR(VLOOKUP(Expenses[[#This Row],[Function]],Function_Descriptions[],2,0),"Invalid code. See 'Function Codes' tab.")))</f>
        <v/>
      </c>
      <c r="G208" s="41" t="str">
        <f>IF(Expenses[[#This Row],[Object]]="(object)","(autofill - do not overwrite)",IF(Expenses[[#This Row],[Object]]="","",IFERROR(VLOOKUP(Expenses[[#This Row],[Object]],Object_Descriptions[],2,0),"Invalid code. See 'Object Codes' tab.")))</f>
        <v/>
      </c>
      <c r="H208" s="31"/>
      <c r="I208" s="31"/>
      <c r="J208" s="98" t="str">
        <f>IF(Expenses[[#This Row],[Exp. Detail Code]]="(select)","(autofill - do not overwrite)",IF(Expenses[[#This Row],[Exp. Detail Code]]="","",IFERROR(VLOOKUP(Expenses[[#This Row],[Exp. Detail Code]],Exp_Detail_Codes[],2,0),"Invalid code. See 'Exp. Detail Codes' tab.")))</f>
        <v/>
      </c>
      <c r="K208" s="39"/>
      <c r="L208" s="39"/>
      <c r="M208" s="98" t="str">
        <f>IF(Expenses[[#This Row],[UL Detail Code]]="(select)","(autofill - do not overwrite)",IF(Expenses[[#This Row],[UL Detail Code]]="","",IFERROR(VLOOKUP(Expenses[[#This Row],[UL Detail Code]],Unfin_Learn_Codes[],2,0),"Invalid code. See 'Unfin. Learn. Codes' tab.")))</f>
        <v/>
      </c>
      <c r="N208" s="89"/>
    </row>
    <row r="209" spans="1:14" s="4" customFormat="1" x14ac:dyDescent="0.25">
      <c r="A209" s="32"/>
      <c r="B209" s="31"/>
      <c r="C209" s="31"/>
      <c r="D209" s="31"/>
      <c r="E209" s="34"/>
      <c r="F209" s="41" t="str">
        <f>IF(Expenses[[#This Row],[Function]]="(function)","(autofill - do not overwrite)",IF(Expenses[[#This Row],[Function]]="","",IFERROR(VLOOKUP(Expenses[[#This Row],[Function]],Function_Descriptions[],2,0),"Invalid code. See 'Function Codes' tab.")))</f>
        <v/>
      </c>
      <c r="G209" s="41" t="str">
        <f>IF(Expenses[[#This Row],[Object]]="(object)","(autofill - do not overwrite)",IF(Expenses[[#This Row],[Object]]="","",IFERROR(VLOOKUP(Expenses[[#This Row],[Object]],Object_Descriptions[],2,0),"Invalid code. See 'Object Codes' tab.")))</f>
        <v/>
      </c>
      <c r="H209" s="31"/>
      <c r="I209" s="31"/>
      <c r="J209" s="98" t="str">
        <f>IF(Expenses[[#This Row],[Exp. Detail Code]]="(select)","(autofill - do not overwrite)",IF(Expenses[[#This Row],[Exp. Detail Code]]="","",IFERROR(VLOOKUP(Expenses[[#This Row],[Exp. Detail Code]],Exp_Detail_Codes[],2,0),"Invalid code. See 'Exp. Detail Codes' tab.")))</f>
        <v/>
      </c>
      <c r="K209" s="39"/>
      <c r="L209" s="39"/>
      <c r="M209" s="98" t="str">
        <f>IF(Expenses[[#This Row],[UL Detail Code]]="(select)","(autofill - do not overwrite)",IF(Expenses[[#This Row],[UL Detail Code]]="","",IFERROR(VLOOKUP(Expenses[[#This Row],[UL Detail Code]],Unfin_Learn_Codes[],2,0),"Invalid code. See 'Unfin. Learn. Codes' tab.")))</f>
        <v/>
      </c>
      <c r="N209" s="89"/>
    </row>
    <row r="210" spans="1:14" s="4" customFormat="1" x14ac:dyDescent="0.25">
      <c r="A210" s="32"/>
      <c r="B210" s="31"/>
      <c r="C210" s="31"/>
      <c r="D210" s="31"/>
      <c r="E210" s="34"/>
      <c r="F210" s="41" t="str">
        <f>IF(Expenses[[#This Row],[Function]]="(function)","(autofill - do not overwrite)",IF(Expenses[[#This Row],[Function]]="","",IFERROR(VLOOKUP(Expenses[[#This Row],[Function]],Function_Descriptions[],2,0),"Invalid code. See 'Function Codes' tab.")))</f>
        <v/>
      </c>
      <c r="G210" s="41" t="str">
        <f>IF(Expenses[[#This Row],[Object]]="(object)","(autofill - do not overwrite)",IF(Expenses[[#This Row],[Object]]="","",IFERROR(VLOOKUP(Expenses[[#This Row],[Object]],Object_Descriptions[],2,0),"Invalid code. See 'Object Codes' tab.")))</f>
        <v/>
      </c>
      <c r="H210" s="31"/>
      <c r="I210" s="31"/>
      <c r="J210" s="98" t="str">
        <f>IF(Expenses[[#This Row],[Exp. Detail Code]]="(select)","(autofill - do not overwrite)",IF(Expenses[[#This Row],[Exp. Detail Code]]="","",IFERROR(VLOOKUP(Expenses[[#This Row],[Exp. Detail Code]],Exp_Detail_Codes[],2,0),"Invalid code. See 'Exp. Detail Codes' tab.")))</f>
        <v/>
      </c>
      <c r="K210" s="39"/>
      <c r="L210" s="39"/>
      <c r="M210" s="98" t="str">
        <f>IF(Expenses[[#This Row],[UL Detail Code]]="(select)","(autofill - do not overwrite)",IF(Expenses[[#This Row],[UL Detail Code]]="","",IFERROR(VLOOKUP(Expenses[[#This Row],[UL Detail Code]],Unfin_Learn_Codes[],2,0),"Invalid code. See 'Unfin. Learn. Codes' tab.")))</f>
        <v/>
      </c>
      <c r="N210" s="89"/>
    </row>
    <row r="211" spans="1:14" s="4" customFormat="1" x14ac:dyDescent="0.25">
      <c r="A211" s="32"/>
      <c r="B211" s="31"/>
      <c r="C211" s="31"/>
      <c r="D211" s="31"/>
      <c r="E211" s="34"/>
      <c r="F211" s="41" t="str">
        <f>IF(Expenses[[#This Row],[Function]]="(function)","(autofill - do not overwrite)",IF(Expenses[[#This Row],[Function]]="","",IFERROR(VLOOKUP(Expenses[[#This Row],[Function]],Function_Descriptions[],2,0),"Invalid code. See 'Function Codes' tab.")))</f>
        <v/>
      </c>
      <c r="G211" s="41" t="str">
        <f>IF(Expenses[[#This Row],[Object]]="(object)","(autofill - do not overwrite)",IF(Expenses[[#This Row],[Object]]="","",IFERROR(VLOOKUP(Expenses[[#This Row],[Object]],Object_Descriptions[],2,0),"Invalid code. See 'Object Codes' tab.")))</f>
        <v/>
      </c>
      <c r="H211" s="31"/>
      <c r="I211" s="31"/>
      <c r="J211" s="98" t="str">
        <f>IF(Expenses[[#This Row],[Exp. Detail Code]]="(select)","(autofill - do not overwrite)",IF(Expenses[[#This Row],[Exp. Detail Code]]="","",IFERROR(VLOOKUP(Expenses[[#This Row],[Exp. Detail Code]],Exp_Detail_Codes[],2,0),"Invalid code. See 'Exp. Detail Codes' tab.")))</f>
        <v/>
      </c>
      <c r="K211" s="39"/>
      <c r="L211" s="39"/>
      <c r="M211" s="98" t="str">
        <f>IF(Expenses[[#This Row],[UL Detail Code]]="(select)","(autofill - do not overwrite)",IF(Expenses[[#This Row],[UL Detail Code]]="","",IFERROR(VLOOKUP(Expenses[[#This Row],[UL Detail Code]],Unfin_Learn_Codes[],2,0),"Invalid code. See 'Unfin. Learn. Codes' tab.")))</f>
        <v/>
      </c>
      <c r="N211" s="89"/>
    </row>
    <row r="212" spans="1:14" s="4" customFormat="1" x14ac:dyDescent="0.25">
      <c r="A212" s="32"/>
      <c r="B212" s="31"/>
      <c r="C212" s="31"/>
      <c r="D212" s="31"/>
      <c r="E212" s="34"/>
      <c r="F212" s="41" t="str">
        <f>IF(Expenses[[#This Row],[Function]]="(function)","(autofill - do not overwrite)",IF(Expenses[[#This Row],[Function]]="","",IFERROR(VLOOKUP(Expenses[[#This Row],[Function]],Function_Descriptions[],2,0),"Invalid code. See 'Function Codes' tab.")))</f>
        <v/>
      </c>
      <c r="G212" s="41" t="str">
        <f>IF(Expenses[[#This Row],[Object]]="(object)","(autofill - do not overwrite)",IF(Expenses[[#This Row],[Object]]="","",IFERROR(VLOOKUP(Expenses[[#This Row],[Object]],Object_Descriptions[],2,0),"Invalid code. See 'Object Codes' tab.")))</f>
        <v/>
      </c>
      <c r="H212" s="31"/>
      <c r="I212" s="31"/>
      <c r="J212" s="98" t="str">
        <f>IF(Expenses[[#This Row],[Exp. Detail Code]]="(select)","(autofill - do not overwrite)",IF(Expenses[[#This Row],[Exp. Detail Code]]="","",IFERROR(VLOOKUP(Expenses[[#This Row],[Exp. Detail Code]],Exp_Detail_Codes[],2,0),"Invalid code. See 'Exp. Detail Codes' tab.")))</f>
        <v/>
      </c>
      <c r="K212" s="39"/>
      <c r="L212" s="39"/>
      <c r="M212" s="98" t="str">
        <f>IF(Expenses[[#This Row],[UL Detail Code]]="(select)","(autofill - do not overwrite)",IF(Expenses[[#This Row],[UL Detail Code]]="","",IFERROR(VLOOKUP(Expenses[[#This Row],[UL Detail Code]],Unfin_Learn_Codes[],2,0),"Invalid code. See 'Unfin. Learn. Codes' tab.")))</f>
        <v/>
      </c>
      <c r="N212" s="89"/>
    </row>
    <row r="213" spans="1:14" s="4" customFormat="1" x14ac:dyDescent="0.25">
      <c r="A213" s="32"/>
      <c r="B213" s="31"/>
      <c r="C213" s="31"/>
      <c r="D213" s="31"/>
      <c r="E213" s="34"/>
      <c r="F213" s="41" t="str">
        <f>IF(Expenses[[#This Row],[Function]]="(function)","(autofill - do not overwrite)",IF(Expenses[[#This Row],[Function]]="","",IFERROR(VLOOKUP(Expenses[[#This Row],[Function]],Function_Descriptions[],2,0),"Invalid code. See 'Function Codes' tab.")))</f>
        <v/>
      </c>
      <c r="G213" s="41" t="str">
        <f>IF(Expenses[[#This Row],[Object]]="(object)","(autofill - do not overwrite)",IF(Expenses[[#This Row],[Object]]="","",IFERROR(VLOOKUP(Expenses[[#This Row],[Object]],Object_Descriptions[],2,0),"Invalid code. See 'Object Codes' tab.")))</f>
        <v/>
      </c>
      <c r="H213" s="31"/>
      <c r="I213" s="31"/>
      <c r="J213" s="98" t="str">
        <f>IF(Expenses[[#This Row],[Exp. Detail Code]]="(select)","(autofill - do not overwrite)",IF(Expenses[[#This Row],[Exp. Detail Code]]="","",IFERROR(VLOOKUP(Expenses[[#This Row],[Exp. Detail Code]],Exp_Detail_Codes[],2,0),"Invalid code. See 'Exp. Detail Codes' tab.")))</f>
        <v/>
      </c>
      <c r="K213" s="39"/>
      <c r="L213" s="39"/>
      <c r="M213" s="98" t="str">
        <f>IF(Expenses[[#This Row],[UL Detail Code]]="(select)","(autofill - do not overwrite)",IF(Expenses[[#This Row],[UL Detail Code]]="","",IFERROR(VLOOKUP(Expenses[[#This Row],[UL Detail Code]],Unfin_Learn_Codes[],2,0),"Invalid code. See 'Unfin. Learn. Codes' tab.")))</f>
        <v/>
      </c>
      <c r="N213" s="89"/>
    </row>
    <row r="214" spans="1:14" s="4" customFormat="1" x14ac:dyDescent="0.25">
      <c r="A214" s="32"/>
      <c r="B214" s="31"/>
      <c r="C214" s="31"/>
      <c r="D214" s="31"/>
      <c r="E214" s="34"/>
      <c r="F214" s="41" t="str">
        <f>IF(Expenses[[#This Row],[Function]]="(function)","(autofill - do not overwrite)",IF(Expenses[[#This Row],[Function]]="","",IFERROR(VLOOKUP(Expenses[[#This Row],[Function]],Function_Descriptions[],2,0),"Invalid code. See 'Function Codes' tab.")))</f>
        <v/>
      </c>
      <c r="G214" s="41" t="str">
        <f>IF(Expenses[[#This Row],[Object]]="(object)","(autofill - do not overwrite)",IF(Expenses[[#This Row],[Object]]="","",IFERROR(VLOOKUP(Expenses[[#This Row],[Object]],Object_Descriptions[],2,0),"Invalid code. See 'Object Codes' tab.")))</f>
        <v/>
      </c>
      <c r="H214" s="31"/>
      <c r="I214" s="31"/>
      <c r="J214" s="98" t="str">
        <f>IF(Expenses[[#This Row],[Exp. Detail Code]]="(select)","(autofill - do not overwrite)",IF(Expenses[[#This Row],[Exp. Detail Code]]="","",IFERROR(VLOOKUP(Expenses[[#This Row],[Exp. Detail Code]],Exp_Detail_Codes[],2,0),"Invalid code. See 'Exp. Detail Codes' tab.")))</f>
        <v/>
      </c>
      <c r="K214" s="39"/>
      <c r="L214" s="39"/>
      <c r="M214" s="98" t="str">
        <f>IF(Expenses[[#This Row],[UL Detail Code]]="(select)","(autofill - do not overwrite)",IF(Expenses[[#This Row],[UL Detail Code]]="","",IFERROR(VLOOKUP(Expenses[[#This Row],[UL Detail Code]],Unfin_Learn_Codes[],2,0),"Invalid code. See 'Unfin. Learn. Codes' tab.")))</f>
        <v/>
      </c>
      <c r="N214" s="89"/>
    </row>
    <row r="215" spans="1:14" s="4" customFormat="1" x14ac:dyDescent="0.25">
      <c r="A215" s="32"/>
      <c r="B215" s="31"/>
      <c r="C215" s="31"/>
      <c r="D215" s="31"/>
      <c r="E215" s="34"/>
      <c r="F215" s="41" t="str">
        <f>IF(Expenses[[#This Row],[Function]]="(function)","(autofill - do not overwrite)",IF(Expenses[[#This Row],[Function]]="","",IFERROR(VLOOKUP(Expenses[[#This Row],[Function]],Function_Descriptions[],2,0),"Invalid code. See 'Function Codes' tab.")))</f>
        <v/>
      </c>
      <c r="G215" s="41" t="str">
        <f>IF(Expenses[[#This Row],[Object]]="(object)","(autofill - do not overwrite)",IF(Expenses[[#This Row],[Object]]="","",IFERROR(VLOOKUP(Expenses[[#This Row],[Object]],Object_Descriptions[],2,0),"Invalid code. See 'Object Codes' tab.")))</f>
        <v/>
      </c>
      <c r="H215" s="31"/>
      <c r="I215" s="31"/>
      <c r="J215" s="98" t="str">
        <f>IF(Expenses[[#This Row],[Exp. Detail Code]]="(select)","(autofill - do not overwrite)",IF(Expenses[[#This Row],[Exp. Detail Code]]="","",IFERROR(VLOOKUP(Expenses[[#This Row],[Exp. Detail Code]],Exp_Detail_Codes[],2,0),"Invalid code. See 'Exp. Detail Codes' tab.")))</f>
        <v/>
      </c>
      <c r="K215" s="39"/>
      <c r="L215" s="39"/>
      <c r="M215" s="98" t="str">
        <f>IF(Expenses[[#This Row],[UL Detail Code]]="(select)","(autofill - do not overwrite)",IF(Expenses[[#This Row],[UL Detail Code]]="","",IFERROR(VLOOKUP(Expenses[[#This Row],[UL Detail Code]],Unfin_Learn_Codes[],2,0),"Invalid code. See 'Unfin. Learn. Codes' tab.")))</f>
        <v/>
      </c>
      <c r="N215" s="89"/>
    </row>
    <row r="216" spans="1:14" s="4" customFormat="1" x14ac:dyDescent="0.25">
      <c r="A216" s="32"/>
      <c r="B216" s="31"/>
      <c r="C216" s="31"/>
      <c r="D216" s="31"/>
      <c r="E216" s="34"/>
      <c r="F216" s="41" t="str">
        <f>IF(Expenses[[#This Row],[Function]]="(function)","(autofill - do not overwrite)",IF(Expenses[[#This Row],[Function]]="","",IFERROR(VLOOKUP(Expenses[[#This Row],[Function]],Function_Descriptions[],2,0),"Invalid code. See 'Function Codes' tab.")))</f>
        <v/>
      </c>
      <c r="G216" s="41" t="str">
        <f>IF(Expenses[[#This Row],[Object]]="(object)","(autofill - do not overwrite)",IF(Expenses[[#This Row],[Object]]="","",IFERROR(VLOOKUP(Expenses[[#This Row],[Object]],Object_Descriptions[],2,0),"Invalid code. See 'Object Codes' tab.")))</f>
        <v/>
      </c>
      <c r="H216" s="31"/>
      <c r="I216" s="31"/>
      <c r="J216" s="98" t="str">
        <f>IF(Expenses[[#This Row],[Exp. Detail Code]]="(select)","(autofill - do not overwrite)",IF(Expenses[[#This Row],[Exp. Detail Code]]="","",IFERROR(VLOOKUP(Expenses[[#This Row],[Exp. Detail Code]],Exp_Detail_Codes[],2,0),"Invalid code. See 'Exp. Detail Codes' tab.")))</f>
        <v/>
      </c>
      <c r="K216" s="39"/>
      <c r="L216" s="39"/>
      <c r="M216" s="98" t="str">
        <f>IF(Expenses[[#This Row],[UL Detail Code]]="(select)","(autofill - do not overwrite)",IF(Expenses[[#This Row],[UL Detail Code]]="","",IFERROR(VLOOKUP(Expenses[[#This Row],[UL Detail Code]],Unfin_Learn_Codes[],2,0),"Invalid code. See 'Unfin. Learn. Codes' tab.")))</f>
        <v/>
      </c>
      <c r="N216" s="89"/>
    </row>
    <row r="217" spans="1:14" s="4" customFormat="1" x14ac:dyDescent="0.25">
      <c r="A217" s="32"/>
      <c r="B217" s="31"/>
      <c r="C217" s="31"/>
      <c r="D217" s="31"/>
      <c r="E217" s="34"/>
      <c r="F217" s="41" t="str">
        <f>IF(Expenses[[#This Row],[Function]]="(function)","(autofill - do not overwrite)",IF(Expenses[[#This Row],[Function]]="","",IFERROR(VLOOKUP(Expenses[[#This Row],[Function]],Function_Descriptions[],2,0),"Invalid code. See 'Function Codes' tab.")))</f>
        <v/>
      </c>
      <c r="G217" s="41" t="str">
        <f>IF(Expenses[[#This Row],[Object]]="(object)","(autofill - do not overwrite)",IF(Expenses[[#This Row],[Object]]="","",IFERROR(VLOOKUP(Expenses[[#This Row],[Object]],Object_Descriptions[],2,0),"Invalid code. See 'Object Codes' tab.")))</f>
        <v/>
      </c>
      <c r="H217" s="31"/>
      <c r="I217" s="31"/>
      <c r="J217" s="98" t="str">
        <f>IF(Expenses[[#This Row],[Exp. Detail Code]]="(select)","(autofill - do not overwrite)",IF(Expenses[[#This Row],[Exp. Detail Code]]="","",IFERROR(VLOOKUP(Expenses[[#This Row],[Exp. Detail Code]],Exp_Detail_Codes[],2,0),"Invalid code. See 'Exp. Detail Codes' tab.")))</f>
        <v/>
      </c>
      <c r="K217" s="39"/>
      <c r="L217" s="39"/>
      <c r="M217" s="98" t="str">
        <f>IF(Expenses[[#This Row],[UL Detail Code]]="(select)","(autofill - do not overwrite)",IF(Expenses[[#This Row],[UL Detail Code]]="","",IFERROR(VLOOKUP(Expenses[[#This Row],[UL Detail Code]],Unfin_Learn_Codes[],2,0),"Invalid code. See 'Unfin. Learn. Codes' tab.")))</f>
        <v/>
      </c>
      <c r="N217" s="89"/>
    </row>
    <row r="218" spans="1:14" s="4" customFormat="1" x14ac:dyDescent="0.25">
      <c r="A218" s="32"/>
      <c r="B218" s="31"/>
      <c r="C218" s="31"/>
      <c r="D218" s="31"/>
      <c r="E218" s="34"/>
      <c r="F218" s="41" t="str">
        <f>IF(Expenses[[#This Row],[Function]]="(function)","(autofill - do not overwrite)",IF(Expenses[[#This Row],[Function]]="","",IFERROR(VLOOKUP(Expenses[[#This Row],[Function]],Function_Descriptions[],2,0),"Invalid code. See 'Function Codes' tab.")))</f>
        <v/>
      </c>
      <c r="G218" s="41" t="str">
        <f>IF(Expenses[[#This Row],[Object]]="(object)","(autofill - do not overwrite)",IF(Expenses[[#This Row],[Object]]="","",IFERROR(VLOOKUP(Expenses[[#This Row],[Object]],Object_Descriptions[],2,0),"Invalid code. See 'Object Codes' tab.")))</f>
        <v/>
      </c>
      <c r="H218" s="31"/>
      <c r="I218" s="31"/>
      <c r="J218" s="98" t="str">
        <f>IF(Expenses[[#This Row],[Exp. Detail Code]]="(select)","(autofill - do not overwrite)",IF(Expenses[[#This Row],[Exp. Detail Code]]="","",IFERROR(VLOOKUP(Expenses[[#This Row],[Exp. Detail Code]],Exp_Detail_Codes[],2,0),"Invalid code. See 'Exp. Detail Codes' tab.")))</f>
        <v/>
      </c>
      <c r="K218" s="39"/>
      <c r="L218" s="39"/>
      <c r="M218" s="98" t="str">
        <f>IF(Expenses[[#This Row],[UL Detail Code]]="(select)","(autofill - do not overwrite)",IF(Expenses[[#This Row],[UL Detail Code]]="","",IFERROR(VLOOKUP(Expenses[[#This Row],[UL Detail Code]],Unfin_Learn_Codes[],2,0),"Invalid code. See 'Unfin. Learn. Codes' tab.")))</f>
        <v/>
      </c>
      <c r="N218" s="89"/>
    </row>
    <row r="219" spans="1:14" s="4" customFormat="1" x14ac:dyDescent="0.25">
      <c r="A219" s="32"/>
      <c r="B219" s="31"/>
      <c r="C219" s="31"/>
      <c r="D219" s="31"/>
      <c r="E219" s="34"/>
      <c r="F219" s="41" t="str">
        <f>IF(Expenses[[#This Row],[Function]]="(function)","(autofill - do not overwrite)",IF(Expenses[[#This Row],[Function]]="","",IFERROR(VLOOKUP(Expenses[[#This Row],[Function]],Function_Descriptions[],2,0),"Invalid code. See 'Function Codes' tab.")))</f>
        <v/>
      </c>
      <c r="G219" s="41" t="str">
        <f>IF(Expenses[[#This Row],[Object]]="(object)","(autofill - do not overwrite)",IF(Expenses[[#This Row],[Object]]="","",IFERROR(VLOOKUP(Expenses[[#This Row],[Object]],Object_Descriptions[],2,0),"Invalid code. See 'Object Codes' tab.")))</f>
        <v/>
      </c>
      <c r="H219" s="31"/>
      <c r="I219" s="31"/>
      <c r="J219" s="98" t="str">
        <f>IF(Expenses[[#This Row],[Exp. Detail Code]]="(select)","(autofill - do not overwrite)",IF(Expenses[[#This Row],[Exp. Detail Code]]="","",IFERROR(VLOOKUP(Expenses[[#This Row],[Exp. Detail Code]],Exp_Detail_Codes[],2,0),"Invalid code. See 'Exp. Detail Codes' tab.")))</f>
        <v/>
      </c>
      <c r="K219" s="39"/>
      <c r="L219" s="39"/>
      <c r="M219" s="98" t="str">
        <f>IF(Expenses[[#This Row],[UL Detail Code]]="(select)","(autofill - do not overwrite)",IF(Expenses[[#This Row],[UL Detail Code]]="","",IFERROR(VLOOKUP(Expenses[[#This Row],[UL Detail Code]],Unfin_Learn_Codes[],2,0),"Invalid code. See 'Unfin. Learn. Codes' tab.")))</f>
        <v/>
      </c>
      <c r="N219" s="89"/>
    </row>
    <row r="220" spans="1:14" s="4" customFormat="1" x14ac:dyDescent="0.25">
      <c r="A220" s="32"/>
      <c r="B220" s="31"/>
      <c r="C220" s="31"/>
      <c r="D220" s="31"/>
      <c r="E220" s="34"/>
      <c r="F220" s="41" t="str">
        <f>IF(Expenses[[#This Row],[Function]]="(function)","(autofill - do not overwrite)",IF(Expenses[[#This Row],[Function]]="","",IFERROR(VLOOKUP(Expenses[[#This Row],[Function]],Function_Descriptions[],2,0),"Invalid code. See 'Function Codes' tab.")))</f>
        <v/>
      </c>
      <c r="G220" s="41" t="str">
        <f>IF(Expenses[[#This Row],[Object]]="(object)","(autofill - do not overwrite)",IF(Expenses[[#This Row],[Object]]="","",IFERROR(VLOOKUP(Expenses[[#This Row],[Object]],Object_Descriptions[],2,0),"Invalid code. See 'Object Codes' tab.")))</f>
        <v/>
      </c>
      <c r="H220" s="31"/>
      <c r="I220" s="31"/>
      <c r="J220" s="98" t="str">
        <f>IF(Expenses[[#This Row],[Exp. Detail Code]]="(select)","(autofill - do not overwrite)",IF(Expenses[[#This Row],[Exp. Detail Code]]="","",IFERROR(VLOOKUP(Expenses[[#This Row],[Exp. Detail Code]],Exp_Detail_Codes[],2,0),"Invalid code. See 'Exp. Detail Codes' tab.")))</f>
        <v/>
      </c>
      <c r="K220" s="39"/>
      <c r="L220" s="39"/>
      <c r="M220" s="98" t="str">
        <f>IF(Expenses[[#This Row],[UL Detail Code]]="(select)","(autofill - do not overwrite)",IF(Expenses[[#This Row],[UL Detail Code]]="","",IFERROR(VLOOKUP(Expenses[[#This Row],[UL Detail Code]],Unfin_Learn_Codes[],2,0),"Invalid code. See 'Unfin. Learn. Codes' tab.")))</f>
        <v/>
      </c>
      <c r="N220" s="89"/>
    </row>
    <row r="221" spans="1:14" s="4" customFormat="1" x14ac:dyDescent="0.25">
      <c r="A221" s="32"/>
      <c r="B221" s="31"/>
      <c r="C221" s="31"/>
      <c r="D221" s="31"/>
      <c r="E221" s="34"/>
      <c r="F221" s="41" t="str">
        <f>IF(Expenses[[#This Row],[Function]]="(function)","(autofill - do not overwrite)",IF(Expenses[[#This Row],[Function]]="","",IFERROR(VLOOKUP(Expenses[[#This Row],[Function]],Function_Descriptions[],2,0),"Invalid code. See 'Function Codes' tab.")))</f>
        <v/>
      </c>
      <c r="G221" s="41" t="str">
        <f>IF(Expenses[[#This Row],[Object]]="(object)","(autofill - do not overwrite)",IF(Expenses[[#This Row],[Object]]="","",IFERROR(VLOOKUP(Expenses[[#This Row],[Object]],Object_Descriptions[],2,0),"Invalid code. See 'Object Codes' tab.")))</f>
        <v/>
      </c>
      <c r="H221" s="31"/>
      <c r="I221" s="31"/>
      <c r="J221" s="98" t="str">
        <f>IF(Expenses[[#This Row],[Exp. Detail Code]]="(select)","(autofill - do not overwrite)",IF(Expenses[[#This Row],[Exp. Detail Code]]="","",IFERROR(VLOOKUP(Expenses[[#This Row],[Exp. Detail Code]],Exp_Detail_Codes[],2,0),"Invalid code. See 'Exp. Detail Codes' tab.")))</f>
        <v/>
      </c>
      <c r="K221" s="39"/>
      <c r="L221" s="39"/>
      <c r="M221" s="98" t="str">
        <f>IF(Expenses[[#This Row],[UL Detail Code]]="(select)","(autofill - do not overwrite)",IF(Expenses[[#This Row],[UL Detail Code]]="","",IFERROR(VLOOKUP(Expenses[[#This Row],[UL Detail Code]],Unfin_Learn_Codes[],2,0),"Invalid code. See 'Unfin. Learn. Codes' tab.")))</f>
        <v/>
      </c>
      <c r="N221" s="89"/>
    </row>
    <row r="222" spans="1:14" s="4" customFormat="1" x14ac:dyDescent="0.25">
      <c r="A222" s="32"/>
      <c r="B222" s="31"/>
      <c r="C222" s="31"/>
      <c r="D222" s="31"/>
      <c r="E222" s="34"/>
      <c r="F222" s="41" t="str">
        <f>IF(Expenses[[#This Row],[Function]]="(function)","(autofill - do not overwrite)",IF(Expenses[[#This Row],[Function]]="","",IFERROR(VLOOKUP(Expenses[[#This Row],[Function]],Function_Descriptions[],2,0),"Invalid code. See 'Function Codes' tab.")))</f>
        <v/>
      </c>
      <c r="G222" s="41" t="str">
        <f>IF(Expenses[[#This Row],[Object]]="(object)","(autofill - do not overwrite)",IF(Expenses[[#This Row],[Object]]="","",IFERROR(VLOOKUP(Expenses[[#This Row],[Object]],Object_Descriptions[],2,0),"Invalid code. See 'Object Codes' tab.")))</f>
        <v/>
      </c>
      <c r="H222" s="31"/>
      <c r="I222" s="31"/>
      <c r="J222" s="98" t="str">
        <f>IF(Expenses[[#This Row],[Exp. Detail Code]]="(select)","(autofill - do not overwrite)",IF(Expenses[[#This Row],[Exp. Detail Code]]="","",IFERROR(VLOOKUP(Expenses[[#This Row],[Exp. Detail Code]],Exp_Detail_Codes[],2,0),"Invalid code. See 'Exp. Detail Codes' tab.")))</f>
        <v/>
      </c>
      <c r="K222" s="39"/>
      <c r="L222" s="39"/>
      <c r="M222" s="98" t="str">
        <f>IF(Expenses[[#This Row],[UL Detail Code]]="(select)","(autofill - do not overwrite)",IF(Expenses[[#This Row],[UL Detail Code]]="","",IFERROR(VLOOKUP(Expenses[[#This Row],[UL Detail Code]],Unfin_Learn_Codes[],2,0),"Invalid code. See 'Unfin. Learn. Codes' tab.")))</f>
        <v/>
      </c>
      <c r="N222" s="89"/>
    </row>
    <row r="223" spans="1:14" s="4" customFormat="1" x14ac:dyDescent="0.25">
      <c r="A223" s="32"/>
      <c r="B223" s="31"/>
      <c r="C223" s="31"/>
      <c r="D223" s="31"/>
      <c r="E223" s="34"/>
      <c r="F223" s="41" t="str">
        <f>IF(Expenses[[#This Row],[Function]]="(function)","(autofill - do not overwrite)",IF(Expenses[[#This Row],[Function]]="","",IFERROR(VLOOKUP(Expenses[[#This Row],[Function]],Function_Descriptions[],2,0),"Invalid code. See 'Function Codes' tab.")))</f>
        <v/>
      </c>
      <c r="G223" s="41" t="str">
        <f>IF(Expenses[[#This Row],[Object]]="(object)","(autofill - do not overwrite)",IF(Expenses[[#This Row],[Object]]="","",IFERROR(VLOOKUP(Expenses[[#This Row],[Object]],Object_Descriptions[],2,0),"Invalid code. See 'Object Codes' tab.")))</f>
        <v/>
      </c>
      <c r="H223" s="31"/>
      <c r="I223" s="31"/>
      <c r="J223" s="98" t="str">
        <f>IF(Expenses[[#This Row],[Exp. Detail Code]]="(select)","(autofill - do not overwrite)",IF(Expenses[[#This Row],[Exp. Detail Code]]="","",IFERROR(VLOOKUP(Expenses[[#This Row],[Exp. Detail Code]],Exp_Detail_Codes[],2,0),"Invalid code. See 'Exp. Detail Codes' tab.")))</f>
        <v/>
      </c>
      <c r="K223" s="39"/>
      <c r="L223" s="39"/>
      <c r="M223" s="98" t="str">
        <f>IF(Expenses[[#This Row],[UL Detail Code]]="(select)","(autofill - do not overwrite)",IF(Expenses[[#This Row],[UL Detail Code]]="","",IFERROR(VLOOKUP(Expenses[[#This Row],[UL Detail Code]],Unfin_Learn_Codes[],2,0),"Invalid code. See 'Unfin. Learn. Codes' tab.")))</f>
        <v/>
      </c>
      <c r="N223" s="89"/>
    </row>
    <row r="224" spans="1:14" s="4" customFormat="1" x14ac:dyDescent="0.25">
      <c r="A224" s="32"/>
      <c r="B224" s="31"/>
      <c r="C224" s="31"/>
      <c r="D224" s="31"/>
      <c r="E224" s="34"/>
      <c r="F224" s="41" t="str">
        <f>IF(Expenses[[#This Row],[Function]]="(function)","(autofill - do not overwrite)",IF(Expenses[[#This Row],[Function]]="","",IFERROR(VLOOKUP(Expenses[[#This Row],[Function]],Function_Descriptions[],2,0),"Invalid code. See 'Function Codes' tab.")))</f>
        <v/>
      </c>
      <c r="G224" s="41" t="str">
        <f>IF(Expenses[[#This Row],[Object]]="(object)","(autofill - do not overwrite)",IF(Expenses[[#This Row],[Object]]="","",IFERROR(VLOOKUP(Expenses[[#This Row],[Object]],Object_Descriptions[],2,0),"Invalid code. See 'Object Codes' tab.")))</f>
        <v/>
      </c>
      <c r="H224" s="31"/>
      <c r="I224" s="31"/>
      <c r="J224" s="98" t="str">
        <f>IF(Expenses[[#This Row],[Exp. Detail Code]]="(select)","(autofill - do not overwrite)",IF(Expenses[[#This Row],[Exp. Detail Code]]="","",IFERROR(VLOOKUP(Expenses[[#This Row],[Exp. Detail Code]],Exp_Detail_Codes[],2,0),"Invalid code. See 'Exp. Detail Codes' tab.")))</f>
        <v/>
      </c>
      <c r="K224" s="39"/>
      <c r="L224" s="39"/>
      <c r="M224" s="98" t="str">
        <f>IF(Expenses[[#This Row],[UL Detail Code]]="(select)","(autofill - do not overwrite)",IF(Expenses[[#This Row],[UL Detail Code]]="","",IFERROR(VLOOKUP(Expenses[[#This Row],[UL Detail Code]],Unfin_Learn_Codes[],2,0),"Invalid code. See 'Unfin. Learn. Codes' tab.")))</f>
        <v/>
      </c>
      <c r="N224" s="89"/>
    </row>
    <row r="225" spans="1:14" s="4" customFormat="1" x14ac:dyDescent="0.25">
      <c r="A225" s="32"/>
      <c r="B225" s="31"/>
      <c r="C225" s="31"/>
      <c r="D225" s="31"/>
      <c r="E225" s="34"/>
      <c r="F225" s="41" t="str">
        <f>IF(Expenses[[#This Row],[Function]]="(function)","(autofill - do not overwrite)",IF(Expenses[[#This Row],[Function]]="","",IFERROR(VLOOKUP(Expenses[[#This Row],[Function]],Function_Descriptions[],2,0),"Invalid code. See 'Function Codes' tab.")))</f>
        <v/>
      </c>
      <c r="G225" s="41" t="str">
        <f>IF(Expenses[[#This Row],[Object]]="(object)","(autofill - do not overwrite)",IF(Expenses[[#This Row],[Object]]="","",IFERROR(VLOOKUP(Expenses[[#This Row],[Object]],Object_Descriptions[],2,0),"Invalid code. See 'Object Codes' tab.")))</f>
        <v/>
      </c>
      <c r="H225" s="31"/>
      <c r="I225" s="31"/>
      <c r="J225" s="98" t="str">
        <f>IF(Expenses[[#This Row],[Exp. Detail Code]]="(select)","(autofill - do not overwrite)",IF(Expenses[[#This Row],[Exp. Detail Code]]="","",IFERROR(VLOOKUP(Expenses[[#This Row],[Exp. Detail Code]],Exp_Detail_Codes[],2,0),"Invalid code. See 'Exp. Detail Codes' tab.")))</f>
        <v/>
      </c>
      <c r="K225" s="39"/>
      <c r="L225" s="39"/>
      <c r="M225" s="98" t="str">
        <f>IF(Expenses[[#This Row],[UL Detail Code]]="(select)","(autofill - do not overwrite)",IF(Expenses[[#This Row],[UL Detail Code]]="","",IFERROR(VLOOKUP(Expenses[[#This Row],[UL Detail Code]],Unfin_Learn_Codes[],2,0),"Invalid code. See 'Unfin. Learn. Codes' tab.")))</f>
        <v/>
      </c>
      <c r="N225" s="89"/>
    </row>
    <row r="226" spans="1:14" s="4" customFormat="1" x14ac:dyDescent="0.25">
      <c r="A226" s="32"/>
      <c r="B226" s="31"/>
      <c r="C226" s="31"/>
      <c r="D226" s="31"/>
      <c r="E226" s="34"/>
      <c r="F226" s="41" t="str">
        <f>IF(Expenses[[#This Row],[Function]]="(function)","(autofill - do not overwrite)",IF(Expenses[[#This Row],[Function]]="","",IFERROR(VLOOKUP(Expenses[[#This Row],[Function]],Function_Descriptions[],2,0),"Invalid code. See 'Function Codes' tab.")))</f>
        <v/>
      </c>
      <c r="G226" s="41" t="str">
        <f>IF(Expenses[[#This Row],[Object]]="(object)","(autofill - do not overwrite)",IF(Expenses[[#This Row],[Object]]="","",IFERROR(VLOOKUP(Expenses[[#This Row],[Object]],Object_Descriptions[],2,0),"Invalid code. See 'Object Codes' tab.")))</f>
        <v/>
      </c>
      <c r="H226" s="31"/>
      <c r="I226" s="31"/>
      <c r="J226" s="98" t="str">
        <f>IF(Expenses[[#This Row],[Exp. Detail Code]]="(select)","(autofill - do not overwrite)",IF(Expenses[[#This Row],[Exp. Detail Code]]="","",IFERROR(VLOOKUP(Expenses[[#This Row],[Exp. Detail Code]],Exp_Detail_Codes[],2,0),"Invalid code. See 'Exp. Detail Codes' tab.")))</f>
        <v/>
      </c>
      <c r="K226" s="39"/>
      <c r="L226" s="39"/>
      <c r="M226" s="98" t="str">
        <f>IF(Expenses[[#This Row],[UL Detail Code]]="(select)","(autofill - do not overwrite)",IF(Expenses[[#This Row],[UL Detail Code]]="","",IFERROR(VLOOKUP(Expenses[[#This Row],[UL Detail Code]],Unfin_Learn_Codes[],2,0),"Invalid code. See 'Unfin. Learn. Codes' tab.")))</f>
        <v/>
      </c>
      <c r="N226" s="89"/>
    </row>
    <row r="227" spans="1:14" s="4" customFormat="1" x14ac:dyDescent="0.25">
      <c r="A227" s="32"/>
      <c r="B227" s="31"/>
      <c r="C227" s="31"/>
      <c r="D227" s="31"/>
      <c r="E227" s="34"/>
      <c r="F227" s="41" t="str">
        <f>IF(Expenses[[#This Row],[Function]]="(function)","(autofill - do not overwrite)",IF(Expenses[[#This Row],[Function]]="","",IFERROR(VLOOKUP(Expenses[[#This Row],[Function]],Function_Descriptions[],2,0),"Invalid code. See 'Function Codes' tab.")))</f>
        <v/>
      </c>
      <c r="G227" s="41" t="str">
        <f>IF(Expenses[[#This Row],[Object]]="(object)","(autofill - do not overwrite)",IF(Expenses[[#This Row],[Object]]="","",IFERROR(VLOOKUP(Expenses[[#This Row],[Object]],Object_Descriptions[],2,0),"Invalid code. See 'Object Codes' tab.")))</f>
        <v/>
      </c>
      <c r="H227" s="31"/>
      <c r="I227" s="31"/>
      <c r="J227" s="98" t="str">
        <f>IF(Expenses[[#This Row],[Exp. Detail Code]]="(select)","(autofill - do not overwrite)",IF(Expenses[[#This Row],[Exp. Detail Code]]="","",IFERROR(VLOOKUP(Expenses[[#This Row],[Exp. Detail Code]],Exp_Detail_Codes[],2,0),"Invalid code. See 'Exp. Detail Codes' tab.")))</f>
        <v/>
      </c>
      <c r="K227" s="39"/>
      <c r="L227" s="39"/>
      <c r="M227" s="98" t="str">
        <f>IF(Expenses[[#This Row],[UL Detail Code]]="(select)","(autofill - do not overwrite)",IF(Expenses[[#This Row],[UL Detail Code]]="","",IFERROR(VLOOKUP(Expenses[[#This Row],[UL Detail Code]],Unfin_Learn_Codes[],2,0),"Invalid code. See 'Unfin. Learn. Codes' tab.")))</f>
        <v/>
      </c>
      <c r="N227" s="89"/>
    </row>
    <row r="228" spans="1:14" s="4" customFormat="1" x14ac:dyDescent="0.25">
      <c r="A228" s="32"/>
      <c r="B228" s="31"/>
      <c r="C228" s="31"/>
      <c r="D228" s="31"/>
      <c r="E228" s="34"/>
      <c r="F228" s="41" t="str">
        <f>IF(Expenses[[#This Row],[Function]]="(function)","(autofill - do not overwrite)",IF(Expenses[[#This Row],[Function]]="","",IFERROR(VLOOKUP(Expenses[[#This Row],[Function]],Function_Descriptions[],2,0),"Invalid code. See 'Function Codes' tab.")))</f>
        <v/>
      </c>
      <c r="G228" s="41" t="str">
        <f>IF(Expenses[[#This Row],[Object]]="(object)","(autofill - do not overwrite)",IF(Expenses[[#This Row],[Object]]="","",IFERROR(VLOOKUP(Expenses[[#This Row],[Object]],Object_Descriptions[],2,0),"Invalid code. See 'Object Codes' tab.")))</f>
        <v/>
      </c>
      <c r="H228" s="31"/>
      <c r="I228" s="31"/>
      <c r="J228" s="98" t="str">
        <f>IF(Expenses[[#This Row],[Exp. Detail Code]]="(select)","(autofill - do not overwrite)",IF(Expenses[[#This Row],[Exp. Detail Code]]="","",IFERROR(VLOOKUP(Expenses[[#This Row],[Exp. Detail Code]],Exp_Detail_Codes[],2,0),"Invalid code. See 'Exp. Detail Codes' tab.")))</f>
        <v/>
      </c>
      <c r="K228" s="39"/>
      <c r="L228" s="39"/>
      <c r="M228" s="98" t="str">
        <f>IF(Expenses[[#This Row],[UL Detail Code]]="(select)","(autofill - do not overwrite)",IF(Expenses[[#This Row],[UL Detail Code]]="","",IFERROR(VLOOKUP(Expenses[[#This Row],[UL Detail Code]],Unfin_Learn_Codes[],2,0),"Invalid code. See 'Unfin. Learn. Codes' tab.")))</f>
        <v/>
      </c>
      <c r="N228" s="89"/>
    </row>
    <row r="229" spans="1:14" s="4" customFormat="1" x14ac:dyDescent="0.25">
      <c r="A229" s="32"/>
      <c r="B229" s="31"/>
      <c r="C229" s="31"/>
      <c r="D229" s="31"/>
      <c r="E229" s="34"/>
      <c r="F229" s="41" t="str">
        <f>IF(Expenses[[#This Row],[Function]]="(function)","(autofill - do not overwrite)",IF(Expenses[[#This Row],[Function]]="","",IFERROR(VLOOKUP(Expenses[[#This Row],[Function]],Function_Descriptions[],2,0),"Invalid code. See 'Function Codes' tab.")))</f>
        <v/>
      </c>
      <c r="G229" s="41" t="str">
        <f>IF(Expenses[[#This Row],[Object]]="(object)","(autofill - do not overwrite)",IF(Expenses[[#This Row],[Object]]="","",IFERROR(VLOOKUP(Expenses[[#This Row],[Object]],Object_Descriptions[],2,0),"Invalid code. See 'Object Codes' tab.")))</f>
        <v/>
      </c>
      <c r="H229" s="31"/>
      <c r="I229" s="31"/>
      <c r="J229" s="98" t="str">
        <f>IF(Expenses[[#This Row],[Exp. Detail Code]]="(select)","(autofill - do not overwrite)",IF(Expenses[[#This Row],[Exp. Detail Code]]="","",IFERROR(VLOOKUP(Expenses[[#This Row],[Exp. Detail Code]],Exp_Detail_Codes[],2,0),"Invalid code. See 'Exp. Detail Codes' tab.")))</f>
        <v/>
      </c>
      <c r="K229" s="39"/>
      <c r="L229" s="39"/>
      <c r="M229" s="98" t="str">
        <f>IF(Expenses[[#This Row],[UL Detail Code]]="(select)","(autofill - do not overwrite)",IF(Expenses[[#This Row],[UL Detail Code]]="","",IFERROR(VLOOKUP(Expenses[[#This Row],[UL Detail Code]],Unfin_Learn_Codes[],2,0),"Invalid code. See 'Unfin. Learn. Codes' tab.")))</f>
        <v/>
      </c>
      <c r="N229" s="89"/>
    </row>
    <row r="230" spans="1:14" s="4" customFormat="1" x14ac:dyDescent="0.25">
      <c r="A230" s="32"/>
      <c r="B230" s="31"/>
      <c r="C230" s="31"/>
      <c r="D230" s="31"/>
      <c r="E230" s="34"/>
      <c r="F230" s="41" t="str">
        <f>IF(Expenses[[#This Row],[Function]]="(function)","(autofill - do not overwrite)",IF(Expenses[[#This Row],[Function]]="","",IFERROR(VLOOKUP(Expenses[[#This Row],[Function]],Function_Descriptions[],2,0),"Invalid code. See 'Function Codes' tab.")))</f>
        <v/>
      </c>
      <c r="G230" s="41" t="str">
        <f>IF(Expenses[[#This Row],[Object]]="(object)","(autofill - do not overwrite)",IF(Expenses[[#This Row],[Object]]="","",IFERROR(VLOOKUP(Expenses[[#This Row],[Object]],Object_Descriptions[],2,0),"Invalid code. See 'Object Codes' tab.")))</f>
        <v/>
      </c>
      <c r="H230" s="31"/>
      <c r="I230" s="31"/>
      <c r="J230" s="98" t="str">
        <f>IF(Expenses[[#This Row],[Exp. Detail Code]]="(select)","(autofill - do not overwrite)",IF(Expenses[[#This Row],[Exp. Detail Code]]="","",IFERROR(VLOOKUP(Expenses[[#This Row],[Exp. Detail Code]],Exp_Detail_Codes[],2,0),"Invalid code. See 'Exp. Detail Codes' tab.")))</f>
        <v/>
      </c>
      <c r="K230" s="39"/>
      <c r="L230" s="39"/>
      <c r="M230" s="98" t="str">
        <f>IF(Expenses[[#This Row],[UL Detail Code]]="(select)","(autofill - do not overwrite)",IF(Expenses[[#This Row],[UL Detail Code]]="","",IFERROR(VLOOKUP(Expenses[[#This Row],[UL Detail Code]],Unfin_Learn_Codes[],2,0),"Invalid code. See 'Unfin. Learn. Codes' tab.")))</f>
        <v/>
      </c>
      <c r="N230" s="89"/>
    </row>
    <row r="231" spans="1:14" s="4" customFormat="1" x14ac:dyDescent="0.25">
      <c r="A231" s="32"/>
      <c r="B231" s="31"/>
      <c r="C231" s="31"/>
      <c r="D231" s="31"/>
      <c r="E231" s="34"/>
      <c r="F231" s="41" t="str">
        <f>IF(Expenses[[#This Row],[Function]]="(function)","(autofill - do not overwrite)",IF(Expenses[[#This Row],[Function]]="","",IFERROR(VLOOKUP(Expenses[[#This Row],[Function]],Function_Descriptions[],2,0),"Invalid code. See 'Function Codes' tab.")))</f>
        <v/>
      </c>
      <c r="G231" s="41" t="str">
        <f>IF(Expenses[[#This Row],[Object]]="(object)","(autofill - do not overwrite)",IF(Expenses[[#This Row],[Object]]="","",IFERROR(VLOOKUP(Expenses[[#This Row],[Object]],Object_Descriptions[],2,0),"Invalid code. See 'Object Codes' tab.")))</f>
        <v/>
      </c>
      <c r="H231" s="31"/>
      <c r="I231" s="31"/>
      <c r="J231" s="98" t="str">
        <f>IF(Expenses[[#This Row],[Exp. Detail Code]]="(select)","(autofill - do not overwrite)",IF(Expenses[[#This Row],[Exp. Detail Code]]="","",IFERROR(VLOOKUP(Expenses[[#This Row],[Exp. Detail Code]],Exp_Detail_Codes[],2,0),"Invalid code. See 'Exp. Detail Codes' tab.")))</f>
        <v/>
      </c>
      <c r="K231" s="39"/>
      <c r="L231" s="39"/>
      <c r="M231" s="98" t="str">
        <f>IF(Expenses[[#This Row],[UL Detail Code]]="(select)","(autofill - do not overwrite)",IF(Expenses[[#This Row],[UL Detail Code]]="","",IFERROR(VLOOKUP(Expenses[[#This Row],[UL Detail Code]],Unfin_Learn_Codes[],2,0),"Invalid code. See 'Unfin. Learn. Codes' tab.")))</f>
        <v/>
      </c>
      <c r="N231" s="89"/>
    </row>
    <row r="232" spans="1:14" s="4" customFormat="1" x14ac:dyDescent="0.25">
      <c r="A232" s="32"/>
      <c r="B232" s="31"/>
      <c r="C232" s="31"/>
      <c r="D232" s="31"/>
      <c r="E232" s="34"/>
      <c r="F232" s="41" t="str">
        <f>IF(Expenses[[#This Row],[Function]]="(function)","(autofill - do not overwrite)",IF(Expenses[[#This Row],[Function]]="","",IFERROR(VLOOKUP(Expenses[[#This Row],[Function]],Function_Descriptions[],2,0),"Invalid code. See 'Function Codes' tab.")))</f>
        <v/>
      </c>
      <c r="G232" s="41" t="str">
        <f>IF(Expenses[[#This Row],[Object]]="(object)","(autofill - do not overwrite)",IF(Expenses[[#This Row],[Object]]="","",IFERROR(VLOOKUP(Expenses[[#This Row],[Object]],Object_Descriptions[],2,0),"Invalid code. See 'Object Codes' tab.")))</f>
        <v/>
      </c>
      <c r="H232" s="31"/>
      <c r="I232" s="31"/>
      <c r="J232" s="98" t="str">
        <f>IF(Expenses[[#This Row],[Exp. Detail Code]]="(select)","(autofill - do not overwrite)",IF(Expenses[[#This Row],[Exp. Detail Code]]="","",IFERROR(VLOOKUP(Expenses[[#This Row],[Exp. Detail Code]],Exp_Detail_Codes[],2,0),"Invalid code. See 'Exp. Detail Codes' tab.")))</f>
        <v/>
      </c>
      <c r="K232" s="39"/>
      <c r="L232" s="39"/>
      <c r="M232" s="98" t="str">
        <f>IF(Expenses[[#This Row],[UL Detail Code]]="(select)","(autofill - do not overwrite)",IF(Expenses[[#This Row],[UL Detail Code]]="","",IFERROR(VLOOKUP(Expenses[[#This Row],[UL Detail Code]],Unfin_Learn_Codes[],2,0),"Invalid code. See 'Unfin. Learn. Codes' tab.")))</f>
        <v/>
      </c>
      <c r="N232" s="89"/>
    </row>
    <row r="233" spans="1:14" s="4" customFormat="1" x14ac:dyDescent="0.25">
      <c r="A233" s="32"/>
      <c r="B233" s="31"/>
      <c r="C233" s="31"/>
      <c r="D233" s="31"/>
      <c r="E233" s="34"/>
      <c r="F233" s="41" t="str">
        <f>IF(Expenses[[#This Row],[Function]]="(function)","(autofill - do not overwrite)",IF(Expenses[[#This Row],[Function]]="","",IFERROR(VLOOKUP(Expenses[[#This Row],[Function]],Function_Descriptions[],2,0),"Invalid code. See 'Function Codes' tab.")))</f>
        <v/>
      </c>
      <c r="G233" s="41" t="str">
        <f>IF(Expenses[[#This Row],[Object]]="(object)","(autofill - do not overwrite)",IF(Expenses[[#This Row],[Object]]="","",IFERROR(VLOOKUP(Expenses[[#This Row],[Object]],Object_Descriptions[],2,0),"Invalid code. See 'Object Codes' tab.")))</f>
        <v/>
      </c>
      <c r="H233" s="31"/>
      <c r="I233" s="31"/>
      <c r="J233" s="98" t="str">
        <f>IF(Expenses[[#This Row],[Exp. Detail Code]]="(select)","(autofill - do not overwrite)",IF(Expenses[[#This Row],[Exp. Detail Code]]="","",IFERROR(VLOOKUP(Expenses[[#This Row],[Exp. Detail Code]],Exp_Detail_Codes[],2,0),"Invalid code. See 'Exp. Detail Codes' tab.")))</f>
        <v/>
      </c>
      <c r="K233" s="39"/>
      <c r="L233" s="39"/>
      <c r="M233" s="98" t="str">
        <f>IF(Expenses[[#This Row],[UL Detail Code]]="(select)","(autofill - do not overwrite)",IF(Expenses[[#This Row],[UL Detail Code]]="","",IFERROR(VLOOKUP(Expenses[[#This Row],[UL Detail Code]],Unfin_Learn_Codes[],2,0),"Invalid code. See 'Unfin. Learn. Codes' tab.")))</f>
        <v/>
      </c>
      <c r="N233" s="89"/>
    </row>
    <row r="234" spans="1:14" s="4" customFormat="1" x14ac:dyDescent="0.25">
      <c r="A234" s="32"/>
      <c r="B234" s="31"/>
      <c r="C234" s="31"/>
      <c r="D234" s="31"/>
      <c r="E234" s="34"/>
      <c r="F234" s="41" t="str">
        <f>IF(Expenses[[#This Row],[Function]]="(function)","(autofill - do not overwrite)",IF(Expenses[[#This Row],[Function]]="","",IFERROR(VLOOKUP(Expenses[[#This Row],[Function]],Function_Descriptions[],2,0),"Invalid code. See 'Function Codes' tab.")))</f>
        <v/>
      </c>
      <c r="G234" s="41" t="str">
        <f>IF(Expenses[[#This Row],[Object]]="(object)","(autofill - do not overwrite)",IF(Expenses[[#This Row],[Object]]="","",IFERROR(VLOOKUP(Expenses[[#This Row],[Object]],Object_Descriptions[],2,0),"Invalid code. See 'Object Codes' tab.")))</f>
        <v/>
      </c>
      <c r="H234" s="31"/>
      <c r="I234" s="31"/>
      <c r="J234" s="98" t="str">
        <f>IF(Expenses[[#This Row],[Exp. Detail Code]]="(select)","(autofill - do not overwrite)",IF(Expenses[[#This Row],[Exp. Detail Code]]="","",IFERROR(VLOOKUP(Expenses[[#This Row],[Exp. Detail Code]],Exp_Detail_Codes[],2,0),"Invalid code. See 'Exp. Detail Codes' tab.")))</f>
        <v/>
      </c>
      <c r="K234" s="39"/>
      <c r="L234" s="39"/>
      <c r="M234" s="98" t="str">
        <f>IF(Expenses[[#This Row],[UL Detail Code]]="(select)","(autofill - do not overwrite)",IF(Expenses[[#This Row],[UL Detail Code]]="","",IFERROR(VLOOKUP(Expenses[[#This Row],[UL Detail Code]],Unfin_Learn_Codes[],2,0),"Invalid code. See 'Unfin. Learn. Codes' tab.")))</f>
        <v/>
      </c>
      <c r="N234" s="89"/>
    </row>
    <row r="235" spans="1:14" s="4" customFormat="1" x14ac:dyDescent="0.25">
      <c r="A235" s="32"/>
      <c r="B235" s="31"/>
      <c r="C235" s="31"/>
      <c r="D235" s="31"/>
      <c r="E235" s="34"/>
      <c r="F235" s="41" t="str">
        <f>IF(Expenses[[#This Row],[Function]]="(function)","(autofill - do not overwrite)",IF(Expenses[[#This Row],[Function]]="","",IFERROR(VLOOKUP(Expenses[[#This Row],[Function]],Function_Descriptions[],2,0),"Invalid code. See 'Function Codes' tab.")))</f>
        <v/>
      </c>
      <c r="G235" s="41" t="str">
        <f>IF(Expenses[[#This Row],[Object]]="(object)","(autofill - do not overwrite)",IF(Expenses[[#This Row],[Object]]="","",IFERROR(VLOOKUP(Expenses[[#This Row],[Object]],Object_Descriptions[],2,0),"Invalid code. See 'Object Codes' tab.")))</f>
        <v/>
      </c>
      <c r="H235" s="31"/>
      <c r="I235" s="31"/>
      <c r="J235" s="98" t="str">
        <f>IF(Expenses[[#This Row],[Exp. Detail Code]]="(select)","(autofill - do not overwrite)",IF(Expenses[[#This Row],[Exp. Detail Code]]="","",IFERROR(VLOOKUP(Expenses[[#This Row],[Exp. Detail Code]],Exp_Detail_Codes[],2,0),"Invalid code. See 'Exp. Detail Codes' tab.")))</f>
        <v/>
      </c>
      <c r="K235" s="39"/>
      <c r="L235" s="39"/>
      <c r="M235" s="98" t="str">
        <f>IF(Expenses[[#This Row],[UL Detail Code]]="(select)","(autofill - do not overwrite)",IF(Expenses[[#This Row],[UL Detail Code]]="","",IFERROR(VLOOKUP(Expenses[[#This Row],[UL Detail Code]],Unfin_Learn_Codes[],2,0),"Invalid code. See 'Unfin. Learn. Codes' tab.")))</f>
        <v/>
      </c>
      <c r="N235" s="89"/>
    </row>
    <row r="236" spans="1:14" s="4" customFormat="1" x14ac:dyDescent="0.25">
      <c r="A236" s="32"/>
      <c r="B236" s="31"/>
      <c r="C236" s="31"/>
      <c r="D236" s="31"/>
      <c r="E236" s="34"/>
      <c r="F236" s="41" t="str">
        <f>IF(Expenses[[#This Row],[Function]]="(function)","(autofill - do not overwrite)",IF(Expenses[[#This Row],[Function]]="","",IFERROR(VLOOKUP(Expenses[[#This Row],[Function]],Function_Descriptions[],2,0),"Invalid code. See 'Function Codes' tab.")))</f>
        <v/>
      </c>
      <c r="G236" s="41" t="str">
        <f>IF(Expenses[[#This Row],[Object]]="(object)","(autofill - do not overwrite)",IF(Expenses[[#This Row],[Object]]="","",IFERROR(VLOOKUP(Expenses[[#This Row],[Object]],Object_Descriptions[],2,0),"Invalid code. See 'Object Codes' tab.")))</f>
        <v/>
      </c>
      <c r="H236" s="31"/>
      <c r="I236" s="31"/>
      <c r="J236" s="98" t="str">
        <f>IF(Expenses[[#This Row],[Exp. Detail Code]]="(select)","(autofill - do not overwrite)",IF(Expenses[[#This Row],[Exp. Detail Code]]="","",IFERROR(VLOOKUP(Expenses[[#This Row],[Exp. Detail Code]],Exp_Detail_Codes[],2,0),"Invalid code. See 'Exp. Detail Codes' tab.")))</f>
        <v/>
      </c>
      <c r="K236" s="39"/>
      <c r="L236" s="39"/>
      <c r="M236" s="98" t="str">
        <f>IF(Expenses[[#This Row],[UL Detail Code]]="(select)","(autofill - do not overwrite)",IF(Expenses[[#This Row],[UL Detail Code]]="","",IFERROR(VLOOKUP(Expenses[[#This Row],[UL Detail Code]],Unfin_Learn_Codes[],2,0),"Invalid code. See 'Unfin. Learn. Codes' tab.")))</f>
        <v/>
      </c>
      <c r="N236" s="89"/>
    </row>
    <row r="237" spans="1:14" s="4" customFormat="1" x14ac:dyDescent="0.25">
      <c r="A237" s="32"/>
      <c r="B237" s="31"/>
      <c r="C237" s="31"/>
      <c r="D237" s="31"/>
      <c r="E237" s="34"/>
      <c r="F237" s="41" t="str">
        <f>IF(Expenses[[#This Row],[Function]]="(function)","(autofill - do not overwrite)",IF(Expenses[[#This Row],[Function]]="","",IFERROR(VLOOKUP(Expenses[[#This Row],[Function]],Function_Descriptions[],2,0),"Invalid code. See 'Function Codes' tab.")))</f>
        <v/>
      </c>
      <c r="G237" s="41" t="str">
        <f>IF(Expenses[[#This Row],[Object]]="(object)","(autofill - do not overwrite)",IF(Expenses[[#This Row],[Object]]="","",IFERROR(VLOOKUP(Expenses[[#This Row],[Object]],Object_Descriptions[],2,0),"Invalid code. See 'Object Codes' tab.")))</f>
        <v/>
      </c>
      <c r="H237" s="31"/>
      <c r="I237" s="31"/>
      <c r="J237" s="98" t="str">
        <f>IF(Expenses[[#This Row],[Exp. Detail Code]]="(select)","(autofill - do not overwrite)",IF(Expenses[[#This Row],[Exp. Detail Code]]="","",IFERROR(VLOOKUP(Expenses[[#This Row],[Exp. Detail Code]],Exp_Detail_Codes[],2,0),"Invalid code. See 'Exp. Detail Codes' tab.")))</f>
        <v/>
      </c>
      <c r="K237" s="39"/>
      <c r="L237" s="39"/>
      <c r="M237" s="98" t="str">
        <f>IF(Expenses[[#This Row],[UL Detail Code]]="(select)","(autofill - do not overwrite)",IF(Expenses[[#This Row],[UL Detail Code]]="","",IFERROR(VLOOKUP(Expenses[[#This Row],[UL Detail Code]],Unfin_Learn_Codes[],2,0),"Invalid code. See 'Unfin. Learn. Codes' tab.")))</f>
        <v/>
      </c>
      <c r="N237" s="89"/>
    </row>
    <row r="238" spans="1:14" s="4" customFormat="1" x14ac:dyDescent="0.25">
      <c r="A238" s="32"/>
      <c r="B238" s="31"/>
      <c r="C238" s="31"/>
      <c r="D238" s="31"/>
      <c r="E238" s="34"/>
      <c r="F238" s="41" t="str">
        <f>IF(Expenses[[#This Row],[Function]]="(function)","(autofill - do not overwrite)",IF(Expenses[[#This Row],[Function]]="","",IFERROR(VLOOKUP(Expenses[[#This Row],[Function]],Function_Descriptions[],2,0),"Invalid code. See 'Function Codes' tab.")))</f>
        <v/>
      </c>
      <c r="G238" s="41" t="str">
        <f>IF(Expenses[[#This Row],[Object]]="(object)","(autofill - do not overwrite)",IF(Expenses[[#This Row],[Object]]="","",IFERROR(VLOOKUP(Expenses[[#This Row],[Object]],Object_Descriptions[],2,0),"Invalid code. See 'Object Codes' tab.")))</f>
        <v/>
      </c>
      <c r="H238" s="31"/>
      <c r="I238" s="31"/>
      <c r="J238" s="98" t="str">
        <f>IF(Expenses[[#This Row],[Exp. Detail Code]]="(select)","(autofill - do not overwrite)",IF(Expenses[[#This Row],[Exp. Detail Code]]="","",IFERROR(VLOOKUP(Expenses[[#This Row],[Exp. Detail Code]],Exp_Detail_Codes[],2,0),"Invalid code. See 'Exp. Detail Codes' tab.")))</f>
        <v/>
      </c>
      <c r="K238" s="39"/>
      <c r="L238" s="39"/>
      <c r="M238" s="98" t="str">
        <f>IF(Expenses[[#This Row],[UL Detail Code]]="(select)","(autofill - do not overwrite)",IF(Expenses[[#This Row],[UL Detail Code]]="","",IFERROR(VLOOKUP(Expenses[[#This Row],[UL Detail Code]],Unfin_Learn_Codes[],2,0),"Invalid code. See 'Unfin. Learn. Codes' tab.")))</f>
        <v/>
      </c>
      <c r="N238" s="89"/>
    </row>
    <row r="239" spans="1:14" s="4" customFormat="1" x14ac:dyDescent="0.25">
      <c r="A239" s="32"/>
      <c r="B239" s="31"/>
      <c r="C239" s="31"/>
      <c r="D239" s="31"/>
      <c r="E239" s="34"/>
      <c r="F239" s="41" t="str">
        <f>IF(Expenses[[#This Row],[Function]]="(function)","(autofill - do not overwrite)",IF(Expenses[[#This Row],[Function]]="","",IFERROR(VLOOKUP(Expenses[[#This Row],[Function]],Function_Descriptions[],2,0),"Invalid code. See 'Function Codes' tab.")))</f>
        <v/>
      </c>
      <c r="G239" s="41" t="str">
        <f>IF(Expenses[[#This Row],[Object]]="(object)","(autofill - do not overwrite)",IF(Expenses[[#This Row],[Object]]="","",IFERROR(VLOOKUP(Expenses[[#This Row],[Object]],Object_Descriptions[],2,0),"Invalid code. See 'Object Codes' tab.")))</f>
        <v/>
      </c>
      <c r="H239" s="31"/>
      <c r="I239" s="31"/>
      <c r="J239" s="98" t="str">
        <f>IF(Expenses[[#This Row],[Exp. Detail Code]]="(select)","(autofill - do not overwrite)",IF(Expenses[[#This Row],[Exp. Detail Code]]="","",IFERROR(VLOOKUP(Expenses[[#This Row],[Exp. Detail Code]],Exp_Detail_Codes[],2,0),"Invalid code. See 'Exp. Detail Codes' tab.")))</f>
        <v/>
      </c>
      <c r="K239" s="39"/>
      <c r="L239" s="39"/>
      <c r="M239" s="98" t="str">
        <f>IF(Expenses[[#This Row],[UL Detail Code]]="(select)","(autofill - do not overwrite)",IF(Expenses[[#This Row],[UL Detail Code]]="","",IFERROR(VLOOKUP(Expenses[[#This Row],[UL Detail Code]],Unfin_Learn_Codes[],2,0),"Invalid code. See 'Unfin. Learn. Codes' tab.")))</f>
        <v/>
      </c>
      <c r="N239" s="89"/>
    </row>
    <row r="240" spans="1:14" s="4" customFormat="1" x14ac:dyDescent="0.25">
      <c r="A240" s="32"/>
      <c r="B240" s="31"/>
      <c r="C240" s="31"/>
      <c r="D240" s="31"/>
      <c r="E240" s="34"/>
      <c r="F240" s="41" t="str">
        <f>IF(Expenses[[#This Row],[Function]]="(function)","(autofill - do not overwrite)",IF(Expenses[[#This Row],[Function]]="","",IFERROR(VLOOKUP(Expenses[[#This Row],[Function]],Function_Descriptions[],2,0),"Invalid code. See 'Function Codes' tab.")))</f>
        <v/>
      </c>
      <c r="G240" s="41" t="str">
        <f>IF(Expenses[[#This Row],[Object]]="(object)","(autofill - do not overwrite)",IF(Expenses[[#This Row],[Object]]="","",IFERROR(VLOOKUP(Expenses[[#This Row],[Object]],Object_Descriptions[],2,0),"Invalid code. See 'Object Codes' tab.")))</f>
        <v/>
      </c>
      <c r="H240" s="31"/>
      <c r="I240" s="31"/>
      <c r="J240" s="98" t="str">
        <f>IF(Expenses[[#This Row],[Exp. Detail Code]]="(select)","(autofill - do not overwrite)",IF(Expenses[[#This Row],[Exp. Detail Code]]="","",IFERROR(VLOOKUP(Expenses[[#This Row],[Exp. Detail Code]],Exp_Detail_Codes[],2,0),"Invalid code. See 'Exp. Detail Codes' tab.")))</f>
        <v/>
      </c>
      <c r="K240" s="39"/>
      <c r="L240" s="39"/>
      <c r="M240" s="98" t="str">
        <f>IF(Expenses[[#This Row],[UL Detail Code]]="(select)","(autofill - do not overwrite)",IF(Expenses[[#This Row],[UL Detail Code]]="","",IFERROR(VLOOKUP(Expenses[[#This Row],[UL Detail Code]],Unfin_Learn_Codes[],2,0),"Invalid code. See 'Unfin. Learn. Codes' tab.")))</f>
        <v/>
      </c>
      <c r="N240" s="89"/>
    </row>
    <row r="241" spans="1:14" s="4" customFormat="1" x14ac:dyDescent="0.25">
      <c r="A241" s="32"/>
      <c r="B241" s="31"/>
      <c r="C241" s="31"/>
      <c r="D241" s="31"/>
      <c r="E241" s="34"/>
      <c r="F241" s="41" t="str">
        <f>IF(Expenses[[#This Row],[Function]]="(function)","(autofill - do not overwrite)",IF(Expenses[[#This Row],[Function]]="","",IFERROR(VLOOKUP(Expenses[[#This Row],[Function]],Function_Descriptions[],2,0),"Invalid code. See 'Function Codes' tab.")))</f>
        <v/>
      </c>
      <c r="G241" s="41" t="str">
        <f>IF(Expenses[[#This Row],[Object]]="(object)","(autofill - do not overwrite)",IF(Expenses[[#This Row],[Object]]="","",IFERROR(VLOOKUP(Expenses[[#This Row],[Object]],Object_Descriptions[],2,0),"Invalid code. See 'Object Codes' tab.")))</f>
        <v/>
      </c>
      <c r="H241" s="31"/>
      <c r="I241" s="31"/>
      <c r="J241" s="98" t="str">
        <f>IF(Expenses[[#This Row],[Exp. Detail Code]]="(select)","(autofill - do not overwrite)",IF(Expenses[[#This Row],[Exp. Detail Code]]="","",IFERROR(VLOOKUP(Expenses[[#This Row],[Exp. Detail Code]],Exp_Detail_Codes[],2,0),"Invalid code. See 'Exp. Detail Codes' tab.")))</f>
        <v/>
      </c>
      <c r="K241" s="39"/>
      <c r="L241" s="39"/>
      <c r="M241" s="98" t="str">
        <f>IF(Expenses[[#This Row],[UL Detail Code]]="(select)","(autofill - do not overwrite)",IF(Expenses[[#This Row],[UL Detail Code]]="","",IFERROR(VLOOKUP(Expenses[[#This Row],[UL Detail Code]],Unfin_Learn_Codes[],2,0),"Invalid code. See 'Unfin. Learn. Codes' tab.")))</f>
        <v/>
      </c>
      <c r="N241" s="89"/>
    </row>
    <row r="242" spans="1:14" s="4" customFormat="1" x14ac:dyDescent="0.25">
      <c r="A242" s="32"/>
      <c r="B242" s="31"/>
      <c r="C242" s="31"/>
      <c r="D242" s="31"/>
      <c r="E242" s="34"/>
      <c r="F242" s="41" t="str">
        <f>IF(Expenses[[#This Row],[Function]]="(function)","(autofill - do not overwrite)",IF(Expenses[[#This Row],[Function]]="","",IFERROR(VLOOKUP(Expenses[[#This Row],[Function]],Function_Descriptions[],2,0),"Invalid code. See 'Function Codes' tab.")))</f>
        <v/>
      </c>
      <c r="G242" s="41" t="str">
        <f>IF(Expenses[[#This Row],[Object]]="(object)","(autofill - do not overwrite)",IF(Expenses[[#This Row],[Object]]="","",IFERROR(VLOOKUP(Expenses[[#This Row],[Object]],Object_Descriptions[],2,0),"Invalid code. See 'Object Codes' tab.")))</f>
        <v/>
      </c>
      <c r="H242" s="31"/>
      <c r="I242" s="31"/>
      <c r="J242" s="98" t="str">
        <f>IF(Expenses[[#This Row],[Exp. Detail Code]]="(select)","(autofill - do not overwrite)",IF(Expenses[[#This Row],[Exp. Detail Code]]="","",IFERROR(VLOOKUP(Expenses[[#This Row],[Exp. Detail Code]],Exp_Detail_Codes[],2,0),"Invalid code. See 'Exp. Detail Codes' tab.")))</f>
        <v/>
      </c>
      <c r="K242" s="39"/>
      <c r="L242" s="39"/>
      <c r="M242" s="98" t="str">
        <f>IF(Expenses[[#This Row],[UL Detail Code]]="(select)","(autofill - do not overwrite)",IF(Expenses[[#This Row],[UL Detail Code]]="","",IFERROR(VLOOKUP(Expenses[[#This Row],[UL Detail Code]],Unfin_Learn_Codes[],2,0),"Invalid code. See 'Unfin. Learn. Codes' tab.")))</f>
        <v/>
      </c>
      <c r="N242" s="89"/>
    </row>
    <row r="243" spans="1:14" s="4" customFormat="1" x14ac:dyDescent="0.25">
      <c r="A243" s="32"/>
      <c r="B243" s="31"/>
      <c r="C243" s="31"/>
      <c r="D243" s="31"/>
      <c r="E243" s="34"/>
      <c r="F243" s="41" t="str">
        <f>IF(Expenses[[#This Row],[Function]]="(function)","(autofill - do not overwrite)",IF(Expenses[[#This Row],[Function]]="","",IFERROR(VLOOKUP(Expenses[[#This Row],[Function]],Function_Descriptions[],2,0),"Invalid code. See 'Function Codes' tab.")))</f>
        <v/>
      </c>
      <c r="G243" s="41" t="str">
        <f>IF(Expenses[[#This Row],[Object]]="(object)","(autofill - do not overwrite)",IF(Expenses[[#This Row],[Object]]="","",IFERROR(VLOOKUP(Expenses[[#This Row],[Object]],Object_Descriptions[],2,0),"Invalid code. See 'Object Codes' tab.")))</f>
        <v/>
      </c>
      <c r="H243" s="31"/>
      <c r="I243" s="31"/>
      <c r="J243" s="98" t="str">
        <f>IF(Expenses[[#This Row],[Exp. Detail Code]]="(select)","(autofill - do not overwrite)",IF(Expenses[[#This Row],[Exp. Detail Code]]="","",IFERROR(VLOOKUP(Expenses[[#This Row],[Exp. Detail Code]],Exp_Detail_Codes[],2,0),"Invalid code. See 'Exp. Detail Codes' tab.")))</f>
        <v/>
      </c>
      <c r="K243" s="39"/>
      <c r="L243" s="39"/>
      <c r="M243" s="98" t="str">
        <f>IF(Expenses[[#This Row],[UL Detail Code]]="(select)","(autofill - do not overwrite)",IF(Expenses[[#This Row],[UL Detail Code]]="","",IFERROR(VLOOKUP(Expenses[[#This Row],[UL Detail Code]],Unfin_Learn_Codes[],2,0),"Invalid code. See 'Unfin. Learn. Codes' tab.")))</f>
        <v/>
      </c>
      <c r="N243" s="89"/>
    </row>
    <row r="244" spans="1:14" s="4" customFormat="1" x14ac:dyDescent="0.25">
      <c r="A244" s="32"/>
      <c r="B244" s="31"/>
      <c r="C244" s="31"/>
      <c r="D244" s="31"/>
      <c r="E244" s="34"/>
      <c r="F244" s="41" t="str">
        <f>IF(Expenses[[#This Row],[Function]]="(function)","(autofill - do not overwrite)",IF(Expenses[[#This Row],[Function]]="","",IFERROR(VLOOKUP(Expenses[[#This Row],[Function]],Function_Descriptions[],2,0),"Invalid code. See 'Function Codes' tab.")))</f>
        <v/>
      </c>
      <c r="G244" s="41" t="str">
        <f>IF(Expenses[[#This Row],[Object]]="(object)","(autofill - do not overwrite)",IF(Expenses[[#This Row],[Object]]="","",IFERROR(VLOOKUP(Expenses[[#This Row],[Object]],Object_Descriptions[],2,0),"Invalid code. See 'Object Codes' tab.")))</f>
        <v/>
      </c>
      <c r="H244" s="31"/>
      <c r="I244" s="31"/>
      <c r="J244" s="98" t="str">
        <f>IF(Expenses[[#This Row],[Exp. Detail Code]]="(select)","(autofill - do not overwrite)",IF(Expenses[[#This Row],[Exp. Detail Code]]="","",IFERROR(VLOOKUP(Expenses[[#This Row],[Exp. Detail Code]],Exp_Detail_Codes[],2,0),"Invalid code. See 'Exp. Detail Codes' tab.")))</f>
        <v/>
      </c>
      <c r="K244" s="39"/>
      <c r="L244" s="39"/>
      <c r="M244" s="98" t="str">
        <f>IF(Expenses[[#This Row],[UL Detail Code]]="(select)","(autofill - do not overwrite)",IF(Expenses[[#This Row],[UL Detail Code]]="","",IFERROR(VLOOKUP(Expenses[[#This Row],[UL Detail Code]],Unfin_Learn_Codes[],2,0),"Invalid code. See 'Unfin. Learn. Codes' tab.")))</f>
        <v/>
      </c>
      <c r="N244" s="89"/>
    </row>
    <row r="245" spans="1:14" s="4" customFormat="1" x14ac:dyDescent="0.25">
      <c r="A245" s="32"/>
      <c r="B245" s="31"/>
      <c r="C245" s="31"/>
      <c r="D245" s="31"/>
      <c r="E245" s="34"/>
      <c r="F245" s="41" t="str">
        <f>IF(Expenses[[#This Row],[Function]]="(function)","(autofill - do not overwrite)",IF(Expenses[[#This Row],[Function]]="","",IFERROR(VLOOKUP(Expenses[[#This Row],[Function]],Function_Descriptions[],2,0),"Invalid code. See 'Function Codes' tab.")))</f>
        <v/>
      </c>
      <c r="G245" s="41" t="str">
        <f>IF(Expenses[[#This Row],[Object]]="(object)","(autofill - do not overwrite)",IF(Expenses[[#This Row],[Object]]="","",IFERROR(VLOOKUP(Expenses[[#This Row],[Object]],Object_Descriptions[],2,0),"Invalid code. See 'Object Codes' tab.")))</f>
        <v/>
      </c>
      <c r="H245" s="31"/>
      <c r="I245" s="31"/>
      <c r="J245" s="98" t="str">
        <f>IF(Expenses[[#This Row],[Exp. Detail Code]]="(select)","(autofill - do not overwrite)",IF(Expenses[[#This Row],[Exp. Detail Code]]="","",IFERROR(VLOOKUP(Expenses[[#This Row],[Exp. Detail Code]],Exp_Detail_Codes[],2,0),"Invalid code. See 'Exp. Detail Codes' tab.")))</f>
        <v/>
      </c>
      <c r="K245" s="39"/>
      <c r="L245" s="39"/>
      <c r="M245" s="98" t="str">
        <f>IF(Expenses[[#This Row],[UL Detail Code]]="(select)","(autofill - do not overwrite)",IF(Expenses[[#This Row],[UL Detail Code]]="","",IFERROR(VLOOKUP(Expenses[[#This Row],[UL Detail Code]],Unfin_Learn_Codes[],2,0),"Invalid code. See 'Unfin. Learn. Codes' tab.")))</f>
        <v/>
      </c>
      <c r="N245" s="89"/>
    </row>
    <row r="246" spans="1:14" s="4" customFormat="1" x14ac:dyDescent="0.25">
      <c r="A246" s="32"/>
      <c r="B246" s="31"/>
      <c r="C246" s="31"/>
      <c r="D246" s="31"/>
      <c r="E246" s="34"/>
      <c r="F246" s="41" t="str">
        <f>IF(Expenses[[#This Row],[Function]]="(function)","(autofill - do not overwrite)",IF(Expenses[[#This Row],[Function]]="","",IFERROR(VLOOKUP(Expenses[[#This Row],[Function]],Function_Descriptions[],2,0),"Invalid code. See 'Function Codes' tab.")))</f>
        <v/>
      </c>
      <c r="G246" s="41" t="str">
        <f>IF(Expenses[[#This Row],[Object]]="(object)","(autofill - do not overwrite)",IF(Expenses[[#This Row],[Object]]="","",IFERROR(VLOOKUP(Expenses[[#This Row],[Object]],Object_Descriptions[],2,0),"Invalid code. See 'Object Codes' tab.")))</f>
        <v/>
      </c>
      <c r="H246" s="31"/>
      <c r="I246" s="31"/>
      <c r="J246" s="98" t="str">
        <f>IF(Expenses[[#This Row],[Exp. Detail Code]]="(select)","(autofill - do not overwrite)",IF(Expenses[[#This Row],[Exp. Detail Code]]="","",IFERROR(VLOOKUP(Expenses[[#This Row],[Exp. Detail Code]],Exp_Detail_Codes[],2,0),"Invalid code. See 'Exp. Detail Codes' tab.")))</f>
        <v/>
      </c>
      <c r="K246" s="39"/>
      <c r="L246" s="39"/>
      <c r="M246" s="98" t="str">
        <f>IF(Expenses[[#This Row],[UL Detail Code]]="(select)","(autofill - do not overwrite)",IF(Expenses[[#This Row],[UL Detail Code]]="","",IFERROR(VLOOKUP(Expenses[[#This Row],[UL Detail Code]],Unfin_Learn_Codes[],2,0),"Invalid code. See 'Unfin. Learn. Codes' tab.")))</f>
        <v/>
      </c>
      <c r="N246" s="89"/>
    </row>
    <row r="247" spans="1:14" s="4" customFormat="1" x14ac:dyDescent="0.25">
      <c r="A247" s="32"/>
      <c r="B247" s="31"/>
      <c r="C247" s="31"/>
      <c r="D247" s="31"/>
      <c r="E247" s="34"/>
      <c r="F247" s="41" t="str">
        <f>IF(Expenses[[#This Row],[Function]]="(function)","(autofill - do not overwrite)",IF(Expenses[[#This Row],[Function]]="","",IFERROR(VLOOKUP(Expenses[[#This Row],[Function]],Function_Descriptions[],2,0),"Invalid code. See 'Function Codes' tab.")))</f>
        <v/>
      </c>
      <c r="G247" s="41" t="str">
        <f>IF(Expenses[[#This Row],[Object]]="(object)","(autofill - do not overwrite)",IF(Expenses[[#This Row],[Object]]="","",IFERROR(VLOOKUP(Expenses[[#This Row],[Object]],Object_Descriptions[],2,0),"Invalid code. See 'Object Codes' tab.")))</f>
        <v/>
      </c>
      <c r="H247" s="31"/>
      <c r="I247" s="31"/>
      <c r="J247" s="98" t="str">
        <f>IF(Expenses[[#This Row],[Exp. Detail Code]]="(select)","(autofill - do not overwrite)",IF(Expenses[[#This Row],[Exp. Detail Code]]="","",IFERROR(VLOOKUP(Expenses[[#This Row],[Exp. Detail Code]],Exp_Detail_Codes[],2,0),"Invalid code. See 'Exp. Detail Codes' tab.")))</f>
        <v/>
      </c>
      <c r="K247" s="39"/>
      <c r="L247" s="39"/>
      <c r="M247" s="98" t="str">
        <f>IF(Expenses[[#This Row],[UL Detail Code]]="(select)","(autofill - do not overwrite)",IF(Expenses[[#This Row],[UL Detail Code]]="","",IFERROR(VLOOKUP(Expenses[[#This Row],[UL Detail Code]],Unfin_Learn_Codes[],2,0),"Invalid code. See 'Unfin. Learn. Codes' tab.")))</f>
        <v/>
      </c>
      <c r="N247" s="89"/>
    </row>
    <row r="248" spans="1:14" s="4" customFormat="1" x14ac:dyDescent="0.25">
      <c r="A248" s="32"/>
      <c r="B248" s="31"/>
      <c r="C248" s="31"/>
      <c r="D248" s="31"/>
      <c r="E248" s="34"/>
      <c r="F248" s="41" t="str">
        <f>IF(Expenses[[#This Row],[Function]]="(function)","(autofill - do not overwrite)",IF(Expenses[[#This Row],[Function]]="","",IFERROR(VLOOKUP(Expenses[[#This Row],[Function]],Function_Descriptions[],2,0),"Invalid code. See 'Function Codes' tab.")))</f>
        <v/>
      </c>
      <c r="G248" s="41" t="str">
        <f>IF(Expenses[[#This Row],[Object]]="(object)","(autofill - do not overwrite)",IF(Expenses[[#This Row],[Object]]="","",IFERROR(VLOOKUP(Expenses[[#This Row],[Object]],Object_Descriptions[],2,0),"Invalid code. See 'Object Codes' tab.")))</f>
        <v/>
      </c>
      <c r="H248" s="31"/>
      <c r="I248" s="31"/>
      <c r="J248" s="98" t="str">
        <f>IF(Expenses[[#This Row],[Exp. Detail Code]]="(select)","(autofill - do not overwrite)",IF(Expenses[[#This Row],[Exp. Detail Code]]="","",IFERROR(VLOOKUP(Expenses[[#This Row],[Exp. Detail Code]],Exp_Detail_Codes[],2,0),"Invalid code. See 'Exp. Detail Codes' tab.")))</f>
        <v/>
      </c>
      <c r="K248" s="39"/>
      <c r="L248" s="39"/>
      <c r="M248" s="98" t="str">
        <f>IF(Expenses[[#This Row],[UL Detail Code]]="(select)","(autofill - do not overwrite)",IF(Expenses[[#This Row],[UL Detail Code]]="","",IFERROR(VLOOKUP(Expenses[[#This Row],[UL Detail Code]],Unfin_Learn_Codes[],2,0),"Invalid code. See 'Unfin. Learn. Codes' tab.")))</f>
        <v/>
      </c>
      <c r="N248" s="89"/>
    </row>
    <row r="249" spans="1:14" s="4" customFormat="1" x14ac:dyDescent="0.25">
      <c r="A249" s="32"/>
      <c r="B249" s="31"/>
      <c r="C249" s="31"/>
      <c r="D249" s="31"/>
      <c r="E249" s="34"/>
      <c r="F249" s="41" t="str">
        <f>IF(Expenses[[#This Row],[Function]]="(function)","(autofill - do not overwrite)",IF(Expenses[[#This Row],[Function]]="","",IFERROR(VLOOKUP(Expenses[[#This Row],[Function]],Function_Descriptions[],2,0),"Invalid code. See 'Function Codes' tab.")))</f>
        <v/>
      </c>
      <c r="G249" s="41" t="str">
        <f>IF(Expenses[[#This Row],[Object]]="(object)","(autofill - do not overwrite)",IF(Expenses[[#This Row],[Object]]="","",IFERROR(VLOOKUP(Expenses[[#This Row],[Object]],Object_Descriptions[],2,0),"Invalid code. See 'Object Codes' tab.")))</f>
        <v/>
      </c>
      <c r="H249" s="31"/>
      <c r="I249" s="31"/>
      <c r="J249" s="98" t="str">
        <f>IF(Expenses[[#This Row],[Exp. Detail Code]]="(select)","(autofill - do not overwrite)",IF(Expenses[[#This Row],[Exp. Detail Code]]="","",IFERROR(VLOOKUP(Expenses[[#This Row],[Exp. Detail Code]],Exp_Detail_Codes[],2,0),"Invalid code. See 'Exp. Detail Codes' tab.")))</f>
        <v/>
      </c>
      <c r="K249" s="39"/>
      <c r="L249" s="39"/>
      <c r="M249" s="98" t="str">
        <f>IF(Expenses[[#This Row],[UL Detail Code]]="(select)","(autofill - do not overwrite)",IF(Expenses[[#This Row],[UL Detail Code]]="","",IFERROR(VLOOKUP(Expenses[[#This Row],[UL Detail Code]],Unfin_Learn_Codes[],2,0),"Invalid code. See 'Unfin. Learn. Codes' tab.")))</f>
        <v/>
      </c>
      <c r="N249" s="89"/>
    </row>
    <row r="250" spans="1:14" s="4" customFormat="1" x14ac:dyDescent="0.25">
      <c r="A250" s="32"/>
      <c r="B250" s="31"/>
      <c r="C250" s="31"/>
      <c r="D250" s="31"/>
      <c r="E250" s="34"/>
      <c r="F250" s="41" t="str">
        <f>IF(Expenses[[#This Row],[Function]]="(function)","(autofill - do not overwrite)",IF(Expenses[[#This Row],[Function]]="","",IFERROR(VLOOKUP(Expenses[[#This Row],[Function]],Function_Descriptions[],2,0),"Invalid code. See 'Function Codes' tab.")))</f>
        <v/>
      </c>
      <c r="G250" s="41" t="str">
        <f>IF(Expenses[[#This Row],[Object]]="(object)","(autofill - do not overwrite)",IF(Expenses[[#This Row],[Object]]="","",IFERROR(VLOOKUP(Expenses[[#This Row],[Object]],Object_Descriptions[],2,0),"Invalid code. See 'Object Codes' tab.")))</f>
        <v/>
      </c>
      <c r="H250" s="31"/>
      <c r="I250" s="31"/>
      <c r="J250" s="98" t="str">
        <f>IF(Expenses[[#This Row],[Exp. Detail Code]]="(select)","(autofill - do not overwrite)",IF(Expenses[[#This Row],[Exp. Detail Code]]="","",IFERROR(VLOOKUP(Expenses[[#This Row],[Exp. Detail Code]],Exp_Detail_Codes[],2,0),"Invalid code. See 'Exp. Detail Codes' tab.")))</f>
        <v/>
      </c>
      <c r="K250" s="39"/>
      <c r="L250" s="39"/>
      <c r="M250" s="98" t="str">
        <f>IF(Expenses[[#This Row],[UL Detail Code]]="(select)","(autofill - do not overwrite)",IF(Expenses[[#This Row],[UL Detail Code]]="","",IFERROR(VLOOKUP(Expenses[[#This Row],[UL Detail Code]],Unfin_Learn_Codes[],2,0),"Invalid code. See 'Unfin. Learn. Codes' tab.")))</f>
        <v/>
      </c>
      <c r="N250" s="89"/>
    </row>
    <row r="251" spans="1:14" s="4" customFormat="1" x14ac:dyDescent="0.25">
      <c r="A251" s="32"/>
      <c r="B251" s="31"/>
      <c r="C251" s="31"/>
      <c r="D251" s="31"/>
      <c r="E251" s="34"/>
      <c r="F251" s="41" t="str">
        <f>IF(Expenses[[#This Row],[Function]]="(function)","(autofill - do not overwrite)",IF(Expenses[[#This Row],[Function]]="","",IFERROR(VLOOKUP(Expenses[[#This Row],[Function]],Function_Descriptions[],2,0),"Invalid code. See 'Function Codes' tab.")))</f>
        <v/>
      </c>
      <c r="G251" s="41" t="str">
        <f>IF(Expenses[[#This Row],[Object]]="(object)","(autofill - do not overwrite)",IF(Expenses[[#This Row],[Object]]="","",IFERROR(VLOOKUP(Expenses[[#This Row],[Object]],Object_Descriptions[],2,0),"Invalid code. See 'Object Codes' tab.")))</f>
        <v/>
      </c>
      <c r="H251" s="31"/>
      <c r="I251" s="31"/>
      <c r="J251" s="98" t="str">
        <f>IF(Expenses[[#This Row],[Exp. Detail Code]]="(select)","(autofill - do not overwrite)",IF(Expenses[[#This Row],[Exp. Detail Code]]="","",IFERROR(VLOOKUP(Expenses[[#This Row],[Exp. Detail Code]],Exp_Detail_Codes[],2,0),"Invalid code. See 'Exp. Detail Codes' tab.")))</f>
        <v/>
      </c>
      <c r="K251" s="39"/>
      <c r="L251" s="39"/>
      <c r="M251" s="98" t="str">
        <f>IF(Expenses[[#This Row],[UL Detail Code]]="(select)","(autofill - do not overwrite)",IF(Expenses[[#This Row],[UL Detail Code]]="","",IFERROR(VLOOKUP(Expenses[[#This Row],[UL Detail Code]],Unfin_Learn_Codes[],2,0),"Invalid code. See 'Unfin. Learn. Codes' tab.")))</f>
        <v/>
      </c>
      <c r="N251" s="89"/>
    </row>
    <row r="252" spans="1:14" s="4" customFormat="1" x14ac:dyDescent="0.25">
      <c r="A252" s="32"/>
      <c r="B252" s="31"/>
      <c r="C252" s="31"/>
      <c r="D252" s="31"/>
      <c r="E252" s="34"/>
      <c r="F252" s="41" t="str">
        <f>IF(Expenses[[#This Row],[Function]]="(function)","(autofill - do not overwrite)",IF(Expenses[[#This Row],[Function]]="","",IFERROR(VLOOKUP(Expenses[[#This Row],[Function]],Function_Descriptions[],2,0),"Invalid code. See 'Function Codes' tab.")))</f>
        <v/>
      </c>
      <c r="G252" s="41" t="str">
        <f>IF(Expenses[[#This Row],[Object]]="(object)","(autofill - do not overwrite)",IF(Expenses[[#This Row],[Object]]="","",IFERROR(VLOOKUP(Expenses[[#This Row],[Object]],Object_Descriptions[],2,0),"Invalid code. See 'Object Codes' tab.")))</f>
        <v/>
      </c>
      <c r="H252" s="31"/>
      <c r="I252" s="31"/>
      <c r="J252" s="98" t="str">
        <f>IF(Expenses[[#This Row],[Exp. Detail Code]]="(select)","(autofill - do not overwrite)",IF(Expenses[[#This Row],[Exp. Detail Code]]="","",IFERROR(VLOOKUP(Expenses[[#This Row],[Exp. Detail Code]],Exp_Detail_Codes[],2,0),"Invalid code. See 'Exp. Detail Codes' tab.")))</f>
        <v/>
      </c>
      <c r="K252" s="39"/>
      <c r="L252" s="39"/>
      <c r="M252" s="98" t="str">
        <f>IF(Expenses[[#This Row],[UL Detail Code]]="(select)","(autofill - do not overwrite)",IF(Expenses[[#This Row],[UL Detail Code]]="","",IFERROR(VLOOKUP(Expenses[[#This Row],[UL Detail Code]],Unfin_Learn_Codes[],2,0),"Invalid code. See 'Unfin. Learn. Codes' tab.")))</f>
        <v/>
      </c>
      <c r="N252" s="89"/>
    </row>
    <row r="253" spans="1:14" s="4" customFormat="1" x14ac:dyDescent="0.25">
      <c r="A253" s="32"/>
      <c r="B253" s="31"/>
      <c r="C253" s="31"/>
      <c r="D253" s="31"/>
      <c r="E253" s="34"/>
      <c r="F253" s="41" t="str">
        <f>IF(Expenses[[#This Row],[Function]]="(function)","(autofill - do not overwrite)",IF(Expenses[[#This Row],[Function]]="","",IFERROR(VLOOKUP(Expenses[[#This Row],[Function]],Function_Descriptions[],2,0),"Invalid code. See 'Function Codes' tab.")))</f>
        <v/>
      </c>
      <c r="G253" s="41" t="str">
        <f>IF(Expenses[[#This Row],[Object]]="(object)","(autofill - do not overwrite)",IF(Expenses[[#This Row],[Object]]="","",IFERROR(VLOOKUP(Expenses[[#This Row],[Object]],Object_Descriptions[],2,0),"Invalid code. See 'Object Codes' tab.")))</f>
        <v/>
      </c>
      <c r="H253" s="31"/>
      <c r="I253" s="31"/>
      <c r="J253" s="98" t="str">
        <f>IF(Expenses[[#This Row],[Exp. Detail Code]]="(select)","(autofill - do not overwrite)",IF(Expenses[[#This Row],[Exp. Detail Code]]="","",IFERROR(VLOOKUP(Expenses[[#This Row],[Exp. Detail Code]],Exp_Detail_Codes[],2,0),"Invalid code. See 'Exp. Detail Codes' tab.")))</f>
        <v/>
      </c>
      <c r="K253" s="39"/>
      <c r="L253" s="39"/>
      <c r="M253" s="98" t="str">
        <f>IF(Expenses[[#This Row],[UL Detail Code]]="(select)","(autofill - do not overwrite)",IF(Expenses[[#This Row],[UL Detail Code]]="","",IFERROR(VLOOKUP(Expenses[[#This Row],[UL Detail Code]],Unfin_Learn_Codes[],2,0),"Invalid code. See 'Unfin. Learn. Codes' tab.")))</f>
        <v/>
      </c>
      <c r="N253" s="89"/>
    </row>
    <row r="254" spans="1:14" s="4" customFormat="1" x14ac:dyDescent="0.25">
      <c r="A254" s="32"/>
      <c r="B254" s="31"/>
      <c r="C254" s="31"/>
      <c r="D254" s="31"/>
      <c r="E254" s="34"/>
      <c r="F254" s="41" t="str">
        <f>IF(Expenses[[#This Row],[Function]]="(function)","(autofill - do not overwrite)",IF(Expenses[[#This Row],[Function]]="","",IFERROR(VLOOKUP(Expenses[[#This Row],[Function]],Function_Descriptions[],2,0),"Invalid code. See 'Function Codes' tab.")))</f>
        <v/>
      </c>
      <c r="G254" s="41" t="str">
        <f>IF(Expenses[[#This Row],[Object]]="(object)","(autofill - do not overwrite)",IF(Expenses[[#This Row],[Object]]="","",IFERROR(VLOOKUP(Expenses[[#This Row],[Object]],Object_Descriptions[],2,0),"Invalid code. See 'Object Codes' tab.")))</f>
        <v/>
      </c>
      <c r="H254" s="31"/>
      <c r="I254" s="31"/>
      <c r="J254" s="98" t="str">
        <f>IF(Expenses[[#This Row],[Exp. Detail Code]]="(select)","(autofill - do not overwrite)",IF(Expenses[[#This Row],[Exp. Detail Code]]="","",IFERROR(VLOOKUP(Expenses[[#This Row],[Exp. Detail Code]],Exp_Detail_Codes[],2,0),"Invalid code. See 'Exp. Detail Codes' tab.")))</f>
        <v/>
      </c>
      <c r="K254" s="39"/>
      <c r="L254" s="39"/>
      <c r="M254" s="98" t="str">
        <f>IF(Expenses[[#This Row],[UL Detail Code]]="(select)","(autofill - do not overwrite)",IF(Expenses[[#This Row],[UL Detail Code]]="","",IFERROR(VLOOKUP(Expenses[[#This Row],[UL Detail Code]],Unfin_Learn_Codes[],2,0),"Invalid code. See 'Unfin. Learn. Codes' tab.")))</f>
        <v/>
      </c>
      <c r="N254" s="89"/>
    </row>
    <row r="255" spans="1:14" s="4" customFormat="1" x14ac:dyDescent="0.25">
      <c r="A255" s="32"/>
      <c r="B255" s="31"/>
      <c r="C255" s="31"/>
      <c r="D255" s="31"/>
      <c r="E255" s="34"/>
      <c r="F255" s="41" t="str">
        <f>IF(Expenses[[#This Row],[Function]]="(function)","(autofill - do not overwrite)",IF(Expenses[[#This Row],[Function]]="","",IFERROR(VLOOKUP(Expenses[[#This Row],[Function]],Function_Descriptions[],2,0),"Invalid code. See 'Function Codes' tab.")))</f>
        <v/>
      </c>
      <c r="G255" s="41" t="str">
        <f>IF(Expenses[[#This Row],[Object]]="(object)","(autofill - do not overwrite)",IF(Expenses[[#This Row],[Object]]="","",IFERROR(VLOOKUP(Expenses[[#This Row],[Object]],Object_Descriptions[],2,0),"Invalid code. See 'Object Codes' tab.")))</f>
        <v/>
      </c>
      <c r="H255" s="31"/>
      <c r="I255" s="31"/>
      <c r="J255" s="98" t="str">
        <f>IF(Expenses[[#This Row],[Exp. Detail Code]]="(select)","(autofill - do not overwrite)",IF(Expenses[[#This Row],[Exp. Detail Code]]="","",IFERROR(VLOOKUP(Expenses[[#This Row],[Exp. Detail Code]],Exp_Detail_Codes[],2,0),"Invalid code. See 'Exp. Detail Codes' tab.")))</f>
        <v/>
      </c>
      <c r="K255" s="39"/>
      <c r="L255" s="39"/>
      <c r="M255" s="98" t="str">
        <f>IF(Expenses[[#This Row],[UL Detail Code]]="(select)","(autofill - do not overwrite)",IF(Expenses[[#This Row],[UL Detail Code]]="","",IFERROR(VLOOKUP(Expenses[[#This Row],[UL Detail Code]],Unfin_Learn_Codes[],2,0),"Invalid code. See 'Unfin. Learn. Codes' tab.")))</f>
        <v/>
      </c>
      <c r="N255" s="89"/>
    </row>
    <row r="256" spans="1:14" s="4" customFormat="1" x14ac:dyDescent="0.25">
      <c r="A256" s="32"/>
      <c r="B256" s="31"/>
      <c r="C256" s="31"/>
      <c r="D256" s="31"/>
      <c r="E256" s="34"/>
      <c r="F256" s="41" t="str">
        <f>IF(Expenses[[#This Row],[Function]]="(function)","(autofill - do not overwrite)",IF(Expenses[[#This Row],[Function]]="","",IFERROR(VLOOKUP(Expenses[[#This Row],[Function]],Function_Descriptions[],2,0),"Invalid code. See 'Function Codes' tab.")))</f>
        <v/>
      </c>
      <c r="G256" s="41" t="str">
        <f>IF(Expenses[[#This Row],[Object]]="(object)","(autofill - do not overwrite)",IF(Expenses[[#This Row],[Object]]="","",IFERROR(VLOOKUP(Expenses[[#This Row],[Object]],Object_Descriptions[],2,0),"Invalid code. See 'Object Codes' tab.")))</f>
        <v/>
      </c>
      <c r="H256" s="31"/>
      <c r="I256" s="31"/>
      <c r="J256" s="98" t="str">
        <f>IF(Expenses[[#This Row],[Exp. Detail Code]]="(select)","(autofill - do not overwrite)",IF(Expenses[[#This Row],[Exp. Detail Code]]="","",IFERROR(VLOOKUP(Expenses[[#This Row],[Exp. Detail Code]],Exp_Detail_Codes[],2,0),"Invalid code. See 'Exp. Detail Codes' tab.")))</f>
        <v/>
      </c>
      <c r="K256" s="39"/>
      <c r="L256" s="39"/>
      <c r="M256" s="98" t="str">
        <f>IF(Expenses[[#This Row],[UL Detail Code]]="(select)","(autofill - do not overwrite)",IF(Expenses[[#This Row],[UL Detail Code]]="","",IFERROR(VLOOKUP(Expenses[[#This Row],[UL Detail Code]],Unfin_Learn_Codes[],2,0),"Invalid code. See 'Unfin. Learn. Codes' tab.")))</f>
        <v/>
      </c>
      <c r="N256" s="89"/>
    </row>
    <row r="257" spans="1:14" s="4" customFormat="1" x14ac:dyDescent="0.25">
      <c r="A257" s="32"/>
      <c r="B257" s="31"/>
      <c r="C257" s="31"/>
      <c r="D257" s="31"/>
      <c r="E257" s="34"/>
      <c r="F257" s="41" t="str">
        <f>IF(Expenses[[#This Row],[Function]]="(function)","(autofill - do not overwrite)",IF(Expenses[[#This Row],[Function]]="","",IFERROR(VLOOKUP(Expenses[[#This Row],[Function]],Function_Descriptions[],2,0),"Invalid code. See 'Function Codes' tab.")))</f>
        <v/>
      </c>
      <c r="G257" s="41" t="str">
        <f>IF(Expenses[[#This Row],[Object]]="(object)","(autofill - do not overwrite)",IF(Expenses[[#This Row],[Object]]="","",IFERROR(VLOOKUP(Expenses[[#This Row],[Object]],Object_Descriptions[],2,0),"Invalid code. See 'Object Codes' tab.")))</f>
        <v/>
      </c>
      <c r="H257" s="31"/>
      <c r="I257" s="31"/>
      <c r="J257" s="98" t="str">
        <f>IF(Expenses[[#This Row],[Exp. Detail Code]]="(select)","(autofill - do not overwrite)",IF(Expenses[[#This Row],[Exp. Detail Code]]="","",IFERROR(VLOOKUP(Expenses[[#This Row],[Exp. Detail Code]],Exp_Detail_Codes[],2,0),"Invalid code. See 'Exp. Detail Codes' tab.")))</f>
        <v/>
      </c>
      <c r="K257" s="39"/>
      <c r="L257" s="39"/>
      <c r="M257" s="98" t="str">
        <f>IF(Expenses[[#This Row],[UL Detail Code]]="(select)","(autofill - do not overwrite)",IF(Expenses[[#This Row],[UL Detail Code]]="","",IFERROR(VLOOKUP(Expenses[[#This Row],[UL Detail Code]],Unfin_Learn_Codes[],2,0),"Invalid code. See 'Unfin. Learn. Codes' tab.")))</f>
        <v/>
      </c>
      <c r="N257" s="89"/>
    </row>
    <row r="258" spans="1:14" s="4" customFormat="1" x14ac:dyDescent="0.25">
      <c r="A258" s="32"/>
      <c r="B258" s="31"/>
      <c r="C258" s="31"/>
      <c r="D258" s="31"/>
      <c r="E258" s="34"/>
      <c r="F258" s="41" t="str">
        <f>IF(Expenses[[#This Row],[Function]]="(function)","(autofill - do not overwrite)",IF(Expenses[[#This Row],[Function]]="","",IFERROR(VLOOKUP(Expenses[[#This Row],[Function]],Function_Descriptions[],2,0),"Invalid code. See 'Function Codes' tab.")))</f>
        <v/>
      </c>
      <c r="G258" s="41" t="str">
        <f>IF(Expenses[[#This Row],[Object]]="(object)","(autofill - do not overwrite)",IF(Expenses[[#This Row],[Object]]="","",IFERROR(VLOOKUP(Expenses[[#This Row],[Object]],Object_Descriptions[],2,0),"Invalid code. See 'Object Codes' tab.")))</f>
        <v/>
      </c>
      <c r="H258" s="31"/>
      <c r="I258" s="31"/>
      <c r="J258" s="98" t="str">
        <f>IF(Expenses[[#This Row],[Exp. Detail Code]]="(select)","(autofill - do not overwrite)",IF(Expenses[[#This Row],[Exp. Detail Code]]="","",IFERROR(VLOOKUP(Expenses[[#This Row],[Exp. Detail Code]],Exp_Detail_Codes[],2,0),"Invalid code. See 'Exp. Detail Codes' tab.")))</f>
        <v/>
      </c>
      <c r="K258" s="39"/>
      <c r="L258" s="39"/>
      <c r="M258" s="98" t="str">
        <f>IF(Expenses[[#This Row],[UL Detail Code]]="(select)","(autofill - do not overwrite)",IF(Expenses[[#This Row],[UL Detail Code]]="","",IFERROR(VLOOKUP(Expenses[[#This Row],[UL Detail Code]],Unfin_Learn_Codes[],2,0),"Invalid code. See 'Unfin. Learn. Codes' tab.")))</f>
        <v/>
      </c>
      <c r="N258" s="89"/>
    </row>
    <row r="259" spans="1:14" s="4" customFormat="1" x14ac:dyDescent="0.25">
      <c r="A259" s="32"/>
      <c r="B259" s="31"/>
      <c r="C259" s="31"/>
      <c r="D259" s="31"/>
      <c r="E259" s="34"/>
      <c r="F259" s="41" t="str">
        <f>IF(Expenses[[#This Row],[Function]]="(function)","(autofill - do not overwrite)",IF(Expenses[[#This Row],[Function]]="","",IFERROR(VLOOKUP(Expenses[[#This Row],[Function]],Function_Descriptions[],2,0),"Invalid code. See 'Function Codes' tab.")))</f>
        <v/>
      </c>
      <c r="G259" s="41" t="str">
        <f>IF(Expenses[[#This Row],[Object]]="(object)","(autofill - do not overwrite)",IF(Expenses[[#This Row],[Object]]="","",IFERROR(VLOOKUP(Expenses[[#This Row],[Object]],Object_Descriptions[],2,0),"Invalid code. See 'Object Codes' tab.")))</f>
        <v/>
      </c>
      <c r="H259" s="31"/>
      <c r="I259" s="31"/>
      <c r="J259" s="98" t="str">
        <f>IF(Expenses[[#This Row],[Exp. Detail Code]]="(select)","(autofill - do not overwrite)",IF(Expenses[[#This Row],[Exp. Detail Code]]="","",IFERROR(VLOOKUP(Expenses[[#This Row],[Exp. Detail Code]],Exp_Detail_Codes[],2,0),"Invalid code. See 'Exp. Detail Codes' tab.")))</f>
        <v/>
      </c>
      <c r="K259" s="39"/>
      <c r="L259" s="39"/>
      <c r="M259" s="98" t="str">
        <f>IF(Expenses[[#This Row],[UL Detail Code]]="(select)","(autofill - do not overwrite)",IF(Expenses[[#This Row],[UL Detail Code]]="","",IFERROR(VLOOKUP(Expenses[[#This Row],[UL Detail Code]],Unfin_Learn_Codes[],2,0),"Invalid code. See 'Unfin. Learn. Codes' tab.")))</f>
        <v/>
      </c>
      <c r="N259" s="89"/>
    </row>
    <row r="260" spans="1:14" s="4" customFormat="1" x14ac:dyDescent="0.25">
      <c r="A260" s="32"/>
      <c r="B260" s="31"/>
      <c r="C260" s="31"/>
      <c r="D260" s="31"/>
      <c r="E260" s="34"/>
      <c r="F260" s="41" t="str">
        <f>IF(Expenses[[#This Row],[Function]]="(function)","(autofill - do not overwrite)",IF(Expenses[[#This Row],[Function]]="","",IFERROR(VLOOKUP(Expenses[[#This Row],[Function]],Function_Descriptions[],2,0),"Invalid code. See 'Function Codes' tab.")))</f>
        <v/>
      </c>
      <c r="G260" s="41" t="str">
        <f>IF(Expenses[[#This Row],[Object]]="(object)","(autofill - do not overwrite)",IF(Expenses[[#This Row],[Object]]="","",IFERROR(VLOOKUP(Expenses[[#This Row],[Object]],Object_Descriptions[],2,0),"Invalid code. See 'Object Codes' tab.")))</f>
        <v/>
      </c>
      <c r="H260" s="31"/>
      <c r="I260" s="31"/>
      <c r="J260" s="98" t="str">
        <f>IF(Expenses[[#This Row],[Exp. Detail Code]]="(select)","(autofill - do not overwrite)",IF(Expenses[[#This Row],[Exp. Detail Code]]="","",IFERROR(VLOOKUP(Expenses[[#This Row],[Exp. Detail Code]],Exp_Detail_Codes[],2,0),"Invalid code. See 'Exp. Detail Codes' tab.")))</f>
        <v/>
      </c>
      <c r="K260" s="39"/>
      <c r="L260" s="39"/>
      <c r="M260" s="98" t="str">
        <f>IF(Expenses[[#This Row],[UL Detail Code]]="(select)","(autofill - do not overwrite)",IF(Expenses[[#This Row],[UL Detail Code]]="","",IFERROR(VLOOKUP(Expenses[[#This Row],[UL Detail Code]],Unfin_Learn_Codes[],2,0),"Invalid code. See 'Unfin. Learn. Codes' tab.")))</f>
        <v/>
      </c>
      <c r="N260" s="89"/>
    </row>
    <row r="261" spans="1:14" s="4" customFormat="1" x14ac:dyDescent="0.25">
      <c r="A261" s="32"/>
      <c r="B261" s="31"/>
      <c r="C261" s="31"/>
      <c r="D261" s="31"/>
      <c r="E261" s="34"/>
      <c r="F261" s="41" t="str">
        <f>IF(Expenses[[#This Row],[Function]]="(function)","(autofill - do not overwrite)",IF(Expenses[[#This Row],[Function]]="","",IFERROR(VLOOKUP(Expenses[[#This Row],[Function]],Function_Descriptions[],2,0),"Invalid code. See 'Function Codes' tab.")))</f>
        <v/>
      </c>
      <c r="G261" s="41" t="str">
        <f>IF(Expenses[[#This Row],[Object]]="(object)","(autofill - do not overwrite)",IF(Expenses[[#This Row],[Object]]="","",IFERROR(VLOOKUP(Expenses[[#This Row],[Object]],Object_Descriptions[],2,0),"Invalid code. See 'Object Codes' tab.")))</f>
        <v/>
      </c>
      <c r="H261" s="31"/>
      <c r="I261" s="31"/>
      <c r="J261" s="98" t="str">
        <f>IF(Expenses[[#This Row],[Exp. Detail Code]]="(select)","(autofill - do not overwrite)",IF(Expenses[[#This Row],[Exp. Detail Code]]="","",IFERROR(VLOOKUP(Expenses[[#This Row],[Exp. Detail Code]],Exp_Detail_Codes[],2,0),"Invalid code. See 'Exp. Detail Codes' tab.")))</f>
        <v/>
      </c>
      <c r="K261" s="39"/>
      <c r="L261" s="39"/>
      <c r="M261" s="98" t="str">
        <f>IF(Expenses[[#This Row],[UL Detail Code]]="(select)","(autofill - do not overwrite)",IF(Expenses[[#This Row],[UL Detail Code]]="","",IFERROR(VLOOKUP(Expenses[[#This Row],[UL Detail Code]],Unfin_Learn_Codes[],2,0),"Invalid code. See 'Unfin. Learn. Codes' tab.")))</f>
        <v/>
      </c>
      <c r="N261" s="89"/>
    </row>
    <row r="262" spans="1:14" s="4" customFormat="1" x14ac:dyDescent="0.25">
      <c r="A262" s="32"/>
      <c r="B262" s="31"/>
      <c r="C262" s="31"/>
      <c r="D262" s="31"/>
      <c r="E262" s="34"/>
      <c r="F262" s="41" t="str">
        <f>IF(Expenses[[#This Row],[Function]]="(function)","(autofill - do not overwrite)",IF(Expenses[[#This Row],[Function]]="","",IFERROR(VLOOKUP(Expenses[[#This Row],[Function]],Function_Descriptions[],2,0),"Invalid code. See 'Function Codes' tab.")))</f>
        <v/>
      </c>
      <c r="G262" s="41" t="str">
        <f>IF(Expenses[[#This Row],[Object]]="(object)","(autofill - do not overwrite)",IF(Expenses[[#This Row],[Object]]="","",IFERROR(VLOOKUP(Expenses[[#This Row],[Object]],Object_Descriptions[],2,0),"Invalid code. See 'Object Codes' tab.")))</f>
        <v/>
      </c>
      <c r="H262" s="31"/>
      <c r="I262" s="31"/>
      <c r="J262" s="98" t="str">
        <f>IF(Expenses[[#This Row],[Exp. Detail Code]]="(select)","(autofill - do not overwrite)",IF(Expenses[[#This Row],[Exp. Detail Code]]="","",IFERROR(VLOOKUP(Expenses[[#This Row],[Exp. Detail Code]],Exp_Detail_Codes[],2,0),"Invalid code. See 'Exp. Detail Codes' tab.")))</f>
        <v/>
      </c>
      <c r="K262" s="39"/>
      <c r="L262" s="39"/>
      <c r="M262" s="98" t="str">
        <f>IF(Expenses[[#This Row],[UL Detail Code]]="(select)","(autofill - do not overwrite)",IF(Expenses[[#This Row],[UL Detail Code]]="","",IFERROR(VLOOKUP(Expenses[[#This Row],[UL Detail Code]],Unfin_Learn_Codes[],2,0),"Invalid code. See 'Unfin. Learn. Codes' tab.")))</f>
        <v/>
      </c>
      <c r="N262" s="89"/>
    </row>
    <row r="263" spans="1:14" s="4" customFormat="1" x14ac:dyDescent="0.25">
      <c r="A263" s="32"/>
      <c r="B263" s="31"/>
      <c r="C263" s="31"/>
      <c r="D263" s="31"/>
      <c r="E263" s="34"/>
      <c r="F263" s="41" t="str">
        <f>IF(Expenses[[#This Row],[Function]]="(function)","(autofill - do not overwrite)",IF(Expenses[[#This Row],[Function]]="","",IFERROR(VLOOKUP(Expenses[[#This Row],[Function]],Function_Descriptions[],2,0),"Invalid code. See 'Function Codes' tab.")))</f>
        <v/>
      </c>
      <c r="G263" s="41" t="str">
        <f>IF(Expenses[[#This Row],[Object]]="(object)","(autofill - do not overwrite)",IF(Expenses[[#This Row],[Object]]="","",IFERROR(VLOOKUP(Expenses[[#This Row],[Object]],Object_Descriptions[],2,0),"Invalid code. See 'Object Codes' tab.")))</f>
        <v/>
      </c>
      <c r="H263" s="31"/>
      <c r="I263" s="31"/>
      <c r="J263" s="98" t="str">
        <f>IF(Expenses[[#This Row],[Exp. Detail Code]]="(select)","(autofill - do not overwrite)",IF(Expenses[[#This Row],[Exp. Detail Code]]="","",IFERROR(VLOOKUP(Expenses[[#This Row],[Exp. Detail Code]],Exp_Detail_Codes[],2,0),"Invalid code. See 'Exp. Detail Codes' tab.")))</f>
        <v/>
      </c>
      <c r="K263" s="39"/>
      <c r="L263" s="39"/>
      <c r="M263" s="98" t="str">
        <f>IF(Expenses[[#This Row],[UL Detail Code]]="(select)","(autofill - do not overwrite)",IF(Expenses[[#This Row],[UL Detail Code]]="","",IFERROR(VLOOKUP(Expenses[[#This Row],[UL Detail Code]],Unfin_Learn_Codes[],2,0),"Invalid code. See 'Unfin. Learn. Codes' tab.")))</f>
        <v/>
      </c>
      <c r="N263" s="89"/>
    </row>
    <row r="264" spans="1:14" s="4" customFormat="1" x14ac:dyDescent="0.25">
      <c r="A264" s="32"/>
      <c r="B264" s="31"/>
      <c r="C264" s="31"/>
      <c r="D264" s="31"/>
      <c r="E264" s="34"/>
      <c r="F264" s="41" t="str">
        <f>IF(Expenses[[#This Row],[Function]]="(function)","(autofill - do not overwrite)",IF(Expenses[[#This Row],[Function]]="","",IFERROR(VLOOKUP(Expenses[[#This Row],[Function]],Function_Descriptions[],2,0),"Invalid code. See 'Function Codes' tab.")))</f>
        <v/>
      </c>
      <c r="G264" s="41" t="str">
        <f>IF(Expenses[[#This Row],[Object]]="(object)","(autofill - do not overwrite)",IF(Expenses[[#This Row],[Object]]="","",IFERROR(VLOOKUP(Expenses[[#This Row],[Object]],Object_Descriptions[],2,0),"Invalid code. See 'Object Codes' tab.")))</f>
        <v/>
      </c>
      <c r="H264" s="31"/>
      <c r="I264" s="31"/>
      <c r="J264" s="98" t="str">
        <f>IF(Expenses[[#This Row],[Exp. Detail Code]]="(select)","(autofill - do not overwrite)",IF(Expenses[[#This Row],[Exp. Detail Code]]="","",IFERROR(VLOOKUP(Expenses[[#This Row],[Exp. Detail Code]],Exp_Detail_Codes[],2,0),"Invalid code. See 'Exp. Detail Codes' tab.")))</f>
        <v/>
      </c>
      <c r="K264" s="39"/>
      <c r="L264" s="39"/>
      <c r="M264" s="98" t="str">
        <f>IF(Expenses[[#This Row],[UL Detail Code]]="(select)","(autofill - do not overwrite)",IF(Expenses[[#This Row],[UL Detail Code]]="","",IFERROR(VLOOKUP(Expenses[[#This Row],[UL Detail Code]],Unfin_Learn_Codes[],2,0),"Invalid code. See 'Unfin. Learn. Codes' tab.")))</f>
        <v/>
      </c>
      <c r="N264" s="89"/>
    </row>
    <row r="265" spans="1:14" s="4" customFormat="1" x14ac:dyDescent="0.25">
      <c r="A265" s="32"/>
      <c r="B265" s="31"/>
      <c r="C265" s="31"/>
      <c r="D265" s="31"/>
      <c r="E265" s="34"/>
      <c r="F265" s="41" t="str">
        <f>IF(Expenses[[#This Row],[Function]]="(function)","(autofill - do not overwrite)",IF(Expenses[[#This Row],[Function]]="","",IFERROR(VLOOKUP(Expenses[[#This Row],[Function]],Function_Descriptions[],2,0),"Invalid code. See 'Function Codes' tab.")))</f>
        <v/>
      </c>
      <c r="G265" s="41" t="str">
        <f>IF(Expenses[[#This Row],[Object]]="(object)","(autofill - do not overwrite)",IF(Expenses[[#This Row],[Object]]="","",IFERROR(VLOOKUP(Expenses[[#This Row],[Object]],Object_Descriptions[],2,0),"Invalid code. See 'Object Codes' tab.")))</f>
        <v/>
      </c>
      <c r="H265" s="31"/>
      <c r="I265" s="31"/>
      <c r="J265" s="98" t="str">
        <f>IF(Expenses[[#This Row],[Exp. Detail Code]]="(select)","(autofill - do not overwrite)",IF(Expenses[[#This Row],[Exp. Detail Code]]="","",IFERROR(VLOOKUP(Expenses[[#This Row],[Exp. Detail Code]],Exp_Detail_Codes[],2,0),"Invalid code. See 'Exp. Detail Codes' tab.")))</f>
        <v/>
      </c>
      <c r="K265" s="39"/>
      <c r="L265" s="39"/>
      <c r="M265" s="98" t="str">
        <f>IF(Expenses[[#This Row],[UL Detail Code]]="(select)","(autofill - do not overwrite)",IF(Expenses[[#This Row],[UL Detail Code]]="","",IFERROR(VLOOKUP(Expenses[[#This Row],[UL Detail Code]],Unfin_Learn_Codes[],2,0),"Invalid code. See 'Unfin. Learn. Codes' tab.")))</f>
        <v/>
      </c>
      <c r="N265" s="89"/>
    </row>
    <row r="266" spans="1:14" s="4" customFormat="1" x14ac:dyDescent="0.25">
      <c r="A266" s="32"/>
      <c r="B266" s="31"/>
      <c r="C266" s="31"/>
      <c r="D266" s="31"/>
      <c r="E266" s="34"/>
      <c r="F266" s="41" t="str">
        <f>IF(Expenses[[#This Row],[Function]]="(function)","(autofill - do not overwrite)",IF(Expenses[[#This Row],[Function]]="","",IFERROR(VLOOKUP(Expenses[[#This Row],[Function]],Function_Descriptions[],2,0),"Invalid code. See 'Function Codes' tab.")))</f>
        <v/>
      </c>
      <c r="G266" s="41" t="str">
        <f>IF(Expenses[[#This Row],[Object]]="(object)","(autofill - do not overwrite)",IF(Expenses[[#This Row],[Object]]="","",IFERROR(VLOOKUP(Expenses[[#This Row],[Object]],Object_Descriptions[],2,0),"Invalid code. See 'Object Codes' tab.")))</f>
        <v/>
      </c>
      <c r="H266" s="31"/>
      <c r="I266" s="31"/>
      <c r="J266" s="98" t="str">
        <f>IF(Expenses[[#This Row],[Exp. Detail Code]]="(select)","(autofill - do not overwrite)",IF(Expenses[[#This Row],[Exp. Detail Code]]="","",IFERROR(VLOOKUP(Expenses[[#This Row],[Exp. Detail Code]],Exp_Detail_Codes[],2,0),"Invalid code. See 'Exp. Detail Codes' tab.")))</f>
        <v/>
      </c>
      <c r="K266" s="39"/>
      <c r="L266" s="39"/>
      <c r="M266" s="98" t="str">
        <f>IF(Expenses[[#This Row],[UL Detail Code]]="(select)","(autofill - do not overwrite)",IF(Expenses[[#This Row],[UL Detail Code]]="","",IFERROR(VLOOKUP(Expenses[[#This Row],[UL Detail Code]],Unfin_Learn_Codes[],2,0),"Invalid code. See 'Unfin. Learn. Codes' tab.")))</f>
        <v/>
      </c>
      <c r="N266" s="89"/>
    </row>
    <row r="267" spans="1:14" s="4" customFormat="1" x14ac:dyDescent="0.25">
      <c r="A267" s="32"/>
      <c r="B267" s="31"/>
      <c r="C267" s="31"/>
      <c r="D267" s="31"/>
      <c r="E267" s="34"/>
      <c r="F267" s="41" t="str">
        <f>IF(Expenses[[#This Row],[Function]]="(function)","(autofill - do not overwrite)",IF(Expenses[[#This Row],[Function]]="","",IFERROR(VLOOKUP(Expenses[[#This Row],[Function]],Function_Descriptions[],2,0),"Invalid code. See 'Function Codes' tab.")))</f>
        <v/>
      </c>
      <c r="G267" s="41" t="str">
        <f>IF(Expenses[[#This Row],[Object]]="(object)","(autofill - do not overwrite)",IF(Expenses[[#This Row],[Object]]="","",IFERROR(VLOOKUP(Expenses[[#This Row],[Object]],Object_Descriptions[],2,0),"Invalid code. See 'Object Codes' tab.")))</f>
        <v/>
      </c>
      <c r="H267" s="31"/>
      <c r="I267" s="31"/>
      <c r="J267" s="98" t="str">
        <f>IF(Expenses[[#This Row],[Exp. Detail Code]]="(select)","(autofill - do not overwrite)",IF(Expenses[[#This Row],[Exp. Detail Code]]="","",IFERROR(VLOOKUP(Expenses[[#This Row],[Exp. Detail Code]],Exp_Detail_Codes[],2,0),"Invalid code. See 'Exp. Detail Codes' tab.")))</f>
        <v/>
      </c>
      <c r="K267" s="39"/>
      <c r="L267" s="39"/>
      <c r="M267" s="98" t="str">
        <f>IF(Expenses[[#This Row],[UL Detail Code]]="(select)","(autofill - do not overwrite)",IF(Expenses[[#This Row],[UL Detail Code]]="","",IFERROR(VLOOKUP(Expenses[[#This Row],[UL Detail Code]],Unfin_Learn_Codes[],2,0),"Invalid code. See 'Unfin. Learn. Codes' tab.")))</f>
        <v/>
      </c>
      <c r="N267" s="89"/>
    </row>
    <row r="268" spans="1:14" s="4" customFormat="1" x14ac:dyDescent="0.25">
      <c r="A268" s="32"/>
      <c r="B268" s="31"/>
      <c r="C268" s="31"/>
      <c r="D268" s="31"/>
      <c r="E268" s="34"/>
      <c r="F268" s="41" t="str">
        <f>IF(Expenses[[#This Row],[Function]]="(function)","(autofill - do not overwrite)",IF(Expenses[[#This Row],[Function]]="","",IFERROR(VLOOKUP(Expenses[[#This Row],[Function]],Function_Descriptions[],2,0),"Invalid code. See 'Function Codes' tab.")))</f>
        <v/>
      </c>
      <c r="G268" s="41" t="str">
        <f>IF(Expenses[[#This Row],[Object]]="(object)","(autofill - do not overwrite)",IF(Expenses[[#This Row],[Object]]="","",IFERROR(VLOOKUP(Expenses[[#This Row],[Object]],Object_Descriptions[],2,0),"Invalid code. See 'Object Codes' tab.")))</f>
        <v/>
      </c>
      <c r="H268" s="31"/>
      <c r="I268" s="31"/>
      <c r="J268" s="98" t="str">
        <f>IF(Expenses[[#This Row],[Exp. Detail Code]]="(select)","(autofill - do not overwrite)",IF(Expenses[[#This Row],[Exp. Detail Code]]="","",IFERROR(VLOOKUP(Expenses[[#This Row],[Exp. Detail Code]],Exp_Detail_Codes[],2,0),"Invalid code. See 'Exp. Detail Codes' tab.")))</f>
        <v/>
      </c>
      <c r="K268" s="39"/>
      <c r="L268" s="39"/>
      <c r="M268" s="98" t="str">
        <f>IF(Expenses[[#This Row],[UL Detail Code]]="(select)","(autofill - do not overwrite)",IF(Expenses[[#This Row],[UL Detail Code]]="","",IFERROR(VLOOKUP(Expenses[[#This Row],[UL Detail Code]],Unfin_Learn_Codes[],2,0),"Invalid code. See 'Unfin. Learn. Codes' tab.")))</f>
        <v/>
      </c>
      <c r="N268" s="89"/>
    </row>
    <row r="269" spans="1:14" s="4" customFormat="1" x14ac:dyDescent="0.25">
      <c r="A269" s="32"/>
      <c r="B269" s="31"/>
      <c r="C269" s="31"/>
      <c r="D269" s="31"/>
      <c r="E269" s="34"/>
      <c r="F269" s="41" t="str">
        <f>IF(Expenses[[#This Row],[Function]]="(function)","(autofill - do not overwrite)",IF(Expenses[[#This Row],[Function]]="","",IFERROR(VLOOKUP(Expenses[[#This Row],[Function]],Function_Descriptions[],2,0),"Invalid code. See 'Function Codes' tab.")))</f>
        <v/>
      </c>
      <c r="G269" s="41" t="str">
        <f>IF(Expenses[[#This Row],[Object]]="(object)","(autofill - do not overwrite)",IF(Expenses[[#This Row],[Object]]="","",IFERROR(VLOOKUP(Expenses[[#This Row],[Object]],Object_Descriptions[],2,0),"Invalid code. See 'Object Codes' tab.")))</f>
        <v/>
      </c>
      <c r="H269" s="31"/>
      <c r="I269" s="31"/>
      <c r="J269" s="98" t="str">
        <f>IF(Expenses[[#This Row],[Exp. Detail Code]]="(select)","(autofill - do not overwrite)",IF(Expenses[[#This Row],[Exp. Detail Code]]="","",IFERROR(VLOOKUP(Expenses[[#This Row],[Exp. Detail Code]],Exp_Detail_Codes[],2,0),"Invalid code. See 'Exp. Detail Codes' tab.")))</f>
        <v/>
      </c>
      <c r="K269" s="39"/>
      <c r="L269" s="39"/>
      <c r="M269" s="98" t="str">
        <f>IF(Expenses[[#This Row],[UL Detail Code]]="(select)","(autofill - do not overwrite)",IF(Expenses[[#This Row],[UL Detail Code]]="","",IFERROR(VLOOKUP(Expenses[[#This Row],[UL Detail Code]],Unfin_Learn_Codes[],2,0),"Invalid code. See 'Unfin. Learn. Codes' tab.")))</f>
        <v/>
      </c>
      <c r="N269" s="89"/>
    </row>
    <row r="270" spans="1:14" s="4" customFormat="1" x14ac:dyDescent="0.25">
      <c r="A270" s="32"/>
      <c r="B270" s="31"/>
      <c r="C270" s="31"/>
      <c r="D270" s="31"/>
      <c r="E270" s="34"/>
      <c r="F270" s="41" t="str">
        <f>IF(Expenses[[#This Row],[Function]]="(function)","(autofill - do not overwrite)",IF(Expenses[[#This Row],[Function]]="","",IFERROR(VLOOKUP(Expenses[[#This Row],[Function]],Function_Descriptions[],2,0),"Invalid code. See 'Function Codes' tab.")))</f>
        <v/>
      </c>
      <c r="G270" s="41" t="str">
        <f>IF(Expenses[[#This Row],[Object]]="(object)","(autofill - do not overwrite)",IF(Expenses[[#This Row],[Object]]="","",IFERROR(VLOOKUP(Expenses[[#This Row],[Object]],Object_Descriptions[],2,0),"Invalid code. See 'Object Codes' tab.")))</f>
        <v/>
      </c>
      <c r="H270" s="31"/>
      <c r="I270" s="31"/>
      <c r="J270" s="98" t="str">
        <f>IF(Expenses[[#This Row],[Exp. Detail Code]]="(select)","(autofill - do not overwrite)",IF(Expenses[[#This Row],[Exp. Detail Code]]="","",IFERROR(VLOOKUP(Expenses[[#This Row],[Exp. Detail Code]],Exp_Detail_Codes[],2,0),"Invalid code. See 'Exp. Detail Codes' tab.")))</f>
        <v/>
      </c>
      <c r="K270" s="39"/>
      <c r="L270" s="39"/>
      <c r="M270" s="98" t="str">
        <f>IF(Expenses[[#This Row],[UL Detail Code]]="(select)","(autofill - do not overwrite)",IF(Expenses[[#This Row],[UL Detail Code]]="","",IFERROR(VLOOKUP(Expenses[[#This Row],[UL Detail Code]],Unfin_Learn_Codes[],2,0),"Invalid code. See 'Unfin. Learn. Codes' tab.")))</f>
        <v/>
      </c>
      <c r="N270" s="89"/>
    </row>
    <row r="271" spans="1:14" s="4" customFormat="1" x14ac:dyDescent="0.25">
      <c r="A271" s="32"/>
      <c r="B271" s="31"/>
      <c r="C271" s="31"/>
      <c r="D271" s="31"/>
      <c r="E271" s="34"/>
      <c r="F271" s="41" t="str">
        <f>IF(Expenses[[#This Row],[Function]]="(function)","(autofill - do not overwrite)",IF(Expenses[[#This Row],[Function]]="","",IFERROR(VLOOKUP(Expenses[[#This Row],[Function]],Function_Descriptions[],2,0),"Invalid code. See 'Function Codes' tab.")))</f>
        <v/>
      </c>
      <c r="G271" s="41" t="str">
        <f>IF(Expenses[[#This Row],[Object]]="(object)","(autofill - do not overwrite)",IF(Expenses[[#This Row],[Object]]="","",IFERROR(VLOOKUP(Expenses[[#This Row],[Object]],Object_Descriptions[],2,0),"Invalid code. See 'Object Codes' tab.")))</f>
        <v/>
      </c>
      <c r="H271" s="31"/>
      <c r="I271" s="31"/>
      <c r="J271" s="98" t="str">
        <f>IF(Expenses[[#This Row],[Exp. Detail Code]]="(select)","(autofill - do not overwrite)",IF(Expenses[[#This Row],[Exp. Detail Code]]="","",IFERROR(VLOOKUP(Expenses[[#This Row],[Exp. Detail Code]],Exp_Detail_Codes[],2,0),"Invalid code. See 'Exp. Detail Codes' tab.")))</f>
        <v/>
      </c>
      <c r="K271" s="39"/>
      <c r="L271" s="39"/>
      <c r="M271" s="98" t="str">
        <f>IF(Expenses[[#This Row],[UL Detail Code]]="(select)","(autofill - do not overwrite)",IF(Expenses[[#This Row],[UL Detail Code]]="","",IFERROR(VLOOKUP(Expenses[[#This Row],[UL Detail Code]],Unfin_Learn_Codes[],2,0),"Invalid code. See 'Unfin. Learn. Codes' tab.")))</f>
        <v/>
      </c>
      <c r="N271" s="89"/>
    </row>
    <row r="272" spans="1:14" s="4" customFormat="1" x14ac:dyDescent="0.25">
      <c r="A272" s="32"/>
      <c r="B272" s="31"/>
      <c r="C272" s="31"/>
      <c r="D272" s="31"/>
      <c r="E272" s="34"/>
      <c r="F272" s="41" t="str">
        <f>IF(Expenses[[#This Row],[Function]]="(function)","(autofill - do not overwrite)",IF(Expenses[[#This Row],[Function]]="","",IFERROR(VLOOKUP(Expenses[[#This Row],[Function]],Function_Descriptions[],2,0),"Invalid code. See 'Function Codes' tab.")))</f>
        <v/>
      </c>
      <c r="G272" s="41" t="str">
        <f>IF(Expenses[[#This Row],[Object]]="(object)","(autofill - do not overwrite)",IF(Expenses[[#This Row],[Object]]="","",IFERROR(VLOOKUP(Expenses[[#This Row],[Object]],Object_Descriptions[],2,0),"Invalid code. See 'Object Codes' tab.")))</f>
        <v/>
      </c>
      <c r="H272" s="31"/>
      <c r="I272" s="31"/>
      <c r="J272" s="98" t="str">
        <f>IF(Expenses[[#This Row],[Exp. Detail Code]]="(select)","(autofill - do not overwrite)",IF(Expenses[[#This Row],[Exp. Detail Code]]="","",IFERROR(VLOOKUP(Expenses[[#This Row],[Exp. Detail Code]],Exp_Detail_Codes[],2,0),"Invalid code. See 'Exp. Detail Codes' tab.")))</f>
        <v/>
      </c>
      <c r="K272" s="39"/>
      <c r="L272" s="39"/>
      <c r="M272" s="98" t="str">
        <f>IF(Expenses[[#This Row],[UL Detail Code]]="(select)","(autofill - do not overwrite)",IF(Expenses[[#This Row],[UL Detail Code]]="","",IFERROR(VLOOKUP(Expenses[[#This Row],[UL Detail Code]],Unfin_Learn_Codes[],2,0),"Invalid code. See 'Unfin. Learn. Codes' tab.")))</f>
        <v/>
      </c>
      <c r="N272" s="89"/>
    </row>
    <row r="273" spans="1:14" s="4" customFormat="1" x14ac:dyDescent="0.25">
      <c r="A273" s="32"/>
      <c r="B273" s="31"/>
      <c r="C273" s="31"/>
      <c r="D273" s="31"/>
      <c r="E273" s="34"/>
      <c r="F273" s="41" t="str">
        <f>IF(Expenses[[#This Row],[Function]]="(function)","(autofill - do not overwrite)",IF(Expenses[[#This Row],[Function]]="","",IFERROR(VLOOKUP(Expenses[[#This Row],[Function]],Function_Descriptions[],2,0),"Invalid code. See 'Function Codes' tab.")))</f>
        <v/>
      </c>
      <c r="G273" s="41" t="str">
        <f>IF(Expenses[[#This Row],[Object]]="(object)","(autofill - do not overwrite)",IF(Expenses[[#This Row],[Object]]="","",IFERROR(VLOOKUP(Expenses[[#This Row],[Object]],Object_Descriptions[],2,0),"Invalid code. See 'Object Codes' tab.")))</f>
        <v/>
      </c>
      <c r="H273" s="31"/>
      <c r="I273" s="31"/>
      <c r="J273" s="98" t="str">
        <f>IF(Expenses[[#This Row],[Exp. Detail Code]]="(select)","(autofill - do not overwrite)",IF(Expenses[[#This Row],[Exp. Detail Code]]="","",IFERROR(VLOOKUP(Expenses[[#This Row],[Exp. Detail Code]],Exp_Detail_Codes[],2,0),"Invalid code. See 'Exp. Detail Codes' tab.")))</f>
        <v/>
      </c>
      <c r="K273" s="39"/>
      <c r="L273" s="39"/>
      <c r="M273" s="98" t="str">
        <f>IF(Expenses[[#This Row],[UL Detail Code]]="(select)","(autofill - do not overwrite)",IF(Expenses[[#This Row],[UL Detail Code]]="","",IFERROR(VLOOKUP(Expenses[[#This Row],[UL Detail Code]],Unfin_Learn_Codes[],2,0),"Invalid code. See 'Unfin. Learn. Codes' tab.")))</f>
        <v/>
      </c>
      <c r="N273" s="89"/>
    </row>
    <row r="274" spans="1:14" s="4" customFormat="1" x14ac:dyDescent="0.25">
      <c r="A274" s="32"/>
      <c r="B274" s="31"/>
      <c r="C274" s="31"/>
      <c r="D274" s="31"/>
      <c r="E274" s="34"/>
      <c r="F274" s="41" t="str">
        <f>IF(Expenses[[#This Row],[Function]]="(function)","(autofill - do not overwrite)",IF(Expenses[[#This Row],[Function]]="","",IFERROR(VLOOKUP(Expenses[[#This Row],[Function]],Function_Descriptions[],2,0),"Invalid code. See 'Function Codes' tab.")))</f>
        <v/>
      </c>
      <c r="G274" s="41" t="str">
        <f>IF(Expenses[[#This Row],[Object]]="(object)","(autofill - do not overwrite)",IF(Expenses[[#This Row],[Object]]="","",IFERROR(VLOOKUP(Expenses[[#This Row],[Object]],Object_Descriptions[],2,0),"Invalid code. See 'Object Codes' tab.")))</f>
        <v/>
      </c>
      <c r="H274" s="31"/>
      <c r="I274" s="31"/>
      <c r="J274" s="98" t="str">
        <f>IF(Expenses[[#This Row],[Exp. Detail Code]]="(select)","(autofill - do not overwrite)",IF(Expenses[[#This Row],[Exp. Detail Code]]="","",IFERROR(VLOOKUP(Expenses[[#This Row],[Exp. Detail Code]],Exp_Detail_Codes[],2,0),"Invalid code. See 'Exp. Detail Codes' tab.")))</f>
        <v/>
      </c>
      <c r="K274" s="39"/>
      <c r="L274" s="39"/>
      <c r="M274" s="98" t="str">
        <f>IF(Expenses[[#This Row],[UL Detail Code]]="(select)","(autofill - do not overwrite)",IF(Expenses[[#This Row],[UL Detail Code]]="","",IFERROR(VLOOKUP(Expenses[[#This Row],[UL Detail Code]],Unfin_Learn_Codes[],2,0),"Invalid code. See 'Unfin. Learn. Codes' tab.")))</f>
        <v/>
      </c>
      <c r="N274" s="89"/>
    </row>
    <row r="275" spans="1:14" s="4" customFormat="1" x14ac:dyDescent="0.25">
      <c r="A275" s="32"/>
      <c r="B275" s="31"/>
      <c r="C275" s="31"/>
      <c r="D275" s="31"/>
      <c r="E275" s="34"/>
      <c r="F275" s="41" t="str">
        <f>IF(Expenses[[#This Row],[Function]]="(function)","(autofill - do not overwrite)",IF(Expenses[[#This Row],[Function]]="","",IFERROR(VLOOKUP(Expenses[[#This Row],[Function]],Function_Descriptions[],2,0),"Invalid code. See 'Function Codes' tab.")))</f>
        <v/>
      </c>
      <c r="G275" s="41" t="str">
        <f>IF(Expenses[[#This Row],[Object]]="(object)","(autofill - do not overwrite)",IF(Expenses[[#This Row],[Object]]="","",IFERROR(VLOOKUP(Expenses[[#This Row],[Object]],Object_Descriptions[],2,0),"Invalid code. See 'Object Codes' tab.")))</f>
        <v/>
      </c>
      <c r="H275" s="31"/>
      <c r="I275" s="31"/>
      <c r="J275" s="98" t="str">
        <f>IF(Expenses[[#This Row],[Exp. Detail Code]]="(select)","(autofill - do not overwrite)",IF(Expenses[[#This Row],[Exp. Detail Code]]="","",IFERROR(VLOOKUP(Expenses[[#This Row],[Exp. Detail Code]],Exp_Detail_Codes[],2,0),"Invalid code. See 'Exp. Detail Codes' tab.")))</f>
        <v/>
      </c>
      <c r="K275" s="39"/>
      <c r="L275" s="39"/>
      <c r="M275" s="98" t="str">
        <f>IF(Expenses[[#This Row],[UL Detail Code]]="(select)","(autofill - do not overwrite)",IF(Expenses[[#This Row],[UL Detail Code]]="","",IFERROR(VLOOKUP(Expenses[[#This Row],[UL Detail Code]],Unfin_Learn_Codes[],2,0),"Invalid code. See 'Unfin. Learn. Codes' tab.")))</f>
        <v/>
      </c>
      <c r="N275" s="89"/>
    </row>
    <row r="276" spans="1:14" s="4" customFormat="1" x14ac:dyDescent="0.25">
      <c r="A276" s="32"/>
      <c r="B276" s="31"/>
      <c r="C276" s="31"/>
      <c r="D276" s="31"/>
      <c r="E276" s="34"/>
      <c r="F276" s="41" t="str">
        <f>IF(Expenses[[#This Row],[Function]]="(function)","(autofill - do not overwrite)",IF(Expenses[[#This Row],[Function]]="","",IFERROR(VLOOKUP(Expenses[[#This Row],[Function]],Function_Descriptions[],2,0),"Invalid code. See 'Function Codes' tab.")))</f>
        <v/>
      </c>
      <c r="G276" s="41" t="str">
        <f>IF(Expenses[[#This Row],[Object]]="(object)","(autofill - do not overwrite)",IF(Expenses[[#This Row],[Object]]="","",IFERROR(VLOOKUP(Expenses[[#This Row],[Object]],Object_Descriptions[],2,0),"Invalid code. See 'Object Codes' tab.")))</f>
        <v/>
      </c>
      <c r="H276" s="31"/>
      <c r="I276" s="31"/>
      <c r="J276" s="98" t="str">
        <f>IF(Expenses[[#This Row],[Exp. Detail Code]]="(select)","(autofill - do not overwrite)",IF(Expenses[[#This Row],[Exp. Detail Code]]="","",IFERROR(VLOOKUP(Expenses[[#This Row],[Exp. Detail Code]],Exp_Detail_Codes[],2,0),"Invalid code. See 'Exp. Detail Codes' tab.")))</f>
        <v/>
      </c>
      <c r="K276" s="39"/>
      <c r="L276" s="39"/>
      <c r="M276" s="98" t="str">
        <f>IF(Expenses[[#This Row],[UL Detail Code]]="(select)","(autofill - do not overwrite)",IF(Expenses[[#This Row],[UL Detail Code]]="","",IFERROR(VLOOKUP(Expenses[[#This Row],[UL Detail Code]],Unfin_Learn_Codes[],2,0),"Invalid code. See 'Unfin. Learn. Codes' tab.")))</f>
        <v/>
      </c>
      <c r="N276" s="89"/>
    </row>
    <row r="277" spans="1:14" s="4" customFormat="1" x14ac:dyDescent="0.25">
      <c r="A277" s="32"/>
      <c r="B277" s="31"/>
      <c r="C277" s="31"/>
      <c r="D277" s="31"/>
      <c r="E277" s="34"/>
      <c r="F277" s="41" t="str">
        <f>IF(Expenses[[#This Row],[Function]]="(function)","(autofill - do not overwrite)",IF(Expenses[[#This Row],[Function]]="","",IFERROR(VLOOKUP(Expenses[[#This Row],[Function]],Function_Descriptions[],2,0),"Invalid code. See 'Function Codes' tab.")))</f>
        <v/>
      </c>
      <c r="G277" s="41" t="str">
        <f>IF(Expenses[[#This Row],[Object]]="(object)","(autofill - do not overwrite)",IF(Expenses[[#This Row],[Object]]="","",IFERROR(VLOOKUP(Expenses[[#This Row],[Object]],Object_Descriptions[],2,0),"Invalid code. See 'Object Codes' tab.")))</f>
        <v/>
      </c>
      <c r="H277" s="31"/>
      <c r="I277" s="31"/>
      <c r="J277" s="98" t="str">
        <f>IF(Expenses[[#This Row],[Exp. Detail Code]]="(select)","(autofill - do not overwrite)",IF(Expenses[[#This Row],[Exp. Detail Code]]="","",IFERROR(VLOOKUP(Expenses[[#This Row],[Exp. Detail Code]],Exp_Detail_Codes[],2,0),"Invalid code. See 'Exp. Detail Codes' tab.")))</f>
        <v/>
      </c>
      <c r="K277" s="39"/>
      <c r="L277" s="39"/>
      <c r="M277" s="98" t="str">
        <f>IF(Expenses[[#This Row],[UL Detail Code]]="(select)","(autofill - do not overwrite)",IF(Expenses[[#This Row],[UL Detail Code]]="","",IFERROR(VLOOKUP(Expenses[[#This Row],[UL Detail Code]],Unfin_Learn_Codes[],2,0),"Invalid code. See 'Unfin. Learn. Codes' tab.")))</f>
        <v/>
      </c>
      <c r="N277" s="89"/>
    </row>
    <row r="278" spans="1:14" s="4" customFormat="1" x14ac:dyDescent="0.25">
      <c r="A278" s="32"/>
      <c r="B278" s="31"/>
      <c r="C278" s="31"/>
      <c r="D278" s="31"/>
      <c r="E278" s="34"/>
      <c r="F278" s="41" t="str">
        <f>IF(Expenses[[#This Row],[Function]]="(function)","(autofill - do not overwrite)",IF(Expenses[[#This Row],[Function]]="","",IFERROR(VLOOKUP(Expenses[[#This Row],[Function]],Function_Descriptions[],2,0),"Invalid code. See 'Function Codes' tab.")))</f>
        <v/>
      </c>
      <c r="G278" s="41" t="str">
        <f>IF(Expenses[[#This Row],[Object]]="(object)","(autofill - do not overwrite)",IF(Expenses[[#This Row],[Object]]="","",IFERROR(VLOOKUP(Expenses[[#This Row],[Object]],Object_Descriptions[],2,0),"Invalid code. See 'Object Codes' tab.")))</f>
        <v/>
      </c>
      <c r="H278" s="31"/>
      <c r="I278" s="31"/>
      <c r="J278" s="98" t="str">
        <f>IF(Expenses[[#This Row],[Exp. Detail Code]]="(select)","(autofill - do not overwrite)",IF(Expenses[[#This Row],[Exp. Detail Code]]="","",IFERROR(VLOOKUP(Expenses[[#This Row],[Exp. Detail Code]],Exp_Detail_Codes[],2,0),"Invalid code. See 'Exp. Detail Codes' tab.")))</f>
        <v/>
      </c>
      <c r="K278" s="39"/>
      <c r="L278" s="39"/>
      <c r="M278" s="98" t="str">
        <f>IF(Expenses[[#This Row],[UL Detail Code]]="(select)","(autofill - do not overwrite)",IF(Expenses[[#This Row],[UL Detail Code]]="","",IFERROR(VLOOKUP(Expenses[[#This Row],[UL Detail Code]],Unfin_Learn_Codes[],2,0),"Invalid code. See 'Unfin. Learn. Codes' tab.")))</f>
        <v/>
      </c>
      <c r="N278" s="89"/>
    </row>
    <row r="279" spans="1:14" s="4" customFormat="1" x14ac:dyDescent="0.25">
      <c r="A279" s="32"/>
      <c r="B279" s="31"/>
      <c r="C279" s="31"/>
      <c r="D279" s="31"/>
      <c r="E279" s="34"/>
      <c r="F279" s="41" t="str">
        <f>IF(Expenses[[#This Row],[Function]]="(function)","(autofill - do not overwrite)",IF(Expenses[[#This Row],[Function]]="","",IFERROR(VLOOKUP(Expenses[[#This Row],[Function]],Function_Descriptions[],2,0),"Invalid code. See 'Function Codes' tab.")))</f>
        <v/>
      </c>
      <c r="G279" s="41" t="str">
        <f>IF(Expenses[[#This Row],[Object]]="(object)","(autofill - do not overwrite)",IF(Expenses[[#This Row],[Object]]="","",IFERROR(VLOOKUP(Expenses[[#This Row],[Object]],Object_Descriptions[],2,0),"Invalid code. See 'Object Codes' tab.")))</f>
        <v/>
      </c>
      <c r="H279" s="31"/>
      <c r="I279" s="31"/>
      <c r="J279" s="98" t="str">
        <f>IF(Expenses[[#This Row],[Exp. Detail Code]]="(select)","(autofill - do not overwrite)",IF(Expenses[[#This Row],[Exp. Detail Code]]="","",IFERROR(VLOOKUP(Expenses[[#This Row],[Exp. Detail Code]],Exp_Detail_Codes[],2,0),"Invalid code. See 'Exp. Detail Codes' tab.")))</f>
        <v/>
      </c>
      <c r="K279" s="39"/>
      <c r="L279" s="39"/>
      <c r="M279" s="98" t="str">
        <f>IF(Expenses[[#This Row],[UL Detail Code]]="(select)","(autofill - do not overwrite)",IF(Expenses[[#This Row],[UL Detail Code]]="","",IFERROR(VLOOKUP(Expenses[[#This Row],[UL Detail Code]],Unfin_Learn_Codes[],2,0),"Invalid code. See 'Unfin. Learn. Codes' tab.")))</f>
        <v/>
      </c>
      <c r="N279" s="89"/>
    </row>
    <row r="280" spans="1:14" s="4" customFormat="1" x14ac:dyDescent="0.25">
      <c r="A280" s="32"/>
      <c r="B280" s="31"/>
      <c r="C280" s="31"/>
      <c r="D280" s="31"/>
      <c r="E280" s="34"/>
      <c r="F280" s="41" t="str">
        <f>IF(Expenses[[#This Row],[Function]]="(function)","(autofill - do not overwrite)",IF(Expenses[[#This Row],[Function]]="","",IFERROR(VLOOKUP(Expenses[[#This Row],[Function]],Function_Descriptions[],2,0),"Invalid code. See 'Function Codes' tab.")))</f>
        <v/>
      </c>
      <c r="G280" s="41" t="str">
        <f>IF(Expenses[[#This Row],[Object]]="(object)","(autofill - do not overwrite)",IF(Expenses[[#This Row],[Object]]="","",IFERROR(VLOOKUP(Expenses[[#This Row],[Object]],Object_Descriptions[],2,0),"Invalid code. See 'Object Codes' tab.")))</f>
        <v/>
      </c>
      <c r="H280" s="31"/>
      <c r="I280" s="31"/>
      <c r="J280" s="98" t="str">
        <f>IF(Expenses[[#This Row],[Exp. Detail Code]]="(select)","(autofill - do not overwrite)",IF(Expenses[[#This Row],[Exp. Detail Code]]="","",IFERROR(VLOOKUP(Expenses[[#This Row],[Exp. Detail Code]],Exp_Detail_Codes[],2,0),"Invalid code. See 'Exp. Detail Codes' tab.")))</f>
        <v/>
      </c>
      <c r="K280" s="39"/>
      <c r="L280" s="39"/>
      <c r="M280" s="98" t="str">
        <f>IF(Expenses[[#This Row],[UL Detail Code]]="(select)","(autofill - do not overwrite)",IF(Expenses[[#This Row],[UL Detail Code]]="","",IFERROR(VLOOKUP(Expenses[[#This Row],[UL Detail Code]],Unfin_Learn_Codes[],2,0),"Invalid code. See 'Unfin. Learn. Codes' tab.")))</f>
        <v/>
      </c>
      <c r="N280" s="89"/>
    </row>
    <row r="281" spans="1:14" s="4" customFormat="1" x14ac:dyDescent="0.25">
      <c r="A281" s="32"/>
      <c r="B281" s="31"/>
      <c r="C281" s="31"/>
      <c r="D281" s="31"/>
      <c r="E281" s="34"/>
      <c r="F281" s="41" t="str">
        <f>IF(Expenses[[#This Row],[Function]]="(function)","(autofill - do not overwrite)",IF(Expenses[[#This Row],[Function]]="","",IFERROR(VLOOKUP(Expenses[[#This Row],[Function]],Function_Descriptions[],2,0),"Invalid code. See 'Function Codes' tab.")))</f>
        <v/>
      </c>
      <c r="G281" s="41" t="str">
        <f>IF(Expenses[[#This Row],[Object]]="(object)","(autofill - do not overwrite)",IF(Expenses[[#This Row],[Object]]="","",IFERROR(VLOOKUP(Expenses[[#This Row],[Object]],Object_Descriptions[],2,0),"Invalid code. See 'Object Codes' tab.")))</f>
        <v/>
      </c>
      <c r="H281" s="31"/>
      <c r="I281" s="31"/>
      <c r="J281" s="98" t="str">
        <f>IF(Expenses[[#This Row],[Exp. Detail Code]]="(select)","(autofill - do not overwrite)",IF(Expenses[[#This Row],[Exp. Detail Code]]="","",IFERROR(VLOOKUP(Expenses[[#This Row],[Exp. Detail Code]],Exp_Detail_Codes[],2,0),"Invalid code. See 'Exp. Detail Codes' tab.")))</f>
        <v/>
      </c>
      <c r="K281" s="39"/>
      <c r="L281" s="39"/>
      <c r="M281" s="98" t="str">
        <f>IF(Expenses[[#This Row],[UL Detail Code]]="(select)","(autofill - do not overwrite)",IF(Expenses[[#This Row],[UL Detail Code]]="","",IFERROR(VLOOKUP(Expenses[[#This Row],[UL Detail Code]],Unfin_Learn_Codes[],2,0),"Invalid code. See 'Unfin. Learn. Codes' tab.")))</f>
        <v/>
      </c>
      <c r="N281" s="89"/>
    </row>
    <row r="282" spans="1:14" s="4" customFormat="1" x14ac:dyDescent="0.25">
      <c r="A282" s="32"/>
      <c r="B282" s="31"/>
      <c r="C282" s="31"/>
      <c r="D282" s="31"/>
      <c r="E282" s="34"/>
      <c r="F282" s="41" t="str">
        <f>IF(Expenses[[#This Row],[Function]]="(function)","(autofill - do not overwrite)",IF(Expenses[[#This Row],[Function]]="","",IFERROR(VLOOKUP(Expenses[[#This Row],[Function]],Function_Descriptions[],2,0),"Invalid code. See 'Function Codes' tab.")))</f>
        <v/>
      </c>
      <c r="G282" s="41" t="str">
        <f>IF(Expenses[[#This Row],[Object]]="(object)","(autofill - do not overwrite)",IF(Expenses[[#This Row],[Object]]="","",IFERROR(VLOOKUP(Expenses[[#This Row],[Object]],Object_Descriptions[],2,0),"Invalid code. See 'Object Codes' tab.")))</f>
        <v/>
      </c>
      <c r="H282" s="31"/>
      <c r="I282" s="31"/>
      <c r="J282" s="98" t="str">
        <f>IF(Expenses[[#This Row],[Exp. Detail Code]]="(select)","(autofill - do not overwrite)",IF(Expenses[[#This Row],[Exp. Detail Code]]="","",IFERROR(VLOOKUP(Expenses[[#This Row],[Exp. Detail Code]],Exp_Detail_Codes[],2,0),"Invalid code. See 'Exp. Detail Codes' tab.")))</f>
        <v/>
      </c>
      <c r="K282" s="39"/>
      <c r="L282" s="39"/>
      <c r="M282" s="98" t="str">
        <f>IF(Expenses[[#This Row],[UL Detail Code]]="(select)","(autofill - do not overwrite)",IF(Expenses[[#This Row],[UL Detail Code]]="","",IFERROR(VLOOKUP(Expenses[[#This Row],[UL Detail Code]],Unfin_Learn_Codes[],2,0),"Invalid code. See 'Unfin. Learn. Codes' tab.")))</f>
        <v/>
      </c>
      <c r="N282" s="89"/>
    </row>
    <row r="283" spans="1:14" s="4" customFormat="1" x14ac:dyDescent="0.25">
      <c r="A283" s="32"/>
      <c r="B283" s="31"/>
      <c r="C283" s="31"/>
      <c r="D283" s="31"/>
      <c r="E283" s="34"/>
      <c r="F283" s="41" t="str">
        <f>IF(Expenses[[#This Row],[Function]]="(function)","(autofill - do not overwrite)",IF(Expenses[[#This Row],[Function]]="","",IFERROR(VLOOKUP(Expenses[[#This Row],[Function]],Function_Descriptions[],2,0),"Invalid code. See 'Function Codes' tab.")))</f>
        <v/>
      </c>
      <c r="G283" s="41" t="str">
        <f>IF(Expenses[[#This Row],[Object]]="(object)","(autofill - do not overwrite)",IF(Expenses[[#This Row],[Object]]="","",IFERROR(VLOOKUP(Expenses[[#This Row],[Object]],Object_Descriptions[],2,0),"Invalid code. See 'Object Codes' tab.")))</f>
        <v/>
      </c>
      <c r="H283" s="31"/>
      <c r="I283" s="31"/>
      <c r="J283" s="98" t="str">
        <f>IF(Expenses[[#This Row],[Exp. Detail Code]]="(select)","(autofill - do not overwrite)",IF(Expenses[[#This Row],[Exp. Detail Code]]="","",IFERROR(VLOOKUP(Expenses[[#This Row],[Exp. Detail Code]],Exp_Detail_Codes[],2,0),"Invalid code. See 'Exp. Detail Codes' tab.")))</f>
        <v/>
      </c>
      <c r="K283" s="39"/>
      <c r="L283" s="39"/>
      <c r="M283" s="98" t="str">
        <f>IF(Expenses[[#This Row],[UL Detail Code]]="(select)","(autofill - do not overwrite)",IF(Expenses[[#This Row],[UL Detail Code]]="","",IFERROR(VLOOKUP(Expenses[[#This Row],[UL Detail Code]],Unfin_Learn_Codes[],2,0),"Invalid code. See 'Unfin. Learn. Codes' tab.")))</f>
        <v/>
      </c>
      <c r="N283" s="89"/>
    </row>
    <row r="284" spans="1:14" s="4" customFormat="1" x14ac:dyDescent="0.25">
      <c r="A284" s="32"/>
      <c r="B284" s="31"/>
      <c r="C284" s="31"/>
      <c r="D284" s="31"/>
      <c r="E284" s="34"/>
      <c r="F284" s="41" t="str">
        <f>IF(Expenses[[#This Row],[Function]]="(function)","(autofill - do not overwrite)",IF(Expenses[[#This Row],[Function]]="","",IFERROR(VLOOKUP(Expenses[[#This Row],[Function]],Function_Descriptions[],2,0),"Invalid code. See 'Function Codes' tab.")))</f>
        <v/>
      </c>
      <c r="G284" s="41" t="str">
        <f>IF(Expenses[[#This Row],[Object]]="(object)","(autofill - do not overwrite)",IF(Expenses[[#This Row],[Object]]="","",IFERROR(VLOOKUP(Expenses[[#This Row],[Object]],Object_Descriptions[],2,0),"Invalid code. See 'Object Codes' tab.")))</f>
        <v/>
      </c>
      <c r="H284" s="31"/>
      <c r="I284" s="31"/>
      <c r="J284" s="98" t="str">
        <f>IF(Expenses[[#This Row],[Exp. Detail Code]]="(select)","(autofill - do not overwrite)",IF(Expenses[[#This Row],[Exp. Detail Code]]="","",IFERROR(VLOOKUP(Expenses[[#This Row],[Exp. Detail Code]],Exp_Detail_Codes[],2,0),"Invalid code. See 'Exp. Detail Codes' tab.")))</f>
        <v/>
      </c>
      <c r="K284" s="39"/>
      <c r="L284" s="39"/>
      <c r="M284" s="98" t="str">
        <f>IF(Expenses[[#This Row],[UL Detail Code]]="(select)","(autofill - do not overwrite)",IF(Expenses[[#This Row],[UL Detail Code]]="","",IFERROR(VLOOKUP(Expenses[[#This Row],[UL Detail Code]],Unfin_Learn_Codes[],2,0),"Invalid code. See 'Unfin. Learn. Codes' tab.")))</f>
        <v/>
      </c>
      <c r="N284" s="89"/>
    </row>
    <row r="285" spans="1:14" s="4" customFormat="1" x14ac:dyDescent="0.25">
      <c r="A285" s="32"/>
      <c r="B285" s="31"/>
      <c r="C285" s="31"/>
      <c r="D285" s="31"/>
      <c r="E285" s="34"/>
      <c r="F285" s="41" t="str">
        <f>IF(Expenses[[#This Row],[Function]]="(function)","(autofill - do not overwrite)",IF(Expenses[[#This Row],[Function]]="","",IFERROR(VLOOKUP(Expenses[[#This Row],[Function]],Function_Descriptions[],2,0),"Invalid code. See 'Function Codes' tab.")))</f>
        <v/>
      </c>
      <c r="G285" s="41" t="str">
        <f>IF(Expenses[[#This Row],[Object]]="(object)","(autofill - do not overwrite)",IF(Expenses[[#This Row],[Object]]="","",IFERROR(VLOOKUP(Expenses[[#This Row],[Object]],Object_Descriptions[],2,0),"Invalid code. See 'Object Codes' tab.")))</f>
        <v/>
      </c>
      <c r="H285" s="31"/>
      <c r="I285" s="31"/>
      <c r="J285" s="98" t="str">
        <f>IF(Expenses[[#This Row],[Exp. Detail Code]]="(select)","(autofill - do not overwrite)",IF(Expenses[[#This Row],[Exp. Detail Code]]="","",IFERROR(VLOOKUP(Expenses[[#This Row],[Exp. Detail Code]],Exp_Detail_Codes[],2,0),"Invalid code. See 'Exp. Detail Codes' tab.")))</f>
        <v/>
      </c>
      <c r="K285" s="39"/>
      <c r="L285" s="39"/>
      <c r="M285" s="98" t="str">
        <f>IF(Expenses[[#This Row],[UL Detail Code]]="(select)","(autofill - do not overwrite)",IF(Expenses[[#This Row],[UL Detail Code]]="","",IFERROR(VLOOKUP(Expenses[[#This Row],[UL Detail Code]],Unfin_Learn_Codes[],2,0),"Invalid code. See 'Unfin. Learn. Codes' tab.")))</f>
        <v/>
      </c>
      <c r="N285" s="89"/>
    </row>
    <row r="286" spans="1:14" s="4" customFormat="1" x14ac:dyDescent="0.25">
      <c r="A286" s="32"/>
      <c r="B286" s="31"/>
      <c r="C286" s="31"/>
      <c r="D286" s="31"/>
      <c r="E286" s="34"/>
      <c r="F286" s="41" t="str">
        <f>IF(Expenses[[#This Row],[Function]]="(function)","(autofill - do not overwrite)",IF(Expenses[[#This Row],[Function]]="","",IFERROR(VLOOKUP(Expenses[[#This Row],[Function]],Function_Descriptions[],2,0),"Invalid code. See 'Function Codes' tab.")))</f>
        <v/>
      </c>
      <c r="G286" s="41" t="str">
        <f>IF(Expenses[[#This Row],[Object]]="(object)","(autofill - do not overwrite)",IF(Expenses[[#This Row],[Object]]="","",IFERROR(VLOOKUP(Expenses[[#This Row],[Object]],Object_Descriptions[],2,0),"Invalid code. See 'Object Codes' tab.")))</f>
        <v/>
      </c>
      <c r="H286" s="31"/>
      <c r="I286" s="31"/>
      <c r="J286" s="98" t="str">
        <f>IF(Expenses[[#This Row],[Exp. Detail Code]]="(select)","(autofill - do not overwrite)",IF(Expenses[[#This Row],[Exp. Detail Code]]="","",IFERROR(VLOOKUP(Expenses[[#This Row],[Exp. Detail Code]],Exp_Detail_Codes[],2,0),"Invalid code. See 'Exp. Detail Codes' tab.")))</f>
        <v/>
      </c>
      <c r="K286" s="39"/>
      <c r="L286" s="39"/>
      <c r="M286" s="98" t="str">
        <f>IF(Expenses[[#This Row],[UL Detail Code]]="(select)","(autofill - do not overwrite)",IF(Expenses[[#This Row],[UL Detail Code]]="","",IFERROR(VLOOKUP(Expenses[[#This Row],[UL Detail Code]],Unfin_Learn_Codes[],2,0),"Invalid code. See 'Unfin. Learn. Codes' tab.")))</f>
        <v/>
      </c>
      <c r="N286" s="89"/>
    </row>
    <row r="287" spans="1:14" s="4" customFormat="1" x14ac:dyDescent="0.25">
      <c r="A287" s="32"/>
      <c r="B287" s="31"/>
      <c r="C287" s="31"/>
      <c r="D287" s="31"/>
      <c r="E287" s="34"/>
      <c r="F287" s="41" t="str">
        <f>IF(Expenses[[#This Row],[Function]]="(function)","(autofill - do not overwrite)",IF(Expenses[[#This Row],[Function]]="","",IFERROR(VLOOKUP(Expenses[[#This Row],[Function]],Function_Descriptions[],2,0),"Invalid code. See 'Function Codes' tab.")))</f>
        <v/>
      </c>
      <c r="G287" s="41" t="str">
        <f>IF(Expenses[[#This Row],[Object]]="(object)","(autofill - do not overwrite)",IF(Expenses[[#This Row],[Object]]="","",IFERROR(VLOOKUP(Expenses[[#This Row],[Object]],Object_Descriptions[],2,0),"Invalid code. See 'Object Codes' tab.")))</f>
        <v/>
      </c>
      <c r="H287" s="31"/>
      <c r="I287" s="31"/>
      <c r="J287" s="98" t="str">
        <f>IF(Expenses[[#This Row],[Exp. Detail Code]]="(select)","(autofill - do not overwrite)",IF(Expenses[[#This Row],[Exp. Detail Code]]="","",IFERROR(VLOOKUP(Expenses[[#This Row],[Exp. Detail Code]],Exp_Detail_Codes[],2,0),"Invalid code. See 'Exp. Detail Codes' tab.")))</f>
        <v/>
      </c>
      <c r="K287" s="39"/>
      <c r="L287" s="39"/>
      <c r="M287" s="98" t="str">
        <f>IF(Expenses[[#This Row],[UL Detail Code]]="(select)","(autofill - do not overwrite)",IF(Expenses[[#This Row],[UL Detail Code]]="","",IFERROR(VLOOKUP(Expenses[[#This Row],[UL Detail Code]],Unfin_Learn_Codes[],2,0),"Invalid code. See 'Unfin. Learn. Codes' tab.")))</f>
        <v/>
      </c>
      <c r="N287" s="89"/>
    </row>
    <row r="288" spans="1:14" s="4" customFormat="1" x14ac:dyDescent="0.25">
      <c r="A288" s="32"/>
      <c r="B288" s="31"/>
      <c r="C288" s="31"/>
      <c r="D288" s="31"/>
      <c r="E288" s="34"/>
      <c r="F288" s="41" t="str">
        <f>IF(Expenses[[#This Row],[Function]]="(function)","(autofill - do not overwrite)",IF(Expenses[[#This Row],[Function]]="","",IFERROR(VLOOKUP(Expenses[[#This Row],[Function]],Function_Descriptions[],2,0),"Invalid code. See 'Function Codes' tab.")))</f>
        <v/>
      </c>
      <c r="G288" s="41" t="str">
        <f>IF(Expenses[[#This Row],[Object]]="(object)","(autofill - do not overwrite)",IF(Expenses[[#This Row],[Object]]="","",IFERROR(VLOOKUP(Expenses[[#This Row],[Object]],Object_Descriptions[],2,0),"Invalid code. See 'Object Codes' tab.")))</f>
        <v/>
      </c>
      <c r="H288" s="31"/>
      <c r="I288" s="31"/>
      <c r="J288" s="98" t="str">
        <f>IF(Expenses[[#This Row],[Exp. Detail Code]]="(select)","(autofill - do not overwrite)",IF(Expenses[[#This Row],[Exp. Detail Code]]="","",IFERROR(VLOOKUP(Expenses[[#This Row],[Exp. Detail Code]],Exp_Detail_Codes[],2,0),"Invalid code. See 'Exp. Detail Codes' tab.")))</f>
        <v/>
      </c>
      <c r="K288" s="39"/>
      <c r="L288" s="39"/>
      <c r="M288" s="98" t="str">
        <f>IF(Expenses[[#This Row],[UL Detail Code]]="(select)","(autofill - do not overwrite)",IF(Expenses[[#This Row],[UL Detail Code]]="","",IFERROR(VLOOKUP(Expenses[[#This Row],[UL Detail Code]],Unfin_Learn_Codes[],2,0),"Invalid code. See 'Unfin. Learn. Codes' tab.")))</f>
        <v/>
      </c>
      <c r="N288" s="89"/>
    </row>
    <row r="289" spans="1:14" s="4" customFormat="1" x14ac:dyDescent="0.25">
      <c r="A289" s="32"/>
      <c r="B289" s="31"/>
      <c r="C289" s="31"/>
      <c r="D289" s="31"/>
      <c r="E289" s="34"/>
      <c r="F289" s="41" t="str">
        <f>IF(Expenses[[#This Row],[Function]]="(function)","(autofill - do not overwrite)",IF(Expenses[[#This Row],[Function]]="","",IFERROR(VLOOKUP(Expenses[[#This Row],[Function]],Function_Descriptions[],2,0),"Invalid code. See 'Function Codes' tab.")))</f>
        <v/>
      </c>
      <c r="G289" s="41" t="str">
        <f>IF(Expenses[[#This Row],[Object]]="(object)","(autofill - do not overwrite)",IF(Expenses[[#This Row],[Object]]="","",IFERROR(VLOOKUP(Expenses[[#This Row],[Object]],Object_Descriptions[],2,0),"Invalid code. See 'Object Codes' tab.")))</f>
        <v/>
      </c>
      <c r="H289" s="31"/>
      <c r="I289" s="31"/>
      <c r="J289" s="98" t="str">
        <f>IF(Expenses[[#This Row],[Exp. Detail Code]]="(select)","(autofill - do not overwrite)",IF(Expenses[[#This Row],[Exp. Detail Code]]="","",IFERROR(VLOOKUP(Expenses[[#This Row],[Exp. Detail Code]],Exp_Detail_Codes[],2,0),"Invalid code. See 'Exp. Detail Codes' tab.")))</f>
        <v/>
      </c>
      <c r="K289" s="39"/>
      <c r="L289" s="39"/>
      <c r="M289" s="98" t="str">
        <f>IF(Expenses[[#This Row],[UL Detail Code]]="(select)","(autofill - do not overwrite)",IF(Expenses[[#This Row],[UL Detail Code]]="","",IFERROR(VLOOKUP(Expenses[[#This Row],[UL Detail Code]],Unfin_Learn_Codes[],2,0),"Invalid code. See 'Unfin. Learn. Codes' tab.")))</f>
        <v/>
      </c>
      <c r="N289" s="89"/>
    </row>
    <row r="290" spans="1:14" s="4" customFormat="1" x14ac:dyDescent="0.25">
      <c r="A290" s="32"/>
      <c r="B290" s="31"/>
      <c r="C290" s="31"/>
      <c r="D290" s="31"/>
      <c r="E290" s="34"/>
      <c r="F290" s="41" t="str">
        <f>IF(Expenses[[#This Row],[Function]]="(function)","(autofill - do not overwrite)",IF(Expenses[[#This Row],[Function]]="","",IFERROR(VLOOKUP(Expenses[[#This Row],[Function]],Function_Descriptions[],2,0),"Invalid code. See 'Function Codes' tab.")))</f>
        <v/>
      </c>
      <c r="G290" s="41" t="str">
        <f>IF(Expenses[[#This Row],[Object]]="(object)","(autofill - do not overwrite)",IF(Expenses[[#This Row],[Object]]="","",IFERROR(VLOOKUP(Expenses[[#This Row],[Object]],Object_Descriptions[],2,0),"Invalid code. See 'Object Codes' tab.")))</f>
        <v/>
      </c>
      <c r="H290" s="31"/>
      <c r="I290" s="31"/>
      <c r="J290" s="98" t="str">
        <f>IF(Expenses[[#This Row],[Exp. Detail Code]]="(select)","(autofill - do not overwrite)",IF(Expenses[[#This Row],[Exp. Detail Code]]="","",IFERROR(VLOOKUP(Expenses[[#This Row],[Exp. Detail Code]],Exp_Detail_Codes[],2,0),"Invalid code. See 'Exp. Detail Codes' tab.")))</f>
        <v/>
      </c>
      <c r="K290" s="39"/>
      <c r="L290" s="39"/>
      <c r="M290" s="98" t="str">
        <f>IF(Expenses[[#This Row],[UL Detail Code]]="(select)","(autofill - do not overwrite)",IF(Expenses[[#This Row],[UL Detail Code]]="","",IFERROR(VLOOKUP(Expenses[[#This Row],[UL Detail Code]],Unfin_Learn_Codes[],2,0),"Invalid code. See 'Unfin. Learn. Codes' tab.")))</f>
        <v/>
      </c>
      <c r="N290" s="89"/>
    </row>
    <row r="291" spans="1:14" s="4" customFormat="1" x14ac:dyDescent="0.25">
      <c r="A291" s="32"/>
      <c r="B291" s="31"/>
      <c r="C291" s="31"/>
      <c r="D291" s="31"/>
      <c r="E291" s="34"/>
      <c r="F291" s="41" t="str">
        <f>IF(Expenses[[#This Row],[Function]]="(function)","(autofill - do not overwrite)",IF(Expenses[[#This Row],[Function]]="","",IFERROR(VLOOKUP(Expenses[[#This Row],[Function]],Function_Descriptions[],2,0),"Invalid code. See 'Function Codes' tab.")))</f>
        <v/>
      </c>
      <c r="G291" s="41" t="str">
        <f>IF(Expenses[[#This Row],[Object]]="(object)","(autofill - do not overwrite)",IF(Expenses[[#This Row],[Object]]="","",IFERROR(VLOOKUP(Expenses[[#This Row],[Object]],Object_Descriptions[],2,0),"Invalid code. See 'Object Codes' tab.")))</f>
        <v/>
      </c>
      <c r="H291" s="31"/>
      <c r="I291" s="31"/>
      <c r="J291" s="98" t="str">
        <f>IF(Expenses[[#This Row],[Exp. Detail Code]]="(select)","(autofill - do not overwrite)",IF(Expenses[[#This Row],[Exp. Detail Code]]="","",IFERROR(VLOOKUP(Expenses[[#This Row],[Exp. Detail Code]],Exp_Detail_Codes[],2,0),"Invalid code. See 'Exp. Detail Codes' tab.")))</f>
        <v/>
      </c>
      <c r="K291" s="39"/>
      <c r="L291" s="39"/>
      <c r="M291" s="98" t="str">
        <f>IF(Expenses[[#This Row],[UL Detail Code]]="(select)","(autofill - do not overwrite)",IF(Expenses[[#This Row],[UL Detail Code]]="","",IFERROR(VLOOKUP(Expenses[[#This Row],[UL Detail Code]],Unfin_Learn_Codes[],2,0),"Invalid code. See 'Unfin. Learn. Codes' tab.")))</f>
        <v/>
      </c>
      <c r="N291" s="89"/>
    </row>
    <row r="292" spans="1:14" s="4" customFormat="1" x14ac:dyDescent="0.25">
      <c r="A292" s="32"/>
      <c r="B292" s="31"/>
      <c r="C292" s="31"/>
      <c r="D292" s="31"/>
      <c r="E292" s="34"/>
      <c r="F292" s="41" t="str">
        <f>IF(Expenses[[#This Row],[Function]]="(function)","(autofill - do not overwrite)",IF(Expenses[[#This Row],[Function]]="","",IFERROR(VLOOKUP(Expenses[[#This Row],[Function]],Function_Descriptions[],2,0),"Invalid code. See 'Function Codes' tab.")))</f>
        <v/>
      </c>
      <c r="G292" s="41" t="str">
        <f>IF(Expenses[[#This Row],[Object]]="(object)","(autofill - do not overwrite)",IF(Expenses[[#This Row],[Object]]="","",IFERROR(VLOOKUP(Expenses[[#This Row],[Object]],Object_Descriptions[],2,0),"Invalid code. See 'Object Codes' tab.")))</f>
        <v/>
      </c>
      <c r="H292" s="31"/>
      <c r="I292" s="31"/>
      <c r="J292" s="98" t="str">
        <f>IF(Expenses[[#This Row],[Exp. Detail Code]]="(select)","(autofill - do not overwrite)",IF(Expenses[[#This Row],[Exp. Detail Code]]="","",IFERROR(VLOOKUP(Expenses[[#This Row],[Exp. Detail Code]],Exp_Detail_Codes[],2,0),"Invalid code. See 'Exp. Detail Codes' tab.")))</f>
        <v/>
      </c>
      <c r="K292" s="39"/>
      <c r="L292" s="39"/>
      <c r="M292" s="98" t="str">
        <f>IF(Expenses[[#This Row],[UL Detail Code]]="(select)","(autofill - do not overwrite)",IF(Expenses[[#This Row],[UL Detail Code]]="","",IFERROR(VLOOKUP(Expenses[[#This Row],[UL Detail Code]],Unfin_Learn_Codes[],2,0),"Invalid code. See 'Unfin. Learn. Codes' tab.")))</f>
        <v/>
      </c>
      <c r="N292" s="89"/>
    </row>
    <row r="293" spans="1:14" s="4" customFormat="1" x14ac:dyDescent="0.25">
      <c r="A293" s="32"/>
      <c r="B293" s="31"/>
      <c r="C293" s="31"/>
      <c r="D293" s="31"/>
      <c r="E293" s="34"/>
      <c r="F293" s="41" t="str">
        <f>IF(Expenses[[#This Row],[Function]]="(function)","(autofill - do not overwrite)",IF(Expenses[[#This Row],[Function]]="","",IFERROR(VLOOKUP(Expenses[[#This Row],[Function]],Function_Descriptions[],2,0),"Invalid code. See 'Function Codes' tab.")))</f>
        <v/>
      </c>
      <c r="G293" s="41" t="str">
        <f>IF(Expenses[[#This Row],[Object]]="(object)","(autofill - do not overwrite)",IF(Expenses[[#This Row],[Object]]="","",IFERROR(VLOOKUP(Expenses[[#This Row],[Object]],Object_Descriptions[],2,0),"Invalid code. See 'Object Codes' tab.")))</f>
        <v/>
      </c>
      <c r="H293" s="31"/>
      <c r="I293" s="31"/>
      <c r="J293" s="98" t="str">
        <f>IF(Expenses[[#This Row],[Exp. Detail Code]]="(select)","(autofill - do not overwrite)",IF(Expenses[[#This Row],[Exp. Detail Code]]="","",IFERROR(VLOOKUP(Expenses[[#This Row],[Exp. Detail Code]],Exp_Detail_Codes[],2,0),"Invalid code. See 'Exp. Detail Codes' tab.")))</f>
        <v/>
      </c>
      <c r="K293" s="39"/>
      <c r="L293" s="39"/>
      <c r="M293" s="98" t="str">
        <f>IF(Expenses[[#This Row],[UL Detail Code]]="(select)","(autofill - do not overwrite)",IF(Expenses[[#This Row],[UL Detail Code]]="","",IFERROR(VLOOKUP(Expenses[[#This Row],[UL Detail Code]],Unfin_Learn_Codes[],2,0),"Invalid code. See 'Unfin. Learn. Codes' tab.")))</f>
        <v/>
      </c>
      <c r="N293" s="89"/>
    </row>
    <row r="294" spans="1:14" s="4" customFormat="1" x14ac:dyDescent="0.25">
      <c r="A294" s="32"/>
      <c r="B294" s="31"/>
      <c r="C294" s="31"/>
      <c r="D294" s="31"/>
      <c r="E294" s="34"/>
      <c r="F294" s="41" t="str">
        <f>IF(Expenses[[#This Row],[Function]]="(function)","(autofill - do not overwrite)",IF(Expenses[[#This Row],[Function]]="","",IFERROR(VLOOKUP(Expenses[[#This Row],[Function]],Function_Descriptions[],2,0),"Invalid code. See 'Function Codes' tab.")))</f>
        <v/>
      </c>
      <c r="G294" s="41" t="str">
        <f>IF(Expenses[[#This Row],[Object]]="(object)","(autofill - do not overwrite)",IF(Expenses[[#This Row],[Object]]="","",IFERROR(VLOOKUP(Expenses[[#This Row],[Object]],Object_Descriptions[],2,0),"Invalid code. See 'Object Codes' tab.")))</f>
        <v/>
      </c>
      <c r="H294" s="31"/>
      <c r="I294" s="31"/>
      <c r="J294" s="98" t="str">
        <f>IF(Expenses[[#This Row],[Exp. Detail Code]]="(select)","(autofill - do not overwrite)",IF(Expenses[[#This Row],[Exp. Detail Code]]="","",IFERROR(VLOOKUP(Expenses[[#This Row],[Exp. Detail Code]],Exp_Detail_Codes[],2,0),"Invalid code. See 'Exp. Detail Codes' tab.")))</f>
        <v/>
      </c>
      <c r="K294" s="39"/>
      <c r="L294" s="39"/>
      <c r="M294" s="98" t="str">
        <f>IF(Expenses[[#This Row],[UL Detail Code]]="(select)","(autofill - do not overwrite)",IF(Expenses[[#This Row],[UL Detail Code]]="","",IFERROR(VLOOKUP(Expenses[[#This Row],[UL Detail Code]],Unfin_Learn_Codes[],2,0),"Invalid code. See 'Unfin. Learn. Codes' tab.")))</f>
        <v/>
      </c>
      <c r="N294" s="89"/>
    </row>
    <row r="295" spans="1:14" s="4" customFormat="1" x14ac:dyDescent="0.25">
      <c r="A295" s="32"/>
      <c r="B295" s="31"/>
      <c r="C295" s="31"/>
      <c r="D295" s="31"/>
      <c r="E295" s="34"/>
      <c r="F295" s="41" t="str">
        <f>IF(Expenses[[#This Row],[Function]]="(function)","(autofill - do not overwrite)",IF(Expenses[[#This Row],[Function]]="","",IFERROR(VLOOKUP(Expenses[[#This Row],[Function]],Function_Descriptions[],2,0),"Invalid code. See 'Function Codes' tab.")))</f>
        <v/>
      </c>
      <c r="G295" s="41" t="str">
        <f>IF(Expenses[[#This Row],[Object]]="(object)","(autofill - do not overwrite)",IF(Expenses[[#This Row],[Object]]="","",IFERROR(VLOOKUP(Expenses[[#This Row],[Object]],Object_Descriptions[],2,0),"Invalid code. See 'Object Codes' tab.")))</f>
        <v/>
      </c>
      <c r="H295" s="31"/>
      <c r="I295" s="31"/>
      <c r="J295" s="98" t="str">
        <f>IF(Expenses[[#This Row],[Exp. Detail Code]]="(select)","(autofill - do not overwrite)",IF(Expenses[[#This Row],[Exp. Detail Code]]="","",IFERROR(VLOOKUP(Expenses[[#This Row],[Exp. Detail Code]],Exp_Detail_Codes[],2,0),"Invalid code. See 'Exp. Detail Codes' tab.")))</f>
        <v/>
      </c>
      <c r="K295" s="39"/>
      <c r="L295" s="39"/>
      <c r="M295" s="98" t="str">
        <f>IF(Expenses[[#This Row],[UL Detail Code]]="(select)","(autofill - do not overwrite)",IF(Expenses[[#This Row],[UL Detail Code]]="","",IFERROR(VLOOKUP(Expenses[[#This Row],[UL Detail Code]],Unfin_Learn_Codes[],2,0),"Invalid code. See 'Unfin. Learn. Codes' tab.")))</f>
        <v/>
      </c>
      <c r="N295" s="89"/>
    </row>
    <row r="296" spans="1:14" s="4" customFormat="1" x14ac:dyDescent="0.25">
      <c r="A296" s="32"/>
      <c r="B296" s="31"/>
      <c r="C296" s="31"/>
      <c r="D296" s="31"/>
      <c r="E296" s="34"/>
      <c r="F296" s="41" t="str">
        <f>IF(Expenses[[#This Row],[Function]]="(function)","(autofill - do not overwrite)",IF(Expenses[[#This Row],[Function]]="","",IFERROR(VLOOKUP(Expenses[[#This Row],[Function]],Function_Descriptions[],2,0),"Invalid code. See 'Function Codes' tab.")))</f>
        <v/>
      </c>
      <c r="G296" s="41" t="str">
        <f>IF(Expenses[[#This Row],[Object]]="(object)","(autofill - do not overwrite)",IF(Expenses[[#This Row],[Object]]="","",IFERROR(VLOOKUP(Expenses[[#This Row],[Object]],Object_Descriptions[],2,0),"Invalid code. See 'Object Codes' tab.")))</f>
        <v/>
      </c>
      <c r="H296" s="31"/>
      <c r="I296" s="31"/>
      <c r="J296" s="98" t="str">
        <f>IF(Expenses[[#This Row],[Exp. Detail Code]]="(select)","(autofill - do not overwrite)",IF(Expenses[[#This Row],[Exp. Detail Code]]="","",IFERROR(VLOOKUP(Expenses[[#This Row],[Exp. Detail Code]],Exp_Detail_Codes[],2,0),"Invalid code. See 'Exp. Detail Codes' tab.")))</f>
        <v/>
      </c>
      <c r="K296" s="39"/>
      <c r="L296" s="39"/>
      <c r="M296" s="98" t="str">
        <f>IF(Expenses[[#This Row],[UL Detail Code]]="(select)","(autofill - do not overwrite)",IF(Expenses[[#This Row],[UL Detail Code]]="","",IFERROR(VLOOKUP(Expenses[[#This Row],[UL Detail Code]],Unfin_Learn_Codes[],2,0),"Invalid code. See 'Unfin. Learn. Codes' tab.")))</f>
        <v/>
      </c>
      <c r="N296" s="89"/>
    </row>
    <row r="297" spans="1:14" s="4" customFormat="1" x14ac:dyDescent="0.25">
      <c r="A297" s="32"/>
      <c r="B297" s="31"/>
      <c r="C297" s="31"/>
      <c r="D297" s="31"/>
      <c r="E297" s="34"/>
      <c r="F297" s="41" t="str">
        <f>IF(Expenses[[#This Row],[Function]]="(function)","(autofill - do not overwrite)",IF(Expenses[[#This Row],[Function]]="","",IFERROR(VLOOKUP(Expenses[[#This Row],[Function]],Function_Descriptions[],2,0),"Invalid code. See 'Function Codes' tab.")))</f>
        <v/>
      </c>
      <c r="G297" s="41" t="str">
        <f>IF(Expenses[[#This Row],[Object]]="(object)","(autofill - do not overwrite)",IF(Expenses[[#This Row],[Object]]="","",IFERROR(VLOOKUP(Expenses[[#This Row],[Object]],Object_Descriptions[],2,0),"Invalid code. See 'Object Codes' tab.")))</f>
        <v/>
      </c>
      <c r="H297" s="31"/>
      <c r="I297" s="31"/>
      <c r="J297" s="98" t="str">
        <f>IF(Expenses[[#This Row],[Exp. Detail Code]]="(select)","(autofill - do not overwrite)",IF(Expenses[[#This Row],[Exp. Detail Code]]="","",IFERROR(VLOOKUP(Expenses[[#This Row],[Exp. Detail Code]],Exp_Detail_Codes[],2,0),"Invalid code. See 'Exp. Detail Codes' tab.")))</f>
        <v/>
      </c>
      <c r="K297" s="39"/>
      <c r="L297" s="39"/>
      <c r="M297" s="98" t="str">
        <f>IF(Expenses[[#This Row],[UL Detail Code]]="(select)","(autofill - do not overwrite)",IF(Expenses[[#This Row],[UL Detail Code]]="","",IFERROR(VLOOKUP(Expenses[[#This Row],[UL Detail Code]],Unfin_Learn_Codes[],2,0),"Invalid code. See 'Unfin. Learn. Codes' tab.")))</f>
        <v/>
      </c>
      <c r="N297" s="89"/>
    </row>
    <row r="298" spans="1:14" s="4" customFormat="1" x14ac:dyDescent="0.25">
      <c r="A298" s="32"/>
      <c r="B298" s="31"/>
      <c r="C298" s="31"/>
      <c r="D298" s="31"/>
      <c r="E298" s="34"/>
      <c r="F298" s="41" t="str">
        <f>IF(Expenses[[#This Row],[Function]]="(function)","(autofill - do not overwrite)",IF(Expenses[[#This Row],[Function]]="","",IFERROR(VLOOKUP(Expenses[[#This Row],[Function]],Function_Descriptions[],2,0),"Invalid code. See 'Function Codes' tab.")))</f>
        <v/>
      </c>
      <c r="G298" s="41" t="str">
        <f>IF(Expenses[[#This Row],[Object]]="(object)","(autofill - do not overwrite)",IF(Expenses[[#This Row],[Object]]="","",IFERROR(VLOOKUP(Expenses[[#This Row],[Object]],Object_Descriptions[],2,0),"Invalid code. See 'Object Codes' tab.")))</f>
        <v/>
      </c>
      <c r="H298" s="31"/>
      <c r="I298" s="31"/>
      <c r="J298" s="98" t="str">
        <f>IF(Expenses[[#This Row],[Exp. Detail Code]]="(select)","(autofill - do not overwrite)",IF(Expenses[[#This Row],[Exp. Detail Code]]="","",IFERROR(VLOOKUP(Expenses[[#This Row],[Exp. Detail Code]],Exp_Detail_Codes[],2,0),"Invalid code. See 'Exp. Detail Codes' tab.")))</f>
        <v/>
      </c>
      <c r="K298" s="39"/>
      <c r="L298" s="39"/>
      <c r="M298" s="98" t="str">
        <f>IF(Expenses[[#This Row],[UL Detail Code]]="(select)","(autofill - do not overwrite)",IF(Expenses[[#This Row],[UL Detail Code]]="","",IFERROR(VLOOKUP(Expenses[[#This Row],[UL Detail Code]],Unfin_Learn_Codes[],2,0),"Invalid code. See 'Unfin. Learn. Codes' tab.")))</f>
        <v/>
      </c>
      <c r="N298" s="89"/>
    </row>
    <row r="299" spans="1:14" s="4" customFormat="1" x14ac:dyDescent="0.25">
      <c r="A299" s="32"/>
      <c r="B299" s="31"/>
      <c r="C299" s="31"/>
      <c r="D299" s="31"/>
      <c r="E299" s="34"/>
      <c r="F299" s="41" t="str">
        <f>IF(Expenses[[#This Row],[Function]]="(function)","(autofill - do not overwrite)",IF(Expenses[[#This Row],[Function]]="","",IFERROR(VLOOKUP(Expenses[[#This Row],[Function]],Function_Descriptions[],2,0),"Invalid code. See 'Function Codes' tab.")))</f>
        <v/>
      </c>
      <c r="G299" s="41" t="str">
        <f>IF(Expenses[[#This Row],[Object]]="(object)","(autofill - do not overwrite)",IF(Expenses[[#This Row],[Object]]="","",IFERROR(VLOOKUP(Expenses[[#This Row],[Object]],Object_Descriptions[],2,0),"Invalid code. See 'Object Codes' tab.")))</f>
        <v/>
      </c>
      <c r="H299" s="31"/>
      <c r="I299" s="31"/>
      <c r="J299" s="98" t="str">
        <f>IF(Expenses[[#This Row],[Exp. Detail Code]]="(select)","(autofill - do not overwrite)",IF(Expenses[[#This Row],[Exp. Detail Code]]="","",IFERROR(VLOOKUP(Expenses[[#This Row],[Exp. Detail Code]],Exp_Detail_Codes[],2,0),"Invalid code. See 'Exp. Detail Codes' tab.")))</f>
        <v/>
      </c>
      <c r="K299" s="39"/>
      <c r="L299" s="39"/>
      <c r="M299" s="98" t="str">
        <f>IF(Expenses[[#This Row],[UL Detail Code]]="(select)","(autofill - do not overwrite)",IF(Expenses[[#This Row],[UL Detail Code]]="","",IFERROR(VLOOKUP(Expenses[[#This Row],[UL Detail Code]],Unfin_Learn_Codes[],2,0),"Invalid code. See 'Unfin. Learn. Codes' tab.")))</f>
        <v/>
      </c>
      <c r="N299" s="89"/>
    </row>
    <row r="300" spans="1:14" s="4" customFormat="1" x14ac:dyDescent="0.25">
      <c r="A300" s="32"/>
      <c r="B300" s="31"/>
      <c r="C300" s="31"/>
      <c r="D300" s="31"/>
      <c r="E300" s="34"/>
      <c r="F300" s="41" t="str">
        <f>IF(Expenses[[#This Row],[Function]]="(function)","(autofill - do not overwrite)",IF(Expenses[[#This Row],[Function]]="","",IFERROR(VLOOKUP(Expenses[[#This Row],[Function]],Function_Descriptions[],2,0),"Invalid code. See 'Function Codes' tab.")))</f>
        <v/>
      </c>
      <c r="G300" s="41" t="str">
        <f>IF(Expenses[[#This Row],[Object]]="(object)","(autofill - do not overwrite)",IF(Expenses[[#This Row],[Object]]="","",IFERROR(VLOOKUP(Expenses[[#This Row],[Object]],Object_Descriptions[],2,0),"Invalid code. See 'Object Codes' tab.")))</f>
        <v/>
      </c>
      <c r="H300" s="31"/>
      <c r="I300" s="31"/>
      <c r="J300" s="98" t="str">
        <f>IF(Expenses[[#This Row],[Exp. Detail Code]]="(select)","(autofill - do not overwrite)",IF(Expenses[[#This Row],[Exp. Detail Code]]="","",IFERROR(VLOOKUP(Expenses[[#This Row],[Exp. Detail Code]],Exp_Detail_Codes[],2,0),"Invalid code. See 'Exp. Detail Codes' tab.")))</f>
        <v/>
      </c>
      <c r="K300" s="39"/>
      <c r="L300" s="39"/>
      <c r="M300" s="98" t="str">
        <f>IF(Expenses[[#This Row],[UL Detail Code]]="(select)","(autofill - do not overwrite)",IF(Expenses[[#This Row],[UL Detail Code]]="","",IFERROR(VLOOKUP(Expenses[[#This Row],[UL Detail Code]],Unfin_Learn_Codes[],2,0),"Invalid code. See 'Unfin. Learn. Codes' tab.")))</f>
        <v/>
      </c>
      <c r="N300" s="89"/>
    </row>
    <row r="301" spans="1:14" s="4" customFormat="1" x14ac:dyDescent="0.25">
      <c r="A301" s="32"/>
      <c r="B301" s="31"/>
      <c r="C301" s="31"/>
      <c r="D301" s="31"/>
      <c r="E301" s="34"/>
      <c r="F301" s="41" t="str">
        <f>IF(Expenses[[#This Row],[Function]]="(function)","(autofill - do not overwrite)",IF(Expenses[[#This Row],[Function]]="","",IFERROR(VLOOKUP(Expenses[[#This Row],[Function]],Function_Descriptions[],2,0),"Invalid code. See 'Function Codes' tab.")))</f>
        <v/>
      </c>
      <c r="G301" s="41" t="str">
        <f>IF(Expenses[[#This Row],[Object]]="(object)","(autofill - do not overwrite)",IF(Expenses[[#This Row],[Object]]="","",IFERROR(VLOOKUP(Expenses[[#This Row],[Object]],Object_Descriptions[],2,0),"Invalid code. See 'Object Codes' tab.")))</f>
        <v/>
      </c>
      <c r="H301" s="31"/>
      <c r="I301" s="31"/>
      <c r="J301" s="98" t="str">
        <f>IF(Expenses[[#This Row],[Exp. Detail Code]]="(select)","(autofill - do not overwrite)",IF(Expenses[[#This Row],[Exp. Detail Code]]="","",IFERROR(VLOOKUP(Expenses[[#This Row],[Exp. Detail Code]],Exp_Detail_Codes[],2,0),"Invalid code. See 'Exp. Detail Codes' tab.")))</f>
        <v/>
      </c>
      <c r="K301" s="39"/>
      <c r="L301" s="39"/>
      <c r="M301" s="98" t="str">
        <f>IF(Expenses[[#This Row],[UL Detail Code]]="(select)","(autofill - do not overwrite)",IF(Expenses[[#This Row],[UL Detail Code]]="","",IFERROR(VLOOKUP(Expenses[[#This Row],[UL Detail Code]],Unfin_Learn_Codes[],2,0),"Invalid code. See 'Unfin. Learn. Codes' tab.")))</f>
        <v/>
      </c>
      <c r="N301" s="89"/>
    </row>
    <row r="302" spans="1:14" s="4" customFormat="1" x14ac:dyDescent="0.25">
      <c r="A302" s="32"/>
      <c r="B302" s="31"/>
      <c r="C302" s="31"/>
      <c r="D302" s="31"/>
      <c r="E302" s="34"/>
      <c r="F302" s="41" t="str">
        <f>IF(Expenses[[#This Row],[Function]]="(function)","(autofill - do not overwrite)",IF(Expenses[[#This Row],[Function]]="","",IFERROR(VLOOKUP(Expenses[[#This Row],[Function]],Function_Descriptions[],2,0),"Invalid code. See 'Function Codes' tab.")))</f>
        <v/>
      </c>
      <c r="G302" s="41" t="str">
        <f>IF(Expenses[[#This Row],[Object]]="(object)","(autofill - do not overwrite)",IF(Expenses[[#This Row],[Object]]="","",IFERROR(VLOOKUP(Expenses[[#This Row],[Object]],Object_Descriptions[],2,0),"Invalid code. See 'Object Codes' tab.")))</f>
        <v/>
      </c>
      <c r="H302" s="31"/>
      <c r="I302" s="31"/>
      <c r="J302" s="98" t="str">
        <f>IF(Expenses[[#This Row],[Exp. Detail Code]]="(select)","(autofill - do not overwrite)",IF(Expenses[[#This Row],[Exp. Detail Code]]="","",IFERROR(VLOOKUP(Expenses[[#This Row],[Exp. Detail Code]],Exp_Detail_Codes[],2,0),"Invalid code. See 'Exp. Detail Codes' tab.")))</f>
        <v/>
      </c>
      <c r="K302" s="39"/>
      <c r="L302" s="39"/>
      <c r="M302" s="98" t="str">
        <f>IF(Expenses[[#This Row],[UL Detail Code]]="(select)","(autofill - do not overwrite)",IF(Expenses[[#This Row],[UL Detail Code]]="","",IFERROR(VLOOKUP(Expenses[[#This Row],[UL Detail Code]],Unfin_Learn_Codes[],2,0),"Invalid code. See 'Unfin. Learn. Codes' tab.")))</f>
        <v/>
      </c>
      <c r="N302" s="89"/>
    </row>
    <row r="303" spans="1:14" s="4" customFormat="1" x14ac:dyDescent="0.25">
      <c r="A303" s="32"/>
      <c r="B303" s="31"/>
      <c r="C303" s="31"/>
      <c r="D303" s="31"/>
      <c r="E303" s="34"/>
      <c r="F303" s="41" t="str">
        <f>IF(Expenses[[#This Row],[Function]]="(function)","(autofill - do not overwrite)",IF(Expenses[[#This Row],[Function]]="","",IFERROR(VLOOKUP(Expenses[[#This Row],[Function]],Function_Descriptions[],2,0),"Invalid code. See 'Function Codes' tab.")))</f>
        <v/>
      </c>
      <c r="G303" s="41" t="str">
        <f>IF(Expenses[[#This Row],[Object]]="(object)","(autofill - do not overwrite)",IF(Expenses[[#This Row],[Object]]="","",IFERROR(VLOOKUP(Expenses[[#This Row],[Object]],Object_Descriptions[],2,0),"Invalid code. See 'Object Codes' tab.")))</f>
        <v/>
      </c>
      <c r="H303" s="31"/>
      <c r="I303" s="31"/>
      <c r="J303" s="98" t="str">
        <f>IF(Expenses[[#This Row],[Exp. Detail Code]]="(select)","(autofill - do not overwrite)",IF(Expenses[[#This Row],[Exp. Detail Code]]="","",IFERROR(VLOOKUP(Expenses[[#This Row],[Exp. Detail Code]],Exp_Detail_Codes[],2,0),"Invalid code. See 'Exp. Detail Codes' tab.")))</f>
        <v/>
      </c>
      <c r="K303" s="39"/>
      <c r="L303" s="39"/>
      <c r="M303" s="98" t="str">
        <f>IF(Expenses[[#This Row],[UL Detail Code]]="(select)","(autofill - do not overwrite)",IF(Expenses[[#This Row],[UL Detail Code]]="","",IFERROR(VLOOKUP(Expenses[[#This Row],[UL Detail Code]],Unfin_Learn_Codes[],2,0),"Invalid code. See 'Unfin. Learn. Codes' tab.")))</f>
        <v/>
      </c>
      <c r="N303" s="89"/>
    </row>
    <row r="304" spans="1:14" s="4" customFormat="1" x14ac:dyDescent="0.25">
      <c r="A304" s="32"/>
      <c r="B304" s="31"/>
      <c r="C304" s="31"/>
      <c r="D304" s="31"/>
      <c r="E304" s="34"/>
      <c r="F304" s="41" t="str">
        <f>IF(Expenses[[#This Row],[Function]]="(function)","(autofill - do not overwrite)",IF(Expenses[[#This Row],[Function]]="","",IFERROR(VLOOKUP(Expenses[[#This Row],[Function]],Function_Descriptions[],2,0),"Invalid code. See 'Function Codes' tab.")))</f>
        <v/>
      </c>
      <c r="G304" s="41" t="str">
        <f>IF(Expenses[[#This Row],[Object]]="(object)","(autofill - do not overwrite)",IF(Expenses[[#This Row],[Object]]="","",IFERROR(VLOOKUP(Expenses[[#This Row],[Object]],Object_Descriptions[],2,0),"Invalid code. See 'Object Codes' tab.")))</f>
        <v/>
      </c>
      <c r="H304" s="31"/>
      <c r="I304" s="31"/>
      <c r="J304" s="98" t="str">
        <f>IF(Expenses[[#This Row],[Exp. Detail Code]]="(select)","(autofill - do not overwrite)",IF(Expenses[[#This Row],[Exp. Detail Code]]="","",IFERROR(VLOOKUP(Expenses[[#This Row],[Exp. Detail Code]],Exp_Detail_Codes[],2,0),"Invalid code. See 'Exp. Detail Codes' tab.")))</f>
        <v/>
      </c>
      <c r="K304" s="39"/>
      <c r="L304" s="39"/>
      <c r="M304" s="98" t="str">
        <f>IF(Expenses[[#This Row],[UL Detail Code]]="(select)","(autofill - do not overwrite)",IF(Expenses[[#This Row],[UL Detail Code]]="","",IFERROR(VLOOKUP(Expenses[[#This Row],[UL Detail Code]],Unfin_Learn_Codes[],2,0),"Invalid code. See 'Unfin. Learn. Codes' tab.")))</f>
        <v/>
      </c>
      <c r="N304" s="89"/>
    </row>
    <row r="305" spans="1:14" s="4" customFormat="1" x14ac:dyDescent="0.25">
      <c r="A305" s="32"/>
      <c r="B305" s="31"/>
      <c r="C305" s="31"/>
      <c r="D305" s="31"/>
      <c r="E305" s="34"/>
      <c r="F305" s="41" t="str">
        <f>IF(Expenses[[#This Row],[Function]]="(function)","(autofill - do not overwrite)",IF(Expenses[[#This Row],[Function]]="","",IFERROR(VLOOKUP(Expenses[[#This Row],[Function]],Function_Descriptions[],2,0),"Invalid code. See 'Function Codes' tab.")))</f>
        <v/>
      </c>
      <c r="G305" s="41" t="str">
        <f>IF(Expenses[[#This Row],[Object]]="(object)","(autofill - do not overwrite)",IF(Expenses[[#This Row],[Object]]="","",IFERROR(VLOOKUP(Expenses[[#This Row],[Object]],Object_Descriptions[],2,0),"Invalid code. See 'Object Codes' tab.")))</f>
        <v/>
      </c>
      <c r="H305" s="31"/>
      <c r="I305" s="31"/>
      <c r="J305" s="98" t="str">
        <f>IF(Expenses[[#This Row],[Exp. Detail Code]]="(select)","(autofill - do not overwrite)",IF(Expenses[[#This Row],[Exp. Detail Code]]="","",IFERROR(VLOOKUP(Expenses[[#This Row],[Exp. Detail Code]],Exp_Detail_Codes[],2,0),"Invalid code. See 'Exp. Detail Codes' tab.")))</f>
        <v/>
      </c>
      <c r="K305" s="39"/>
      <c r="L305" s="39"/>
      <c r="M305" s="98" t="str">
        <f>IF(Expenses[[#This Row],[UL Detail Code]]="(select)","(autofill - do not overwrite)",IF(Expenses[[#This Row],[UL Detail Code]]="","",IFERROR(VLOOKUP(Expenses[[#This Row],[UL Detail Code]],Unfin_Learn_Codes[],2,0),"Invalid code. See 'Unfin. Learn. Codes' tab.")))</f>
        <v/>
      </c>
      <c r="N305" s="89"/>
    </row>
    <row r="306" spans="1:14" s="4" customFormat="1" x14ac:dyDescent="0.25">
      <c r="A306" s="32"/>
      <c r="B306" s="31"/>
      <c r="C306" s="31"/>
      <c r="D306" s="31"/>
      <c r="E306" s="34"/>
      <c r="F306" s="41" t="str">
        <f>IF(Expenses[[#This Row],[Function]]="(function)","(autofill - do not overwrite)",IF(Expenses[[#This Row],[Function]]="","",IFERROR(VLOOKUP(Expenses[[#This Row],[Function]],Function_Descriptions[],2,0),"Invalid code. See 'Function Codes' tab.")))</f>
        <v/>
      </c>
      <c r="G306" s="41" t="str">
        <f>IF(Expenses[[#This Row],[Object]]="(object)","(autofill - do not overwrite)",IF(Expenses[[#This Row],[Object]]="","",IFERROR(VLOOKUP(Expenses[[#This Row],[Object]],Object_Descriptions[],2,0),"Invalid code. See 'Object Codes' tab.")))</f>
        <v/>
      </c>
      <c r="H306" s="31"/>
      <c r="I306" s="31"/>
      <c r="J306" s="98" t="str">
        <f>IF(Expenses[[#This Row],[Exp. Detail Code]]="(select)","(autofill - do not overwrite)",IF(Expenses[[#This Row],[Exp. Detail Code]]="","",IFERROR(VLOOKUP(Expenses[[#This Row],[Exp. Detail Code]],Exp_Detail_Codes[],2,0),"Invalid code. See 'Exp. Detail Codes' tab.")))</f>
        <v/>
      </c>
      <c r="K306" s="39"/>
      <c r="L306" s="39"/>
      <c r="M306" s="98" t="str">
        <f>IF(Expenses[[#This Row],[UL Detail Code]]="(select)","(autofill - do not overwrite)",IF(Expenses[[#This Row],[UL Detail Code]]="","",IFERROR(VLOOKUP(Expenses[[#This Row],[UL Detail Code]],Unfin_Learn_Codes[],2,0),"Invalid code. See 'Unfin. Learn. Codes' tab.")))</f>
        <v/>
      </c>
      <c r="N306" s="89"/>
    </row>
    <row r="307" spans="1:14" s="4" customFormat="1" x14ac:dyDescent="0.25">
      <c r="A307" s="32"/>
      <c r="B307" s="31"/>
      <c r="C307" s="31"/>
      <c r="D307" s="31"/>
      <c r="E307" s="34"/>
      <c r="F307" s="41" t="str">
        <f>IF(Expenses[[#This Row],[Function]]="(function)","(autofill - do not overwrite)",IF(Expenses[[#This Row],[Function]]="","",IFERROR(VLOOKUP(Expenses[[#This Row],[Function]],Function_Descriptions[],2,0),"Invalid code. See 'Function Codes' tab.")))</f>
        <v/>
      </c>
      <c r="G307" s="41" t="str">
        <f>IF(Expenses[[#This Row],[Object]]="(object)","(autofill - do not overwrite)",IF(Expenses[[#This Row],[Object]]="","",IFERROR(VLOOKUP(Expenses[[#This Row],[Object]],Object_Descriptions[],2,0),"Invalid code. See 'Object Codes' tab.")))</f>
        <v/>
      </c>
      <c r="H307" s="31"/>
      <c r="I307" s="31"/>
      <c r="J307" s="98" t="str">
        <f>IF(Expenses[[#This Row],[Exp. Detail Code]]="(select)","(autofill - do not overwrite)",IF(Expenses[[#This Row],[Exp. Detail Code]]="","",IFERROR(VLOOKUP(Expenses[[#This Row],[Exp. Detail Code]],Exp_Detail_Codes[],2,0),"Invalid code. See 'Exp. Detail Codes' tab.")))</f>
        <v/>
      </c>
      <c r="K307" s="39"/>
      <c r="L307" s="39"/>
      <c r="M307" s="98" t="str">
        <f>IF(Expenses[[#This Row],[UL Detail Code]]="(select)","(autofill - do not overwrite)",IF(Expenses[[#This Row],[UL Detail Code]]="","",IFERROR(VLOOKUP(Expenses[[#This Row],[UL Detail Code]],Unfin_Learn_Codes[],2,0),"Invalid code. See 'Unfin. Learn. Codes' tab.")))</f>
        <v/>
      </c>
      <c r="N307" s="89"/>
    </row>
    <row r="308" spans="1:14" s="4" customFormat="1" x14ac:dyDescent="0.25">
      <c r="A308" s="32"/>
      <c r="B308" s="31"/>
      <c r="C308" s="31"/>
      <c r="D308" s="31"/>
      <c r="E308" s="34"/>
      <c r="F308" s="41" t="str">
        <f>IF(Expenses[[#This Row],[Function]]="(function)","(autofill - do not overwrite)",IF(Expenses[[#This Row],[Function]]="","",IFERROR(VLOOKUP(Expenses[[#This Row],[Function]],Function_Descriptions[],2,0),"Invalid code. See 'Function Codes' tab.")))</f>
        <v/>
      </c>
      <c r="G308" s="41" t="str">
        <f>IF(Expenses[[#This Row],[Object]]="(object)","(autofill - do not overwrite)",IF(Expenses[[#This Row],[Object]]="","",IFERROR(VLOOKUP(Expenses[[#This Row],[Object]],Object_Descriptions[],2,0),"Invalid code. See 'Object Codes' tab.")))</f>
        <v/>
      </c>
      <c r="H308" s="31"/>
      <c r="I308" s="31"/>
      <c r="J308" s="98" t="str">
        <f>IF(Expenses[[#This Row],[Exp. Detail Code]]="(select)","(autofill - do not overwrite)",IF(Expenses[[#This Row],[Exp. Detail Code]]="","",IFERROR(VLOOKUP(Expenses[[#This Row],[Exp. Detail Code]],Exp_Detail_Codes[],2,0),"Invalid code. See 'Exp. Detail Codes' tab.")))</f>
        <v/>
      </c>
      <c r="K308" s="39"/>
      <c r="L308" s="39"/>
      <c r="M308" s="98" t="str">
        <f>IF(Expenses[[#This Row],[UL Detail Code]]="(select)","(autofill - do not overwrite)",IF(Expenses[[#This Row],[UL Detail Code]]="","",IFERROR(VLOOKUP(Expenses[[#This Row],[UL Detail Code]],Unfin_Learn_Codes[],2,0),"Invalid code. See 'Unfin. Learn. Codes' tab.")))</f>
        <v/>
      </c>
      <c r="N308" s="89"/>
    </row>
    <row r="309" spans="1:14" s="4" customFormat="1" x14ac:dyDescent="0.25">
      <c r="A309" s="32"/>
      <c r="B309" s="31"/>
      <c r="C309" s="31"/>
      <c r="D309" s="31"/>
      <c r="E309" s="34"/>
      <c r="F309" s="41" t="str">
        <f>IF(Expenses[[#This Row],[Function]]="(function)","(autofill - do not overwrite)",IF(Expenses[[#This Row],[Function]]="","",IFERROR(VLOOKUP(Expenses[[#This Row],[Function]],Function_Descriptions[],2,0),"Invalid code. See 'Function Codes' tab.")))</f>
        <v/>
      </c>
      <c r="G309" s="41" t="str">
        <f>IF(Expenses[[#This Row],[Object]]="(object)","(autofill - do not overwrite)",IF(Expenses[[#This Row],[Object]]="","",IFERROR(VLOOKUP(Expenses[[#This Row],[Object]],Object_Descriptions[],2,0),"Invalid code. See 'Object Codes' tab.")))</f>
        <v/>
      </c>
      <c r="H309" s="31"/>
      <c r="I309" s="31"/>
      <c r="J309" s="98" t="str">
        <f>IF(Expenses[[#This Row],[Exp. Detail Code]]="(select)","(autofill - do not overwrite)",IF(Expenses[[#This Row],[Exp. Detail Code]]="","",IFERROR(VLOOKUP(Expenses[[#This Row],[Exp. Detail Code]],Exp_Detail_Codes[],2,0),"Invalid code. See 'Exp. Detail Codes' tab.")))</f>
        <v/>
      </c>
      <c r="K309" s="39"/>
      <c r="L309" s="39"/>
      <c r="M309" s="98" t="str">
        <f>IF(Expenses[[#This Row],[UL Detail Code]]="(select)","(autofill - do not overwrite)",IF(Expenses[[#This Row],[UL Detail Code]]="","",IFERROR(VLOOKUP(Expenses[[#This Row],[UL Detail Code]],Unfin_Learn_Codes[],2,0),"Invalid code. See 'Unfin. Learn. Codes' tab.")))</f>
        <v/>
      </c>
      <c r="N309" s="89"/>
    </row>
    <row r="310" spans="1:14" s="4" customFormat="1" x14ac:dyDescent="0.25">
      <c r="A310" s="32"/>
      <c r="B310" s="31"/>
      <c r="C310" s="31"/>
      <c r="D310" s="31"/>
      <c r="E310" s="34"/>
      <c r="F310" s="41" t="str">
        <f>IF(Expenses[[#This Row],[Function]]="(function)","(autofill - do not overwrite)",IF(Expenses[[#This Row],[Function]]="","",IFERROR(VLOOKUP(Expenses[[#This Row],[Function]],Function_Descriptions[],2,0),"Invalid code. See 'Function Codes' tab.")))</f>
        <v/>
      </c>
      <c r="G310" s="41" t="str">
        <f>IF(Expenses[[#This Row],[Object]]="(object)","(autofill - do not overwrite)",IF(Expenses[[#This Row],[Object]]="","",IFERROR(VLOOKUP(Expenses[[#This Row],[Object]],Object_Descriptions[],2,0),"Invalid code. See 'Object Codes' tab.")))</f>
        <v/>
      </c>
      <c r="H310" s="31"/>
      <c r="I310" s="31"/>
      <c r="J310" s="98" t="str">
        <f>IF(Expenses[[#This Row],[Exp. Detail Code]]="(select)","(autofill - do not overwrite)",IF(Expenses[[#This Row],[Exp. Detail Code]]="","",IFERROR(VLOOKUP(Expenses[[#This Row],[Exp. Detail Code]],Exp_Detail_Codes[],2,0),"Invalid code. See 'Exp. Detail Codes' tab.")))</f>
        <v/>
      </c>
      <c r="K310" s="39"/>
      <c r="L310" s="39"/>
      <c r="M310" s="98" t="str">
        <f>IF(Expenses[[#This Row],[UL Detail Code]]="(select)","(autofill - do not overwrite)",IF(Expenses[[#This Row],[UL Detail Code]]="","",IFERROR(VLOOKUP(Expenses[[#This Row],[UL Detail Code]],Unfin_Learn_Codes[],2,0),"Invalid code. See 'Unfin. Learn. Codes' tab.")))</f>
        <v/>
      </c>
      <c r="N310" s="89"/>
    </row>
    <row r="311" spans="1:14" s="4" customFormat="1" x14ac:dyDescent="0.25">
      <c r="A311" s="32"/>
      <c r="B311" s="31"/>
      <c r="C311" s="31"/>
      <c r="D311" s="31"/>
      <c r="E311" s="34"/>
      <c r="F311" s="41" t="str">
        <f>IF(Expenses[[#This Row],[Function]]="(function)","(autofill - do not overwrite)",IF(Expenses[[#This Row],[Function]]="","",IFERROR(VLOOKUP(Expenses[[#This Row],[Function]],Function_Descriptions[],2,0),"Invalid code. See 'Function Codes' tab.")))</f>
        <v/>
      </c>
      <c r="G311" s="41" t="str">
        <f>IF(Expenses[[#This Row],[Object]]="(object)","(autofill - do not overwrite)",IF(Expenses[[#This Row],[Object]]="","",IFERROR(VLOOKUP(Expenses[[#This Row],[Object]],Object_Descriptions[],2,0),"Invalid code. See 'Object Codes' tab.")))</f>
        <v/>
      </c>
      <c r="H311" s="31"/>
      <c r="I311" s="31"/>
      <c r="J311" s="98" t="str">
        <f>IF(Expenses[[#This Row],[Exp. Detail Code]]="(select)","(autofill - do not overwrite)",IF(Expenses[[#This Row],[Exp. Detail Code]]="","",IFERROR(VLOOKUP(Expenses[[#This Row],[Exp. Detail Code]],Exp_Detail_Codes[],2,0),"Invalid code. See 'Exp. Detail Codes' tab.")))</f>
        <v/>
      </c>
      <c r="K311" s="39"/>
      <c r="L311" s="39"/>
      <c r="M311" s="98" t="str">
        <f>IF(Expenses[[#This Row],[UL Detail Code]]="(select)","(autofill - do not overwrite)",IF(Expenses[[#This Row],[UL Detail Code]]="","",IFERROR(VLOOKUP(Expenses[[#This Row],[UL Detail Code]],Unfin_Learn_Codes[],2,0),"Invalid code. See 'Unfin. Learn. Codes' tab.")))</f>
        <v/>
      </c>
      <c r="N311" s="89"/>
    </row>
    <row r="312" spans="1:14" s="4" customFormat="1" x14ac:dyDescent="0.25">
      <c r="A312" s="32"/>
      <c r="B312" s="31"/>
      <c r="C312" s="31"/>
      <c r="D312" s="31"/>
      <c r="E312" s="34"/>
      <c r="F312" s="41" t="str">
        <f>IF(Expenses[[#This Row],[Function]]="(function)","(autofill - do not overwrite)",IF(Expenses[[#This Row],[Function]]="","",IFERROR(VLOOKUP(Expenses[[#This Row],[Function]],Function_Descriptions[],2,0),"Invalid code. See 'Function Codes' tab.")))</f>
        <v/>
      </c>
      <c r="G312" s="41" t="str">
        <f>IF(Expenses[[#This Row],[Object]]="(object)","(autofill - do not overwrite)",IF(Expenses[[#This Row],[Object]]="","",IFERROR(VLOOKUP(Expenses[[#This Row],[Object]],Object_Descriptions[],2,0),"Invalid code. See 'Object Codes' tab.")))</f>
        <v/>
      </c>
      <c r="H312" s="31"/>
      <c r="I312" s="31"/>
      <c r="J312" s="98" t="str">
        <f>IF(Expenses[[#This Row],[Exp. Detail Code]]="(select)","(autofill - do not overwrite)",IF(Expenses[[#This Row],[Exp. Detail Code]]="","",IFERROR(VLOOKUP(Expenses[[#This Row],[Exp. Detail Code]],Exp_Detail_Codes[],2,0),"Invalid code. See 'Exp. Detail Codes' tab.")))</f>
        <v/>
      </c>
      <c r="K312" s="39"/>
      <c r="L312" s="39"/>
      <c r="M312" s="98" t="str">
        <f>IF(Expenses[[#This Row],[UL Detail Code]]="(select)","(autofill - do not overwrite)",IF(Expenses[[#This Row],[UL Detail Code]]="","",IFERROR(VLOOKUP(Expenses[[#This Row],[UL Detail Code]],Unfin_Learn_Codes[],2,0),"Invalid code. See 'Unfin. Learn. Codes' tab.")))</f>
        <v/>
      </c>
      <c r="N312" s="89"/>
    </row>
    <row r="313" spans="1:14" s="4" customFormat="1" x14ac:dyDescent="0.25">
      <c r="A313" s="32"/>
      <c r="B313" s="31"/>
      <c r="C313" s="31"/>
      <c r="D313" s="31"/>
      <c r="E313" s="34"/>
      <c r="F313" s="41" t="str">
        <f>IF(Expenses[[#This Row],[Function]]="(function)","(autofill - do not overwrite)",IF(Expenses[[#This Row],[Function]]="","",IFERROR(VLOOKUP(Expenses[[#This Row],[Function]],Function_Descriptions[],2,0),"Invalid code. See 'Function Codes' tab.")))</f>
        <v/>
      </c>
      <c r="G313" s="41" t="str">
        <f>IF(Expenses[[#This Row],[Object]]="(object)","(autofill - do not overwrite)",IF(Expenses[[#This Row],[Object]]="","",IFERROR(VLOOKUP(Expenses[[#This Row],[Object]],Object_Descriptions[],2,0),"Invalid code. See 'Object Codes' tab.")))</f>
        <v/>
      </c>
      <c r="H313" s="31"/>
      <c r="I313" s="31"/>
      <c r="J313" s="98" t="str">
        <f>IF(Expenses[[#This Row],[Exp. Detail Code]]="(select)","(autofill - do not overwrite)",IF(Expenses[[#This Row],[Exp. Detail Code]]="","",IFERROR(VLOOKUP(Expenses[[#This Row],[Exp. Detail Code]],Exp_Detail_Codes[],2,0),"Invalid code. See 'Exp. Detail Codes' tab.")))</f>
        <v/>
      </c>
      <c r="K313" s="39"/>
      <c r="L313" s="39"/>
      <c r="M313" s="98" t="str">
        <f>IF(Expenses[[#This Row],[UL Detail Code]]="(select)","(autofill - do not overwrite)",IF(Expenses[[#This Row],[UL Detail Code]]="","",IFERROR(VLOOKUP(Expenses[[#This Row],[UL Detail Code]],Unfin_Learn_Codes[],2,0),"Invalid code. See 'Unfin. Learn. Codes' tab.")))</f>
        <v/>
      </c>
      <c r="N313" s="89"/>
    </row>
    <row r="314" spans="1:14" s="4" customFormat="1" x14ac:dyDescent="0.25">
      <c r="A314" s="32"/>
      <c r="B314" s="31"/>
      <c r="C314" s="31"/>
      <c r="D314" s="31"/>
      <c r="E314" s="34"/>
      <c r="F314" s="41" t="str">
        <f>IF(Expenses[[#This Row],[Function]]="(function)","(autofill - do not overwrite)",IF(Expenses[[#This Row],[Function]]="","",IFERROR(VLOOKUP(Expenses[[#This Row],[Function]],Function_Descriptions[],2,0),"Invalid code. See 'Function Codes' tab.")))</f>
        <v/>
      </c>
      <c r="G314" s="41" t="str">
        <f>IF(Expenses[[#This Row],[Object]]="(object)","(autofill - do not overwrite)",IF(Expenses[[#This Row],[Object]]="","",IFERROR(VLOOKUP(Expenses[[#This Row],[Object]],Object_Descriptions[],2,0),"Invalid code. See 'Object Codes' tab.")))</f>
        <v/>
      </c>
      <c r="H314" s="31"/>
      <c r="I314" s="31"/>
      <c r="J314" s="98" t="str">
        <f>IF(Expenses[[#This Row],[Exp. Detail Code]]="(select)","(autofill - do not overwrite)",IF(Expenses[[#This Row],[Exp. Detail Code]]="","",IFERROR(VLOOKUP(Expenses[[#This Row],[Exp. Detail Code]],Exp_Detail_Codes[],2,0),"Invalid code. See 'Exp. Detail Codes' tab.")))</f>
        <v/>
      </c>
      <c r="K314" s="39"/>
      <c r="L314" s="39"/>
      <c r="M314" s="98" t="str">
        <f>IF(Expenses[[#This Row],[UL Detail Code]]="(select)","(autofill - do not overwrite)",IF(Expenses[[#This Row],[UL Detail Code]]="","",IFERROR(VLOOKUP(Expenses[[#This Row],[UL Detail Code]],Unfin_Learn_Codes[],2,0),"Invalid code. See 'Unfin. Learn. Codes' tab.")))</f>
        <v/>
      </c>
      <c r="N314" s="89"/>
    </row>
    <row r="315" spans="1:14" s="4" customFormat="1" x14ac:dyDescent="0.25">
      <c r="A315" s="32"/>
      <c r="B315" s="31"/>
      <c r="C315" s="31"/>
      <c r="D315" s="31"/>
      <c r="E315" s="34"/>
      <c r="F315" s="41" t="str">
        <f>IF(Expenses[[#This Row],[Function]]="(function)","(autofill - do not overwrite)",IF(Expenses[[#This Row],[Function]]="","",IFERROR(VLOOKUP(Expenses[[#This Row],[Function]],Function_Descriptions[],2,0),"Invalid code. See 'Function Codes' tab.")))</f>
        <v/>
      </c>
      <c r="G315" s="41" t="str">
        <f>IF(Expenses[[#This Row],[Object]]="(object)","(autofill - do not overwrite)",IF(Expenses[[#This Row],[Object]]="","",IFERROR(VLOOKUP(Expenses[[#This Row],[Object]],Object_Descriptions[],2,0),"Invalid code. See 'Object Codes' tab.")))</f>
        <v/>
      </c>
      <c r="H315" s="31"/>
      <c r="I315" s="31"/>
      <c r="J315" s="98" t="str">
        <f>IF(Expenses[[#This Row],[Exp. Detail Code]]="(select)","(autofill - do not overwrite)",IF(Expenses[[#This Row],[Exp. Detail Code]]="","",IFERROR(VLOOKUP(Expenses[[#This Row],[Exp. Detail Code]],Exp_Detail_Codes[],2,0),"Invalid code. See 'Exp. Detail Codes' tab.")))</f>
        <v/>
      </c>
      <c r="K315" s="39"/>
      <c r="L315" s="39"/>
      <c r="M315" s="98" t="str">
        <f>IF(Expenses[[#This Row],[UL Detail Code]]="(select)","(autofill - do not overwrite)",IF(Expenses[[#This Row],[UL Detail Code]]="","",IFERROR(VLOOKUP(Expenses[[#This Row],[UL Detail Code]],Unfin_Learn_Codes[],2,0),"Invalid code. See 'Unfin. Learn. Codes' tab.")))</f>
        <v/>
      </c>
      <c r="N315" s="89"/>
    </row>
    <row r="316" spans="1:14" s="4" customFormat="1" x14ac:dyDescent="0.25">
      <c r="A316" s="32"/>
      <c r="B316" s="31"/>
      <c r="C316" s="31"/>
      <c r="D316" s="31"/>
      <c r="E316" s="34"/>
      <c r="F316" s="41" t="str">
        <f>IF(Expenses[[#This Row],[Function]]="(function)","(autofill - do not overwrite)",IF(Expenses[[#This Row],[Function]]="","",IFERROR(VLOOKUP(Expenses[[#This Row],[Function]],Function_Descriptions[],2,0),"Invalid code. See 'Function Codes' tab.")))</f>
        <v/>
      </c>
      <c r="G316" s="41" t="str">
        <f>IF(Expenses[[#This Row],[Object]]="(object)","(autofill - do not overwrite)",IF(Expenses[[#This Row],[Object]]="","",IFERROR(VLOOKUP(Expenses[[#This Row],[Object]],Object_Descriptions[],2,0),"Invalid code. See 'Object Codes' tab.")))</f>
        <v/>
      </c>
      <c r="H316" s="31"/>
      <c r="I316" s="31"/>
      <c r="J316" s="98" t="str">
        <f>IF(Expenses[[#This Row],[Exp. Detail Code]]="(select)","(autofill - do not overwrite)",IF(Expenses[[#This Row],[Exp. Detail Code]]="","",IFERROR(VLOOKUP(Expenses[[#This Row],[Exp. Detail Code]],Exp_Detail_Codes[],2,0),"Invalid code. See 'Exp. Detail Codes' tab.")))</f>
        <v/>
      </c>
      <c r="K316" s="39"/>
      <c r="L316" s="39"/>
      <c r="M316" s="98" t="str">
        <f>IF(Expenses[[#This Row],[UL Detail Code]]="(select)","(autofill - do not overwrite)",IF(Expenses[[#This Row],[UL Detail Code]]="","",IFERROR(VLOOKUP(Expenses[[#This Row],[UL Detail Code]],Unfin_Learn_Codes[],2,0),"Invalid code. See 'Unfin. Learn. Codes' tab.")))</f>
        <v/>
      </c>
      <c r="N316" s="89"/>
    </row>
    <row r="317" spans="1:14" s="4" customFormat="1" x14ac:dyDescent="0.25">
      <c r="A317" s="32"/>
      <c r="B317" s="31"/>
      <c r="C317" s="31"/>
      <c r="D317" s="31"/>
      <c r="E317" s="34"/>
      <c r="F317" s="41" t="str">
        <f>IF(Expenses[[#This Row],[Function]]="(function)","(autofill - do not overwrite)",IF(Expenses[[#This Row],[Function]]="","",IFERROR(VLOOKUP(Expenses[[#This Row],[Function]],Function_Descriptions[],2,0),"Invalid code. See 'Function Codes' tab.")))</f>
        <v/>
      </c>
      <c r="G317" s="41" t="str">
        <f>IF(Expenses[[#This Row],[Object]]="(object)","(autofill - do not overwrite)",IF(Expenses[[#This Row],[Object]]="","",IFERROR(VLOOKUP(Expenses[[#This Row],[Object]],Object_Descriptions[],2,0),"Invalid code. See 'Object Codes' tab.")))</f>
        <v/>
      </c>
      <c r="H317" s="31"/>
      <c r="I317" s="31"/>
      <c r="J317" s="98" t="str">
        <f>IF(Expenses[[#This Row],[Exp. Detail Code]]="(select)","(autofill - do not overwrite)",IF(Expenses[[#This Row],[Exp. Detail Code]]="","",IFERROR(VLOOKUP(Expenses[[#This Row],[Exp. Detail Code]],Exp_Detail_Codes[],2,0),"Invalid code. See 'Exp. Detail Codes' tab.")))</f>
        <v/>
      </c>
      <c r="K317" s="39"/>
      <c r="L317" s="39"/>
      <c r="M317" s="98" t="str">
        <f>IF(Expenses[[#This Row],[UL Detail Code]]="(select)","(autofill - do not overwrite)",IF(Expenses[[#This Row],[UL Detail Code]]="","",IFERROR(VLOOKUP(Expenses[[#This Row],[UL Detail Code]],Unfin_Learn_Codes[],2,0),"Invalid code. See 'Unfin. Learn. Codes' tab.")))</f>
        <v/>
      </c>
      <c r="N317" s="89"/>
    </row>
    <row r="318" spans="1:14" s="4" customFormat="1" x14ac:dyDescent="0.25">
      <c r="A318" s="32"/>
      <c r="B318" s="31"/>
      <c r="C318" s="31"/>
      <c r="D318" s="31"/>
      <c r="E318" s="34"/>
      <c r="F318" s="41" t="str">
        <f>IF(Expenses[[#This Row],[Function]]="(function)","(autofill - do not overwrite)",IF(Expenses[[#This Row],[Function]]="","",IFERROR(VLOOKUP(Expenses[[#This Row],[Function]],Function_Descriptions[],2,0),"Invalid code. See 'Function Codes' tab.")))</f>
        <v/>
      </c>
      <c r="G318" s="41" t="str">
        <f>IF(Expenses[[#This Row],[Object]]="(object)","(autofill - do not overwrite)",IF(Expenses[[#This Row],[Object]]="","",IFERROR(VLOOKUP(Expenses[[#This Row],[Object]],Object_Descriptions[],2,0),"Invalid code. See 'Object Codes' tab.")))</f>
        <v/>
      </c>
      <c r="H318" s="31"/>
      <c r="I318" s="31"/>
      <c r="J318" s="98" t="str">
        <f>IF(Expenses[[#This Row],[Exp. Detail Code]]="(select)","(autofill - do not overwrite)",IF(Expenses[[#This Row],[Exp. Detail Code]]="","",IFERROR(VLOOKUP(Expenses[[#This Row],[Exp. Detail Code]],Exp_Detail_Codes[],2,0),"Invalid code. See 'Exp. Detail Codes' tab.")))</f>
        <v/>
      </c>
      <c r="K318" s="39"/>
      <c r="L318" s="39"/>
      <c r="M318" s="98" t="str">
        <f>IF(Expenses[[#This Row],[UL Detail Code]]="(select)","(autofill - do not overwrite)",IF(Expenses[[#This Row],[UL Detail Code]]="","",IFERROR(VLOOKUP(Expenses[[#This Row],[UL Detail Code]],Unfin_Learn_Codes[],2,0),"Invalid code. See 'Unfin. Learn. Codes' tab.")))</f>
        <v/>
      </c>
      <c r="N318" s="89"/>
    </row>
    <row r="319" spans="1:14" s="4" customFormat="1" x14ac:dyDescent="0.25">
      <c r="A319" s="32"/>
      <c r="B319" s="31"/>
      <c r="C319" s="31"/>
      <c r="D319" s="31"/>
      <c r="E319" s="34"/>
      <c r="F319" s="41" t="str">
        <f>IF(Expenses[[#This Row],[Function]]="(function)","(autofill - do not overwrite)",IF(Expenses[[#This Row],[Function]]="","",IFERROR(VLOOKUP(Expenses[[#This Row],[Function]],Function_Descriptions[],2,0),"Invalid code. See 'Function Codes' tab.")))</f>
        <v/>
      </c>
      <c r="G319" s="41" t="str">
        <f>IF(Expenses[[#This Row],[Object]]="(object)","(autofill - do not overwrite)",IF(Expenses[[#This Row],[Object]]="","",IFERROR(VLOOKUP(Expenses[[#This Row],[Object]],Object_Descriptions[],2,0),"Invalid code. See 'Object Codes' tab.")))</f>
        <v/>
      </c>
      <c r="H319" s="31"/>
      <c r="I319" s="31"/>
      <c r="J319" s="98" t="str">
        <f>IF(Expenses[[#This Row],[Exp. Detail Code]]="(select)","(autofill - do not overwrite)",IF(Expenses[[#This Row],[Exp. Detail Code]]="","",IFERROR(VLOOKUP(Expenses[[#This Row],[Exp. Detail Code]],Exp_Detail_Codes[],2,0),"Invalid code. See 'Exp. Detail Codes' tab.")))</f>
        <v/>
      </c>
      <c r="K319" s="39"/>
      <c r="L319" s="39"/>
      <c r="M319" s="98" t="str">
        <f>IF(Expenses[[#This Row],[UL Detail Code]]="(select)","(autofill - do not overwrite)",IF(Expenses[[#This Row],[UL Detail Code]]="","",IFERROR(VLOOKUP(Expenses[[#This Row],[UL Detail Code]],Unfin_Learn_Codes[],2,0),"Invalid code. See 'Unfin. Learn. Codes' tab.")))</f>
        <v/>
      </c>
      <c r="N319" s="89"/>
    </row>
    <row r="320" spans="1:14" s="4" customFormat="1" x14ac:dyDescent="0.25">
      <c r="A320" s="32"/>
      <c r="B320" s="31"/>
      <c r="C320" s="31"/>
      <c r="D320" s="31"/>
      <c r="E320" s="34"/>
      <c r="F320" s="41" t="str">
        <f>IF(Expenses[[#This Row],[Function]]="(function)","(autofill - do not overwrite)",IF(Expenses[[#This Row],[Function]]="","",IFERROR(VLOOKUP(Expenses[[#This Row],[Function]],Function_Descriptions[],2,0),"Invalid code. See 'Function Codes' tab.")))</f>
        <v/>
      </c>
      <c r="G320" s="41" t="str">
        <f>IF(Expenses[[#This Row],[Object]]="(object)","(autofill - do not overwrite)",IF(Expenses[[#This Row],[Object]]="","",IFERROR(VLOOKUP(Expenses[[#This Row],[Object]],Object_Descriptions[],2,0),"Invalid code. See 'Object Codes' tab.")))</f>
        <v/>
      </c>
      <c r="H320" s="31"/>
      <c r="I320" s="31"/>
      <c r="J320" s="98" t="str">
        <f>IF(Expenses[[#This Row],[Exp. Detail Code]]="(select)","(autofill - do not overwrite)",IF(Expenses[[#This Row],[Exp. Detail Code]]="","",IFERROR(VLOOKUP(Expenses[[#This Row],[Exp. Detail Code]],Exp_Detail_Codes[],2,0),"Invalid code. See 'Exp. Detail Codes' tab.")))</f>
        <v/>
      </c>
      <c r="K320" s="39"/>
      <c r="L320" s="39"/>
      <c r="M320" s="98" t="str">
        <f>IF(Expenses[[#This Row],[UL Detail Code]]="(select)","(autofill - do not overwrite)",IF(Expenses[[#This Row],[UL Detail Code]]="","",IFERROR(VLOOKUP(Expenses[[#This Row],[UL Detail Code]],Unfin_Learn_Codes[],2,0),"Invalid code. See 'Unfin. Learn. Codes' tab.")))</f>
        <v/>
      </c>
      <c r="N320" s="89"/>
    </row>
    <row r="321" spans="1:14" s="4" customFormat="1" x14ac:dyDescent="0.25">
      <c r="A321" s="32"/>
      <c r="B321" s="31"/>
      <c r="C321" s="31"/>
      <c r="D321" s="31"/>
      <c r="E321" s="34"/>
      <c r="F321" s="41" t="str">
        <f>IF(Expenses[[#This Row],[Function]]="(function)","(autofill - do not overwrite)",IF(Expenses[[#This Row],[Function]]="","",IFERROR(VLOOKUP(Expenses[[#This Row],[Function]],Function_Descriptions[],2,0),"Invalid code. See 'Function Codes' tab.")))</f>
        <v/>
      </c>
      <c r="G321" s="41" t="str">
        <f>IF(Expenses[[#This Row],[Object]]="(object)","(autofill - do not overwrite)",IF(Expenses[[#This Row],[Object]]="","",IFERROR(VLOOKUP(Expenses[[#This Row],[Object]],Object_Descriptions[],2,0),"Invalid code. See 'Object Codes' tab.")))</f>
        <v/>
      </c>
      <c r="H321" s="31"/>
      <c r="I321" s="31"/>
      <c r="J321" s="98" t="str">
        <f>IF(Expenses[[#This Row],[Exp. Detail Code]]="(select)","(autofill - do not overwrite)",IF(Expenses[[#This Row],[Exp. Detail Code]]="","",IFERROR(VLOOKUP(Expenses[[#This Row],[Exp. Detail Code]],Exp_Detail_Codes[],2,0),"Invalid code. See 'Exp. Detail Codes' tab.")))</f>
        <v/>
      </c>
      <c r="K321" s="39"/>
      <c r="L321" s="39"/>
      <c r="M321" s="98" t="str">
        <f>IF(Expenses[[#This Row],[UL Detail Code]]="(select)","(autofill - do not overwrite)",IF(Expenses[[#This Row],[UL Detail Code]]="","",IFERROR(VLOOKUP(Expenses[[#This Row],[UL Detail Code]],Unfin_Learn_Codes[],2,0),"Invalid code. See 'Unfin. Learn. Codes' tab.")))</f>
        <v/>
      </c>
      <c r="N321" s="89"/>
    </row>
    <row r="322" spans="1:14" s="4" customFormat="1" x14ac:dyDescent="0.25">
      <c r="A322" s="32"/>
      <c r="B322" s="31"/>
      <c r="C322" s="31"/>
      <c r="D322" s="31"/>
      <c r="E322" s="34"/>
      <c r="F322" s="41" t="str">
        <f>IF(Expenses[[#This Row],[Function]]="(function)","(autofill - do not overwrite)",IF(Expenses[[#This Row],[Function]]="","",IFERROR(VLOOKUP(Expenses[[#This Row],[Function]],Function_Descriptions[],2,0),"Invalid code. See 'Function Codes' tab.")))</f>
        <v/>
      </c>
      <c r="G322" s="41" t="str">
        <f>IF(Expenses[[#This Row],[Object]]="(object)","(autofill - do not overwrite)",IF(Expenses[[#This Row],[Object]]="","",IFERROR(VLOOKUP(Expenses[[#This Row],[Object]],Object_Descriptions[],2,0),"Invalid code. See 'Object Codes' tab.")))</f>
        <v/>
      </c>
      <c r="H322" s="31"/>
      <c r="I322" s="31"/>
      <c r="J322" s="98" t="str">
        <f>IF(Expenses[[#This Row],[Exp. Detail Code]]="(select)","(autofill - do not overwrite)",IF(Expenses[[#This Row],[Exp. Detail Code]]="","",IFERROR(VLOOKUP(Expenses[[#This Row],[Exp. Detail Code]],Exp_Detail_Codes[],2,0),"Invalid code. See 'Exp. Detail Codes' tab.")))</f>
        <v/>
      </c>
      <c r="K322" s="39"/>
      <c r="L322" s="39"/>
      <c r="M322" s="98" t="str">
        <f>IF(Expenses[[#This Row],[UL Detail Code]]="(select)","(autofill - do not overwrite)",IF(Expenses[[#This Row],[UL Detail Code]]="","",IFERROR(VLOOKUP(Expenses[[#This Row],[UL Detail Code]],Unfin_Learn_Codes[],2,0),"Invalid code. See 'Unfin. Learn. Codes' tab.")))</f>
        <v/>
      </c>
      <c r="N322" s="89"/>
    </row>
    <row r="323" spans="1:14" s="4" customFormat="1" x14ac:dyDescent="0.25">
      <c r="A323" s="32"/>
      <c r="B323" s="31"/>
      <c r="C323" s="31"/>
      <c r="D323" s="31"/>
      <c r="E323" s="34"/>
      <c r="F323" s="41" t="str">
        <f>IF(Expenses[[#This Row],[Function]]="(function)","(autofill - do not overwrite)",IF(Expenses[[#This Row],[Function]]="","",IFERROR(VLOOKUP(Expenses[[#This Row],[Function]],Function_Descriptions[],2,0),"Invalid code. See 'Function Codes' tab.")))</f>
        <v/>
      </c>
      <c r="G323" s="41" t="str">
        <f>IF(Expenses[[#This Row],[Object]]="(object)","(autofill - do not overwrite)",IF(Expenses[[#This Row],[Object]]="","",IFERROR(VLOOKUP(Expenses[[#This Row],[Object]],Object_Descriptions[],2,0),"Invalid code. See 'Object Codes' tab.")))</f>
        <v/>
      </c>
      <c r="H323" s="31"/>
      <c r="I323" s="31"/>
      <c r="J323" s="98" t="str">
        <f>IF(Expenses[[#This Row],[Exp. Detail Code]]="(select)","(autofill - do not overwrite)",IF(Expenses[[#This Row],[Exp. Detail Code]]="","",IFERROR(VLOOKUP(Expenses[[#This Row],[Exp. Detail Code]],Exp_Detail_Codes[],2,0),"Invalid code. See 'Exp. Detail Codes' tab.")))</f>
        <v/>
      </c>
      <c r="K323" s="39"/>
      <c r="L323" s="39"/>
      <c r="M323" s="98" t="str">
        <f>IF(Expenses[[#This Row],[UL Detail Code]]="(select)","(autofill - do not overwrite)",IF(Expenses[[#This Row],[UL Detail Code]]="","",IFERROR(VLOOKUP(Expenses[[#This Row],[UL Detail Code]],Unfin_Learn_Codes[],2,0),"Invalid code. See 'Unfin. Learn. Codes' tab.")))</f>
        <v/>
      </c>
      <c r="N323" s="89"/>
    </row>
    <row r="324" spans="1:14" s="4" customFormat="1" x14ac:dyDescent="0.25">
      <c r="A324" s="32"/>
      <c r="B324" s="31"/>
      <c r="C324" s="31"/>
      <c r="D324" s="31"/>
      <c r="E324" s="34"/>
      <c r="F324" s="41" t="str">
        <f>IF(Expenses[[#This Row],[Function]]="(function)","(autofill - do not overwrite)",IF(Expenses[[#This Row],[Function]]="","",IFERROR(VLOOKUP(Expenses[[#This Row],[Function]],Function_Descriptions[],2,0),"Invalid code. See 'Function Codes' tab.")))</f>
        <v/>
      </c>
      <c r="G324" s="41" t="str">
        <f>IF(Expenses[[#This Row],[Object]]="(object)","(autofill - do not overwrite)",IF(Expenses[[#This Row],[Object]]="","",IFERROR(VLOOKUP(Expenses[[#This Row],[Object]],Object_Descriptions[],2,0),"Invalid code. See 'Object Codes' tab.")))</f>
        <v/>
      </c>
      <c r="H324" s="31"/>
      <c r="I324" s="31"/>
      <c r="J324" s="98" t="str">
        <f>IF(Expenses[[#This Row],[Exp. Detail Code]]="(select)","(autofill - do not overwrite)",IF(Expenses[[#This Row],[Exp. Detail Code]]="","",IFERROR(VLOOKUP(Expenses[[#This Row],[Exp. Detail Code]],Exp_Detail_Codes[],2,0),"Invalid code. See 'Exp. Detail Codes' tab.")))</f>
        <v/>
      </c>
      <c r="K324" s="39"/>
      <c r="L324" s="39"/>
      <c r="M324" s="98" t="str">
        <f>IF(Expenses[[#This Row],[UL Detail Code]]="(select)","(autofill - do not overwrite)",IF(Expenses[[#This Row],[UL Detail Code]]="","",IFERROR(VLOOKUP(Expenses[[#This Row],[UL Detail Code]],Unfin_Learn_Codes[],2,0),"Invalid code. See 'Unfin. Learn. Codes' tab.")))</f>
        <v/>
      </c>
      <c r="N324" s="89"/>
    </row>
    <row r="325" spans="1:14" s="4" customFormat="1" x14ac:dyDescent="0.25">
      <c r="A325" s="32"/>
      <c r="B325" s="31"/>
      <c r="C325" s="31"/>
      <c r="D325" s="31"/>
      <c r="E325" s="34"/>
      <c r="F325" s="41" t="str">
        <f>IF(Expenses[[#This Row],[Function]]="(function)","(autofill - do not overwrite)",IF(Expenses[[#This Row],[Function]]="","",IFERROR(VLOOKUP(Expenses[[#This Row],[Function]],Function_Descriptions[],2,0),"Invalid code. See 'Function Codes' tab.")))</f>
        <v/>
      </c>
      <c r="G325" s="41" t="str">
        <f>IF(Expenses[[#This Row],[Object]]="(object)","(autofill - do not overwrite)",IF(Expenses[[#This Row],[Object]]="","",IFERROR(VLOOKUP(Expenses[[#This Row],[Object]],Object_Descriptions[],2,0),"Invalid code. See 'Object Codes' tab.")))</f>
        <v/>
      </c>
      <c r="H325" s="31"/>
      <c r="I325" s="31"/>
      <c r="J325" s="98" t="str">
        <f>IF(Expenses[[#This Row],[Exp. Detail Code]]="(select)","(autofill - do not overwrite)",IF(Expenses[[#This Row],[Exp. Detail Code]]="","",IFERROR(VLOOKUP(Expenses[[#This Row],[Exp. Detail Code]],Exp_Detail_Codes[],2,0),"Invalid code. See 'Exp. Detail Codes' tab.")))</f>
        <v/>
      </c>
      <c r="K325" s="39"/>
      <c r="L325" s="39"/>
      <c r="M325" s="98" t="str">
        <f>IF(Expenses[[#This Row],[UL Detail Code]]="(select)","(autofill - do not overwrite)",IF(Expenses[[#This Row],[UL Detail Code]]="","",IFERROR(VLOOKUP(Expenses[[#This Row],[UL Detail Code]],Unfin_Learn_Codes[],2,0),"Invalid code. See 'Unfin. Learn. Codes' tab.")))</f>
        <v/>
      </c>
      <c r="N325" s="89"/>
    </row>
    <row r="326" spans="1:14" s="4" customFormat="1" x14ac:dyDescent="0.25">
      <c r="A326" s="32"/>
      <c r="B326" s="31"/>
      <c r="C326" s="31"/>
      <c r="D326" s="31"/>
      <c r="E326" s="34"/>
      <c r="F326" s="41" t="str">
        <f>IF(Expenses[[#This Row],[Function]]="(function)","(autofill - do not overwrite)",IF(Expenses[[#This Row],[Function]]="","",IFERROR(VLOOKUP(Expenses[[#This Row],[Function]],Function_Descriptions[],2,0),"Invalid code. See 'Function Codes' tab.")))</f>
        <v/>
      </c>
      <c r="G326" s="41" t="str">
        <f>IF(Expenses[[#This Row],[Object]]="(object)","(autofill - do not overwrite)",IF(Expenses[[#This Row],[Object]]="","",IFERROR(VLOOKUP(Expenses[[#This Row],[Object]],Object_Descriptions[],2,0),"Invalid code. See 'Object Codes' tab.")))</f>
        <v/>
      </c>
      <c r="H326" s="31"/>
      <c r="I326" s="31"/>
      <c r="J326" s="98" t="str">
        <f>IF(Expenses[[#This Row],[Exp. Detail Code]]="(select)","(autofill - do not overwrite)",IF(Expenses[[#This Row],[Exp. Detail Code]]="","",IFERROR(VLOOKUP(Expenses[[#This Row],[Exp. Detail Code]],Exp_Detail_Codes[],2,0),"Invalid code. See 'Exp. Detail Codes' tab.")))</f>
        <v/>
      </c>
      <c r="K326" s="39"/>
      <c r="L326" s="39"/>
      <c r="M326" s="98" t="str">
        <f>IF(Expenses[[#This Row],[UL Detail Code]]="(select)","(autofill - do not overwrite)",IF(Expenses[[#This Row],[UL Detail Code]]="","",IFERROR(VLOOKUP(Expenses[[#This Row],[UL Detail Code]],Unfin_Learn_Codes[],2,0),"Invalid code. See 'Unfin. Learn. Codes' tab.")))</f>
        <v/>
      </c>
      <c r="N326" s="89"/>
    </row>
    <row r="327" spans="1:14" s="4" customFormat="1" x14ac:dyDescent="0.25">
      <c r="A327" s="32"/>
      <c r="B327" s="31"/>
      <c r="C327" s="31"/>
      <c r="D327" s="31"/>
      <c r="E327" s="34"/>
      <c r="F327" s="41" t="str">
        <f>IF(Expenses[[#This Row],[Function]]="(function)","(autofill - do not overwrite)",IF(Expenses[[#This Row],[Function]]="","",IFERROR(VLOOKUP(Expenses[[#This Row],[Function]],Function_Descriptions[],2,0),"Invalid code. See 'Function Codes' tab.")))</f>
        <v/>
      </c>
      <c r="G327" s="41" t="str">
        <f>IF(Expenses[[#This Row],[Object]]="(object)","(autofill - do not overwrite)",IF(Expenses[[#This Row],[Object]]="","",IFERROR(VLOOKUP(Expenses[[#This Row],[Object]],Object_Descriptions[],2,0),"Invalid code. See 'Object Codes' tab.")))</f>
        <v/>
      </c>
      <c r="H327" s="31"/>
      <c r="I327" s="31"/>
      <c r="J327" s="98" t="str">
        <f>IF(Expenses[[#This Row],[Exp. Detail Code]]="(select)","(autofill - do not overwrite)",IF(Expenses[[#This Row],[Exp. Detail Code]]="","",IFERROR(VLOOKUP(Expenses[[#This Row],[Exp. Detail Code]],Exp_Detail_Codes[],2,0),"Invalid code. See 'Exp. Detail Codes' tab.")))</f>
        <v/>
      </c>
      <c r="K327" s="39"/>
      <c r="L327" s="39"/>
      <c r="M327" s="98" t="str">
        <f>IF(Expenses[[#This Row],[UL Detail Code]]="(select)","(autofill - do not overwrite)",IF(Expenses[[#This Row],[UL Detail Code]]="","",IFERROR(VLOOKUP(Expenses[[#This Row],[UL Detail Code]],Unfin_Learn_Codes[],2,0),"Invalid code. See 'Unfin. Learn. Codes' tab.")))</f>
        <v/>
      </c>
      <c r="N327" s="89"/>
    </row>
    <row r="328" spans="1:14" s="4" customFormat="1" x14ac:dyDescent="0.25">
      <c r="A328" s="32"/>
      <c r="B328" s="31"/>
      <c r="C328" s="31"/>
      <c r="D328" s="31"/>
      <c r="E328" s="34"/>
      <c r="F328" s="41" t="str">
        <f>IF(Expenses[[#This Row],[Function]]="(function)","(autofill - do not overwrite)",IF(Expenses[[#This Row],[Function]]="","",IFERROR(VLOOKUP(Expenses[[#This Row],[Function]],Function_Descriptions[],2,0),"Invalid code. See 'Function Codes' tab.")))</f>
        <v/>
      </c>
      <c r="G328" s="41" t="str">
        <f>IF(Expenses[[#This Row],[Object]]="(object)","(autofill - do not overwrite)",IF(Expenses[[#This Row],[Object]]="","",IFERROR(VLOOKUP(Expenses[[#This Row],[Object]],Object_Descriptions[],2,0),"Invalid code. See 'Object Codes' tab.")))</f>
        <v/>
      </c>
      <c r="H328" s="31"/>
      <c r="I328" s="31"/>
      <c r="J328" s="98" t="str">
        <f>IF(Expenses[[#This Row],[Exp. Detail Code]]="(select)","(autofill - do not overwrite)",IF(Expenses[[#This Row],[Exp. Detail Code]]="","",IFERROR(VLOOKUP(Expenses[[#This Row],[Exp. Detail Code]],Exp_Detail_Codes[],2,0),"Invalid code. See 'Exp. Detail Codes' tab.")))</f>
        <v/>
      </c>
      <c r="K328" s="39"/>
      <c r="L328" s="39"/>
      <c r="M328" s="98" t="str">
        <f>IF(Expenses[[#This Row],[UL Detail Code]]="(select)","(autofill - do not overwrite)",IF(Expenses[[#This Row],[UL Detail Code]]="","",IFERROR(VLOOKUP(Expenses[[#This Row],[UL Detail Code]],Unfin_Learn_Codes[],2,0),"Invalid code. See 'Unfin. Learn. Codes' tab.")))</f>
        <v/>
      </c>
      <c r="N328" s="89"/>
    </row>
    <row r="329" spans="1:14" s="4" customFormat="1" x14ac:dyDescent="0.25">
      <c r="A329" s="32"/>
      <c r="B329" s="31"/>
      <c r="C329" s="31"/>
      <c r="D329" s="31"/>
      <c r="E329" s="34"/>
      <c r="F329" s="41" t="str">
        <f>IF(Expenses[[#This Row],[Function]]="(function)","(autofill - do not overwrite)",IF(Expenses[[#This Row],[Function]]="","",IFERROR(VLOOKUP(Expenses[[#This Row],[Function]],Function_Descriptions[],2,0),"Invalid code. See 'Function Codes' tab.")))</f>
        <v/>
      </c>
      <c r="G329" s="41" t="str">
        <f>IF(Expenses[[#This Row],[Object]]="(object)","(autofill - do not overwrite)",IF(Expenses[[#This Row],[Object]]="","",IFERROR(VLOOKUP(Expenses[[#This Row],[Object]],Object_Descriptions[],2,0),"Invalid code. See 'Object Codes' tab.")))</f>
        <v/>
      </c>
      <c r="H329" s="31"/>
      <c r="I329" s="31"/>
      <c r="J329" s="98" t="str">
        <f>IF(Expenses[[#This Row],[Exp. Detail Code]]="(select)","(autofill - do not overwrite)",IF(Expenses[[#This Row],[Exp. Detail Code]]="","",IFERROR(VLOOKUP(Expenses[[#This Row],[Exp. Detail Code]],Exp_Detail_Codes[],2,0),"Invalid code. See 'Exp. Detail Codes' tab.")))</f>
        <v/>
      </c>
      <c r="K329" s="39"/>
      <c r="L329" s="39"/>
      <c r="M329" s="98" t="str">
        <f>IF(Expenses[[#This Row],[UL Detail Code]]="(select)","(autofill - do not overwrite)",IF(Expenses[[#This Row],[UL Detail Code]]="","",IFERROR(VLOOKUP(Expenses[[#This Row],[UL Detail Code]],Unfin_Learn_Codes[],2,0),"Invalid code. See 'Unfin. Learn. Codes' tab.")))</f>
        <v/>
      </c>
      <c r="N329" s="89"/>
    </row>
    <row r="330" spans="1:14" s="4" customFormat="1" x14ac:dyDescent="0.25">
      <c r="A330" s="32"/>
      <c r="B330" s="31"/>
      <c r="C330" s="31"/>
      <c r="D330" s="31"/>
      <c r="E330" s="34"/>
      <c r="F330" s="41" t="str">
        <f>IF(Expenses[[#This Row],[Function]]="(function)","(autofill - do not overwrite)",IF(Expenses[[#This Row],[Function]]="","",IFERROR(VLOOKUP(Expenses[[#This Row],[Function]],Function_Descriptions[],2,0),"Invalid code. See 'Function Codes' tab.")))</f>
        <v/>
      </c>
      <c r="G330" s="41" t="str">
        <f>IF(Expenses[[#This Row],[Object]]="(object)","(autofill - do not overwrite)",IF(Expenses[[#This Row],[Object]]="","",IFERROR(VLOOKUP(Expenses[[#This Row],[Object]],Object_Descriptions[],2,0),"Invalid code. See 'Object Codes' tab.")))</f>
        <v/>
      </c>
      <c r="H330" s="31"/>
      <c r="I330" s="31"/>
      <c r="J330" s="98" t="str">
        <f>IF(Expenses[[#This Row],[Exp. Detail Code]]="(select)","(autofill - do not overwrite)",IF(Expenses[[#This Row],[Exp. Detail Code]]="","",IFERROR(VLOOKUP(Expenses[[#This Row],[Exp. Detail Code]],Exp_Detail_Codes[],2,0),"Invalid code. See 'Exp. Detail Codes' tab.")))</f>
        <v/>
      </c>
      <c r="K330" s="39"/>
      <c r="L330" s="39"/>
      <c r="M330" s="98" t="str">
        <f>IF(Expenses[[#This Row],[UL Detail Code]]="(select)","(autofill - do not overwrite)",IF(Expenses[[#This Row],[UL Detail Code]]="","",IFERROR(VLOOKUP(Expenses[[#This Row],[UL Detail Code]],Unfin_Learn_Codes[],2,0),"Invalid code. See 'Unfin. Learn. Codes' tab.")))</f>
        <v/>
      </c>
      <c r="N330" s="89"/>
    </row>
    <row r="331" spans="1:14" s="4" customFormat="1" x14ac:dyDescent="0.25">
      <c r="A331" s="32"/>
      <c r="B331" s="31"/>
      <c r="C331" s="31"/>
      <c r="D331" s="31"/>
      <c r="E331" s="34"/>
      <c r="F331" s="41" t="str">
        <f>IF(Expenses[[#This Row],[Function]]="(function)","(autofill - do not overwrite)",IF(Expenses[[#This Row],[Function]]="","",IFERROR(VLOOKUP(Expenses[[#This Row],[Function]],Function_Descriptions[],2,0),"Invalid code. See 'Function Codes' tab.")))</f>
        <v/>
      </c>
      <c r="G331" s="41" t="str">
        <f>IF(Expenses[[#This Row],[Object]]="(object)","(autofill - do not overwrite)",IF(Expenses[[#This Row],[Object]]="","",IFERROR(VLOOKUP(Expenses[[#This Row],[Object]],Object_Descriptions[],2,0),"Invalid code. See 'Object Codes' tab.")))</f>
        <v/>
      </c>
      <c r="H331" s="31"/>
      <c r="I331" s="31"/>
      <c r="J331" s="98" t="str">
        <f>IF(Expenses[[#This Row],[Exp. Detail Code]]="(select)","(autofill - do not overwrite)",IF(Expenses[[#This Row],[Exp. Detail Code]]="","",IFERROR(VLOOKUP(Expenses[[#This Row],[Exp. Detail Code]],Exp_Detail_Codes[],2,0),"Invalid code. See 'Exp. Detail Codes' tab.")))</f>
        <v/>
      </c>
      <c r="K331" s="39"/>
      <c r="L331" s="39"/>
      <c r="M331" s="98" t="str">
        <f>IF(Expenses[[#This Row],[UL Detail Code]]="(select)","(autofill - do not overwrite)",IF(Expenses[[#This Row],[UL Detail Code]]="","",IFERROR(VLOOKUP(Expenses[[#This Row],[UL Detail Code]],Unfin_Learn_Codes[],2,0),"Invalid code. See 'Unfin. Learn. Codes' tab.")))</f>
        <v/>
      </c>
      <c r="N331" s="89"/>
    </row>
    <row r="332" spans="1:14" s="4" customFormat="1" x14ac:dyDescent="0.25">
      <c r="A332" s="32"/>
      <c r="B332" s="31"/>
      <c r="C332" s="31"/>
      <c r="D332" s="31"/>
      <c r="E332" s="34"/>
      <c r="F332" s="41" t="str">
        <f>IF(Expenses[[#This Row],[Function]]="(function)","(autofill - do not overwrite)",IF(Expenses[[#This Row],[Function]]="","",IFERROR(VLOOKUP(Expenses[[#This Row],[Function]],Function_Descriptions[],2,0),"Invalid code. See 'Function Codes' tab.")))</f>
        <v/>
      </c>
      <c r="G332" s="41" t="str">
        <f>IF(Expenses[[#This Row],[Object]]="(object)","(autofill - do not overwrite)",IF(Expenses[[#This Row],[Object]]="","",IFERROR(VLOOKUP(Expenses[[#This Row],[Object]],Object_Descriptions[],2,0),"Invalid code. See 'Object Codes' tab.")))</f>
        <v/>
      </c>
      <c r="H332" s="31"/>
      <c r="I332" s="31"/>
      <c r="J332" s="98" t="str">
        <f>IF(Expenses[[#This Row],[Exp. Detail Code]]="(select)","(autofill - do not overwrite)",IF(Expenses[[#This Row],[Exp. Detail Code]]="","",IFERROR(VLOOKUP(Expenses[[#This Row],[Exp. Detail Code]],Exp_Detail_Codes[],2,0),"Invalid code. See 'Exp. Detail Codes' tab.")))</f>
        <v/>
      </c>
      <c r="K332" s="39"/>
      <c r="L332" s="39"/>
      <c r="M332" s="98" t="str">
        <f>IF(Expenses[[#This Row],[UL Detail Code]]="(select)","(autofill - do not overwrite)",IF(Expenses[[#This Row],[UL Detail Code]]="","",IFERROR(VLOOKUP(Expenses[[#This Row],[UL Detail Code]],Unfin_Learn_Codes[],2,0),"Invalid code. See 'Unfin. Learn. Codes' tab.")))</f>
        <v/>
      </c>
      <c r="N332" s="89"/>
    </row>
    <row r="333" spans="1:14" s="4" customFormat="1" x14ac:dyDescent="0.25">
      <c r="A333" s="32"/>
      <c r="B333" s="31"/>
      <c r="C333" s="31"/>
      <c r="D333" s="31"/>
      <c r="E333" s="34"/>
      <c r="F333" s="41" t="str">
        <f>IF(Expenses[[#This Row],[Function]]="(function)","(autofill - do not overwrite)",IF(Expenses[[#This Row],[Function]]="","",IFERROR(VLOOKUP(Expenses[[#This Row],[Function]],Function_Descriptions[],2,0),"Invalid code. See 'Function Codes' tab.")))</f>
        <v/>
      </c>
      <c r="G333" s="41" t="str">
        <f>IF(Expenses[[#This Row],[Object]]="(object)","(autofill - do not overwrite)",IF(Expenses[[#This Row],[Object]]="","",IFERROR(VLOOKUP(Expenses[[#This Row],[Object]],Object_Descriptions[],2,0),"Invalid code. See 'Object Codes' tab.")))</f>
        <v/>
      </c>
      <c r="H333" s="31"/>
      <c r="I333" s="31"/>
      <c r="J333" s="98" t="str">
        <f>IF(Expenses[[#This Row],[Exp. Detail Code]]="(select)","(autofill - do not overwrite)",IF(Expenses[[#This Row],[Exp. Detail Code]]="","",IFERROR(VLOOKUP(Expenses[[#This Row],[Exp. Detail Code]],Exp_Detail_Codes[],2,0),"Invalid code. See 'Exp. Detail Codes' tab.")))</f>
        <v/>
      </c>
      <c r="K333" s="39"/>
      <c r="L333" s="39"/>
      <c r="M333" s="98" t="str">
        <f>IF(Expenses[[#This Row],[UL Detail Code]]="(select)","(autofill - do not overwrite)",IF(Expenses[[#This Row],[UL Detail Code]]="","",IFERROR(VLOOKUP(Expenses[[#This Row],[UL Detail Code]],Unfin_Learn_Codes[],2,0),"Invalid code. See 'Unfin. Learn. Codes' tab.")))</f>
        <v/>
      </c>
      <c r="N333" s="89"/>
    </row>
    <row r="334" spans="1:14" s="4" customFormat="1" x14ac:dyDescent="0.25">
      <c r="A334" s="32"/>
      <c r="B334" s="31"/>
      <c r="C334" s="31"/>
      <c r="D334" s="31"/>
      <c r="E334" s="34"/>
      <c r="F334" s="41" t="str">
        <f>IF(Expenses[[#This Row],[Function]]="(function)","(autofill - do not overwrite)",IF(Expenses[[#This Row],[Function]]="","",IFERROR(VLOOKUP(Expenses[[#This Row],[Function]],Function_Descriptions[],2,0),"Invalid code. See 'Function Codes' tab.")))</f>
        <v/>
      </c>
      <c r="G334" s="41" t="str">
        <f>IF(Expenses[[#This Row],[Object]]="(object)","(autofill - do not overwrite)",IF(Expenses[[#This Row],[Object]]="","",IFERROR(VLOOKUP(Expenses[[#This Row],[Object]],Object_Descriptions[],2,0),"Invalid code. See 'Object Codes' tab.")))</f>
        <v/>
      </c>
      <c r="H334" s="31"/>
      <c r="I334" s="31"/>
      <c r="J334" s="98" t="str">
        <f>IF(Expenses[[#This Row],[Exp. Detail Code]]="(select)","(autofill - do not overwrite)",IF(Expenses[[#This Row],[Exp. Detail Code]]="","",IFERROR(VLOOKUP(Expenses[[#This Row],[Exp. Detail Code]],Exp_Detail_Codes[],2,0),"Invalid code. See 'Exp. Detail Codes' tab.")))</f>
        <v/>
      </c>
      <c r="K334" s="39"/>
      <c r="L334" s="39"/>
      <c r="M334" s="98" t="str">
        <f>IF(Expenses[[#This Row],[UL Detail Code]]="(select)","(autofill - do not overwrite)",IF(Expenses[[#This Row],[UL Detail Code]]="","",IFERROR(VLOOKUP(Expenses[[#This Row],[UL Detail Code]],Unfin_Learn_Codes[],2,0),"Invalid code. See 'Unfin. Learn. Codes' tab.")))</f>
        <v/>
      </c>
      <c r="N334" s="89"/>
    </row>
    <row r="335" spans="1:14" s="4" customFormat="1" x14ac:dyDescent="0.25">
      <c r="A335" s="32"/>
      <c r="B335" s="31"/>
      <c r="C335" s="31"/>
      <c r="D335" s="31"/>
      <c r="E335" s="34"/>
      <c r="F335" s="41" t="str">
        <f>IF(Expenses[[#This Row],[Function]]="(function)","(autofill - do not overwrite)",IF(Expenses[[#This Row],[Function]]="","",IFERROR(VLOOKUP(Expenses[[#This Row],[Function]],Function_Descriptions[],2,0),"Invalid code. See 'Function Codes' tab.")))</f>
        <v/>
      </c>
      <c r="G335" s="41" t="str">
        <f>IF(Expenses[[#This Row],[Object]]="(object)","(autofill - do not overwrite)",IF(Expenses[[#This Row],[Object]]="","",IFERROR(VLOOKUP(Expenses[[#This Row],[Object]],Object_Descriptions[],2,0),"Invalid code. See 'Object Codes' tab.")))</f>
        <v/>
      </c>
      <c r="H335" s="31"/>
      <c r="I335" s="31"/>
      <c r="J335" s="98" t="str">
        <f>IF(Expenses[[#This Row],[Exp. Detail Code]]="(select)","(autofill - do not overwrite)",IF(Expenses[[#This Row],[Exp. Detail Code]]="","",IFERROR(VLOOKUP(Expenses[[#This Row],[Exp. Detail Code]],Exp_Detail_Codes[],2,0),"Invalid code. See 'Exp. Detail Codes' tab.")))</f>
        <v/>
      </c>
      <c r="K335" s="39"/>
      <c r="L335" s="39"/>
      <c r="M335" s="98" t="str">
        <f>IF(Expenses[[#This Row],[UL Detail Code]]="(select)","(autofill - do not overwrite)",IF(Expenses[[#This Row],[UL Detail Code]]="","",IFERROR(VLOOKUP(Expenses[[#This Row],[UL Detail Code]],Unfin_Learn_Codes[],2,0),"Invalid code. See 'Unfin. Learn. Codes' tab.")))</f>
        <v/>
      </c>
      <c r="N335" s="89"/>
    </row>
    <row r="336" spans="1:14" s="4" customFormat="1" x14ac:dyDescent="0.25">
      <c r="A336" s="32"/>
      <c r="B336" s="31"/>
      <c r="C336" s="31"/>
      <c r="D336" s="31"/>
      <c r="E336" s="34"/>
      <c r="F336" s="41" t="str">
        <f>IF(Expenses[[#This Row],[Function]]="(function)","(autofill - do not overwrite)",IF(Expenses[[#This Row],[Function]]="","",IFERROR(VLOOKUP(Expenses[[#This Row],[Function]],Function_Descriptions[],2,0),"Invalid code. See 'Function Codes' tab.")))</f>
        <v/>
      </c>
      <c r="G336" s="41" t="str">
        <f>IF(Expenses[[#This Row],[Object]]="(object)","(autofill - do not overwrite)",IF(Expenses[[#This Row],[Object]]="","",IFERROR(VLOOKUP(Expenses[[#This Row],[Object]],Object_Descriptions[],2,0),"Invalid code. See 'Object Codes' tab.")))</f>
        <v/>
      </c>
      <c r="H336" s="31"/>
      <c r="I336" s="31"/>
      <c r="J336" s="98" t="str">
        <f>IF(Expenses[[#This Row],[Exp. Detail Code]]="(select)","(autofill - do not overwrite)",IF(Expenses[[#This Row],[Exp. Detail Code]]="","",IFERROR(VLOOKUP(Expenses[[#This Row],[Exp. Detail Code]],Exp_Detail_Codes[],2,0),"Invalid code. See 'Exp. Detail Codes' tab.")))</f>
        <v/>
      </c>
      <c r="K336" s="39"/>
      <c r="L336" s="39"/>
      <c r="M336" s="98" t="str">
        <f>IF(Expenses[[#This Row],[UL Detail Code]]="(select)","(autofill - do not overwrite)",IF(Expenses[[#This Row],[UL Detail Code]]="","",IFERROR(VLOOKUP(Expenses[[#This Row],[UL Detail Code]],Unfin_Learn_Codes[],2,0),"Invalid code. See 'Unfin. Learn. Codes' tab.")))</f>
        <v/>
      </c>
      <c r="N336" s="89"/>
    </row>
    <row r="337" spans="1:14" s="4" customFormat="1" x14ac:dyDescent="0.25">
      <c r="A337" s="32"/>
      <c r="B337" s="31"/>
      <c r="C337" s="31"/>
      <c r="D337" s="31"/>
      <c r="E337" s="34"/>
      <c r="F337" s="41" t="str">
        <f>IF(Expenses[[#This Row],[Function]]="(function)","(autofill - do not overwrite)",IF(Expenses[[#This Row],[Function]]="","",IFERROR(VLOOKUP(Expenses[[#This Row],[Function]],Function_Descriptions[],2,0),"Invalid code. See 'Function Codes' tab.")))</f>
        <v/>
      </c>
      <c r="G337" s="41" t="str">
        <f>IF(Expenses[[#This Row],[Object]]="(object)","(autofill - do not overwrite)",IF(Expenses[[#This Row],[Object]]="","",IFERROR(VLOOKUP(Expenses[[#This Row],[Object]],Object_Descriptions[],2,0),"Invalid code. See 'Object Codes' tab.")))</f>
        <v/>
      </c>
      <c r="H337" s="31"/>
      <c r="I337" s="31"/>
      <c r="J337" s="98" t="str">
        <f>IF(Expenses[[#This Row],[Exp. Detail Code]]="(select)","(autofill - do not overwrite)",IF(Expenses[[#This Row],[Exp. Detail Code]]="","",IFERROR(VLOOKUP(Expenses[[#This Row],[Exp. Detail Code]],Exp_Detail_Codes[],2,0),"Invalid code. See 'Exp. Detail Codes' tab.")))</f>
        <v/>
      </c>
      <c r="K337" s="39"/>
      <c r="L337" s="39"/>
      <c r="M337" s="98" t="str">
        <f>IF(Expenses[[#This Row],[UL Detail Code]]="(select)","(autofill - do not overwrite)",IF(Expenses[[#This Row],[UL Detail Code]]="","",IFERROR(VLOOKUP(Expenses[[#This Row],[UL Detail Code]],Unfin_Learn_Codes[],2,0),"Invalid code. See 'Unfin. Learn. Codes' tab.")))</f>
        <v/>
      </c>
      <c r="N337" s="89"/>
    </row>
    <row r="338" spans="1:14" s="4" customFormat="1" x14ac:dyDescent="0.25">
      <c r="A338" s="32"/>
      <c r="B338" s="31"/>
      <c r="C338" s="31"/>
      <c r="D338" s="31"/>
      <c r="E338" s="34"/>
      <c r="F338" s="41" t="str">
        <f>IF(Expenses[[#This Row],[Function]]="(function)","(autofill - do not overwrite)",IF(Expenses[[#This Row],[Function]]="","",IFERROR(VLOOKUP(Expenses[[#This Row],[Function]],Function_Descriptions[],2,0),"Invalid code. See 'Function Codes' tab.")))</f>
        <v/>
      </c>
      <c r="G338" s="41" t="str">
        <f>IF(Expenses[[#This Row],[Object]]="(object)","(autofill - do not overwrite)",IF(Expenses[[#This Row],[Object]]="","",IFERROR(VLOOKUP(Expenses[[#This Row],[Object]],Object_Descriptions[],2,0),"Invalid code. See 'Object Codes' tab.")))</f>
        <v/>
      </c>
      <c r="H338" s="31"/>
      <c r="I338" s="31"/>
      <c r="J338" s="98" t="str">
        <f>IF(Expenses[[#This Row],[Exp. Detail Code]]="(select)","(autofill - do not overwrite)",IF(Expenses[[#This Row],[Exp. Detail Code]]="","",IFERROR(VLOOKUP(Expenses[[#This Row],[Exp. Detail Code]],Exp_Detail_Codes[],2,0),"Invalid code. See 'Exp. Detail Codes' tab.")))</f>
        <v/>
      </c>
      <c r="K338" s="39"/>
      <c r="L338" s="39"/>
      <c r="M338" s="98" t="str">
        <f>IF(Expenses[[#This Row],[UL Detail Code]]="(select)","(autofill - do not overwrite)",IF(Expenses[[#This Row],[UL Detail Code]]="","",IFERROR(VLOOKUP(Expenses[[#This Row],[UL Detail Code]],Unfin_Learn_Codes[],2,0),"Invalid code. See 'Unfin. Learn. Codes' tab.")))</f>
        <v/>
      </c>
      <c r="N338" s="89"/>
    </row>
    <row r="339" spans="1:14" s="4" customFormat="1" x14ac:dyDescent="0.25">
      <c r="A339" s="32"/>
      <c r="B339" s="31"/>
      <c r="C339" s="31"/>
      <c r="D339" s="31"/>
      <c r="E339" s="34"/>
      <c r="F339" s="41" t="str">
        <f>IF(Expenses[[#This Row],[Function]]="(function)","(autofill - do not overwrite)",IF(Expenses[[#This Row],[Function]]="","",IFERROR(VLOOKUP(Expenses[[#This Row],[Function]],Function_Descriptions[],2,0),"Invalid code. See 'Function Codes' tab.")))</f>
        <v/>
      </c>
      <c r="G339" s="41" t="str">
        <f>IF(Expenses[[#This Row],[Object]]="(object)","(autofill - do not overwrite)",IF(Expenses[[#This Row],[Object]]="","",IFERROR(VLOOKUP(Expenses[[#This Row],[Object]],Object_Descriptions[],2,0),"Invalid code. See 'Object Codes' tab.")))</f>
        <v/>
      </c>
      <c r="H339" s="31"/>
      <c r="I339" s="31"/>
      <c r="J339" s="98" t="str">
        <f>IF(Expenses[[#This Row],[Exp. Detail Code]]="(select)","(autofill - do not overwrite)",IF(Expenses[[#This Row],[Exp. Detail Code]]="","",IFERROR(VLOOKUP(Expenses[[#This Row],[Exp. Detail Code]],Exp_Detail_Codes[],2,0),"Invalid code. See 'Exp. Detail Codes' tab.")))</f>
        <v/>
      </c>
      <c r="K339" s="39"/>
      <c r="L339" s="39"/>
      <c r="M339" s="98" t="str">
        <f>IF(Expenses[[#This Row],[UL Detail Code]]="(select)","(autofill - do not overwrite)",IF(Expenses[[#This Row],[UL Detail Code]]="","",IFERROR(VLOOKUP(Expenses[[#This Row],[UL Detail Code]],Unfin_Learn_Codes[],2,0),"Invalid code. See 'Unfin. Learn. Codes' tab.")))</f>
        <v/>
      </c>
      <c r="N339" s="89"/>
    </row>
    <row r="340" spans="1:14" s="4" customFormat="1" x14ac:dyDescent="0.25">
      <c r="A340" s="32"/>
      <c r="B340" s="31"/>
      <c r="C340" s="31"/>
      <c r="D340" s="31"/>
      <c r="E340" s="34"/>
      <c r="F340" s="41" t="str">
        <f>IF(Expenses[[#This Row],[Function]]="(function)","(autofill - do not overwrite)",IF(Expenses[[#This Row],[Function]]="","",IFERROR(VLOOKUP(Expenses[[#This Row],[Function]],Function_Descriptions[],2,0),"Invalid code. See 'Function Codes' tab.")))</f>
        <v/>
      </c>
      <c r="G340" s="41" t="str">
        <f>IF(Expenses[[#This Row],[Object]]="(object)","(autofill - do not overwrite)",IF(Expenses[[#This Row],[Object]]="","",IFERROR(VLOOKUP(Expenses[[#This Row],[Object]],Object_Descriptions[],2,0),"Invalid code. See 'Object Codes' tab.")))</f>
        <v/>
      </c>
      <c r="H340" s="31"/>
      <c r="I340" s="31"/>
      <c r="J340" s="98" t="str">
        <f>IF(Expenses[[#This Row],[Exp. Detail Code]]="(select)","(autofill - do not overwrite)",IF(Expenses[[#This Row],[Exp. Detail Code]]="","",IFERROR(VLOOKUP(Expenses[[#This Row],[Exp. Detail Code]],Exp_Detail_Codes[],2,0),"Invalid code. See 'Exp. Detail Codes' tab.")))</f>
        <v/>
      </c>
      <c r="K340" s="39"/>
      <c r="L340" s="39"/>
      <c r="M340" s="98" t="str">
        <f>IF(Expenses[[#This Row],[UL Detail Code]]="(select)","(autofill - do not overwrite)",IF(Expenses[[#This Row],[UL Detail Code]]="","",IFERROR(VLOOKUP(Expenses[[#This Row],[UL Detail Code]],Unfin_Learn_Codes[],2,0),"Invalid code. See 'Unfin. Learn. Codes' tab.")))</f>
        <v/>
      </c>
      <c r="N340" s="89"/>
    </row>
    <row r="341" spans="1:14" s="4" customFormat="1" x14ac:dyDescent="0.25">
      <c r="A341" s="32"/>
      <c r="B341" s="31"/>
      <c r="C341" s="31"/>
      <c r="D341" s="31"/>
      <c r="E341" s="34"/>
      <c r="F341" s="41" t="str">
        <f>IF(Expenses[[#This Row],[Function]]="(function)","(autofill - do not overwrite)",IF(Expenses[[#This Row],[Function]]="","",IFERROR(VLOOKUP(Expenses[[#This Row],[Function]],Function_Descriptions[],2,0),"Invalid code. See 'Function Codes' tab.")))</f>
        <v/>
      </c>
      <c r="G341" s="41" t="str">
        <f>IF(Expenses[[#This Row],[Object]]="(object)","(autofill - do not overwrite)",IF(Expenses[[#This Row],[Object]]="","",IFERROR(VLOOKUP(Expenses[[#This Row],[Object]],Object_Descriptions[],2,0),"Invalid code. See 'Object Codes' tab.")))</f>
        <v/>
      </c>
      <c r="H341" s="31"/>
      <c r="I341" s="31"/>
      <c r="J341" s="98" t="str">
        <f>IF(Expenses[[#This Row],[Exp. Detail Code]]="(select)","(autofill - do not overwrite)",IF(Expenses[[#This Row],[Exp. Detail Code]]="","",IFERROR(VLOOKUP(Expenses[[#This Row],[Exp. Detail Code]],Exp_Detail_Codes[],2,0),"Invalid code. See 'Exp. Detail Codes' tab.")))</f>
        <v/>
      </c>
      <c r="K341" s="39"/>
      <c r="L341" s="39"/>
      <c r="M341" s="98" t="str">
        <f>IF(Expenses[[#This Row],[UL Detail Code]]="(select)","(autofill - do not overwrite)",IF(Expenses[[#This Row],[UL Detail Code]]="","",IFERROR(VLOOKUP(Expenses[[#This Row],[UL Detail Code]],Unfin_Learn_Codes[],2,0),"Invalid code. See 'Unfin. Learn. Codes' tab.")))</f>
        <v/>
      </c>
      <c r="N341" s="89"/>
    </row>
    <row r="342" spans="1:14" s="4" customFormat="1" x14ac:dyDescent="0.25">
      <c r="A342" s="32"/>
      <c r="B342" s="31"/>
      <c r="C342" s="31"/>
      <c r="D342" s="31"/>
      <c r="E342" s="34"/>
      <c r="F342" s="41" t="str">
        <f>IF(Expenses[[#This Row],[Function]]="(function)","(autofill - do not overwrite)",IF(Expenses[[#This Row],[Function]]="","",IFERROR(VLOOKUP(Expenses[[#This Row],[Function]],Function_Descriptions[],2,0),"Invalid code. See 'Function Codes' tab.")))</f>
        <v/>
      </c>
      <c r="G342" s="41" t="str">
        <f>IF(Expenses[[#This Row],[Object]]="(object)","(autofill - do not overwrite)",IF(Expenses[[#This Row],[Object]]="","",IFERROR(VLOOKUP(Expenses[[#This Row],[Object]],Object_Descriptions[],2,0),"Invalid code. See 'Object Codes' tab.")))</f>
        <v/>
      </c>
      <c r="H342" s="31"/>
      <c r="I342" s="31"/>
      <c r="J342" s="98" t="str">
        <f>IF(Expenses[[#This Row],[Exp. Detail Code]]="(select)","(autofill - do not overwrite)",IF(Expenses[[#This Row],[Exp. Detail Code]]="","",IFERROR(VLOOKUP(Expenses[[#This Row],[Exp. Detail Code]],Exp_Detail_Codes[],2,0),"Invalid code. See 'Exp. Detail Codes' tab.")))</f>
        <v/>
      </c>
      <c r="K342" s="39"/>
      <c r="L342" s="39"/>
      <c r="M342" s="98" t="str">
        <f>IF(Expenses[[#This Row],[UL Detail Code]]="(select)","(autofill - do not overwrite)",IF(Expenses[[#This Row],[UL Detail Code]]="","",IFERROR(VLOOKUP(Expenses[[#This Row],[UL Detail Code]],Unfin_Learn_Codes[],2,0),"Invalid code. See 'Unfin. Learn. Codes' tab.")))</f>
        <v/>
      </c>
      <c r="N342" s="89"/>
    </row>
    <row r="343" spans="1:14" s="4" customFormat="1" x14ac:dyDescent="0.25">
      <c r="A343" s="32"/>
      <c r="B343" s="31"/>
      <c r="C343" s="31"/>
      <c r="D343" s="31"/>
      <c r="E343" s="34"/>
      <c r="F343" s="41" t="str">
        <f>IF(Expenses[[#This Row],[Function]]="(function)","(autofill - do not overwrite)",IF(Expenses[[#This Row],[Function]]="","",IFERROR(VLOOKUP(Expenses[[#This Row],[Function]],Function_Descriptions[],2,0),"Invalid code. See 'Function Codes' tab.")))</f>
        <v/>
      </c>
      <c r="G343" s="41" t="str">
        <f>IF(Expenses[[#This Row],[Object]]="(object)","(autofill - do not overwrite)",IF(Expenses[[#This Row],[Object]]="","",IFERROR(VLOOKUP(Expenses[[#This Row],[Object]],Object_Descriptions[],2,0),"Invalid code. See 'Object Codes' tab.")))</f>
        <v/>
      </c>
      <c r="H343" s="31"/>
      <c r="I343" s="31"/>
      <c r="J343" s="98" t="str">
        <f>IF(Expenses[[#This Row],[Exp. Detail Code]]="(select)","(autofill - do not overwrite)",IF(Expenses[[#This Row],[Exp. Detail Code]]="","",IFERROR(VLOOKUP(Expenses[[#This Row],[Exp. Detail Code]],Exp_Detail_Codes[],2,0),"Invalid code. See 'Exp. Detail Codes' tab.")))</f>
        <v/>
      </c>
      <c r="K343" s="39"/>
      <c r="L343" s="39"/>
      <c r="M343" s="98" t="str">
        <f>IF(Expenses[[#This Row],[UL Detail Code]]="(select)","(autofill - do not overwrite)",IF(Expenses[[#This Row],[UL Detail Code]]="","",IFERROR(VLOOKUP(Expenses[[#This Row],[UL Detail Code]],Unfin_Learn_Codes[],2,0),"Invalid code. See 'Unfin. Learn. Codes' tab.")))</f>
        <v/>
      </c>
      <c r="N343" s="89"/>
    </row>
    <row r="344" spans="1:14" s="4" customFormat="1" x14ac:dyDescent="0.25">
      <c r="A344" s="32"/>
      <c r="B344" s="31"/>
      <c r="C344" s="31"/>
      <c r="D344" s="31"/>
      <c r="E344" s="34"/>
      <c r="F344" s="41" t="str">
        <f>IF(Expenses[[#This Row],[Function]]="(function)","(autofill - do not overwrite)",IF(Expenses[[#This Row],[Function]]="","",IFERROR(VLOOKUP(Expenses[[#This Row],[Function]],Function_Descriptions[],2,0),"Invalid code. See 'Function Codes' tab.")))</f>
        <v/>
      </c>
      <c r="G344" s="41" t="str">
        <f>IF(Expenses[[#This Row],[Object]]="(object)","(autofill - do not overwrite)",IF(Expenses[[#This Row],[Object]]="","",IFERROR(VLOOKUP(Expenses[[#This Row],[Object]],Object_Descriptions[],2,0),"Invalid code. See 'Object Codes' tab.")))</f>
        <v/>
      </c>
      <c r="H344" s="31"/>
      <c r="I344" s="31"/>
      <c r="J344" s="98" t="str">
        <f>IF(Expenses[[#This Row],[Exp. Detail Code]]="(select)","(autofill - do not overwrite)",IF(Expenses[[#This Row],[Exp. Detail Code]]="","",IFERROR(VLOOKUP(Expenses[[#This Row],[Exp. Detail Code]],Exp_Detail_Codes[],2,0),"Invalid code. See 'Exp. Detail Codes' tab.")))</f>
        <v/>
      </c>
      <c r="K344" s="39"/>
      <c r="L344" s="39"/>
      <c r="M344" s="98" t="str">
        <f>IF(Expenses[[#This Row],[UL Detail Code]]="(select)","(autofill - do not overwrite)",IF(Expenses[[#This Row],[UL Detail Code]]="","",IFERROR(VLOOKUP(Expenses[[#This Row],[UL Detail Code]],Unfin_Learn_Codes[],2,0),"Invalid code. See 'Unfin. Learn. Codes' tab.")))</f>
        <v/>
      </c>
      <c r="N344" s="89"/>
    </row>
    <row r="345" spans="1:14" s="4" customFormat="1" x14ac:dyDescent="0.25">
      <c r="A345" s="32"/>
      <c r="B345" s="31"/>
      <c r="C345" s="31"/>
      <c r="D345" s="31"/>
      <c r="E345" s="34"/>
      <c r="F345" s="41" t="str">
        <f>IF(Expenses[[#This Row],[Function]]="(function)","(autofill - do not overwrite)",IF(Expenses[[#This Row],[Function]]="","",IFERROR(VLOOKUP(Expenses[[#This Row],[Function]],Function_Descriptions[],2,0),"Invalid code. See 'Function Codes' tab.")))</f>
        <v/>
      </c>
      <c r="G345" s="41" t="str">
        <f>IF(Expenses[[#This Row],[Object]]="(object)","(autofill - do not overwrite)",IF(Expenses[[#This Row],[Object]]="","",IFERROR(VLOOKUP(Expenses[[#This Row],[Object]],Object_Descriptions[],2,0),"Invalid code. See 'Object Codes' tab.")))</f>
        <v/>
      </c>
      <c r="H345" s="31"/>
      <c r="I345" s="31"/>
      <c r="J345" s="98" t="str">
        <f>IF(Expenses[[#This Row],[Exp. Detail Code]]="(select)","(autofill - do not overwrite)",IF(Expenses[[#This Row],[Exp. Detail Code]]="","",IFERROR(VLOOKUP(Expenses[[#This Row],[Exp. Detail Code]],Exp_Detail_Codes[],2,0),"Invalid code. See 'Exp. Detail Codes' tab.")))</f>
        <v/>
      </c>
      <c r="K345" s="39"/>
      <c r="L345" s="39"/>
      <c r="M345" s="98" t="str">
        <f>IF(Expenses[[#This Row],[UL Detail Code]]="(select)","(autofill - do not overwrite)",IF(Expenses[[#This Row],[UL Detail Code]]="","",IFERROR(VLOOKUP(Expenses[[#This Row],[UL Detail Code]],Unfin_Learn_Codes[],2,0),"Invalid code. See 'Unfin. Learn. Codes' tab.")))</f>
        <v/>
      </c>
      <c r="N345" s="89"/>
    </row>
    <row r="346" spans="1:14" s="4" customFormat="1" x14ac:dyDescent="0.25">
      <c r="A346" s="32"/>
      <c r="B346" s="31"/>
      <c r="C346" s="31"/>
      <c r="D346" s="31"/>
      <c r="E346" s="34"/>
      <c r="F346" s="41" t="str">
        <f>IF(Expenses[[#This Row],[Function]]="(function)","(autofill - do not overwrite)",IF(Expenses[[#This Row],[Function]]="","",IFERROR(VLOOKUP(Expenses[[#This Row],[Function]],Function_Descriptions[],2,0),"Invalid code. See 'Function Codes' tab.")))</f>
        <v/>
      </c>
      <c r="G346" s="41" t="str">
        <f>IF(Expenses[[#This Row],[Object]]="(object)","(autofill - do not overwrite)",IF(Expenses[[#This Row],[Object]]="","",IFERROR(VLOOKUP(Expenses[[#This Row],[Object]],Object_Descriptions[],2,0),"Invalid code. See 'Object Codes' tab.")))</f>
        <v/>
      </c>
      <c r="H346" s="31"/>
      <c r="I346" s="31"/>
      <c r="J346" s="98" t="str">
        <f>IF(Expenses[[#This Row],[Exp. Detail Code]]="(select)","(autofill - do not overwrite)",IF(Expenses[[#This Row],[Exp. Detail Code]]="","",IFERROR(VLOOKUP(Expenses[[#This Row],[Exp. Detail Code]],Exp_Detail_Codes[],2,0),"Invalid code. See 'Exp. Detail Codes' tab.")))</f>
        <v/>
      </c>
      <c r="K346" s="39"/>
      <c r="L346" s="39"/>
      <c r="M346" s="98" t="str">
        <f>IF(Expenses[[#This Row],[UL Detail Code]]="(select)","(autofill - do not overwrite)",IF(Expenses[[#This Row],[UL Detail Code]]="","",IFERROR(VLOOKUP(Expenses[[#This Row],[UL Detail Code]],Unfin_Learn_Codes[],2,0),"Invalid code. See 'Unfin. Learn. Codes' tab.")))</f>
        <v/>
      </c>
      <c r="N346" s="89"/>
    </row>
    <row r="347" spans="1:14" s="4" customFormat="1" x14ac:dyDescent="0.25">
      <c r="A347" s="32"/>
      <c r="B347" s="31"/>
      <c r="C347" s="31"/>
      <c r="D347" s="31"/>
      <c r="E347" s="34"/>
      <c r="F347" s="41" t="str">
        <f>IF(Expenses[[#This Row],[Function]]="(function)","(autofill - do not overwrite)",IF(Expenses[[#This Row],[Function]]="","",IFERROR(VLOOKUP(Expenses[[#This Row],[Function]],Function_Descriptions[],2,0),"Invalid code. See 'Function Codes' tab.")))</f>
        <v/>
      </c>
      <c r="G347" s="41" t="str">
        <f>IF(Expenses[[#This Row],[Object]]="(object)","(autofill - do not overwrite)",IF(Expenses[[#This Row],[Object]]="","",IFERROR(VLOOKUP(Expenses[[#This Row],[Object]],Object_Descriptions[],2,0),"Invalid code. See 'Object Codes' tab.")))</f>
        <v/>
      </c>
      <c r="H347" s="31"/>
      <c r="I347" s="31"/>
      <c r="J347" s="98" t="str">
        <f>IF(Expenses[[#This Row],[Exp. Detail Code]]="(select)","(autofill - do not overwrite)",IF(Expenses[[#This Row],[Exp. Detail Code]]="","",IFERROR(VLOOKUP(Expenses[[#This Row],[Exp. Detail Code]],Exp_Detail_Codes[],2,0),"Invalid code. See 'Exp. Detail Codes' tab.")))</f>
        <v/>
      </c>
      <c r="K347" s="39"/>
      <c r="L347" s="39"/>
      <c r="M347" s="98" t="str">
        <f>IF(Expenses[[#This Row],[UL Detail Code]]="(select)","(autofill - do not overwrite)",IF(Expenses[[#This Row],[UL Detail Code]]="","",IFERROR(VLOOKUP(Expenses[[#This Row],[UL Detail Code]],Unfin_Learn_Codes[],2,0),"Invalid code. See 'Unfin. Learn. Codes' tab.")))</f>
        <v/>
      </c>
      <c r="N347" s="89"/>
    </row>
    <row r="348" spans="1:14" s="4" customFormat="1" x14ac:dyDescent="0.25">
      <c r="A348" s="32"/>
      <c r="B348" s="31"/>
      <c r="C348" s="31"/>
      <c r="D348" s="31"/>
      <c r="E348" s="34"/>
      <c r="F348" s="41" t="str">
        <f>IF(Expenses[[#This Row],[Function]]="(function)","(autofill - do not overwrite)",IF(Expenses[[#This Row],[Function]]="","",IFERROR(VLOOKUP(Expenses[[#This Row],[Function]],Function_Descriptions[],2,0),"Invalid code. See 'Function Codes' tab.")))</f>
        <v/>
      </c>
      <c r="G348" s="41" t="str">
        <f>IF(Expenses[[#This Row],[Object]]="(object)","(autofill - do not overwrite)",IF(Expenses[[#This Row],[Object]]="","",IFERROR(VLOOKUP(Expenses[[#This Row],[Object]],Object_Descriptions[],2,0),"Invalid code. See 'Object Codes' tab.")))</f>
        <v/>
      </c>
      <c r="H348" s="31"/>
      <c r="I348" s="31"/>
      <c r="J348" s="98" t="str">
        <f>IF(Expenses[[#This Row],[Exp. Detail Code]]="(select)","(autofill - do not overwrite)",IF(Expenses[[#This Row],[Exp. Detail Code]]="","",IFERROR(VLOOKUP(Expenses[[#This Row],[Exp. Detail Code]],Exp_Detail_Codes[],2,0),"Invalid code. See 'Exp. Detail Codes' tab.")))</f>
        <v/>
      </c>
      <c r="K348" s="39"/>
      <c r="L348" s="39"/>
      <c r="M348" s="98" t="str">
        <f>IF(Expenses[[#This Row],[UL Detail Code]]="(select)","(autofill - do not overwrite)",IF(Expenses[[#This Row],[UL Detail Code]]="","",IFERROR(VLOOKUP(Expenses[[#This Row],[UL Detail Code]],Unfin_Learn_Codes[],2,0),"Invalid code. See 'Unfin. Learn. Codes' tab.")))</f>
        <v/>
      </c>
      <c r="N348" s="89"/>
    </row>
    <row r="349" spans="1:14" s="4" customFormat="1" x14ac:dyDescent="0.25">
      <c r="A349" s="32"/>
      <c r="B349" s="31"/>
      <c r="C349" s="31"/>
      <c r="D349" s="31"/>
      <c r="E349" s="34"/>
      <c r="F349" s="41" t="str">
        <f>IF(Expenses[[#This Row],[Function]]="(function)","(autofill - do not overwrite)",IF(Expenses[[#This Row],[Function]]="","",IFERROR(VLOOKUP(Expenses[[#This Row],[Function]],Function_Descriptions[],2,0),"Invalid code. See 'Function Codes' tab.")))</f>
        <v/>
      </c>
      <c r="G349" s="41" t="str">
        <f>IF(Expenses[[#This Row],[Object]]="(object)","(autofill - do not overwrite)",IF(Expenses[[#This Row],[Object]]="","",IFERROR(VLOOKUP(Expenses[[#This Row],[Object]],Object_Descriptions[],2,0),"Invalid code. See 'Object Codes' tab.")))</f>
        <v/>
      </c>
      <c r="H349" s="31"/>
      <c r="I349" s="31"/>
      <c r="J349" s="98" t="str">
        <f>IF(Expenses[[#This Row],[Exp. Detail Code]]="(select)","(autofill - do not overwrite)",IF(Expenses[[#This Row],[Exp. Detail Code]]="","",IFERROR(VLOOKUP(Expenses[[#This Row],[Exp. Detail Code]],Exp_Detail_Codes[],2,0),"Invalid code. See 'Exp. Detail Codes' tab.")))</f>
        <v/>
      </c>
      <c r="K349" s="39"/>
      <c r="L349" s="39"/>
      <c r="M349" s="98" t="str">
        <f>IF(Expenses[[#This Row],[UL Detail Code]]="(select)","(autofill - do not overwrite)",IF(Expenses[[#This Row],[UL Detail Code]]="","",IFERROR(VLOOKUP(Expenses[[#This Row],[UL Detail Code]],Unfin_Learn_Codes[],2,0),"Invalid code. See 'Unfin. Learn. Codes' tab.")))</f>
        <v/>
      </c>
      <c r="N349" s="89"/>
    </row>
    <row r="350" spans="1:14" s="4" customFormat="1" x14ac:dyDescent="0.25">
      <c r="A350" s="32"/>
      <c r="B350" s="31"/>
      <c r="C350" s="31"/>
      <c r="D350" s="31"/>
      <c r="E350" s="34"/>
      <c r="F350" s="41" t="str">
        <f>IF(Expenses[[#This Row],[Function]]="(function)","(autofill - do not overwrite)",IF(Expenses[[#This Row],[Function]]="","",IFERROR(VLOOKUP(Expenses[[#This Row],[Function]],Function_Descriptions[],2,0),"Invalid code. See 'Function Codes' tab.")))</f>
        <v/>
      </c>
      <c r="G350" s="41" t="str">
        <f>IF(Expenses[[#This Row],[Object]]="(object)","(autofill - do not overwrite)",IF(Expenses[[#This Row],[Object]]="","",IFERROR(VLOOKUP(Expenses[[#This Row],[Object]],Object_Descriptions[],2,0),"Invalid code. See 'Object Codes' tab.")))</f>
        <v/>
      </c>
      <c r="H350" s="31"/>
      <c r="I350" s="31"/>
      <c r="J350" s="98" t="str">
        <f>IF(Expenses[[#This Row],[Exp. Detail Code]]="(select)","(autofill - do not overwrite)",IF(Expenses[[#This Row],[Exp. Detail Code]]="","",IFERROR(VLOOKUP(Expenses[[#This Row],[Exp. Detail Code]],Exp_Detail_Codes[],2,0),"Invalid code. See 'Exp. Detail Codes' tab.")))</f>
        <v/>
      </c>
      <c r="K350" s="39"/>
      <c r="L350" s="39"/>
      <c r="M350" s="98" t="str">
        <f>IF(Expenses[[#This Row],[UL Detail Code]]="(select)","(autofill - do not overwrite)",IF(Expenses[[#This Row],[UL Detail Code]]="","",IFERROR(VLOOKUP(Expenses[[#This Row],[UL Detail Code]],Unfin_Learn_Codes[],2,0),"Invalid code. See 'Unfin. Learn. Codes' tab.")))</f>
        <v/>
      </c>
      <c r="N350" s="89"/>
    </row>
    <row r="351" spans="1:14" s="4" customFormat="1" x14ac:dyDescent="0.25">
      <c r="A351" s="32"/>
      <c r="B351" s="31"/>
      <c r="C351" s="31"/>
      <c r="D351" s="31"/>
      <c r="E351" s="34"/>
      <c r="F351" s="41" t="str">
        <f>IF(Expenses[[#This Row],[Function]]="(function)","(autofill - do not overwrite)",IF(Expenses[[#This Row],[Function]]="","",IFERROR(VLOOKUP(Expenses[[#This Row],[Function]],Function_Descriptions[],2,0),"Invalid code. See 'Function Codes' tab.")))</f>
        <v/>
      </c>
      <c r="G351" s="41" t="str">
        <f>IF(Expenses[[#This Row],[Object]]="(object)","(autofill - do not overwrite)",IF(Expenses[[#This Row],[Object]]="","",IFERROR(VLOOKUP(Expenses[[#This Row],[Object]],Object_Descriptions[],2,0),"Invalid code. See 'Object Codes' tab.")))</f>
        <v/>
      </c>
      <c r="H351" s="31"/>
      <c r="I351" s="31"/>
      <c r="J351" s="98" t="str">
        <f>IF(Expenses[[#This Row],[Exp. Detail Code]]="(select)","(autofill - do not overwrite)",IF(Expenses[[#This Row],[Exp. Detail Code]]="","",IFERROR(VLOOKUP(Expenses[[#This Row],[Exp. Detail Code]],Exp_Detail_Codes[],2,0),"Invalid code. See 'Exp. Detail Codes' tab.")))</f>
        <v/>
      </c>
      <c r="K351" s="39"/>
      <c r="L351" s="39"/>
      <c r="M351" s="98" t="str">
        <f>IF(Expenses[[#This Row],[UL Detail Code]]="(select)","(autofill - do not overwrite)",IF(Expenses[[#This Row],[UL Detail Code]]="","",IFERROR(VLOOKUP(Expenses[[#This Row],[UL Detail Code]],Unfin_Learn_Codes[],2,0),"Invalid code. See 'Unfin. Learn. Codes' tab.")))</f>
        <v/>
      </c>
      <c r="N351" s="89"/>
    </row>
    <row r="352" spans="1:14" s="4" customFormat="1" x14ac:dyDescent="0.25">
      <c r="A352" s="32"/>
      <c r="B352" s="31"/>
      <c r="C352" s="31"/>
      <c r="D352" s="31"/>
      <c r="E352" s="34"/>
      <c r="F352" s="41" t="str">
        <f>IF(Expenses[[#This Row],[Function]]="(function)","(autofill - do not overwrite)",IF(Expenses[[#This Row],[Function]]="","",IFERROR(VLOOKUP(Expenses[[#This Row],[Function]],Function_Descriptions[],2,0),"Invalid code. See 'Function Codes' tab.")))</f>
        <v/>
      </c>
      <c r="G352" s="41" t="str">
        <f>IF(Expenses[[#This Row],[Object]]="(object)","(autofill - do not overwrite)",IF(Expenses[[#This Row],[Object]]="","",IFERROR(VLOOKUP(Expenses[[#This Row],[Object]],Object_Descriptions[],2,0),"Invalid code. See 'Object Codes' tab.")))</f>
        <v/>
      </c>
      <c r="H352" s="31"/>
      <c r="I352" s="31"/>
      <c r="J352" s="98" t="str">
        <f>IF(Expenses[[#This Row],[Exp. Detail Code]]="(select)","(autofill - do not overwrite)",IF(Expenses[[#This Row],[Exp. Detail Code]]="","",IFERROR(VLOOKUP(Expenses[[#This Row],[Exp. Detail Code]],Exp_Detail_Codes[],2,0),"Invalid code. See 'Exp. Detail Codes' tab.")))</f>
        <v/>
      </c>
      <c r="K352" s="39"/>
      <c r="L352" s="39"/>
      <c r="M352" s="98" t="str">
        <f>IF(Expenses[[#This Row],[UL Detail Code]]="(select)","(autofill - do not overwrite)",IF(Expenses[[#This Row],[UL Detail Code]]="","",IFERROR(VLOOKUP(Expenses[[#This Row],[UL Detail Code]],Unfin_Learn_Codes[],2,0),"Invalid code. See 'Unfin. Learn. Codes' tab.")))</f>
        <v/>
      </c>
      <c r="N352" s="89"/>
    </row>
    <row r="353" spans="1:14" s="4" customFormat="1" x14ac:dyDescent="0.25">
      <c r="A353" s="32"/>
      <c r="B353" s="31"/>
      <c r="C353" s="31"/>
      <c r="D353" s="31"/>
      <c r="E353" s="34"/>
      <c r="F353" s="41" t="str">
        <f>IF(Expenses[[#This Row],[Function]]="(function)","(autofill - do not overwrite)",IF(Expenses[[#This Row],[Function]]="","",IFERROR(VLOOKUP(Expenses[[#This Row],[Function]],Function_Descriptions[],2,0),"Invalid code. See 'Function Codes' tab.")))</f>
        <v/>
      </c>
      <c r="G353" s="41" t="str">
        <f>IF(Expenses[[#This Row],[Object]]="(object)","(autofill - do not overwrite)",IF(Expenses[[#This Row],[Object]]="","",IFERROR(VLOOKUP(Expenses[[#This Row],[Object]],Object_Descriptions[],2,0),"Invalid code. See 'Object Codes' tab.")))</f>
        <v/>
      </c>
      <c r="H353" s="31"/>
      <c r="I353" s="31"/>
      <c r="J353" s="98" t="str">
        <f>IF(Expenses[[#This Row],[Exp. Detail Code]]="(select)","(autofill - do not overwrite)",IF(Expenses[[#This Row],[Exp. Detail Code]]="","",IFERROR(VLOOKUP(Expenses[[#This Row],[Exp. Detail Code]],Exp_Detail_Codes[],2,0),"Invalid code. See 'Exp. Detail Codes' tab.")))</f>
        <v/>
      </c>
      <c r="K353" s="39"/>
      <c r="L353" s="39"/>
      <c r="M353" s="98" t="str">
        <f>IF(Expenses[[#This Row],[UL Detail Code]]="(select)","(autofill - do not overwrite)",IF(Expenses[[#This Row],[UL Detail Code]]="","",IFERROR(VLOOKUP(Expenses[[#This Row],[UL Detail Code]],Unfin_Learn_Codes[],2,0),"Invalid code. See 'Unfin. Learn. Codes' tab.")))</f>
        <v/>
      </c>
      <c r="N353" s="89"/>
    </row>
    <row r="354" spans="1:14" s="4" customFormat="1" x14ac:dyDescent="0.25">
      <c r="A354" s="32"/>
      <c r="B354" s="31"/>
      <c r="C354" s="31"/>
      <c r="D354" s="31"/>
      <c r="E354" s="34"/>
      <c r="F354" s="41" t="str">
        <f>IF(Expenses[[#This Row],[Function]]="(function)","(autofill - do not overwrite)",IF(Expenses[[#This Row],[Function]]="","",IFERROR(VLOOKUP(Expenses[[#This Row],[Function]],Function_Descriptions[],2,0),"Invalid code. See 'Function Codes' tab.")))</f>
        <v/>
      </c>
      <c r="G354" s="41" t="str">
        <f>IF(Expenses[[#This Row],[Object]]="(object)","(autofill - do not overwrite)",IF(Expenses[[#This Row],[Object]]="","",IFERROR(VLOOKUP(Expenses[[#This Row],[Object]],Object_Descriptions[],2,0),"Invalid code. See 'Object Codes' tab.")))</f>
        <v/>
      </c>
      <c r="H354" s="31"/>
      <c r="I354" s="31"/>
      <c r="J354" s="98" t="str">
        <f>IF(Expenses[[#This Row],[Exp. Detail Code]]="(select)","(autofill - do not overwrite)",IF(Expenses[[#This Row],[Exp. Detail Code]]="","",IFERROR(VLOOKUP(Expenses[[#This Row],[Exp. Detail Code]],Exp_Detail_Codes[],2,0),"Invalid code. See 'Exp. Detail Codes' tab.")))</f>
        <v/>
      </c>
      <c r="K354" s="39"/>
      <c r="L354" s="39"/>
      <c r="M354" s="98" t="str">
        <f>IF(Expenses[[#This Row],[UL Detail Code]]="(select)","(autofill - do not overwrite)",IF(Expenses[[#This Row],[UL Detail Code]]="","",IFERROR(VLOOKUP(Expenses[[#This Row],[UL Detail Code]],Unfin_Learn_Codes[],2,0),"Invalid code. See 'Unfin. Learn. Codes' tab.")))</f>
        <v/>
      </c>
      <c r="N354" s="89"/>
    </row>
    <row r="355" spans="1:14" s="4" customFormat="1" x14ac:dyDescent="0.25">
      <c r="A355" s="32"/>
      <c r="B355" s="31"/>
      <c r="C355" s="31"/>
      <c r="D355" s="31"/>
      <c r="E355" s="34"/>
      <c r="F355" s="41" t="str">
        <f>IF(Expenses[[#This Row],[Function]]="(function)","(autofill - do not overwrite)",IF(Expenses[[#This Row],[Function]]="","",IFERROR(VLOOKUP(Expenses[[#This Row],[Function]],Function_Descriptions[],2,0),"Invalid code. See 'Function Codes' tab.")))</f>
        <v/>
      </c>
      <c r="G355" s="41" t="str">
        <f>IF(Expenses[[#This Row],[Object]]="(object)","(autofill - do not overwrite)",IF(Expenses[[#This Row],[Object]]="","",IFERROR(VLOOKUP(Expenses[[#This Row],[Object]],Object_Descriptions[],2,0),"Invalid code. See 'Object Codes' tab.")))</f>
        <v/>
      </c>
      <c r="H355" s="31"/>
      <c r="I355" s="31"/>
      <c r="J355" s="98" t="str">
        <f>IF(Expenses[[#This Row],[Exp. Detail Code]]="(select)","(autofill - do not overwrite)",IF(Expenses[[#This Row],[Exp. Detail Code]]="","",IFERROR(VLOOKUP(Expenses[[#This Row],[Exp. Detail Code]],Exp_Detail_Codes[],2,0),"Invalid code. See 'Exp. Detail Codes' tab.")))</f>
        <v/>
      </c>
      <c r="K355" s="39"/>
      <c r="L355" s="39"/>
      <c r="M355" s="98" t="str">
        <f>IF(Expenses[[#This Row],[UL Detail Code]]="(select)","(autofill - do not overwrite)",IF(Expenses[[#This Row],[UL Detail Code]]="","",IFERROR(VLOOKUP(Expenses[[#This Row],[UL Detail Code]],Unfin_Learn_Codes[],2,0),"Invalid code. See 'Unfin. Learn. Codes' tab.")))</f>
        <v/>
      </c>
      <c r="N355" s="89"/>
    </row>
    <row r="356" spans="1:14" s="4" customFormat="1" x14ac:dyDescent="0.25">
      <c r="A356" s="32"/>
      <c r="B356" s="31"/>
      <c r="C356" s="31"/>
      <c r="D356" s="31"/>
      <c r="E356" s="34"/>
      <c r="F356" s="41" t="str">
        <f>IF(Expenses[[#This Row],[Function]]="(function)","(autofill - do not overwrite)",IF(Expenses[[#This Row],[Function]]="","",IFERROR(VLOOKUP(Expenses[[#This Row],[Function]],Function_Descriptions[],2,0),"Invalid code. See 'Function Codes' tab.")))</f>
        <v/>
      </c>
      <c r="G356" s="41" t="str">
        <f>IF(Expenses[[#This Row],[Object]]="(object)","(autofill - do not overwrite)",IF(Expenses[[#This Row],[Object]]="","",IFERROR(VLOOKUP(Expenses[[#This Row],[Object]],Object_Descriptions[],2,0),"Invalid code. See 'Object Codes' tab.")))</f>
        <v/>
      </c>
      <c r="H356" s="31"/>
      <c r="I356" s="31"/>
      <c r="J356" s="98" t="str">
        <f>IF(Expenses[[#This Row],[Exp. Detail Code]]="(select)","(autofill - do not overwrite)",IF(Expenses[[#This Row],[Exp. Detail Code]]="","",IFERROR(VLOOKUP(Expenses[[#This Row],[Exp. Detail Code]],Exp_Detail_Codes[],2,0),"Invalid code. See 'Exp. Detail Codes' tab.")))</f>
        <v/>
      </c>
      <c r="K356" s="39"/>
      <c r="L356" s="39"/>
      <c r="M356" s="98" t="str">
        <f>IF(Expenses[[#This Row],[UL Detail Code]]="(select)","(autofill - do not overwrite)",IF(Expenses[[#This Row],[UL Detail Code]]="","",IFERROR(VLOOKUP(Expenses[[#This Row],[UL Detail Code]],Unfin_Learn_Codes[],2,0),"Invalid code. See 'Unfin. Learn. Codes' tab.")))</f>
        <v/>
      </c>
      <c r="N356" s="89"/>
    </row>
    <row r="357" spans="1:14" s="4" customFormat="1" x14ac:dyDescent="0.25">
      <c r="A357" s="32"/>
      <c r="B357" s="31"/>
      <c r="C357" s="31"/>
      <c r="D357" s="31"/>
      <c r="E357" s="34"/>
      <c r="F357" s="41" t="str">
        <f>IF(Expenses[[#This Row],[Function]]="(function)","(autofill - do not overwrite)",IF(Expenses[[#This Row],[Function]]="","",IFERROR(VLOOKUP(Expenses[[#This Row],[Function]],Function_Descriptions[],2,0),"Invalid code. See 'Function Codes' tab.")))</f>
        <v/>
      </c>
      <c r="G357" s="41" t="str">
        <f>IF(Expenses[[#This Row],[Object]]="(object)","(autofill - do not overwrite)",IF(Expenses[[#This Row],[Object]]="","",IFERROR(VLOOKUP(Expenses[[#This Row],[Object]],Object_Descriptions[],2,0),"Invalid code. See 'Object Codes' tab.")))</f>
        <v/>
      </c>
      <c r="H357" s="31"/>
      <c r="I357" s="31"/>
      <c r="J357" s="98" t="str">
        <f>IF(Expenses[[#This Row],[Exp. Detail Code]]="(select)","(autofill - do not overwrite)",IF(Expenses[[#This Row],[Exp. Detail Code]]="","",IFERROR(VLOOKUP(Expenses[[#This Row],[Exp. Detail Code]],Exp_Detail_Codes[],2,0),"Invalid code. See 'Exp. Detail Codes' tab.")))</f>
        <v/>
      </c>
      <c r="K357" s="39"/>
      <c r="L357" s="39"/>
      <c r="M357" s="98" t="str">
        <f>IF(Expenses[[#This Row],[UL Detail Code]]="(select)","(autofill - do not overwrite)",IF(Expenses[[#This Row],[UL Detail Code]]="","",IFERROR(VLOOKUP(Expenses[[#This Row],[UL Detail Code]],Unfin_Learn_Codes[],2,0),"Invalid code. See 'Unfin. Learn. Codes' tab.")))</f>
        <v/>
      </c>
      <c r="N357" s="89"/>
    </row>
    <row r="358" spans="1:14" s="4" customFormat="1" x14ac:dyDescent="0.25">
      <c r="A358" s="32"/>
      <c r="B358" s="31"/>
      <c r="C358" s="31"/>
      <c r="D358" s="31"/>
      <c r="E358" s="34"/>
      <c r="F358" s="41" t="str">
        <f>IF(Expenses[[#This Row],[Function]]="(function)","(autofill - do not overwrite)",IF(Expenses[[#This Row],[Function]]="","",IFERROR(VLOOKUP(Expenses[[#This Row],[Function]],Function_Descriptions[],2,0),"Invalid code. See 'Function Codes' tab.")))</f>
        <v/>
      </c>
      <c r="G358" s="41" t="str">
        <f>IF(Expenses[[#This Row],[Object]]="(object)","(autofill - do not overwrite)",IF(Expenses[[#This Row],[Object]]="","",IFERROR(VLOOKUP(Expenses[[#This Row],[Object]],Object_Descriptions[],2,0),"Invalid code. See 'Object Codes' tab.")))</f>
        <v/>
      </c>
      <c r="H358" s="31"/>
      <c r="I358" s="31"/>
      <c r="J358" s="98" t="str">
        <f>IF(Expenses[[#This Row],[Exp. Detail Code]]="(select)","(autofill - do not overwrite)",IF(Expenses[[#This Row],[Exp. Detail Code]]="","",IFERROR(VLOOKUP(Expenses[[#This Row],[Exp. Detail Code]],Exp_Detail_Codes[],2,0),"Invalid code. See 'Exp. Detail Codes' tab.")))</f>
        <v/>
      </c>
      <c r="K358" s="39"/>
      <c r="L358" s="39"/>
      <c r="M358" s="98" t="str">
        <f>IF(Expenses[[#This Row],[UL Detail Code]]="(select)","(autofill - do not overwrite)",IF(Expenses[[#This Row],[UL Detail Code]]="","",IFERROR(VLOOKUP(Expenses[[#This Row],[UL Detail Code]],Unfin_Learn_Codes[],2,0),"Invalid code. See 'Unfin. Learn. Codes' tab.")))</f>
        <v/>
      </c>
      <c r="N358" s="89"/>
    </row>
    <row r="359" spans="1:14" s="4" customFormat="1" x14ac:dyDescent="0.25">
      <c r="A359" s="32"/>
      <c r="B359" s="31"/>
      <c r="C359" s="31"/>
      <c r="D359" s="31"/>
      <c r="E359" s="34"/>
      <c r="F359" s="41" t="str">
        <f>IF(Expenses[[#This Row],[Function]]="(function)","(autofill - do not overwrite)",IF(Expenses[[#This Row],[Function]]="","",IFERROR(VLOOKUP(Expenses[[#This Row],[Function]],Function_Descriptions[],2,0),"Invalid code. See 'Function Codes' tab.")))</f>
        <v/>
      </c>
      <c r="G359" s="41" t="str">
        <f>IF(Expenses[[#This Row],[Object]]="(object)","(autofill - do not overwrite)",IF(Expenses[[#This Row],[Object]]="","",IFERROR(VLOOKUP(Expenses[[#This Row],[Object]],Object_Descriptions[],2,0),"Invalid code. See 'Object Codes' tab.")))</f>
        <v/>
      </c>
      <c r="H359" s="31"/>
      <c r="I359" s="31"/>
      <c r="J359" s="98" t="str">
        <f>IF(Expenses[[#This Row],[Exp. Detail Code]]="(select)","(autofill - do not overwrite)",IF(Expenses[[#This Row],[Exp. Detail Code]]="","",IFERROR(VLOOKUP(Expenses[[#This Row],[Exp. Detail Code]],Exp_Detail_Codes[],2,0),"Invalid code. See 'Exp. Detail Codes' tab.")))</f>
        <v/>
      </c>
      <c r="K359" s="39"/>
      <c r="L359" s="39"/>
      <c r="M359" s="98" t="str">
        <f>IF(Expenses[[#This Row],[UL Detail Code]]="(select)","(autofill - do not overwrite)",IF(Expenses[[#This Row],[UL Detail Code]]="","",IFERROR(VLOOKUP(Expenses[[#This Row],[UL Detail Code]],Unfin_Learn_Codes[],2,0),"Invalid code. See 'Unfin. Learn. Codes' tab.")))</f>
        <v/>
      </c>
      <c r="N359" s="89"/>
    </row>
    <row r="360" spans="1:14" s="4" customFormat="1" x14ac:dyDescent="0.25">
      <c r="A360" s="32"/>
      <c r="B360" s="31"/>
      <c r="C360" s="31"/>
      <c r="D360" s="31"/>
      <c r="E360" s="34"/>
      <c r="F360" s="41" t="str">
        <f>IF(Expenses[[#This Row],[Function]]="(function)","(autofill - do not overwrite)",IF(Expenses[[#This Row],[Function]]="","",IFERROR(VLOOKUP(Expenses[[#This Row],[Function]],Function_Descriptions[],2,0),"Invalid code. See 'Function Codes' tab.")))</f>
        <v/>
      </c>
      <c r="G360" s="41" t="str">
        <f>IF(Expenses[[#This Row],[Object]]="(object)","(autofill - do not overwrite)",IF(Expenses[[#This Row],[Object]]="","",IFERROR(VLOOKUP(Expenses[[#This Row],[Object]],Object_Descriptions[],2,0),"Invalid code. See 'Object Codes' tab.")))</f>
        <v/>
      </c>
      <c r="H360" s="31"/>
      <c r="I360" s="31"/>
      <c r="J360" s="98" t="str">
        <f>IF(Expenses[[#This Row],[Exp. Detail Code]]="(select)","(autofill - do not overwrite)",IF(Expenses[[#This Row],[Exp. Detail Code]]="","",IFERROR(VLOOKUP(Expenses[[#This Row],[Exp. Detail Code]],Exp_Detail_Codes[],2,0),"Invalid code. See 'Exp. Detail Codes' tab.")))</f>
        <v/>
      </c>
      <c r="K360" s="39"/>
      <c r="L360" s="39"/>
      <c r="M360" s="98" t="str">
        <f>IF(Expenses[[#This Row],[UL Detail Code]]="(select)","(autofill - do not overwrite)",IF(Expenses[[#This Row],[UL Detail Code]]="","",IFERROR(VLOOKUP(Expenses[[#This Row],[UL Detail Code]],Unfin_Learn_Codes[],2,0),"Invalid code. See 'Unfin. Learn. Codes' tab.")))</f>
        <v/>
      </c>
      <c r="N360" s="89"/>
    </row>
    <row r="361" spans="1:14" s="4" customFormat="1" x14ac:dyDescent="0.25">
      <c r="A361" s="32"/>
      <c r="B361" s="31"/>
      <c r="C361" s="31"/>
      <c r="D361" s="31"/>
      <c r="E361" s="34"/>
      <c r="F361" s="41" t="str">
        <f>IF(Expenses[[#This Row],[Function]]="(function)","(autofill - do not overwrite)",IF(Expenses[[#This Row],[Function]]="","",IFERROR(VLOOKUP(Expenses[[#This Row],[Function]],Function_Descriptions[],2,0),"Invalid code. See 'Function Codes' tab.")))</f>
        <v/>
      </c>
      <c r="G361" s="41" t="str">
        <f>IF(Expenses[[#This Row],[Object]]="(object)","(autofill - do not overwrite)",IF(Expenses[[#This Row],[Object]]="","",IFERROR(VLOOKUP(Expenses[[#This Row],[Object]],Object_Descriptions[],2,0),"Invalid code. See 'Object Codes' tab.")))</f>
        <v/>
      </c>
      <c r="H361" s="31"/>
      <c r="I361" s="31"/>
      <c r="J361" s="98" t="str">
        <f>IF(Expenses[[#This Row],[Exp. Detail Code]]="(select)","(autofill - do not overwrite)",IF(Expenses[[#This Row],[Exp. Detail Code]]="","",IFERROR(VLOOKUP(Expenses[[#This Row],[Exp. Detail Code]],Exp_Detail_Codes[],2,0),"Invalid code. See 'Exp. Detail Codes' tab.")))</f>
        <v/>
      </c>
      <c r="K361" s="39"/>
      <c r="L361" s="39"/>
      <c r="M361" s="98" t="str">
        <f>IF(Expenses[[#This Row],[UL Detail Code]]="(select)","(autofill - do not overwrite)",IF(Expenses[[#This Row],[UL Detail Code]]="","",IFERROR(VLOOKUP(Expenses[[#This Row],[UL Detail Code]],Unfin_Learn_Codes[],2,0),"Invalid code. See 'Unfin. Learn. Codes' tab.")))</f>
        <v/>
      </c>
      <c r="N361" s="89"/>
    </row>
    <row r="362" spans="1:14" s="4" customFormat="1" x14ac:dyDescent="0.25">
      <c r="A362" s="32"/>
      <c r="B362" s="31"/>
      <c r="C362" s="31"/>
      <c r="D362" s="31"/>
      <c r="E362" s="34"/>
      <c r="F362" s="41" t="str">
        <f>IF(Expenses[[#This Row],[Function]]="(function)","(autofill - do not overwrite)",IF(Expenses[[#This Row],[Function]]="","",IFERROR(VLOOKUP(Expenses[[#This Row],[Function]],Function_Descriptions[],2,0),"Invalid code. See 'Function Codes' tab.")))</f>
        <v/>
      </c>
      <c r="G362" s="41" t="str">
        <f>IF(Expenses[[#This Row],[Object]]="(object)","(autofill - do not overwrite)",IF(Expenses[[#This Row],[Object]]="","",IFERROR(VLOOKUP(Expenses[[#This Row],[Object]],Object_Descriptions[],2,0),"Invalid code. See 'Object Codes' tab.")))</f>
        <v/>
      </c>
      <c r="H362" s="31"/>
      <c r="I362" s="31"/>
      <c r="J362" s="98" t="str">
        <f>IF(Expenses[[#This Row],[Exp. Detail Code]]="(select)","(autofill - do not overwrite)",IF(Expenses[[#This Row],[Exp. Detail Code]]="","",IFERROR(VLOOKUP(Expenses[[#This Row],[Exp. Detail Code]],Exp_Detail_Codes[],2,0),"Invalid code. See 'Exp. Detail Codes' tab.")))</f>
        <v/>
      </c>
      <c r="K362" s="39"/>
      <c r="L362" s="39"/>
      <c r="M362" s="98" t="str">
        <f>IF(Expenses[[#This Row],[UL Detail Code]]="(select)","(autofill - do not overwrite)",IF(Expenses[[#This Row],[UL Detail Code]]="","",IFERROR(VLOOKUP(Expenses[[#This Row],[UL Detail Code]],Unfin_Learn_Codes[],2,0),"Invalid code. See 'Unfin. Learn. Codes' tab.")))</f>
        <v/>
      </c>
      <c r="N362" s="89"/>
    </row>
    <row r="363" spans="1:14" s="4" customFormat="1" x14ac:dyDescent="0.25">
      <c r="A363" s="32"/>
      <c r="B363" s="31"/>
      <c r="C363" s="31"/>
      <c r="D363" s="31"/>
      <c r="E363" s="34"/>
      <c r="F363" s="41" t="str">
        <f>IF(Expenses[[#This Row],[Function]]="(function)","(autofill - do not overwrite)",IF(Expenses[[#This Row],[Function]]="","",IFERROR(VLOOKUP(Expenses[[#This Row],[Function]],Function_Descriptions[],2,0),"Invalid code. See 'Function Codes' tab.")))</f>
        <v/>
      </c>
      <c r="G363" s="41" t="str">
        <f>IF(Expenses[[#This Row],[Object]]="(object)","(autofill - do not overwrite)",IF(Expenses[[#This Row],[Object]]="","",IFERROR(VLOOKUP(Expenses[[#This Row],[Object]],Object_Descriptions[],2,0),"Invalid code. See 'Object Codes' tab.")))</f>
        <v/>
      </c>
      <c r="H363" s="31"/>
      <c r="I363" s="31"/>
      <c r="J363" s="98" t="str">
        <f>IF(Expenses[[#This Row],[Exp. Detail Code]]="(select)","(autofill - do not overwrite)",IF(Expenses[[#This Row],[Exp. Detail Code]]="","",IFERROR(VLOOKUP(Expenses[[#This Row],[Exp. Detail Code]],Exp_Detail_Codes[],2,0),"Invalid code. See 'Exp. Detail Codes' tab.")))</f>
        <v/>
      </c>
      <c r="K363" s="39"/>
      <c r="L363" s="39"/>
      <c r="M363" s="98" t="str">
        <f>IF(Expenses[[#This Row],[UL Detail Code]]="(select)","(autofill - do not overwrite)",IF(Expenses[[#This Row],[UL Detail Code]]="","",IFERROR(VLOOKUP(Expenses[[#This Row],[UL Detail Code]],Unfin_Learn_Codes[],2,0),"Invalid code. See 'Unfin. Learn. Codes' tab.")))</f>
        <v/>
      </c>
      <c r="N363" s="89"/>
    </row>
    <row r="364" spans="1:14" s="4" customFormat="1" x14ac:dyDescent="0.25">
      <c r="A364" s="32"/>
      <c r="B364" s="31"/>
      <c r="C364" s="31"/>
      <c r="D364" s="31"/>
      <c r="E364" s="34"/>
      <c r="F364" s="41" t="str">
        <f>IF(Expenses[[#This Row],[Function]]="(function)","(autofill - do not overwrite)",IF(Expenses[[#This Row],[Function]]="","",IFERROR(VLOOKUP(Expenses[[#This Row],[Function]],Function_Descriptions[],2,0),"Invalid code. See 'Function Codes' tab.")))</f>
        <v/>
      </c>
      <c r="G364" s="41" t="str">
        <f>IF(Expenses[[#This Row],[Object]]="(object)","(autofill - do not overwrite)",IF(Expenses[[#This Row],[Object]]="","",IFERROR(VLOOKUP(Expenses[[#This Row],[Object]],Object_Descriptions[],2,0),"Invalid code. See 'Object Codes' tab.")))</f>
        <v/>
      </c>
      <c r="H364" s="31"/>
      <c r="I364" s="31"/>
      <c r="J364" s="98" t="str">
        <f>IF(Expenses[[#This Row],[Exp. Detail Code]]="(select)","(autofill - do not overwrite)",IF(Expenses[[#This Row],[Exp. Detail Code]]="","",IFERROR(VLOOKUP(Expenses[[#This Row],[Exp. Detail Code]],Exp_Detail_Codes[],2,0),"Invalid code. See 'Exp. Detail Codes' tab.")))</f>
        <v/>
      </c>
      <c r="K364" s="39"/>
      <c r="L364" s="39"/>
      <c r="M364" s="98" t="str">
        <f>IF(Expenses[[#This Row],[UL Detail Code]]="(select)","(autofill - do not overwrite)",IF(Expenses[[#This Row],[UL Detail Code]]="","",IFERROR(VLOOKUP(Expenses[[#This Row],[UL Detail Code]],Unfin_Learn_Codes[],2,0),"Invalid code. See 'Unfin. Learn. Codes' tab.")))</f>
        <v/>
      </c>
      <c r="N364" s="89"/>
    </row>
    <row r="365" spans="1:14" s="4" customFormat="1" x14ac:dyDescent="0.25">
      <c r="A365" s="32"/>
      <c r="B365" s="31"/>
      <c r="C365" s="31"/>
      <c r="D365" s="31"/>
      <c r="E365" s="34"/>
      <c r="F365" s="41" t="str">
        <f>IF(Expenses[[#This Row],[Function]]="(function)","(autofill - do not overwrite)",IF(Expenses[[#This Row],[Function]]="","",IFERROR(VLOOKUP(Expenses[[#This Row],[Function]],Function_Descriptions[],2,0),"Invalid code. See 'Function Codes' tab.")))</f>
        <v/>
      </c>
      <c r="G365" s="41" t="str">
        <f>IF(Expenses[[#This Row],[Object]]="(object)","(autofill - do not overwrite)",IF(Expenses[[#This Row],[Object]]="","",IFERROR(VLOOKUP(Expenses[[#This Row],[Object]],Object_Descriptions[],2,0),"Invalid code. See 'Object Codes' tab.")))</f>
        <v/>
      </c>
      <c r="H365" s="31"/>
      <c r="I365" s="31"/>
      <c r="J365" s="98" t="str">
        <f>IF(Expenses[[#This Row],[Exp. Detail Code]]="(select)","(autofill - do not overwrite)",IF(Expenses[[#This Row],[Exp. Detail Code]]="","",IFERROR(VLOOKUP(Expenses[[#This Row],[Exp. Detail Code]],Exp_Detail_Codes[],2,0),"Invalid code. See 'Exp. Detail Codes' tab.")))</f>
        <v/>
      </c>
      <c r="K365" s="39"/>
      <c r="L365" s="39"/>
      <c r="M365" s="98" t="str">
        <f>IF(Expenses[[#This Row],[UL Detail Code]]="(select)","(autofill - do not overwrite)",IF(Expenses[[#This Row],[UL Detail Code]]="","",IFERROR(VLOOKUP(Expenses[[#This Row],[UL Detail Code]],Unfin_Learn_Codes[],2,0),"Invalid code. See 'Unfin. Learn. Codes' tab.")))</f>
        <v/>
      </c>
      <c r="N365" s="89"/>
    </row>
    <row r="366" spans="1:14" s="4" customFormat="1" x14ac:dyDescent="0.25">
      <c r="A366" s="32"/>
      <c r="B366" s="31"/>
      <c r="C366" s="31"/>
      <c r="D366" s="31"/>
      <c r="E366" s="34"/>
      <c r="F366" s="41" t="str">
        <f>IF(Expenses[[#This Row],[Function]]="(function)","(autofill - do not overwrite)",IF(Expenses[[#This Row],[Function]]="","",IFERROR(VLOOKUP(Expenses[[#This Row],[Function]],Function_Descriptions[],2,0),"Invalid code. See 'Function Codes' tab.")))</f>
        <v/>
      </c>
      <c r="G366" s="41" t="str">
        <f>IF(Expenses[[#This Row],[Object]]="(object)","(autofill - do not overwrite)",IF(Expenses[[#This Row],[Object]]="","",IFERROR(VLOOKUP(Expenses[[#This Row],[Object]],Object_Descriptions[],2,0),"Invalid code. See 'Object Codes' tab.")))</f>
        <v/>
      </c>
      <c r="H366" s="31"/>
      <c r="I366" s="31"/>
      <c r="J366" s="98" t="str">
        <f>IF(Expenses[[#This Row],[Exp. Detail Code]]="(select)","(autofill - do not overwrite)",IF(Expenses[[#This Row],[Exp. Detail Code]]="","",IFERROR(VLOOKUP(Expenses[[#This Row],[Exp. Detail Code]],Exp_Detail_Codes[],2,0),"Invalid code. See 'Exp. Detail Codes' tab.")))</f>
        <v/>
      </c>
      <c r="K366" s="39"/>
      <c r="L366" s="39"/>
      <c r="M366" s="98" t="str">
        <f>IF(Expenses[[#This Row],[UL Detail Code]]="(select)","(autofill - do not overwrite)",IF(Expenses[[#This Row],[UL Detail Code]]="","",IFERROR(VLOOKUP(Expenses[[#This Row],[UL Detail Code]],Unfin_Learn_Codes[],2,0),"Invalid code. See 'Unfin. Learn. Codes' tab.")))</f>
        <v/>
      </c>
      <c r="N366" s="89"/>
    </row>
    <row r="367" spans="1:14" s="4" customFormat="1" x14ac:dyDescent="0.25">
      <c r="A367" s="32"/>
      <c r="B367" s="31"/>
      <c r="C367" s="31"/>
      <c r="D367" s="31"/>
      <c r="E367" s="34"/>
      <c r="F367" s="41" t="str">
        <f>IF(Expenses[[#This Row],[Function]]="(function)","(autofill - do not overwrite)",IF(Expenses[[#This Row],[Function]]="","",IFERROR(VLOOKUP(Expenses[[#This Row],[Function]],Function_Descriptions[],2,0),"Invalid code. See 'Function Codes' tab.")))</f>
        <v/>
      </c>
      <c r="G367" s="41" t="str">
        <f>IF(Expenses[[#This Row],[Object]]="(object)","(autofill - do not overwrite)",IF(Expenses[[#This Row],[Object]]="","",IFERROR(VLOOKUP(Expenses[[#This Row],[Object]],Object_Descriptions[],2,0),"Invalid code. See 'Object Codes' tab.")))</f>
        <v/>
      </c>
      <c r="H367" s="31"/>
      <c r="I367" s="31"/>
      <c r="J367" s="98" t="str">
        <f>IF(Expenses[[#This Row],[Exp. Detail Code]]="(select)","(autofill - do not overwrite)",IF(Expenses[[#This Row],[Exp. Detail Code]]="","",IFERROR(VLOOKUP(Expenses[[#This Row],[Exp. Detail Code]],Exp_Detail_Codes[],2,0),"Invalid code. See 'Exp. Detail Codes' tab.")))</f>
        <v/>
      </c>
      <c r="K367" s="39"/>
      <c r="L367" s="39"/>
      <c r="M367" s="98" t="str">
        <f>IF(Expenses[[#This Row],[UL Detail Code]]="(select)","(autofill - do not overwrite)",IF(Expenses[[#This Row],[UL Detail Code]]="","",IFERROR(VLOOKUP(Expenses[[#This Row],[UL Detail Code]],Unfin_Learn_Codes[],2,0),"Invalid code. See 'Unfin. Learn. Codes' tab.")))</f>
        <v/>
      </c>
      <c r="N367" s="89"/>
    </row>
    <row r="368" spans="1:14" s="4" customFormat="1" x14ac:dyDescent="0.25">
      <c r="A368" s="32"/>
      <c r="B368" s="31"/>
      <c r="C368" s="31"/>
      <c r="D368" s="31"/>
      <c r="E368" s="34"/>
      <c r="F368" s="41" t="str">
        <f>IF(Expenses[[#This Row],[Function]]="(function)","(autofill - do not overwrite)",IF(Expenses[[#This Row],[Function]]="","",IFERROR(VLOOKUP(Expenses[[#This Row],[Function]],Function_Descriptions[],2,0),"Invalid code. See 'Function Codes' tab.")))</f>
        <v/>
      </c>
      <c r="G368" s="41" t="str">
        <f>IF(Expenses[[#This Row],[Object]]="(object)","(autofill - do not overwrite)",IF(Expenses[[#This Row],[Object]]="","",IFERROR(VLOOKUP(Expenses[[#This Row],[Object]],Object_Descriptions[],2,0),"Invalid code. See 'Object Codes' tab.")))</f>
        <v/>
      </c>
      <c r="H368" s="31"/>
      <c r="I368" s="31"/>
      <c r="J368" s="98" t="str">
        <f>IF(Expenses[[#This Row],[Exp. Detail Code]]="(select)","(autofill - do not overwrite)",IF(Expenses[[#This Row],[Exp. Detail Code]]="","",IFERROR(VLOOKUP(Expenses[[#This Row],[Exp. Detail Code]],Exp_Detail_Codes[],2,0),"Invalid code. See 'Exp. Detail Codes' tab.")))</f>
        <v/>
      </c>
      <c r="K368" s="39"/>
      <c r="L368" s="39"/>
      <c r="M368" s="98" t="str">
        <f>IF(Expenses[[#This Row],[UL Detail Code]]="(select)","(autofill - do not overwrite)",IF(Expenses[[#This Row],[UL Detail Code]]="","",IFERROR(VLOOKUP(Expenses[[#This Row],[UL Detail Code]],Unfin_Learn_Codes[],2,0),"Invalid code. See 'Unfin. Learn. Codes' tab.")))</f>
        <v/>
      </c>
      <c r="N368" s="89"/>
    </row>
    <row r="369" spans="1:14" s="4" customFormat="1" x14ac:dyDescent="0.25">
      <c r="A369" s="32"/>
      <c r="B369" s="31"/>
      <c r="C369" s="31"/>
      <c r="D369" s="31"/>
      <c r="E369" s="34"/>
      <c r="F369" s="41" t="str">
        <f>IF(Expenses[[#This Row],[Function]]="(function)","(autofill - do not overwrite)",IF(Expenses[[#This Row],[Function]]="","",IFERROR(VLOOKUP(Expenses[[#This Row],[Function]],Function_Descriptions[],2,0),"Invalid code. See 'Function Codes' tab.")))</f>
        <v/>
      </c>
      <c r="G369" s="41" t="str">
        <f>IF(Expenses[[#This Row],[Object]]="(object)","(autofill - do not overwrite)",IF(Expenses[[#This Row],[Object]]="","",IFERROR(VLOOKUP(Expenses[[#This Row],[Object]],Object_Descriptions[],2,0),"Invalid code. See 'Object Codes' tab.")))</f>
        <v/>
      </c>
      <c r="H369" s="31"/>
      <c r="I369" s="31"/>
      <c r="J369" s="98" t="str">
        <f>IF(Expenses[[#This Row],[Exp. Detail Code]]="(select)","(autofill - do not overwrite)",IF(Expenses[[#This Row],[Exp. Detail Code]]="","",IFERROR(VLOOKUP(Expenses[[#This Row],[Exp. Detail Code]],Exp_Detail_Codes[],2,0),"Invalid code. See 'Exp. Detail Codes' tab.")))</f>
        <v/>
      </c>
      <c r="K369" s="39"/>
      <c r="L369" s="39"/>
      <c r="M369" s="98" t="str">
        <f>IF(Expenses[[#This Row],[UL Detail Code]]="(select)","(autofill - do not overwrite)",IF(Expenses[[#This Row],[UL Detail Code]]="","",IFERROR(VLOOKUP(Expenses[[#This Row],[UL Detail Code]],Unfin_Learn_Codes[],2,0),"Invalid code. See 'Unfin. Learn. Codes' tab.")))</f>
        <v/>
      </c>
      <c r="N369" s="89"/>
    </row>
    <row r="370" spans="1:14" s="4" customFormat="1" x14ac:dyDescent="0.25">
      <c r="A370" s="32"/>
      <c r="B370" s="31"/>
      <c r="C370" s="31"/>
      <c r="D370" s="31"/>
      <c r="E370" s="34"/>
      <c r="F370" s="41" t="str">
        <f>IF(Expenses[[#This Row],[Function]]="(function)","(autofill - do not overwrite)",IF(Expenses[[#This Row],[Function]]="","",IFERROR(VLOOKUP(Expenses[[#This Row],[Function]],Function_Descriptions[],2,0),"Invalid code. See 'Function Codes' tab.")))</f>
        <v/>
      </c>
      <c r="G370" s="41" t="str">
        <f>IF(Expenses[[#This Row],[Object]]="(object)","(autofill - do not overwrite)",IF(Expenses[[#This Row],[Object]]="","",IFERROR(VLOOKUP(Expenses[[#This Row],[Object]],Object_Descriptions[],2,0),"Invalid code. See 'Object Codes' tab.")))</f>
        <v/>
      </c>
      <c r="H370" s="31"/>
      <c r="I370" s="31"/>
      <c r="J370" s="98" t="str">
        <f>IF(Expenses[[#This Row],[Exp. Detail Code]]="(select)","(autofill - do not overwrite)",IF(Expenses[[#This Row],[Exp. Detail Code]]="","",IFERROR(VLOOKUP(Expenses[[#This Row],[Exp. Detail Code]],Exp_Detail_Codes[],2,0),"Invalid code. See 'Exp. Detail Codes' tab.")))</f>
        <v/>
      </c>
      <c r="K370" s="39"/>
      <c r="L370" s="39"/>
      <c r="M370" s="98" t="str">
        <f>IF(Expenses[[#This Row],[UL Detail Code]]="(select)","(autofill - do not overwrite)",IF(Expenses[[#This Row],[UL Detail Code]]="","",IFERROR(VLOOKUP(Expenses[[#This Row],[UL Detail Code]],Unfin_Learn_Codes[],2,0),"Invalid code. See 'Unfin. Learn. Codes' tab.")))</f>
        <v/>
      </c>
      <c r="N370" s="89"/>
    </row>
    <row r="371" spans="1:14" s="4" customFormat="1" x14ac:dyDescent="0.25">
      <c r="A371" s="32"/>
      <c r="B371" s="31"/>
      <c r="C371" s="31"/>
      <c r="D371" s="31"/>
      <c r="E371" s="34"/>
      <c r="F371" s="41" t="str">
        <f>IF(Expenses[[#This Row],[Function]]="(function)","(autofill - do not overwrite)",IF(Expenses[[#This Row],[Function]]="","",IFERROR(VLOOKUP(Expenses[[#This Row],[Function]],Function_Descriptions[],2,0),"Invalid code. See 'Function Codes' tab.")))</f>
        <v/>
      </c>
      <c r="G371" s="41" t="str">
        <f>IF(Expenses[[#This Row],[Object]]="(object)","(autofill - do not overwrite)",IF(Expenses[[#This Row],[Object]]="","",IFERROR(VLOOKUP(Expenses[[#This Row],[Object]],Object_Descriptions[],2,0),"Invalid code. See 'Object Codes' tab.")))</f>
        <v/>
      </c>
      <c r="H371" s="31"/>
      <c r="I371" s="31"/>
      <c r="J371" s="98" t="str">
        <f>IF(Expenses[[#This Row],[Exp. Detail Code]]="(select)","(autofill - do not overwrite)",IF(Expenses[[#This Row],[Exp. Detail Code]]="","",IFERROR(VLOOKUP(Expenses[[#This Row],[Exp. Detail Code]],Exp_Detail_Codes[],2,0),"Invalid code. See 'Exp. Detail Codes' tab.")))</f>
        <v/>
      </c>
      <c r="K371" s="39"/>
      <c r="L371" s="39"/>
      <c r="M371" s="98" t="str">
        <f>IF(Expenses[[#This Row],[UL Detail Code]]="(select)","(autofill - do not overwrite)",IF(Expenses[[#This Row],[UL Detail Code]]="","",IFERROR(VLOOKUP(Expenses[[#This Row],[UL Detail Code]],Unfin_Learn_Codes[],2,0),"Invalid code. See 'Unfin. Learn. Codes' tab.")))</f>
        <v/>
      </c>
      <c r="N371" s="89"/>
    </row>
    <row r="372" spans="1:14" s="4" customFormat="1" x14ac:dyDescent="0.25">
      <c r="A372" s="32"/>
      <c r="B372" s="31"/>
      <c r="C372" s="31"/>
      <c r="D372" s="31"/>
      <c r="E372" s="34"/>
      <c r="F372" s="41" t="str">
        <f>IF(Expenses[[#This Row],[Function]]="(function)","(autofill - do not overwrite)",IF(Expenses[[#This Row],[Function]]="","",IFERROR(VLOOKUP(Expenses[[#This Row],[Function]],Function_Descriptions[],2,0),"Invalid code. See 'Function Codes' tab.")))</f>
        <v/>
      </c>
      <c r="G372" s="41" t="str">
        <f>IF(Expenses[[#This Row],[Object]]="(object)","(autofill - do not overwrite)",IF(Expenses[[#This Row],[Object]]="","",IFERROR(VLOOKUP(Expenses[[#This Row],[Object]],Object_Descriptions[],2,0),"Invalid code. See 'Object Codes' tab.")))</f>
        <v/>
      </c>
      <c r="H372" s="31"/>
      <c r="I372" s="31"/>
      <c r="J372" s="98" t="str">
        <f>IF(Expenses[[#This Row],[Exp. Detail Code]]="(select)","(autofill - do not overwrite)",IF(Expenses[[#This Row],[Exp. Detail Code]]="","",IFERROR(VLOOKUP(Expenses[[#This Row],[Exp. Detail Code]],Exp_Detail_Codes[],2,0),"Invalid code. See 'Exp. Detail Codes' tab.")))</f>
        <v/>
      </c>
      <c r="K372" s="39"/>
      <c r="L372" s="39"/>
      <c r="M372" s="98" t="str">
        <f>IF(Expenses[[#This Row],[UL Detail Code]]="(select)","(autofill - do not overwrite)",IF(Expenses[[#This Row],[UL Detail Code]]="","",IFERROR(VLOOKUP(Expenses[[#This Row],[UL Detail Code]],Unfin_Learn_Codes[],2,0),"Invalid code. See 'Unfin. Learn. Codes' tab.")))</f>
        <v/>
      </c>
      <c r="N372" s="89"/>
    </row>
    <row r="373" spans="1:14" s="4" customFormat="1" x14ac:dyDescent="0.25">
      <c r="A373" s="32"/>
      <c r="B373" s="31"/>
      <c r="C373" s="31"/>
      <c r="D373" s="31"/>
      <c r="E373" s="34"/>
      <c r="F373" s="41" t="str">
        <f>IF(Expenses[[#This Row],[Function]]="(function)","(autofill - do not overwrite)",IF(Expenses[[#This Row],[Function]]="","",IFERROR(VLOOKUP(Expenses[[#This Row],[Function]],Function_Descriptions[],2,0),"Invalid code. See 'Function Codes' tab.")))</f>
        <v/>
      </c>
      <c r="G373" s="41" t="str">
        <f>IF(Expenses[[#This Row],[Object]]="(object)","(autofill - do not overwrite)",IF(Expenses[[#This Row],[Object]]="","",IFERROR(VLOOKUP(Expenses[[#This Row],[Object]],Object_Descriptions[],2,0),"Invalid code. See 'Object Codes' tab.")))</f>
        <v/>
      </c>
      <c r="H373" s="31"/>
      <c r="I373" s="31"/>
      <c r="J373" s="98" t="str">
        <f>IF(Expenses[[#This Row],[Exp. Detail Code]]="(select)","(autofill - do not overwrite)",IF(Expenses[[#This Row],[Exp. Detail Code]]="","",IFERROR(VLOOKUP(Expenses[[#This Row],[Exp. Detail Code]],Exp_Detail_Codes[],2,0),"Invalid code. See 'Exp. Detail Codes' tab.")))</f>
        <v/>
      </c>
      <c r="K373" s="39"/>
      <c r="L373" s="39"/>
      <c r="M373" s="98" t="str">
        <f>IF(Expenses[[#This Row],[UL Detail Code]]="(select)","(autofill - do not overwrite)",IF(Expenses[[#This Row],[UL Detail Code]]="","",IFERROR(VLOOKUP(Expenses[[#This Row],[UL Detail Code]],Unfin_Learn_Codes[],2,0),"Invalid code. See 'Unfin. Learn. Codes' tab.")))</f>
        <v/>
      </c>
      <c r="N373" s="89"/>
    </row>
    <row r="374" spans="1:14" s="4" customFormat="1" x14ac:dyDescent="0.25">
      <c r="A374" s="32"/>
      <c r="B374" s="31"/>
      <c r="C374" s="31"/>
      <c r="D374" s="31"/>
      <c r="E374" s="34"/>
      <c r="F374" s="41" t="str">
        <f>IF(Expenses[[#This Row],[Function]]="(function)","(autofill - do not overwrite)",IF(Expenses[[#This Row],[Function]]="","",IFERROR(VLOOKUP(Expenses[[#This Row],[Function]],Function_Descriptions[],2,0),"Invalid code. See 'Function Codes' tab.")))</f>
        <v/>
      </c>
      <c r="G374" s="41" t="str">
        <f>IF(Expenses[[#This Row],[Object]]="(object)","(autofill - do not overwrite)",IF(Expenses[[#This Row],[Object]]="","",IFERROR(VLOOKUP(Expenses[[#This Row],[Object]],Object_Descriptions[],2,0),"Invalid code. See 'Object Codes' tab.")))</f>
        <v/>
      </c>
      <c r="H374" s="31"/>
      <c r="I374" s="31"/>
      <c r="J374" s="98" t="str">
        <f>IF(Expenses[[#This Row],[Exp. Detail Code]]="(select)","(autofill - do not overwrite)",IF(Expenses[[#This Row],[Exp. Detail Code]]="","",IFERROR(VLOOKUP(Expenses[[#This Row],[Exp. Detail Code]],Exp_Detail_Codes[],2,0),"Invalid code. See 'Exp. Detail Codes' tab.")))</f>
        <v/>
      </c>
      <c r="K374" s="39"/>
      <c r="L374" s="39"/>
      <c r="M374" s="98" t="str">
        <f>IF(Expenses[[#This Row],[UL Detail Code]]="(select)","(autofill - do not overwrite)",IF(Expenses[[#This Row],[UL Detail Code]]="","",IFERROR(VLOOKUP(Expenses[[#This Row],[UL Detail Code]],Unfin_Learn_Codes[],2,0),"Invalid code. See 'Unfin. Learn. Codes' tab.")))</f>
        <v/>
      </c>
      <c r="N374" s="89"/>
    </row>
    <row r="375" spans="1:14" s="4" customFormat="1" x14ac:dyDescent="0.25">
      <c r="A375" s="32"/>
      <c r="B375" s="31"/>
      <c r="C375" s="31"/>
      <c r="D375" s="31"/>
      <c r="E375" s="34"/>
      <c r="F375" s="41" t="str">
        <f>IF(Expenses[[#This Row],[Function]]="(function)","(autofill - do not overwrite)",IF(Expenses[[#This Row],[Function]]="","",IFERROR(VLOOKUP(Expenses[[#This Row],[Function]],Function_Descriptions[],2,0),"Invalid code. See 'Function Codes' tab.")))</f>
        <v/>
      </c>
      <c r="G375" s="41" t="str">
        <f>IF(Expenses[[#This Row],[Object]]="(object)","(autofill - do not overwrite)",IF(Expenses[[#This Row],[Object]]="","",IFERROR(VLOOKUP(Expenses[[#This Row],[Object]],Object_Descriptions[],2,0),"Invalid code. See 'Object Codes' tab.")))</f>
        <v/>
      </c>
      <c r="H375" s="31"/>
      <c r="I375" s="31"/>
      <c r="J375" s="98" t="str">
        <f>IF(Expenses[[#This Row],[Exp. Detail Code]]="(select)","(autofill - do not overwrite)",IF(Expenses[[#This Row],[Exp. Detail Code]]="","",IFERROR(VLOOKUP(Expenses[[#This Row],[Exp. Detail Code]],Exp_Detail_Codes[],2,0),"Invalid code. See 'Exp. Detail Codes' tab.")))</f>
        <v/>
      </c>
      <c r="K375" s="39"/>
      <c r="L375" s="39"/>
      <c r="M375" s="98" t="str">
        <f>IF(Expenses[[#This Row],[UL Detail Code]]="(select)","(autofill - do not overwrite)",IF(Expenses[[#This Row],[UL Detail Code]]="","",IFERROR(VLOOKUP(Expenses[[#This Row],[UL Detail Code]],Unfin_Learn_Codes[],2,0),"Invalid code. See 'Unfin. Learn. Codes' tab.")))</f>
        <v/>
      </c>
      <c r="N375" s="89"/>
    </row>
    <row r="376" spans="1:14" s="4" customFormat="1" x14ac:dyDescent="0.25">
      <c r="A376" s="32"/>
      <c r="B376" s="31"/>
      <c r="C376" s="31"/>
      <c r="D376" s="31"/>
      <c r="E376" s="34"/>
      <c r="F376" s="41" t="str">
        <f>IF(Expenses[[#This Row],[Function]]="(function)","(autofill - do not overwrite)",IF(Expenses[[#This Row],[Function]]="","",IFERROR(VLOOKUP(Expenses[[#This Row],[Function]],Function_Descriptions[],2,0),"Invalid code. See 'Function Codes' tab.")))</f>
        <v/>
      </c>
      <c r="G376" s="41" t="str">
        <f>IF(Expenses[[#This Row],[Object]]="(object)","(autofill - do not overwrite)",IF(Expenses[[#This Row],[Object]]="","",IFERROR(VLOOKUP(Expenses[[#This Row],[Object]],Object_Descriptions[],2,0),"Invalid code. See 'Object Codes' tab.")))</f>
        <v/>
      </c>
      <c r="H376" s="31"/>
      <c r="I376" s="31"/>
      <c r="J376" s="98" t="str">
        <f>IF(Expenses[[#This Row],[Exp. Detail Code]]="(select)","(autofill - do not overwrite)",IF(Expenses[[#This Row],[Exp. Detail Code]]="","",IFERROR(VLOOKUP(Expenses[[#This Row],[Exp. Detail Code]],Exp_Detail_Codes[],2,0),"Invalid code. See 'Exp. Detail Codes' tab.")))</f>
        <v/>
      </c>
      <c r="K376" s="39"/>
      <c r="L376" s="39"/>
      <c r="M376" s="98" t="str">
        <f>IF(Expenses[[#This Row],[UL Detail Code]]="(select)","(autofill - do not overwrite)",IF(Expenses[[#This Row],[UL Detail Code]]="","",IFERROR(VLOOKUP(Expenses[[#This Row],[UL Detail Code]],Unfin_Learn_Codes[],2,0),"Invalid code. See 'Unfin. Learn. Codes' tab.")))</f>
        <v/>
      </c>
      <c r="N376" s="89"/>
    </row>
    <row r="377" spans="1:14" s="4" customFormat="1" x14ac:dyDescent="0.25">
      <c r="A377" s="32"/>
      <c r="B377" s="31"/>
      <c r="C377" s="31"/>
      <c r="D377" s="31"/>
      <c r="E377" s="34"/>
      <c r="F377" s="41" t="str">
        <f>IF(Expenses[[#This Row],[Function]]="(function)","(autofill - do not overwrite)",IF(Expenses[[#This Row],[Function]]="","",IFERROR(VLOOKUP(Expenses[[#This Row],[Function]],Function_Descriptions[],2,0),"Invalid code. See 'Function Codes' tab.")))</f>
        <v/>
      </c>
      <c r="G377" s="41" t="str">
        <f>IF(Expenses[[#This Row],[Object]]="(object)","(autofill - do not overwrite)",IF(Expenses[[#This Row],[Object]]="","",IFERROR(VLOOKUP(Expenses[[#This Row],[Object]],Object_Descriptions[],2,0),"Invalid code. See 'Object Codes' tab.")))</f>
        <v/>
      </c>
      <c r="H377" s="31"/>
      <c r="I377" s="31"/>
      <c r="J377" s="98" t="str">
        <f>IF(Expenses[[#This Row],[Exp. Detail Code]]="(select)","(autofill - do not overwrite)",IF(Expenses[[#This Row],[Exp. Detail Code]]="","",IFERROR(VLOOKUP(Expenses[[#This Row],[Exp. Detail Code]],Exp_Detail_Codes[],2,0),"Invalid code. See 'Exp. Detail Codes' tab.")))</f>
        <v/>
      </c>
      <c r="K377" s="39"/>
      <c r="L377" s="39"/>
      <c r="M377" s="98" t="str">
        <f>IF(Expenses[[#This Row],[UL Detail Code]]="(select)","(autofill - do not overwrite)",IF(Expenses[[#This Row],[UL Detail Code]]="","",IFERROR(VLOOKUP(Expenses[[#This Row],[UL Detail Code]],Unfin_Learn_Codes[],2,0),"Invalid code. See 'Unfin. Learn. Codes' tab.")))</f>
        <v/>
      </c>
      <c r="N377" s="89"/>
    </row>
    <row r="378" spans="1:14" s="4" customFormat="1" x14ac:dyDescent="0.25">
      <c r="A378" s="32"/>
      <c r="B378" s="31"/>
      <c r="C378" s="31"/>
      <c r="D378" s="31"/>
      <c r="E378" s="34"/>
      <c r="F378" s="41" t="str">
        <f>IF(Expenses[[#This Row],[Function]]="(function)","(autofill - do not overwrite)",IF(Expenses[[#This Row],[Function]]="","",IFERROR(VLOOKUP(Expenses[[#This Row],[Function]],Function_Descriptions[],2,0),"Invalid code. See 'Function Codes' tab.")))</f>
        <v/>
      </c>
      <c r="G378" s="41" t="str">
        <f>IF(Expenses[[#This Row],[Object]]="(object)","(autofill - do not overwrite)",IF(Expenses[[#This Row],[Object]]="","",IFERROR(VLOOKUP(Expenses[[#This Row],[Object]],Object_Descriptions[],2,0),"Invalid code. See 'Object Codes' tab.")))</f>
        <v/>
      </c>
      <c r="H378" s="31"/>
      <c r="I378" s="31"/>
      <c r="J378" s="98" t="str">
        <f>IF(Expenses[[#This Row],[Exp. Detail Code]]="(select)","(autofill - do not overwrite)",IF(Expenses[[#This Row],[Exp. Detail Code]]="","",IFERROR(VLOOKUP(Expenses[[#This Row],[Exp. Detail Code]],Exp_Detail_Codes[],2,0),"Invalid code. See 'Exp. Detail Codes' tab.")))</f>
        <v/>
      </c>
      <c r="K378" s="39"/>
      <c r="L378" s="39"/>
      <c r="M378" s="98" t="str">
        <f>IF(Expenses[[#This Row],[UL Detail Code]]="(select)","(autofill - do not overwrite)",IF(Expenses[[#This Row],[UL Detail Code]]="","",IFERROR(VLOOKUP(Expenses[[#This Row],[UL Detail Code]],Unfin_Learn_Codes[],2,0),"Invalid code. See 'Unfin. Learn. Codes' tab.")))</f>
        <v/>
      </c>
      <c r="N378" s="89"/>
    </row>
    <row r="379" spans="1:14" s="4" customFormat="1" x14ac:dyDescent="0.25">
      <c r="A379" s="32"/>
      <c r="B379" s="31"/>
      <c r="C379" s="31"/>
      <c r="D379" s="31"/>
      <c r="E379" s="34"/>
      <c r="F379" s="41" t="str">
        <f>IF(Expenses[[#This Row],[Function]]="(function)","(autofill - do not overwrite)",IF(Expenses[[#This Row],[Function]]="","",IFERROR(VLOOKUP(Expenses[[#This Row],[Function]],Function_Descriptions[],2,0),"Invalid code. See 'Function Codes' tab.")))</f>
        <v/>
      </c>
      <c r="G379" s="41" t="str">
        <f>IF(Expenses[[#This Row],[Object]]="(object)","(autofill - do not overwrite)",IF(Expenses[[#This Row],[Object]]="","",IFERROR(VLOOKUP(Expenses[[#This Row],[Object]],Object_Descriptions[],2,0),"Invalid code. See 'Object Codes' tab.")))</f>
        <v/>
      </c>
      <c r="H379" s="31"/>
      <c r="I379" s="31"/>
      <c r="J379" s="98" t="str">
        <f>IF(Expenses[[#This Row],[Exp. Detail Code]]="(select)","(autofill - do not overwrite)",IF(Expenses[[#This Row],[Exp. Detail Code]]="","",IFERROR(VLOOKUP(Expenses[[#This Row],[Exp. Detail Code]],Exp_Detail_Codes[],2,0),"Invalid code. See 'Exp. Detail Codes' tab.")))</f>
        <v/>
      </c>
      <c r="K379" s="39"/>
      <c r="L379" s="39"/>
      <c r="M379" s="98" t="str">
        <f>IF(Expenses[[#This Row],[UL Detail Code]]="(select)","(autofill - do not overwrite)",IF(Expenses[[#This Row],[UL Detail Code]]="","",IFERROR(VLOOKUP(Expenses[[#This Row],[UL Detail Code]],Unfin_Learn_Codes[],2,0),"Invalid code. See 'Unfin. Learn. Codes' tab.")))</f>
        <v/>
      </c>
      <c r="N379" s="89"/>
    </row>
    <row r="380" spans="1:14" s="4" customFormat="1" x14ac:dyDescent="0.25">
      <c r="A380" s="32"/>
      <c r="B380" s="31"/>
      <c r="C380" s="31"/>
      <c r="D380" s="31"/>
      <c r="E380" s="34"/>
      <c r="F380" s="41" t="str">
        <f>IF(Expenses[[#This Row],[Function]]="(function)","(autofill - do not overwrite)",IF(Expenses[[#This Row],[Function]]="","",IFERROR(VLOOKUP(Expenses[[#This Row],[Function]],Function_Descriptions[],2,0),"Invalid code. See 'Function Codes' tab.")))</f>
        <v/>
      </c>
      <c r="G380" s="41" t="str">
        <f>IF(Expenses[[#This Row],[Object]]="(object)","(autofill - do not overwrite)",IF(Expenses[[#This Row],[Object]]="","",IFERROR(VLOOKUP(Expenses[[#This Row],[Object]],Object_Descriptions[],2,0),"Invalid code. See 'Object Codes' tab.")))</f>
        <v/>
      </c>
      <c r="H380" s="31"/>
      <c r="I380" s="31"/>
      <c r="J380" s="98" t="str">
        <f>IF(Expenses[[#This Row],[Exp. Detail Code]]="(select)","(autofill - do not overwrite)",IF(Expenses[[#This Row],[Exp. Detail Code]]="","",IFERROR(VLOOKUP(Expenses[[#This Row],[Exp. Detail Code]],Exp_Detail_Codes[],2,0),"Invalid code. See 'Exp. Detail Codes' tab.")))</f>
        <v/>
      </c>
      <c r="K380" s="39"/>
      <c r="L380" s="39"/>
      <c r="M380" s="98" t="str">
        <f>IF(Expenses[[#This Row],[UL Detail Code]]="(select)","(autofill - do not overwrite)",IF(Expenses[[#This Row],[UL Detail Code]]="","",IFERROR(VLOOKUP(Expenses[[#This Row],[UL Detail Code]],Unfin_Learn_Codes[],2,0),"Invalid code. See 'Unfin. Learn. Codes' tab.")))</f>
        <v/>
      </c>
      <c r="N380" s="89"/>
    </row>
    <row r="381" spans="1:14" s="4" customFormat="1" x14ac:dyDescent="0.25">
      <c r="A381" s="32"/>
      <c r="B381" s="31"/>
      <c r="C381" s="31"/>
      <c r="D381" s="31"/>
      <c r="E381" s="34"/>
      <c r="F381" s="41" t="str">
        <f>IF(Expenses[[#This Row],[Function]]="(function)","(autofill - do not overwrite)",IF(Expenses[[#This Row],[Function]]="","",IFERROR(VLOOKUP(Expenses[[#This Row],[Function]],Function_Descriptions[],2,0),"Invalid code. See 'Function Codes' tab.")))</f>
        <v/>
      </c>
      <c r="G381" s="41" t="str">
        <f>IF(Expenses[[#This Row],[Object]]="(object)","(autofill - do not overwrite)",IF(Expenses[[#This Row],[Object]]="","",IFERROR(VLOOKUP(Expenses[[#This Row],[Object]],Object_Descriptions[],2,0),"Invalid code. See 'Object Codes' tab.")))</f>
        <v/>
      </c>
      <c r="H381" s="31"/>
      <c r="I381" s="31"/>
      <c r="J381" s="98" t="str">
        <f>IF(Expenses[[#This Row],[Exp. Detail Code]]="(select)","(autofill - do not overwrite)",IF(Expenses[[#This Row],[Exp. Detail Code]]="","",IFERROR(VLOOKUP(Expenses[[#This Row],[Exp. Detail Code]],Exp_Detail_Codes[],2,0),"Invalid code. See 'Exp. Detail Codes' tab.")))</f>
        <v/>
      </c>
      <c r="K381" s="39"/>
      <c r="L381" s="39"/>
      <c r="M381" s="98" t="str">
        <f>IF(Expenses[[#This Row],[UL Detail Code]]="(select)","(autofill - do not overwrite)",IF(Expenses[[#This Row],[UL Detail Code]]="","",IFERROR(VLOOKUP(Expenses[[#This Row],[UL Detail Code]],Unfin_Learn_Codes[],2,0),"Invalid code. See 'Unfin. Learn. Codes' tab.")))</f>
        <v/>
      </c>
      <c r="N381" s="89"/>
    </row>
    <row r="382" spans="1:14" s="4" customFormat="1" x14ac:dyDescent="0.25">
      <c r="A382" s="32"/>
      <c r="B382" s="31"/>
      <c r="C382" s="31"/>
      <c r="D382" s="31"/>
      <c r="E382" s="34"/>
      <c r="F382" s="41" t="str">
        <f>IF(Expenses[[#This Row],[Function]]="(function)","(autofill - do not overwrite)",IF(Expenses[[#This Row],[Function]]="","",IFERROR(VLOOKUP(Expenses[[#This Row],[Function]],Function_Descriptions[],2,0),"Invalid code. See 'Function Codes' tab.")))</f>
        <v/>
      </c>
      <c r="G382" s="41" t="str">
        <f>IF(Expenses[[#This Row],[Object]]="(object)","(autofill - do not overwrite)",IF(Expenses[[#This Row],[Object]]="","",IFERROR(VLOOKUP(Expenses[[#This Row],[Object]],Object_Descriptions[],2,0),"Invalid code. See 'Object Codes' tab.")))</f>
        <v/>
      </c>
      <c r="H382" s="31"/>
      <c r="I382" s="31"/>
      <c r="J382" s="98" t="str">
        <f>IF(Expenses[[#This Row],[Exp. Detail Code]]="(select)","(autofill - do not overwrite)",IF(Expenses[[#This Row],[Exp. Detail Code]]="","",IFERROR(VLOOKUP(Expenses[[#This Row],[Exp. Detail Code]],Exp_Detail_Codes[],2,0),"Invalid code. See 'Exp. Detail Codes' tab.")))</f>
        <v/>
      </c>
      <c r="K382" s="39"/>
      <c r="L382" s="39"/>
      <c r="M382" s="98" t="str">
        <f>IF(Expenses[[#This Row],[UL Detail Code]]="(select)","(autofill - do not overwrite)",IF(Expenses[[#This Row],[UL Detail Code]]="","",IFERROR(VLOOKUP(Expenses[[#This Row],[UL Detail Code]],Unfin_Learn_Codes[],2,0),"Invalid code. See 'Unfin. Learn. Codes' tab.")))</f>
        <v/>
      </c>
      <c r="N382" s="89"/>
    </row>
    <row r="383" spans="1:14" s="4" customFormat="1" x14ac:dyDescent="0.25">
      <c r="A383" s="32"/>
      <c r="B383" s="31"/>
      <c r="C383" s="31"/>
      <c r="D383" s="31"/>
      <c r="E383" s="34"/>
      <c r="F383" s="41" t="str">
        <f>IF(Expenses[[#This Row],[Function]]="(function)","(autofill - do not overwrite)",IF(Expenses[[#This Row],[Function]]="","",IFERROR(VLOOKUP(Expenses[[#This Row],[Function]],Function_Descriptions[],2,0),"Invalid code. See 'Function Codes' tab.")))</f>
        <v/>
      </c>
      <c r="G383" s="41" t="str">
        <f>IF(Expenses[[#This Row],[Object]]="(object)","(autofill - do not overwrite)",IF(Expenses[[#This Row],[Object]]="","",IFERROR(VLOOKUP(Expenses[[#This Row],[Object]],Object_Descriptions[],2,0),"Invalid code. See 'Object Codes' tab.")))</f>
        <v/>
      </c>
      <c r="H383" s="31"/>
      <c r="I383" s="31"/>
      <c r="J383" s="98" t="str">
        <f>IF(Expenses[[#This Row],[Exp. Detail Code]]="(select)","(autofill - do not overwrite)",IF(Expenses[[#This Row],[Exp. Detail Code]]="","",IFERROR(VLOOKUP(Expenses[[#This Row],[Exp. Detail Code]],Exp_Detail_Codes[],2,0),"Invalid code. See 'Exp. Detail Codes' tab.")))</f>
        <v/>
      </c>
      <c r="K383" s="39"/>
      <c r="L383" s="39"/>
      <c r="M383" s="98" t="str">
        <f>IF(Expenses[[#This Row],[UL Detail Code]]="(select)","(autofill - do not overwrite)",IF(Expenses[[#This Row],[UL Detail Code]]="","",IFERROR(VLOOKUP(Expenses[[#This Row],[UL Detail Code]],Unfin_Learn_Codes[],2,0),"Invalid code. See 'Unfin. Learn. Codes' tab.")))</f>
        <v/>
      </c>
      <c r="N383" s="89"/>
    </row>
    <row r="384" spans="1:14" s="4" customFormat="1" x14ac:dyDescent="0.25">
      <c r="A384" s="32"/>
      <c r="B384" s="31"/>
      <c r="C384" s="31"/>
      <c r="D384" s="31"/>
      <c r="E384" s="34"/>
      <c r="F384" s="41" t="str">
        <f>IF(Expenses[[#This Row],[Function]]="(function)","(autofill - do not overwrite)",IF(Expenses[[#This Row],[Function]]="","",IFERROR(VLOOKUP(Expenses[[#This Row],[Function]],Function_Descriptions[],2,0),"Invalid code. See 'Function Codes' tab.")))</f>
        <v/>
      </c>
      <c r="G384" s="41" t="str">
        <f>IF(Expenses[[#This Row],[Object]]="(object)","(autofill - do not overwrite)",IF(Expenses[[#This Row],[Object]]="","",IFERROR(VLOOKUP(Expenses[[#This Row],[Object]],Object_Descriptions[],2,0),"Invalid code. See 'Object Codes' tab.")))</f>
        <v/>
      </c>
      <c r="H384" s="31"/>
      <c r="I384" s="31"/>
      <c r="J384" s="98" t="str">
        <f>IF(Expenses[[#This Row],[Exp. Detail Code]]="(select)","(autofill - do not overwrite)",IF(Expenses[[#This Row],[Exp. Detail Code]]="","",IFERROR(VLOOKUP(Expenses[[#This Row],[Exp. Detail Code]],Exp_Detail_Codes[],2,0),"Invalid code. See 'Exp. Detail Codes' tab.")))</f>
        <v/>
      </c>
      <c r="K384" s="39"/>
      <c r="L384" s="39"/>
      <c r="M384" s="98" t="str">
        <f>IF(Expenses[[#This Row],[UL Detail Code]]="(select)","(autofill - do not overwrite)",IF(Expenses[[#This Row],[UL Detail Code]]="","",IFERROR(VLOOKUP(Expenses[[#This Row],[UL Detail Code]],Unfin_Learn_Codes[],2,0),"Invalid code. See 'Unfin. Learn. Codes' tab.")))</f>
        <v/>
      </c>
      <c r="N384" s="89"/>
    </row>
    <row r="385" spans="1:14" s="4" customFormat="1" x14ac:dyDescent="0.25">
      <c r="A385" s="32"/>
      <c r="B385" s="31"/>
      <c r="C385" s="31"/>
      <c r="D385" s="31"/>
      <c r="E385" s="34"/>
      <c r="F385" s="41" t="str">
        <f>IF(Expenses[[#This Row],[Function]]="(function)","(autofill - do not overwrite)",IF(Expenses[[#This Row],[Function]]="","",IFERROR(VLOOKUP(Expenses[[#This Row],[Function]],Function_Descriptions[],2,0),"Invalid code. See 'Function Codes' tab.")))</f>
        <v/>
      </c>
      <c r="G385" s="41" t="str">
        <f>IF(Expenses[[#This Row],[Object]]="(object)","(autofill - do not overwrite)",IF(Expenses[[#This Row],[Object]]="","",IFERROR(VLOOKUP(Expenses[[#This Row],[Object]],Object_Descriptions[],2,0),"Invalid code. See 'Object Codes' tab.")))</f>
        <v/>
      </c>
      <c r="H385" s="31"/>
      <c r="I385" s="31"/>
      <c r="J385" s="98" t="str">
        <f>IF(Expenses[[#This Row],[Exp. Detail Code]]="(select)","(autofill - do not overwrite)",IF(Expenses[[#This Row],[Exp. Detail Code]]="","",IFERROR(VLOOKUP(Expenses[[#This Row],[Exp. Detail Code]],Exp_Detail_Codes[],2,0),"Invalid code. See 'Exp. Detail Codes' tab.")))</f>
        <v/>
      </c>
      <c r="K385" s="39"/>
      <c r="L385" s="39"/>
      <c r="M385" s="98" t="str">
        <f>IF(Expenses[[#This Row],[UL Detail Code]]="(select)","(autofill - do not overwrite)",IF(Expenses[[#This Row],[UL Detail Code]]="","",IFERROR(VLOOKUP(Expenses[[#This Row],[UL Detail Code]],Unfin_Learn_Codes[],2,0),"Invalid code. See 'Unfin. Learn. Codes' tab.")))</f>
        <v/>
      </c>
      <c r="N385" s="89"/>
    </row>
    <row r="386" spans="1:14" s="4" customFormat="1" x14ac:dyDescent="0.25">
      <c r="A386" s="32"/>
      <c r="B386" s="31"/>
      <c r="C386" s="31"/>
      <c r="D386" s="31"/>
      <c r="E386" s="34"/>
      <c r="F386" s="41" t="str">
        <f>IF(Expenses[[#This Row],[Function]]="(function)","(autofill - do not overwrite)",IF(Expenses[[#This Row],[Function]]="","",IFERROR(VLOOKUP(Expenses[[#This Row],[Function]],Function_Descriptions[],2,0),"Invalid code. See 'Function Codes' tab.")))</f>
        <v/>
      </c>
      <c r="G386" s="41" t="str">
        <f>IF(Expenses[[#This Row],[Object]]="(object)","(autofill - do not overwrite)",IF(Expenses[[#This Row],[Object]]="","",IFERROR(VLOOKUP(Expenses[[#This Row],[Object]],Object_Descriptions[],2,0),"Invalid code. See 'Object Codes' tab.")))</f>
        <v/>
      </c>
      <c r="H386" s="31"/>
      <c r="I386" s="31"/>
      <c r="J386" s="98" t="str">
        <f>IF(Expenses[[#This Row],[Exp. Detail Code]]="(select)","(autofill - do not overwrite)",IF(Expenses[[#This Row],[Exp. Detail Code]]="","",IFERROR(VLOOKUP(Expenses[[#This Row],[Exp. Detail Code]],Exp_Detail_Codes[],2,0),"Invalid code. See 'Exp. Detail Codes' tab.")))</f>
        <v/>
      </c>
      <c r="K386" s="39"/>
      <c r="L386" s="39"/>
      <c r="M386" s="98" t="str">
        <f>IF(Expenses[[#This Row],[UL Detail Code]]="(select)","(autofill - do not overwrite)",IF(Expenses[[#This Row],[UL Detail Code]]="","",IFERROR(VLOOKUP(Expenses[[#This Row],[UL Detail Code]],Unfin_Learn_Codes[],2,0),"Invalid code. See 'Unfin. Learn. Codes' tab.")))</f>
        <v/>
      </c>
      <c r="N386" s="89"/>
    </row>
    <row r="387" spans="1:14" s="4" customFormat="1" x14ac:dyDescent="0.25">
      <c r="A387" s="32"/>
      <c r="B387" s="31"/>
      <c r="C387" s="31"/>
      <c r="D387" s="31"/>
      <c r="E387" s="34"/>
      <c r="F387" s="41" t="str">
        <f>IF(Expenses[[#This Row],[Function]]="(function)","(autofill - do not overwrite)",IF(Expenses[[#This Row],[Function]]="","",IFERROR(VLOOKUP(Expenses[[#This Row],[Function]],Function_Descriptions[],2,0),"Invalid code. See 'Function Codes' tab.")))</f>
        <v/>
      </c>
      <c r="G387" s="41" t="str">
        <f>IF(Expenses[[#This Row],[Object]]="(object)","(autofill - do not overwrite)",IF(Expenses[[#This Row],[Object]]="","",IFERROR(VLOOKUP(Expenses[[#This Row],[Object]],Object_Descriptions[],2,0),"Invalid code. See 'Object Codes' tab.")))</f>
        <v/>
      </c>
      <c r="H387" s="31"/>
      <c r="I387" s="31"/>
      <c r="J387" s="98" t="str">
        <f>IF(Expenses[[#This Row],[Exp. Detail Code]]="(select)","(autofill - do not overwrite)",IF(Expenses[[#This Row],[Exp. Detail Code]]="","",IFERROR(VLOOKUP(Expenses[[#This Row],[Exp. Detail Code]],Exp_Detail_Codes[],2,0),"Invalid code. See 'Exp. Detail Codes' tab.")))</f>
        <v/>
      </c>
      <c r="K387" s="39"/>
      <c r="L387" s="39"/>
      <c r="M387" s="98" t="str">
        <f>IF(Expenses[[#This Row],[UL Detail Code]]="(select)","(autofill - do not overwrite)",IF(Expenses[[#This Row],[UL Detail Code]]="","",IFERROR(VLOOKUP(Expenses[[#This Row],[UL Detail Code]],Unfin_Learn_Codes[],2,0),"Invalid code. See 'Unfin. Learn. Codes' tab.")))</f>
        <v/>
      </c>
      <c r="N387" s="89"/>
    </row>
    <row r="388" spans="1:14" s="4" customFormat="1" x14ac:dyDescent="0.25">
      <c r="A388" s="32"/>
      <c r="B388" s="31"/>
      <c r="C388" s="31"/>
      <c r="D388" s="31"/>
      <c r="E388" s="34"/>
      <c r="F388" s="41" t="str">
        <f>IF(Expenses[[#This Row],[Function]]="(function)","(autofill - do not overwrite)",IF(Expenses[[#This Row],[Function]]="","",IFERROR(VLOOKUP(Expenses[[#This Row],[Function]],Function_Descriptions[],2,0),"Invalid code. See 'Function Codes' tab.")))</f>
        <v/>
      </c>
      <c r="G388" s="41" t="str">
        <f>IF(Expenses[[#This Row],[Object]]="(object)","(autofill - do not overwrite)",IF(Expenses[[#This Row],[Object]]="","",IFERROR(VLOOKUP(Expenses[[#This Row],[Object]],Object_Descriptions[],2,0),"Invalid code. See 'Object Codes' tab.")))</f>
        <v/>
      </c>
      <c r="H388" s="31"/>
      <c r="I388" s="31"/>
      <c r="J388" s="98" t="str">
        <f>IF(Expenses[[#This Row],[Exp. Detail Code]]="(select)","(autofill - do not overwrite)",IF(Expenses[[#This Row],[Exp. Detail Code]]="","",IFERROR(VLOOKUP(Expenses[[#This Row],[Exp. Detail Code]],Exp_Detail_Codes[],2,0),"Invalid code. See 'Exp. Detail Codes' tab.")))</f>
        <v/>
      </c>
      <c r="K388" s="39"/>
      <c r="L388" s="39"/>
      <c r="M388" s="98" t="str">
        <f>IF(Expenses[[#This Row],[UL Detail Code]]="(select)","(autofill - do not overwrite)",IF(Expenses[[#This Row],[UL Detail Code]]="","",IFERROR(VLOOKUP(Expenses[[#This Row],[UL Detail Code]],Unfin_Learn_Codes[],2,0),"Invalid code. See 'Unfin. Learn. Codes' tab.")))</f>
        <v/>
      </c>
      <c r="N388" s="89"/>
    </row>
    <row r="389" spans="1:14" s="4" customFormat="1" x14ac:dyDescent="0.25">
      <c r="A389" s="32"/>
      <c r="B389" s="31"/>
      <c r="C389" s="31"/>
      <c r="D389" s="31"/>
      <c r="E389" s="34"/>
      <c r="F389" s="41" t="str">
        <f>IF(Expenses[[#This Row],[Function]]="(function)","(autofill - do not overwrite)",IF(Expenses[[#This Row],[Function]]="","",IFERROR(VLOOKUP(Expenses[[#This Row],[Function]],Function_Descriptions[],2,0),"Invalid code. See 'Function Codes' tab.")))</f>
        <v/>
      </c>
      <c r="G389" s="41" t="str">
        <f>IF(Expenses[[#This Row],[Object]]="(object)","(autofill - do not overwrite)",IF(Expenses[[#This Row],[Object]]="","",IFERROR(VLOOKUP(Expenses[[#This Row],[Object]],Object_Descriptions[],2,0),"Invalid code. See 'Object Codes' tab.")))</f>
        <v/>
      </c>
      <c r="H389" s="31"/>
      <c r="I389" s="31"/>
      <c r="J389" s="98" t="str">
        <f>IF(Expenses[[#This Row],[Exp. Detail Code]]="(select)","(autofill - do not overwrite)",IF(Expenses[[#This Row],[Exp. Detail Code]]="","",IFERROR(VLOOKUP(Expenses[[#This Row],[Exp. Detail Code]],Exp_Detail_Codes[],2,0),"Invalid code. See 'Exp. Detail Codes' tab.")))</f>
        <v/>
      </c>
      <c r="K389" s="39"/>
      <c r="L389" s="39"/>
      <c r="M389" s="98" t="str">
        <f>IF(Expenses[[#This Row],[UL Detail Code]]="(select)","(autofill - do not overwrite)",IF(Expenses[[#This Row],[UL Detail Code]]="","",IFERROR(VLOOKUP(Expenses[[#This Row],[UL Detail Code]],Unfin_Learn_Codes[],2,0),"Invalid code. See 'Unfin. Learn. Codes' tab.")))</f>
        <v/>
      </c>
      <c r="N389" s="89"/>
    </row>
    <row r="390" spans="1:14" s="4" customFormat="1" x14ac:dyDescent="0.25">
      <c r="A390" s="32"/>
      <c r="B390" s="31"/>
      <c r="C390" s="31"/>
      <c r="D390" s="31"/>
      <c r="E390" s="34"/>
      <c r="F390" s="41" t="str">
        <f>IF(Expenses[[#This Row],[Function]]="(function)","(autofill - do not overwrite)",IF(Expenses[[#This Row],[Function]]="","",IFERROR(VLOOKUP(Expenses[[#This Row],[Function]],Function_Descriptions[],2,0),"Invalid code. See 'Function Codes' tab.")))</f>
        <v/>
      </c>
      <c r="G390" s="41" t="str">
        <f>IF(Expenses[[#This Row],[Object]]="(object)","(autofill - do not overwrite)",IF(Expenses[[#This Row],[Object]]="","",IFERROR(VLOOKUP(Expenses[[#This Row],[Object]],Object_Descriptions[],2,0),"Invalid code. See 'Object Codes' tab.")))</f>
        <v/>
      </c>
      <c r="H390" s="31"/>
      <c r="I390" s="31"/>
      <c r="J390" s="98" t="str">
        <f>IF(Expenses[[#This Row],[Exp. Detail Code]]="(select)","(autofill - do not overwrite)",IF(Expenses[[#This Row],[Exp. Detail Code]]="","",IFERROR(VLOOKUP(Expenses[[#This Row],[Exp. Detail Code]],Exp_Detail_Codes[],2,0),"Invalid code. See 'Exp. Detail Codes' tab.")))</f>
        <v/>
      </c>
      <c r="K390" s="39"/>
      <c r="L390" s="39"/>
      <c r="M390" s="98" t="str">
        <f>IF(Expenses[[#This Row],[UL Detail Code]]="(select)","(autofill - do not overwrite)",IF(Expenses[[#This Row],[UL Detail Code]]="","",IFERROR(VLOOKUP(Expenses[[#This Row],[UL Detail Code]],Unfin_Learn_Codes[],2,0),"Invalid code. See 'Unfin. Learn. Codes' tab.")))</f>
        <v/>
      </c>
      <c r="N390" s="89"/>
    </row>
    <row r="391" spans="1:14" s="4" customFormat="1" x14ac:dyDescent="0.25">
      <c r="A391" s="32"/>
      <c r="B391" s="31"/>
      <c r="C391" s="31"/>
      <c r="D391" s="31"/>
      <c r="E391" s="34"/>
      <c r="F391" s="41" t="str">
        <f>IF(Expenses[[#This Row],[Function]]="(function)","(autofill - do not overwrite)",IF(Expenses[[#This Row],[Function]]="","",IFERROR(VLOOKUP(Expenses[[#This Row],[Function]],Function_Descriptions[],2,0),"Invalid code. See 'Function Codes' tab.")))</f>
        <v/>
      </c>
      <c r="G391" s="41" t="str">
        <f>IF(Expenses[[#This Row],[Object]]="(object)","(autofill - do not overwrite)",IF(Expenses[[#This Row],[Object]]="","",IFERROR(VLOOKUP(Expenses[[#This Row],[Object]],Object_Descriptions[],2,0),"Invalid code. See 'Object Codes' tab.")))</f>
        <v/>
      </c>
      <c r="H391" s="31"/>
      <c r="I391" s="31"/>
      <c r="J391" s="98" t="str">
        <f>IF(Expenses[[#This Row],[Exp. Detail Code]]="(select)","(autofill - do not overwrite)",IF(Expenses[[#This Row],[Exp. Detail Code]]="","",IFERROR(VLOOKUP(Expenses[[#This Row],[Exp. Detail Code]],Exp_Detail_Codes[],2,0),"Invalid code. See 'Exp. Detail Codes' tab.")))</f>
        <v/>
      </c>
      <c r="K391" s="39"/>
      <c r="L391" s="39"/>
      <c r="M391" s="98" t="str">
        <f>IF(Expenses[[#This Row],[UL Detail Code]]="(select)","(autofill - do not overwrite)",IF(Expenses[[#This Row],[UL Detail Code]]="","",IFERROR(VLOOKUP(Expenses[[#This Row],[UL Detail Code]],Unfin_Learn_Codes[],2,0),"Invalid code. See 'Unfin. Learn. Codes' tab.")))</f>
        <v/>
      </c>
      <c r="N391" s="89"/>
    </row>
    <row r="392" spans="1:14" s="4" customFormat="1" x14ac:dyDescent="0.25">
      <c r="A392" s="32"/>
      <c r="B392" s="31"/>
      <c r="C392" s="31"/>
      <c r="D392" s="31"/>
      <c r="E392" s="34"/>
      <c r="F392" s="41" t="str">
        <f>IF(Expenses[[#This Row],[Function]]="(function)","(autofill - do not overwrite)",IF(Expenses[[#This Row],[Function]]="","",IFERROR(VLOOKUP(Expenses[[#This Row],[Function]],Function_Descriptions[],2,0),"Invalid code. See 'Function Codes' tab.")))</f>
        <v/>
      </c>
      <c r="G392" s="41" t="str">
        <f>IF(Expenses[[#This Row],[Object]]="(object)","(autofill - do not overwrite)",IF(Expenses[[#This Row],[Object]]="","",IFERROR(VLOOKUP(Expenses[[#This Row],[Object]],Object_Descriptions[],2,0),"Invalid code. See 'Object Codes' tab.")))</f>
        <v/>
      </c>
      <c r="H392" s="31"/>
      <c r="I392" s="31"/>
      <c r="J392" s="98" t="str">
        <f>IF(Expenses[[#This Row],[Exp. Detail Code]]="(select)","(autofill - do not overwrite)",IF(Expenses[[#This Row],[Exp. Detail Code]]="","",IFERROR(VLOOKUP(Expenses[[#This Row],[Exp. Detail Code]],Exp_Detail_Codes[],2,0),"Invalid code. See 'Exp. Detail Codes' tab.")))</f>
        <v/>
      </c>
      <c r="K392" s="39"/>
      <c r="L392" s="39"/>
      <c r="M392" s="98" t="str">
        <f>IF(Expenses[[#This Row],[UL Detail Code]]="(select)","(autofill - do not overwrite)",IF(Expenses[[#This Row],[UL Detail Code]]="","",IFERROR(VLOOKUP(Expenses[[#This Row],[UL Detail Code]],Unfin_Learn_Codes[],2,0),"Invalid code. See 'Unfin. Learn. Codes' tab.")))</f>
        <v/>
      </c>
      <c r="N392" s="89"/>
    </row>
    <row r="393" spans="1:14" s="4" customFormat="1" x14ac:dyDescent="0.25">
      <c r="A393" s="32"/>
      <c r="B393" s="31"/>
      <c r="C393" s="31"/>
      <c r="D393" s="31"/>
      <c r="E393" s="34"/>
      <c r="F393" s="41" t="str">
        <f>IF(Expenses[[#This Row],[Function]]="(function)","(autofill - do not overwrite)",IF(Expenses[[#This Row],[Function]]="","",IFERROR(VLOOKUP(Expenses[[#This Row],[Function]],Function_Descriptions[],2,0),"Invalid code. See 'Function Codes' tab.")))</f>
        <v/>
      </c>
      <c r="G393" s="41" t="str">
        <f>IF(Expenses[[#This Row],[Object]]="(object)","(autofill - do not overwrite)",IF(Expenses[[#This Row],[Object]]="","",IFERROR(VLOOKUP(Expenses[[#This Row],[Object]],Object_Descriptions[],2,0),"Invalid code. See 'Object Codes' tab.")))</f>
        <v/>
      </c>
      <c r="H393" s="31"/>
      <c r="I393" s="31"/>
      <c r="J393" s="98" t="str">
        <f>IF(Expenses[[#This Row],[Exp. Detail Code]]="(select)","(autofill - do not overwrite)",IF(Expenses[[#This Row],[Exp. Detail Code]]="","",IFERROR(VLOOKUP(Expenses[[#This Row],[Exp. Detail Code]],Exp_Detail_Codes[],2,0),"Invalid code. See 'Exp. Detail Codes' tab.")))</f>
        <v/>
      </c>
      <c r="K393" s="39"/>
      <c r="L393" s="39"/>
      <c r="M393" s="98" t="str">
        <f>IF(Expenses[[#This Row],[UL Detail Code]]="(select)","(autofill - do not overwrite)",IF(Expenses[[#This Row],[UL Detail Code]]="","",IFERROR(VLOOKUP(Expenses[[#This Row],[UL Detail Code]],Unfin_Learn_Codes[],2,0),"Invalid code. See 'Unfin. Learn. Codes' tab.")))</f>
        <v/>
      </c>
      <c r="N393" s="89"/>
    </row>
    <row r="394" spans="1:14" s="4" customFormat="1" x14ac:dyDescent="0.25">
      <c r="A394" s="32"/>
      <c r="B394" s="31"/>
      <c r="C394" s="31"/>
      <c r="D394" s="31"/>
      <c r="E394" s="34"/>
      <c r="F394" s="41" t="str">
        <f>IF(Expenses[[#This Row],[Function]]="(function)","(autofill - do not overwrite)",IF(Expenses[[#This Row],[Function]]="","",IFERROR(VLOOKUP(Expenses[[#This Row],[Function]],Function_Descriptions[],2,0),"Invalid code. See 'Function Codes' tab.")))</f>
        <v/>
      </c>
      <c r="G394" s="41" t="str">
        <f>IF(Expenses[[#This Row],[Object]]="(object)","(autofill - do not overwrite)",IF(Expenses[[#This Row],[Object]]="","",IFERROR(VLOOKUP(Expenses[[#This Row],[Object]],Object_Descriptions[],2,0),"Invalid code. See 'Object Codes' tab.")))</f>
        <v/>
      </c>
      <c r="H394" s="31"/>
      <c r="I394" s="31"/>
      <c r="J394" s="98" t="str">
        <f>IF(Expenses[[#This Row],[Exp. Detail Code]]="(select)","(autofill - do not overwrite)",IF(Expenses[[#This Row],[Exp. Detail Code]]="","",IFERROR(VLOOKUP(Expenses[[#This Row],[Exp. Detail Code]],Exp_Detail_Codes[],2,0),"Invalid code. See 'Exp. Detail Codes' tab.")))</f>
        <v/>
      </c>
      <c r="K394" s="39"/>
      <c r="L394" s="39"/>
      <c r="M394" s="98" t="str">
        <f>IF(Expenses[[#This Row],[UL Detail Code]]="(select)","(autofill - do not overwrite)",IF(Expenses[[#This Row],[UL Detail Code]]="","",IFERROR(VLOOKUP(Expenses[[#This Row],[UL Detail Code]],Unfin_Learn_Codes[],2,0),"Invalid code. See 'Unfin. Learn. Codes' tab.")))</f>
        <v/>
      </c>
      <c r="N394" s="89"/>
    </row>
    <row r="395" spans="1:14" s="4" customFormat="1" x14ac:dyDescent="0.25">
      <c r="A395" s="32"/>
      <c r="B395" s="31"/>
      <c r="C395" s="31"/>
      <c r="D395" s="31"/>
      <c r="E395" s="34"/>
      <c r="F395" s="41" t="str">
        <f>IF(Expenses[[#This Row],[Function]]="(function)","(autofill - do not overwrite)",IF(Expenses[[#This Row],[Function]]="","",IFERROR(VLOOKUP(Expenses[[#This Row],[Function]],Function_Descriptions[],2,0),"Invalid code. See 'Function Codes' tab.")))</f>
        <v/>
      </c>
      <c r="G395" s="41" t="str">
        <f>IF(Expenses[[#This Row],[Object]]="(object)","(autofill - do not overwrite)",IF(Expenses[[#This Row],[Object]]="","",IFERROR(VLOOKUP(Expenses[[#This Row],[Object]],Object_Descriptions[],2,0),"Invalid code. See 'Object Codes' tab.")))</f>
        <v/>
      </c>
      <c r="H395" s="31"/>
      <c r="I395" s="31"/>
      <c r="J395" s="98" t="str">
        <f>IF(Expenses[[#This Row],[Exp. Detail Code]]="(select)","(autofill - do not overwrite)",IF(Expenses[[#This Row],[Exp. Detail Code]]="","",IFERROR(VLOOKUP(Expenses[[#This Row],[Exp. Detail Code]],Exp_Detail_Codes[],2,0),"Invalid code. See 'Exp. Detail Codes' tab.")))</f>
        <v/>
      </c>
      <c r="K395" s="39"/>
      <c r="L395" s="39"/>
      <c r="M395" s="98" t="str">
        <f>IF(Expenses[[#This Row],[UL Detail Code]]="(select)","(autofill - do not overwrite)",IF(Expenses[[#This Row],[UL Detail Code]]="","",IFERROR(VLOOKUP(Expenses[[#This Row],[UL Detail Code]],Unfin_Learn_Codes[],2,0),"Invalid code. See 'Unfin. Learn. Codes' tab.")))</f>
        <v/>
      </c>
      <c r="N395" s="89"/>
    </row>
    <row r="396" spans="1:14" s="4" customFormat="1" x14ac:dyDescent="0.25">
      <c r="A396" s="32"/>
      <c r="B396" s="31"/>
      <c r="C396" s="31"/>
      <c r="D396" s="31"/>
      <c r="E396" s="34"/>
      <c r="F396" s="41" t="str">
        <f>IF(Expenses[[#This Row],[Function]]="(function)","(autofill - do not overwrite)",IF(Expenses[[#This Row],[Function]]="","",IFERROR(VLOOKUP(Expenses[[#This Row],[Function]],Function_Descriptions[],2,0),"Invalid code. See 'Function Codes' tab.")))</f>
        <v/>
      </c>
      <c r="G396" s="41" t="str">
        <f>IF(Expenses[[#This Row],[Object]]="(object)","(autofill - do not overwrite)",IF(Expenses[[#This Row],[Object]]="","",IFERROR(VLOOKUP(Expenses[[#This Row],[Object]],Object_Descriptions[],2,0),"Invalid code. See 'Object Codes' tab.")))</f>
        <v/>
      </c>
      <c r="H396" s="31"/>
      <c r="I396" s="31"/>
      <c r="J396" s="98" t="str">
        <f>IF(Expenses[[#This Row],[Exp. Detail Code]]="(select)","(autofill - do not overwrite)",IF(Expenses[[#This Row],[Exp. Detail Code]]="","",IFERROR(VLOOKUP(Expenses[[#This Row],[Exp. Detail Code]],Exp_Detail_Codes[],2,0),"Invalid code. See 'Exp. Detail Codes' tab.")))</f>
        <v/>
      </c>
      <c r="K396" s="39"/>
      <c r="L396" s="39"/>
      <c r="M396" s="98" t="str">
        <f>IF(Expenses[[#This Row],[UL Detail Code]]="(select)","(autofill - do not overwrite)",IF(Expenses[[#This Row],[UL Detail Code]]="","",IFERROR(VLOOKUP(Expenses[[#This Row],[UL Detail Code]],Unfin_Learn_Codes[],2,0),"Invalid code. See 'Unfin. Learn. Codes' tab.")))</f>
        <v/>
      </c>
      <c r="N396" s="89"/>
    </row>
    <row r="397" spans="1:14" s="4" customFormat="1" x14ac:dyDescent="0.25">
      <c r="A397" s="32"/>
      <c r="B397" s="31"/>
      <c r="C397" s="31"/>
      <c r="D397" s="31"/>
      <c r="E397" s="34"/>
      <c r="F397" s="41" t="str">
        <f>IF(Expenses[[#This Row],[Function]]="(function)","(autofill - do not overwrite)",IF(Expenses[[#This Row],[Function]]="","",IFERROR(VLOOKUP(Expenses[[#This Row],[Function]],Function_Descriptions[],2,0),"Invalid code. See 'Function Codes' tab.")))</f>
        <v/>
      </c>
      <c r="G397" s="41" t="str">
        <f>IF(Expenses[[#This Row],[Object]]="(object)","(autofill - do not overwrite)",IF(Expenses[[#This Row],[Object]]="","",IFERROR(VLOOKUP(Expenses[[#This Row],[Object]],Object_Descriptions[],2,0),"Invalid code. See 'Object Codes' tab.")))</f>
        <v/>
      </c>
      <c r="H397" s="31"/>
      <c r="I397" s="31"/>
      <c r="J397" s="98" t="str">
        <f>IF(Expenses[[#This Row],[Exp. Detail Code]]="(select)","(autofill - do not overwrite)",IF(Expenses[[#This Row],[Exp. Detail Code]]="","",IFERROR(VLOOKUP(Expenses[[#This Row],[Exp. Detail Code]],Exp_Detail_Codes[],2,0),"Invalid code. See 'Exp. Detail Codes' tab.")))</f>
        <v/>
      </c>
      <c r="K397" s="39"/>
      <c r="L397" s="39"/>
      <c r="M397" s="98" t="str">
        <f>IF(Expenses[[#This Row],[UL Detail Code]]="(select)","(autofill - do not overwrite)",IF(Expenses[[#This Row],[UL Detail Code]]="","",IFERROR(VLOOKUP(Expenses[[#This Row],[UL Detail Code]],Unfin_Learn_Codes[],2,0),"Invalid code. See 'Unfin. Learn. Codes' tab.")))</f>
        <v/>
      </c>
      <c r="N397" s="89"/>
    </row>
    <row r="398" spans="1:14" s="4" customFormat="1" x14ac:dyDescent="0.25">
      <c r="A398" s="32"/>
      <c r="B398" s="31"/>
      <c r="C398" s="31"/>
      <c r="D398" s="31"/>
      <c r="E398" s="34"/>
      <c r="F398" s="41" t="str">
        <f>IF(Expenses[[#This Row],[Function]]="(function)","(autofill - do not overwrite)",IF(Expenses[[#This Row],[Function]]="","",IFERROR(VLOOKUP(Expenses[[#This Row],[Function]],Function_Descriptions[],2,0),"Invalid code. See 'Function Codes' tab.")))</f>
        <v/>
      </c>
      <c r="G398" s="41" t="str">
        <f>IF(Expenses[[#This Row],[Object]]="(object)","(autofill - do not overwrite)",IF(Expenses[[#This Row],[Object]]="","",IFERROR(VLOOKUP(Expenses[[#This Row],[Object]],Object_Descriptions[],2,0),"Invalid code. See 'Object Codes' tab.")))</f>
        <v/>
      </c>
      <c r="H398" s="31"/>
      <c r="I398" s="31"/>
      <c r="J398" s="98" t="str">
        <f>IF(Expenses[[#This Row],[Exp. Detail Code]]="(select)","(autofill - do not overwrite)",IF(Expenses[[#This Row],[Exp. Detail Code]]="","",IFERROR(VLOOKUP(Expenses[[#This Row],[Exp. Detail Code]],Exp_Detail_Codes[],2,0),"Invalid code. See 'Exp. Detail Codes' tab.")))</f>
        <v/>
      </c>
      <c r="K398" s="39"/>
      <c r="L398" s="39"/>
      <c r="M398" s="98" t="str">
        <f>IF(Expenses[[#This Row],[UL Detail Code]]="(select)","(autofill - do not overwrite)",IF(Expenses[[#This Row],[UL Detail Code]]="","",IFERROR(VLOOKUP(Expenses[[#This Row],[UL Detail Code]],Unfin_Learn_Codes[],2,0),"Invalid code. See 'Unfin. Learn. Codes' tab.")))</f>
        <v/>
      </c>
      <c r="N398" s="89"/>
    </row>
    <row r="399" spans="1:14" s="4" customFormat="1" x14ac:dyDescent="0.25">
      <c r="A399" s="32"/>
      <c r="B399" s="31"/>
      <c r="C399" s="31"/>
      <c r="D399" s="31"/>
      <c r="E399" s="34"/>
      <c r="F399" s="41" t="str">
        <f>IF(Expenses[[#This Row],[Function]]="(function)","(autofill - do not overwrite)",IF(Expenses[[#This Row],[Function]]="","",IFERROR(VLOOKUP(Expenses[[#This Row],[Function]],Function_Descriptions[],2,0),"Invalid code. See 'Function Codes' tab.")))</f>
        <v/>
      </c>
      <c r="G399" s="41" t="str">
        <f>IF(Expenses[[#This Row],[Object]]="(object)","(autofill - do not overwrite)",IF(Expenses[[#This Row],[Object]]="","",IFERROR(VLOOKUP(Expenses[[#This Row],[Object]],Object_Descriptions[],2,0),"Invalid code. See 'Object Codes' tab.")))</f>
        <v/>
      </c>
      <c r="H399" s="31"/>
      <c r="I399" s="31"/>
      <c r="J399" s="98" t="str">
        <f>IF(Expenses[[#This Row],[Exp. Detail Code]]="(select)","(autofill - do not overwrite)",IF(Expenses[[#This Row],[Exp. Detail Code]]="","",IFERROR(VLOOKUP(Expenses[[#This Row],[Exp. Detail Code]],Exp_Detail_Codes[],2,0),"Invalid code. See 'Exp. Detail Codes' tab.")))</f>
        <v/>
      </c>
      <c r="K399" s="39"/>
      <c r="L399" s="39"/>
      <c r="M399" s="98" t="str">
        <f>IF(Expenses[[#This Row],[UL Detail Code]]="(select)","(autofill - do not overwrite)",IF(Expenses[[#This Row],[UL Detail Code]]="","",IFERROR(VLOOKUP(Expenses[[#This Row],[UL Detail Code]],Unfin_Learn_Codes[],2,0),"Invalid code. See 'Unfin. Learn. Codes' tab.")))</f>
        <v/>
      </c>
      <c r="N399" s="89"/>
    </row>
    <row r="400" spans="1:14" s="4" customFormat="1" x14ac:dyDescent="0.25">
      <c r="A400" s="32"/>
      <c r="B400" s="31"/>
      <c r="C400" s="31"/>
      <c r="D400" s="31"/>
      <c r="E400" s="34"/>
      <c r="F400" s="41" t="str">
        <f>IF(Expenses[[#This Row],[Function]]="(function)","(autofill - do not overwrite)",IF(Expenses[[#This Row],[Function]]="","",IFERROR(VLOOKUP(Expenses[[#This Row],[Function]],Function_Descriptions[],2,0),"Invalid code. See 'Function Codes' tab.")))</f>
        <v/>
      </c>
      <c r="G400" s="41" t="str">
        <f>IF(Expenses[[#This Row],[Object]]="(object)","(autofill - do not overwrite)",IF(Expenses[[#This Row],[Object]]="","",IFERROR(VLOOKUP(Expenses[[#This Row],[Object]],Object_Descriptions[],2,0),"Invalid code. See 'Object Codes' tab.")))</f>
        <v/>
      </c>
      <c r="H400" s="31"/>
      <c r="I400" s="31"/>
      <c r="J400" s="98" t="str">
        <f>IF(Expenses[[#This Row],[Exp. Detail Code]]="(select)","(autofill - do not overwrite)",IF(Expenses[[#This Row],[Exp. Detail Code]]="","",IFERROR(VLOOKUP(Expenses[[#This Row],[Exp. Detail Code]],Exp_Detail_Codes[],2,0),"Invalid code. See 'Exp. Detail Codes' tab.")))</f>
        <v/>
      </c>
      <c r="K400" s="39"/>
      <c r="L400" s="39"/>
      <c r="M400" s="98" t="str">
        <f>IF(Expenses[[#This Row],[UL Detail Code]]="(select)","(autofill - do not overwrite)",IF(Expenses[[#This Row],[UL Detail Code]]="","",IFERROR(VLOOKUP(Expenses[[#This Row],[UL Detail Code]],Unfin_Learn_Codes[],2,0),"Invalid code. See 'Unfin. Learn. Codes' tab.")))</f>
        <v/>
      </c>
      <c r="N400" s="89"/>
    </row>
    <row r="401" spans="1:14" s="4" customFormat="1" x14ac:dyDescent="0.25">
      <c r="A401" s="32"/>
      <c r="B401" s="31"/>
      <c r="C401" s="31"/>
      <c r="D401" s="31"/>
      <c r="E401" s="34"/>
      <c r="F401" s="41" t="str">
        <f>IF(Expenses[[#This Row],[Function]]="(function)","(autofill - do not overwrite)",IF(Expenses[[#This Row],[Function]]="","",IFERROR(VLOOKUP(Expenses[[#This Row],[Function]],Function_Descriptions[],2,0),"Invalid code. See 'Function Codes' tab.")))</f>
        <v/>
      </c>
      <c r="G401" s="41" t="str">
        <f>IF(Expenses[[#This Row],[Object]]="(object)","(autofill - do not overwrite)",IF(Expenses[[#This Row],[Object]]="","",IFERROR(VLOOKUP(Expenses[[#This Row],[Object]],Object_Descriptions[],2,0),"Invalid code. See 'Object Codes' tab.")))</f>
        <v/>
      </c>
      <c r="H401" s="31"/>
      <c r="I401" s="31"/>
      <c r="J401" s="98" t="str">
        <f>IF(Expenses[[#This Row],[Exp. Detail Code]]="(select)","(autofill - do not overwrite)",IF(Expenses[[#This Row],[Exp. Detail Code]]="","",IFERROR(VLOOKUP(Expenses[[#This Row],[Exp. Detail Code]],Exp_Detail_Codes[],2,0),"Invalid code. See 'Exp. Detail Codes' tab.")))</f>
        <v/>
      </c>
      <c r="K401" s="39"/>
      <c r="L401" s="39"/>
      <c r="M401" s="98" t="str">
        <f>IF(Expenses[[#This Row],[UL Detail Code]]="(select)","(autofill - do not overwrite)",IF(Expenses[[#This Row],[UL Detail Code]]="","",IFERROR(VLOOKUP(Expenses[[#This Row],[UL Detail Code]],Unfin_Learn_Codes[],2,0),"Invalid code. See 'Unfin. Learn. Codes' tab.")))</f>
        <v/>
      </c>
      <c r="N401" s="89"/>
    </row>
    <row r="402" spans="1:14" s="4" customFormat="1" x14ac:dyDescent="0.25">
      <c r="A402" s="32"/>
      <c r="B402" s="31"/>
      <c r="C402" s="31"/>
      <c r="D402" s="31"/>
      <c r="E402" s="34"/>
      <c r="F402" s="41" t="str">
        <f>IF(Expenses[[#This Row],[Function]]="(function)","(autofill - do not overwrite)",IF(Expenses[[#This Row],[Function]]="","",IFERROR(VLOOKUP(Expenses[[#This Row],[Function]],Function_Descriptions[],2,0),"Invalid code. See 'Function Codes' tab.")))</f>
        <v/>
      </c>
      <c r="G402" s="41" t="str">
        <f>IF(Expenses[[#This Row],[Object]]="(object)","(autofill - do not overwrite)",IF(Expenses[[#This Row],[Object]]="","",IFERROR(VLOOKUP(Expenses[[#This Row],[Object]],Object_Descriptions[],2,0),"Invalid code. See 'Object Codes' tab.")))</f>
        <v/>
      </c>
      <c r="H402" s="31"/>
      <c r="I402" s="31"/>
      <c r="J402" s="98" t="str">
        <f>IF(Expenses[[#This Row],[Exp. Detail Code]]="(select)","(autofill - do not overwrite)",IF(Expenses[[#This Row],[Exp. Detail Code]]="","",IFERROR(VLOOKUP(Expenses[[#This Row],[Exp. Detail Code]],Exp_Detail_Codes[],2,0),"Invalid code. See 'Exp. Detail Codes' tab.")))</f>
        <v/>
      </c>
      <c r="K402" s="39"/>
      <c r="L402" s="39"/>
      <c r="M402" s="98" t="str">
        <f>IF(Expenses[[#This Row],[UL Detail Code]]="(select)","(autofill - do not overwrite)",IF(Expenses[[#This Row],[UL Detail Code]]="","",IFERROR(VLOOKUP(Expenses[[#This Row],[UL Detail Code]],Unfin_Learn_Codes[],2,0),"Invalid code. See 'Unfin. Learn. Codes' tab.")))</f>
        <v/>
      </c>
      <c r="N402" s="89"/>
    </row>
    <row r="403" spans="1:14" s="4" customFormat="1" x14ac:dyDescent="0.25">
      <c r="A403" s="32"/>
      <c r="B403" s="31"/>
      <c r="C403" s="31"/>
      <c r="D403" s="31"/>
      <c r="E403" s="34"/>
      <c r="F403" s="41" t="str">
        <f>IF(Expenses[[#This Row],[Function]]="(function)","(autofill - do not overwrite)",IF(Expenses[[#This Row],[Function]]="","",IFERROR(VLOOKUP(Expenses[[#This Row],[Function]],Function_Descriptions[],2,0),"Invalid code. See 'Function Codes' tab.")))</f>
        <v/>
      </c>
      <c r="G403" s="41" t="str">
        <f>IF(Expenses[[#This Row],[Object]]="(object)","(autofill - do not overwrite)",IF(Expenses[[#This Row],[Object]]="","",IFERROR(VLOOKUP(Expenses[[#This Row],[Object]],Object_Descriptions[],2,0),"Invalid code. See 'Object Codes' tab.")))</f>
        <v/>
      </c>
      <c r="H403" s="31"/>
      <c r="I403" s="31"/>
      <c r="J403" s="98" t="str">
        <f>IF(Expenses[[#This Row],[Exp. Detail Code]]="(select)","(autofill - do not overwrite)",IF(Expenses[[#This Row],[Exp. Detail Code]]="","",IFERROR(VLOOKUP(Expenses[[#This Row],[Exp. Detail Code]],Exp_Detail_Codes[],2,0),"Invalid code. See 'Exp. Detail Codes' tab.")))</f>
        <v/>
      </c>
      <c r="K403" s="39"/>
      <c r="L403" s="39"/>
      <c r="M403" s="98" t="str">
        <f>IF(Expenses[[#This Row],[UL Detail Code]]="(select)","(autofill - do not overwrite)",IF(Expenses[[#This Row],[UL Detail Code]]="","",IFERROR(VLOOKUP(Expenses[[#This Row],[UL Detail Code]],Unfin_Learn_Codes[],2,0),"Invalid code. See 'Unfin. Learn. Codes' tab.")))</f>
        <v/>
      </c>
      <c r="N403" s="89"/>
    </row>
    <row r="404" spans="1:14" s="4" customFormat="1" x14ac:dyDescent="0.25">
      <c r="A404" s="32"/>
      <c r="B404" s="31"/>
      <c r="C404" s="31"/>
      <c r="D404" s="31"/>
      <c r="E404" s="34"/>
      <c r="F404" s="41" t="str">
        <f>IF(Expenses[[#This Row],[Function]]="(function)","(autofill - do not overwrite)",IF(Expenses[[#This Row],[Function]]="","",IFERROR(VLOOKUP(Expenses[[#This Row],[Function]],Function_Descriptions[],2,0),"Invalid code. See 'Function Codes' tab.")))</f>
        <v/>
      </c>
      <c r="G404" s="41" t="str">
        <f>IF(Expenses[[#This Row],[Object]]="(object)","(autofill - do not overwrite)",IF(Expenses[[#This Row],[Object]]="","",IFERROR(VLOOKUP(Expenses[[#This Row],[Object]],Object_Descriptions[],2,0),"Invalid code. See 'Object Codes' tab.")))</f>
        <v/>
      </c>
      <c r="H404" s="31"/>
      <c r="I404" s="31"/>
      <c r="J404" s="98" t="str">
        <f>IF(Expenses[[#This Row],[Exp. Detail Code]]="(select)","(autofill - do not overwrite)",IF(Expenses[[#This Row],[Exp. Detail Code]]="","",IFERROR(VLOOKUP(Expenses[[#This Row],[Exp. Detail Code]],Exp_Detail_Codes[],2,0),"Invalid code. See 'Exp. Detail Codes' tab.")))</f>
        <v/>
      </c>
      <c r="K404" s="39"/>
      <c r="L404" s="39"/>
      <c r="M404" s="98" t="str">
        <f>IF(Expenses[[#This Row],[UL Detail Code]]="(select)","(autofill - do not overwrite)",IF(Expenses[[#This Row],[UL Detail Code]]="","",IFERROR(VLOOKUP(Expenses[[#This Row],[UL Detail Code]],Unfin_Learn_Codes[],2,0),"Invalid code. See 'Unfin. Learn. Codes' tab.")))</f>
        <v/>
      </c>
      <c r="N404" s="89"/>
    </row>
    <row r="405" spans="1:14" s="4" customFormat="1" x14ac:dyDescent="0.25">
      <c r="A405" s="32"/>
      <c r="B405" s="31"/>
      <c r="C405" s="31"/>
      <c r="D405" s="31"/>
      <c r="E405" s="34"/>
      <c r="F405" s="41" t="str">
        <f>IF(Expenses[[#This Row],[Function]]="(function)","(autofill - do not overwrite)",IF(Expenses[[#This Row],[Function]]="","",IFERROR(VLOOKUP(Expenses[[#This Row],[Function]],Function_Descriptions[],2,0),"Invalid code. See 'Function Codes' tab.")))</f>
        <v/>
      </c>
      <c r="G405" s="41" t="str">
        <f>IF(Expenses[[#This Row],[Object]]="(object)","(autofill - do not overwrite)",IF(Expenses[[#This Row],[Object]]="","",IFERROR(VLOOKUP(Expenses[[#This Row],[Object]],Object_Descriptions[],2,0),"Invalid code. See 'Object Codes' tab.")))</f>
        <v/>
      </c>
      <c r="H405" s="31"/>
      <c r="I405" s="31"/>
      <c r="J405" s="98" t="str">
        <f>IF(Expenses[[#This Row],[Exp. Detail Code]]="(select)","(autofill - do not overwrite)",IF(Expenses[[#This Row],[Exp. Detail Code]]="","",IFERROR(VLOOKUP(Expenses[[#This Row],[Exp. Detail Code]],Exp_Detail_Codes[],2,0),"Invalid code. See 'Exp. Detail Codes' tab.")))</f>
        <v/>
      </c>
      <c r="K405" s="39"/>
      <c r="L405" s="39"/>
      <c r="M405" s="98" t="str">
        <f>IF(Expenses[[#This Row],[UL Detail Code]]="(select)","(autofill - do not overwrite)",IF(Expenses[[#This Row],[UL Detail Code]]="","",IFERROR(VLOOKUP(Expenses[[#This Row],[UL Detail Code]],Unfin_Learn_Codes[],2,0),"Invalid code. See 'Unfin. Learn. Codes' tab.")))</f>
        <v/>
      </c>
      <c r="N405" s="89"/>
    </row>
    <row r="406" spans="1:14" s="4" customFormat="1" x14ac:dyDescent="0.25">
      <c r="A406" s="32"/>
      <c r="B406" s="31"/>
      <c r="C406" s="31"/>
      <c r="D406" s="31"/>
      <c r="E406" s="34"/>
      <c r="F406" s="41" t="str">
        <f>IF(Expenses[[#This Row],[Function]]="(function)","(autofill - do not overwrite)",IF(Expenses[[#This Row],[Function]]="","",IFERROR(VLOOKUP(Expenses[[#This Row],[Function]],Function_Descriptions[],2,0),"Invalid code. See 'Function Codes' tab.")))</f>
        <v/>
      </c>
      <c r="G406" s="41" t="str">
        <f>IF(Expenses[[#This Row],[Object]]="(object)","(autofill - do not overwrite)",IF(Expenses[[#This Row],[Object]]="","",IFERROR(VLOOKUP(Expenses[[#This Row],[Object]],Object_Descriptions[],2,0),"Invalid code. See 'Object Codes' tab.")))</f>
        <v/>
      </c>
      <c r="H406" s="31"/>
      <c r="I406" s="31"/>
      <c r="J406" s="98" t="str">
        <f>IF(Expenses[[#This Row],[Exp. Detail Code]]="(select)","(autofill - do not overwrite)",IF(Expenses[[#This Row],[Exp. Detail Code]]="","",IFERROR(VLOOKUP(Expenses[[#This Row],[Exp. Detail Code]],Exp_Detail_Codes[],2,0),"Invalid code. See 'Exp. Detail Codes' tab.")))</f>
        <v/>
      </c>
      <c r="K406" s="39"/>
      <c r="L406" s="39"/>
      <c r="M406" s="98" t="str">
        <f>IF(Expenses[[#This Row],[UL Detail Code]]="(select)","(autofill - do not overwrite)",IF(Expenses[[#This Row],[UL Detail Code]]="","",IFERROR(VLOOKUP(Expenses[[#This Row],[UL Detail Code]],Unfin_Learn_Codes[],2,0),"Invalid code. See 'Unfin. Learn. Codes' tab.")))</f>
        <v/>
      </c>
      <c r="N406" s="89"/>
    </row>
    <row r="407" spans="1:14" s="4" customFormat="1" x14ac:dyDescent="0.25">
      <c r="A407" s="32"/>
      <c r="B407" s="31"/>
      <c r="C407" s="31"/>
      <c r="D407" s="31"/>
      <c r="E407" s="34"/>
      <c r="F407" s="41" t="str">
        <f>IF(Expenses[[#This Row],[Function]]="(function)","(autofill - do not overwrite)",IF(Expenses[[#This Row],[Function]]="","",IFERROR(VLOOKUP(Expenses[[#This Row],[Function]],Function_Descriptions[],2,0),"Invalid code. See 'Function Codes' tab.")))</f>
        <v/>
      </c>
      <c r="G407" s="41" t="str">
        <f>IF(Expenses[[#This Row],[Object]]="(object)","(autofill - do not overwrite)",IF(Expenses[[#This Row],[Object]]="","",IFERROR(VLOOKUP(Expenses[[#This Row],[Object]],Object_Descriptions[],2,0),"Invalid code. See 'Object Codes' tab.")))</f>
        <v/>
      </c>
      <c r="H407" s="31"/>
      <c r="I407" s="31"/>
      <c r="J407" s="98" t="str">
        <f>IF(Expenses[[#This Row],[Exp. Detail Code]]="(select)","(autofill - do not overwrite)",IF(Expenses[[#This Row],[Exp. Detail Code]]="","",IFERROR(VLOOKUP(Expenses[[#This Row],[Exp. Detail Code]],Exp_Detail_Codes[],2,0),"Invalid code. See 'Exp. Detail Codes' tab.")))</f>
        <v/>
      </c>
      <c r="K407" s="39"/>
      <c r="L407" s="39"/>
      <c r="M407" s="98" t="str">
        <f>IF(Expenses[[#This Row],[UL Detail Code]]="(select)","(autofill - do not overwrite)",IF(Expenses[[#This Row],[UL Detail Code]]="","",IFERROR(VLOOKUP(Expenses[[#This Row],[UL Detail Code]],Unfin_Learn_Codes[],2,0),"Invalid code. See 'Unfin. Learn. Codes' tab.")))</f>
        <v/>
      </c>
      <c r="N407" s="89"/>
    </row>
    <row r="408" spans="1:14" s="4" customFormat="1" x14ac:dyDescent="0.25">
      <c r="A408" s="32"/>
      <c r="B408" s="31"/>
      <c r="C408" s="31"/>
      <c r="D408" s="31"/>
      <c r="E408" s="34"/>
      <c r="F408" s="41" t="str">
        <f>IF(Expenses[[#This Row],[Function]]="(function)","(autofill - do not overwrite)",IF(Expenses[[#This Row],[Function]]="","",IFERROR(VLOOKUP(Expenses[[#This Row],[Function]],Function_Descriptions[],2,0),"Invalid code. See 'Function Codes' tab.")))</f>
        <v/>
      </c>
      <c r="G408" s="41" t="str">
        <f>IF(Expenses[[#This Row],[Object]]="(object)","(autofill - do not overwrite)",IF(Expenses[[#This Row],[Object]]="","",IFERROR(VLOOKUP(Expenses[[#This Row],[Object]],Object_Descriptions[],2,0),"Invalid code. See 'Object Codes' tab.")))</f>
        <v/>
      </c>
      <c r="H408" s="31"/>
      <c r="I408" s="31"/>
      <c r="J408" s="98" t="str">
        <f>IF(Expenses[[#This Row],[Exp. Detail Code]]="(select)","(autofill - do not overwrite)",IF(Expenses[[#This Row],[Exp. Detail Code]]="","",IFERROR(VLOOKUP(Expenses[[#This Row],[Exp. Detail Code]],Exp_Detail_Codes[],2,0),"Invalid code. See 'Exp. Detail Codes' tab.")))</f>
        <v/>
      </c>
      <c r="K408" s="39"/>
      <c r="L408" s="39"/>
      <c r="M408" s="98" t="str">
        <f>IF(Expenses[[#This Row],[UL Detail Code]]="(select)","(autofill - do not overwrite)",IF(Expenses[[#This Row],[UL Detail Code]]="","",IFERROR(VLOOKUP(Expenses[[#This Row],[UL Detail Code]],Unfin_Learn_Codes[],2,0),"Invalid code. See 'Unfin. Learn. Codes' tab.")))</f>
        <v/>
      </c>
      <c r="N408" s="89"/>
    </row>
    <row r="409" spans="1:14" s="4" customFormat="1" x14ac:dyDescent="0.25">
      <c r="A409" s="32"/>
      <c r="B409" s="31"/>
      <c r="C409" s="31"/>
      <c r="D409" s="31"/>
      <c r="E409" s="34"/>
      <c r="F409" s="41" t="str">
        <f>IF(Expenses[[#This Row],[Function]]="(function)","(autofill - do not overwrite)",IF(Expenses[[#This Row],[Function]]="","",IFERROR(VLOOKUP(Expenses[[#This Row],[Function]],Function_Descriptions[],2,0),"Invalid code. See 'Function Codes' tab.")))</f>
        <v/>
      </c>
      <c r="G409" s="41" t="str">
        <f>IF(Expenses[[#This Row],[Object]]="(object)","(autofill - do not overwrite)",IF(Expenses[[#This Row],[Object]]="","",IFERROR(VLOOKUP(Expenses[[#This Row],[Object]],Object_Descriptions[],2,0),"Invalid code. See 'Object Codes' tab.")))</f>
        <v/>
      </c>
      <c r="H409" s="31"/>
      <c r="I409" s="31"/>
      <c r="J409" s="98" t="str">
        <f>IF(Expenses[[#This Row],[Exp. Detail Code]]="(select)","(autofill - do not overwrite)",IF(Expenses[[#This Row],[Exp. Detail Code]]="","",IFERROR(VLOOKUP(Expenses[[#This Row],[Exp. Detail Code]],Exp_Detail_Codes[],2,0),"Invalid code. See 'Exp. Detail Codes' tab.")))</f>
        <v/>
      </c>
      <c r="K409" s="39"/>
      <c r="L409" s="39"/>
      <c r="M409" s="98" t="str">
        <f>IF(Expenses[[#This Row],[UL Detail Code]]="(select)","(autofill - do not overwrite)",IF(Expenses[[#This Row],[UL Detail Code]]="","",IFERROR(VLOOKUP(Expenses[[#This Row],[UL Detail Code]],Unfin_Learn_Codes[],2,0),"Invalid code. See 'Unfin. Learn. Codes' tab.")))</f>
        <v/>
      </c>
      <c r="N409" s="89"/>
    </row>
    <row r="410" spans="1:14" s="4" customFormat="1" x14ac:dyDescent="0.25">
      <c r="A410" s="32"/>
      <c r="B410" s="31"/>
      <c r="C410" s="31"/>
      <c r="D410" s="31"/>
      <c r="E410" s="34"/>
      <c r="F410" s="41" t="str">
        <f>IF(Expenses[[#This Row],[Function]]="(function)","(autofill - do not overwrite)",IF(Expenses[[#This Row],[Function]]="","",IFERROR(VLOOKUP(Expenses[[#This Row],[Function]],Function_Descriptions[],2,0),"Invalid code. See 'Function Codes' tab.")))</f>
        <v/>
      </c>
      <c r="G410" s="41" t="str">
        <f>IF(Expenses[[#This Row],[Object]]="(object)","(autofill - do not overwrite)",IF(Expenses[[#This Row],[Object]]="","",IFERROR(VLOOKUP(Expenses[[#This Row],[Object]],Object_Descriptions[],2,0),"Invalid code. See 'Object Codes' tab.")))</f>
        <v/>
      </c>
      <c r="H410" s="31"/>
      <c r="I410" s="31"/>
      <c r="J410" s="98" t="str">
        <f>IF(Expenses[[#This Row],[Exp. Detail Code]]="(select)","(autofill - do not overwrite)",IF(Expenses[[#This Row],[Exp. Detail Code]]="","",IFERROR(VLOOKUP(Expenses[[#This Row],[Exp. Detail Code]],Exp_Detail_Codes[],2,0),"Invalid code. See 'Exp. Detail Codes' tab.")))</f>
        <v/>
      </c>
      <c r="K410" s="39"/>
      <c r="L410" s="39"/>
      <c r="M410" s="98" t="str">
        <f>IF(Expenses[[#This Row],[UL Detail Code]]="(select)","(autofill - do not overwrite)",IF(Expenses[[#This Row],[UL Detail Code]]="","",IFERROR(VLOOKUP(Expenses[[#This Row],[UL Detail Code]],Unfin_Learn_Codes[],2,0),"Invalid code. See 'Unfin. Learn. Codes' tab.")))</f>
        <v/>
      </c>
      <c r="N410" s="89"/>
    </row>
    <row r="411" spans="1:14" s="4" customFormat="1" x14ac:dyDescent="0.25">
      <c r="A411" s="32"/>
      <c r="B411" s="31"/>
      <c r="C411" s="31"/>
      <c r="D411" s="31"/>
      <c r="E411" s="34"/>
      <c r="F411" s="41" t="str">
        <f>IF(Expenses[[#This Row],[Function]]="(function)","(autofill - do not overwrite)",IF(Expenses[[#This Row],[Function]]="","",IFERROR(VLOOKUP(Expenses[[#This Row],[Function]],Function_Descriptions[],2,0),"Invalid code. See 'Function Codes' tab.")))</f>
        <v/>
      </c>
      <c r="G411" s="41" t="str">
        <f>IF(Expenses[[#This Row],[Object]]="(object)","(autofill - do not overwrite)",IF(Expenses[[#This Row],[Object]]="","",IFERROR(VLOOKUP(Expenses[[#This Row],[Object]],Object_Descriptions[],2,0),"Invalid code. See 'Object Codes' tab.")))</f>
        <v/>
      </c>
      <c r="H411" s="31"/>
      <c r="I411" s="31"/>
      <c r="J411" s="98" t="str">
        <f>IF(Expenses[[#This Row],[Exp. Detail Code]]="(select)","(autofill - do not overwrite)",IF(Expenses[[#This Row],[Exp. Detail Code]]="","",IFERROR(VLOOKUP(Expenses[[#This Row],[Exp. Detail Code]],Exp_Detail_Codes[],2,0),"Invalid code. See 'Exp. Detail Codes' tab.")))</f>
        <v/>
      </c>
      <c r="K411" s="39"/>
      <c r="L411" s="39"/>
      <c r="M411" s="98" t="str">
        <f>IF(Expenses[[#This Row],[UL Detail Code]]="(select)","(autofill - do not overwrite)",IF(Expenses[[#This Row],[UL Detail Code]]="","",IFERROR(VLOOKUP(Expenses[[#This Row],[UL Detail Code]],Unfin_Learn_Codes[],2,0),"Invalid code. See 'Unfin. Learn. Codes' tab.")))</f>
        <v/>
      </c>
      <c r="N411" s="89"/>
    </row>
    <row r="412" spans="1:14" s="4" customFormat="1" x14ac:dyDescent="0.25">
      <c r="A412" s="32"/>
      <c r="B412" s="31"/>
      <c r="C412" s="31"/>
      <c r="D412" s="31"/>
      <c r="E412" s="34"/>
      <c r="F412" s="41" t="str">
        <f>IF(Expenses[[#This Row],[Function]]="(function)","(autofill - do not overwrite)",IF(Expenses[[#This Row],[Function]]="","",IFERROR(VLOOKUP(Expenses[[#This Row],[Function]],Function_Descriptions[],2,0),"Invalid code. See 'Function Codes' tab.")))</f>
        <v/>
      </c>
      <c r="G412" s="41" t="str">
        <f>IF(Expenses[[#This Row],[Object]]="(object)","(autofill - do not overwrite)",IF(Expenses[[#This Row],[Object]]="","",IFERROR(VLOOKUP(Expenses[[#This Row],[Object]],Object_Descriptions[],2,0),"Invalid code. See 'Object Codes' tab.")))</f>
        <v/>
      </c>
      <c r="H412" s="31"/>
      <c r="I412" s="31"/>
      <c r="J412" s="98" t="str">
        <f>IF(Expenses[[#This Row],[Exp. Detail Code]]="(select)","(autofill - do not overwrite)",IF(Expenses[[#This Row],[Exp. Detail Code]]="","",IFERROR(VLOOKUP(Expenses[[#This Row],[Exp. Detail Code]],Exp_Detail_Codes[],2,0),"Invalid code. See 'Exp. Detail Codes' tab.")))</f>
        <v/>
      </c>
      <c r="K412" s="39"/>
      <c r="L412" s="39"/>
      <c r="M412" s="98" t="str">
        <f>IF(Expenses[[#This Row],[UL Detail Code]]="(select)","(autofill - do not overwrite)",IF(Expenses[[#This Row],[UL Detail Code]]="","",IFERROR(VLOOKUP(Expenses[[#This Row],[UL Detail Code]],Unfin_Learn_Codes[],2,0),"Invalid code. See 'Unfin. Learn. Codes' tab.")))</f>
        <v/>
      </c>
      <c r="N412" s="89"/>
    </row>
    <row r="413" spans="1:14" s="4" customFormat="1" x14ac:dyDescent="0.25">
      <c r="A413" s="32"/>
      <c r="B413" s="31"/>
      <c r="C413" s="31"/>
      <c r="D413" s="31"/>
      <c r="E413" s="34"/>
      <c r="F413" s="41" t="str">
        <f>IF(Expenses[[#This Row],[Function]]="(function)","(autofill - do not overwrite)",IF(Expenses[[#This Row],[Function]]="","",IFERROR(VLOOKUP(Expenses[[#This Row],[Function]],Function_Descriptions[],2,0),"Invalid code. See 'Function Codes' tab.")))</f>
        <v/>
      </c>
      <c r="G413" s="41" t="str">
        <f>IF(Expenses[[#This Row],[Object]]="(object)","(autofill - do not overwrite)",IF(Expenses[[#This Row],[Object]]="","",IFERROR(VLOOKUP(Expenses[[#This Row],[Object]],Object_Descriptions[],2,0),"Invalid code. See 'Object Codes' tab.")))</f>
        <v/>
      </c>
      <c r="H413" s="31"/>
      <c r="I413" s="31"/>
      <c r="J413" s="98" t="str">
        <f>IF(Expenses[[#This Row],[Exp. Detail Code]]="(select)","(autofill - do not overwrite)",IF(Expenses[[#This Row],[Exp. Detail Code]]="","",IFERROR(VLOOKUP(Expenses[[#This Row],[Exp. Detail Code]],Exp_Detail_Codes[],2,0),"Invalid code. See 'Exp. Detail Codes' tab.")))</f>
        <v/>
      </c>
      <c r="K413" s="39"/>
      <c r="L413" s="39"/>
      <c r="M413" s="98" t="str">
        <f>IF(Expenses[[#This Row],[UL Detail Code]]="(select)","(autofill - do not overwrite)",IF(Expenses[[#This Row],[UL Detail Code]]="","",IFERROR(VLOOKUP(Expenses[[#This Row],[UL Detail Code]],Unfin_Learn_Codes[],2,0),"Invalid code. See 'Unfin. Learn. Codes' tab.")))</f>
        <v/>
      </c>
      <c r="N413" s="89"/>
    </row>
    <row r="414" spans="1:14" s="4" customFormat="1" x14ac:dyDescent="0.25">
      <c r="A414" s="32"/>
      <c r="B414" s="31"/>
      <c r="C414" s="31"/>
      <c r="D414" s="31"/>
      <c r="E414" s="34"/>
      <c r="F414" s="41" t="str">
        <f>IF(Expenses[[#This Row],[Function]]="(function)","(autofill - do not overwrite)",IF(Expenses[[#This Row],[Function]]="","",IFERROR(VLOOKUP(Expenses[[#This Row],[Function]],Function_Descriptions[],2,0),"Invalid code. See 'Function Codes' tab.")))</f>
        <v/>
      </c>
      <c r="G414" s="41" t="str">
        <f>IF(Expenses[[#This Row],[Object]]="(object)","(autofill - do not overwrite)",IF(Expenses[[#This Row],[Object]]="","",IFERROR(VLOOKUP(Expenses[[#This Row],[Object]],Object_Descriptions[],2,0),"Invalid code. See 'Object Codes' tab.")))</f>
        <v/>
      </c>
      <c r="H414" s="31"/>
      <c r="I414" s="31"/>
      <c r="J414" s="98" t="str">
        <f>IF(Expenses[[#This Row],[Exp. Detail Code]]="(select)","(autofill - do not overwrite)",IF(Expenses[[#This Row],[Exp. Detail Code]]="","",IFERROR(VLOOKUP(Expenses[[#This Row],[Exp. Detail Code]],Exp_Detail_Codes[],2,0),"Invalid code. See 'Exp. Detail Codes' tab.")))</f>
        <v/>
      </c>
      <c r="K414" s="39"/>
      <c r="L414" s="39"/>
      <c r="M414" s="98" t="str">
        <f>IF(Expenses[[#This Row],[UL Detail Code]]="(select)","(autofill - do not overwrite)",IF(Expenses[[#This Row],[UL Detail Code]]="","",IFERROR(VLOOKUP(Expenses[[#This Row],[UL Detail Code]],Unfin_Learn_Codes[],2,0),"Invalid code. See 'Unfin. Learn. Codes' tab.")))</f>
        <v/>
      </c>
      <c r="N414" s="89"/>
    </row>
    <row r="415" spans="1:14" s="4" customFormat="1" x14ac:dyDescent="0.25">
      <c r="A415" s="32"/>
      <c r="B415" s="31"/>
      <c r="C415" s="31"/>
      <c r="D415" s="31"/>
      <c r="E415" s="34"/>
      <c r="F415" s="41" t="str">
        <f>IF(Expenses[[#This Row],[Function]]="(function)","(autofill - do not overwrite)",IF(Expenses[[#This Row],[Function]]="","",IFERROR(VLOOKUP(Expenses[[#This Row],[Function]],Function_Descriptions[],2,0),"Invalid code. See 'Function Codes' tab.")))</f>
        <v/>
      </c>
      <c r="G415" s="41" t="str">
        <f>IF(Expenses[[#This Row],[Object]]="(object)","(autofill - do not overwrite)",IF(Expenses[[#This Row],[Object]]="","",IFERROR(VLOOKUP(Expenses[[#This Row],[Object]],Object_Descriptions[],2,0),"Invalid code. See 'Object Codes' tab.")))</f>
        <v/>
      </c>
      <c r="H415" s="31"/>
      <c r="I415" s="31"/>
      <c r="J415" s="98" t="str">
        <f>IF(Expenses[[#This Row],[Exp. Detail Code]]="(select)","(autofill - do not overwrite)",IF(Expenses[[#This Row],[Exp. Detail Code]]="","",IFERROR(VLOOKUP(Expenses[[#This Row],[Exp. Detail Code]],Exp_Detail_Codes[],2,0),"Invalid code. See 'Exp. Detail Codes' tab.")))</f>
        <v/>
      </c>
      <c r="K415" s="39"/>
      <c r="L415" s="39"/>
      <c r="M415" s="98" t="str">
        <f>IF(Expenses[[#This Row],[UL Detail Code]]="(select)","(autofill - do not overwrite)",IF(Expenses[[#This Row],[UL Detail Code]]="","",IFERROR(VLOOKUP(Expenses[[#This Row],[UL Detail Code]],Unfin_Learn_Codes[],2,0),"Invalid code. See 'Unfin. Learn. Codes' tab.")))</f>
        <v/>
      </c>
      <c r="N415" s="89"/>
    </row>
    <row r="416" spans="1:14" s="4" customFormat="1" x14ac:dyDescent="0.25">
      <c r="A416" s="32"/>
      <c r="B416" s="31"/>
      <c r="C416" s="31"/>
      <c r="D416" s="31"/>
      <c r="E416" s="34"/>
      <c r="F416" s="41" t="str">
        <f>IF(Expenses[[#This Row],[Function]]="(function)","(autofill - do not overwrite)",IF(Expenses[[#This Row],[Function]]="","",IFERROR(VLOOKUP(Expenses[[#This Row],[Function]],Function_Descriptions[],2,0),"Invalid code. See 'Function Codes' tab.")))</f>
        <v/>
      </c>
      <c r="G416" s="41" t="str">
        <f>IF(Expenses[[#This Row],[Object]]="(object)","(autofill - do not overwrite)",IF(Expenses[[#This Row],[Object]]="","",IFERROR(VLOOKUP(Expenses[[#This Row],[Object]],Object_Descriptions[],2,0),"Invalid code. See 'Object Codes' tab.")))</f>
        <v/>
      </c>
      <c r="H416" s="31"/>
      <c r="I416" s="31"/>
      <c r="J416" s="98" t="str">
        <f>IF(Expenses[[#This Row],[Exp. Detail Code]]="(select)","(autofill - do not overwrite)",IF(Expenses[[#This Row],[Exp. Detail Code]]="","",IFERROR(VLOOKUP(Expenses[[#This Row],[Exp. Detail Code]],Exp_Detail_Codes[],2,0),"Invalid code. See 'Exp. Detail Codes' tab.")))</f>
        <v/>
      </c>
      <c r="K416" s="39"/>
      <c r="L416" s="39"/>
      <c r="M416" s="98" t="str">
        <f>IF(Expenses[[#This Row],[UL Detail Code]]="(select)","(autofill - do not overwrite)",IF(Expenses[[#This Row],[UL Detail Code]]="","",IFERROR(VLOOKUP(Expenses[[#This Row],[UL Detail Code]],Unfin_Learn_Codes[],2,0),"Invalid code. See 'Unfin. Learn. Codes' tab.")))</f>
        <v/>
      </c>
      <c r="N416" s="89"/>
    </row>
    <row r="417" spans="1:14" s="4" customFormat="1" x14ac:dyDescent="0.25">
      <c r="A417" s="32"/>
      <c r="B417" s="31"/>
      <c r="C417" s="31"/>
      <c r="D417" s="31"/>
      <c r="E417" s="34"/>
      <c r="F417" s="41" t="str">
        <f>IF(Expenses[[#This Row],[Function]]="(function)","(autofill - do not overwrite)",IF(Expenses[[#This Row],[Function]]="","",IFERROR(VLOOKUP(Expenses[[#This Row],[Function]],Function_Descriptions[],2,0),"Invalid code. See 'Function Codes' tab.")))</f>
        <v/>
      </c>
      <c r="G417" s="41" t="str">
        <f>IF(Expenses[[#This Row],[Object]]="(object)","(autofill - do not overwrite)",IF(Expenses[[#This Row],[Object]]="","",IFERROR(VLOOKUP(Expenses[[#This Row],[Object]],Object_Descriptions[],2,0),"Invalid code. See 'Object Codes' tab.")))</f>
        <v/>
      </c>
      <c r="H417" s="31"/>
      <c r="I417" s="31"/>
      <c r="J417" s="98" t="str">
        <f>IF(Expenses[[#This Row],[Exp. Detail Code]]="(select)","(autofill - do not overwrite)",IF(Expenses[[#This Row],[Exp. Detail Code]]="","",IFERROR(VLOOKUP(Expenses[[#This Row],[Exp. Detail Code]],Exp_Detail_Codes[],2,0),"Invalid code. See 'Exp. Detail Codes' tab.")))</f>
        <v/>
      </c>
      <c r="K417" s="39"/>
      <c r="L417" s="39"/>
      <c r="M417" s="98" t="str">
        <f>IF(Expenses[[#This Row],[UL Detail Code]]="(select)","(autofill - do not overwrite)",IF(Expenses[[#This Row],[UL Detail Code]]="","",IFERROR(VLOOKUP(Expenses[[#This Row],[UL Detail Code]],Unfin_Learn_Codes[],2,0),"Invalid code. See 'Unfin. Learn. Codes' tab.")))</f>
        <v/>
      </c>
      <c r="N417" s="89"/>
    </row>
    <row r="418" spans="1:14" s="4" customFormat="1" x14ac:dyDescent="0.25">
      <c r="A418" s="32"/>
      <c r="B418" s="31"/>
      <c r="C418" s="31"/>
      <c r="D418" s="31"/>
      <c r="E418" s="34"/>
      <c r="F418" s="41" t="str">
        <f>IF(Expenses[[#This Row],[Function]]="(function)","(autofill - do not overwrite)",IF(Expenses[[#This Row],[Function]]="","",IFERROR(VLOOKUP(Expenses[[#This Row],[Function]],Function_Descriptions[],2,0),"Invalid code. See 'Function Codes' tab.")))</f>
        <v/>
      </c>
      <c r="G418" s="41" t="str">
        <f>IF(Expenses[[#This Row],[Object]]="(object)","(autofill - do not overwrite)",IF(Expenses[[#This Row],[Object]]="","",IFERROR(VLOOKUP(Expenses[[#This Row],[Object]],Object_Descriptions[],2,0),"Invalid code. See 'Object Codes' tab.")))</f>
        <v/>
      </c>
      <c r="H418" s="31"/>
      <c r="I418" s="31"/>
      <c r="J418" s="98" t="str">
        <f>IF(Expenses[[#This Row],[Exp. Detail Code]]="(select)","(autofill - do not overwrite)",IF(Expenses[[#This Row],[Exp. Detail Code]]="","",IFERROR(VLOOKUP(Expenses[[#This Row],[Exp. Detail Code]],Exp_Detail_Codes[],2,0),"Invalid code. See 'Exp. Detail Codes' tab.")))</f>
        <v/>
      </c>
      <c r="K418" s="39"/>
      <c r="L418" s="39"/>
      <c r="M418" s="98" t="str">
        <f>IF(Expenses[[#This Row],[UL Detail Code]]="(select)","(autofill - do not overwrite)",IF(Expenses[[#This Row],[UL Detail Code]]="","",IFERROR(VLOOKUP(Expenses[[#This Row],[UL Detail Code]],Unfin_Learn_Codes[],2,0),"Invalid code. See 'Unfin. Learn. Codes' tab.")))</f>
        <v/>
      </c>
      <c r="N418" s="89"/>
    </row>
    <row r="419" spans="1:14" s="4" customFormat="1" x14ac:dyDescent="0.25">
      <c r="A419" s="32"/>
      <c r="B419" s="31"/>
      <c r="C419" s="31"/>
      <c r="D419" s="31"/>
      <c r="E419" s="34"/>
      <c r="F419" s="41" t="str">
        <f>IF(Expenses[[#This Row],[Function]]="(function)","(autofill - do not overwrite)",IF(Expenses[[#This Row],[Function]]="","",IFERROR(VLOOKUP(Expenses[[#This Row],[Function]],Function_Descriptions[],2,0),"Invalid code. See 'Function Codes' tab.")))</f>
        <v/>
      </c>
      <c r="G419" s="41" t="str">
        <f>IF(Expenses[[#This Row],[Object]]="(object)","(autofill - do not overwrite)",IF(Expenses[[#This Row],[Object]]="","",IFERROR(VLOOKUP(Expenses[[#This Row],[Object]],Object_Descriptions[],2,0),"Invalid code. See 'Object Codes' tab.")))</f>
        <v/>
      </c>
      <c r="H419" s="31"/>
      <c r="I419" s="31"/>
      <c r="J419" s="98" t="str">
        <f>IF(Expenses[[#This Row],[Exp. Detail Code]]="(select)","(autofill - do not overwrite)",IF(Expenses[[#This Row],[Exp. Detail Code]]="","",IFERROR(VLOOKUP(Expenses[[#This Row],[Exp. Detail Code]],Exp_Detail_Codes[],2,0),"Invalid code. See 'Exp. Detail Codes' tab.")))</f>
        <v/>
      </c>
      <c r="K419" s="39"/>
      <c r="L419" s="39"/>
      <c r="M419" s="98" t="str">
        <f>IF(Expenses[[#This Row],[UL Detail Code]]="(select)","(autofill - do not overwrite)",IF(Expenses[[#This Row],[UL Detail Code]]="","",IFERROR(VLOOKUP(Expenses[[#This Row],[UL Detail Code]],Unfin_Learn_Codes[],2,0),"Invalid code. See 'Unfin. Learn. Codes' tab.")))</f>
        <v/>
      </c>
      <c r="N419" s="89"/>
    </row>
    <row r="420" spans="1:14" s="4" customFormat="1" x14ac:dyDescent="0.25">
      <c r="A420" s="32"/>
      <c r="B420" s="31"/>
      <c r="C420" s="31"/>
      <c r="D420" s="31"/>
      <c r="E420" s="34"/>
      <c r="F420" s="41" t="str">
        <f>IF(Expenses[[#This Row],[Function]]="(function)","(autofill - do not overwrite)",IF(Expenses[[#This Row],[Function]]="","",IFERROR(VLOOKUP(Expenses[[#This Row],[Function]],Function_Descriptions[],2,0),"Invalid code. See 'Function Codes' tab.")))</f>
        <v/>
      </c>
      <c r="G420" s="41" t="str">
        <f>IF(Expenses[[#This Row],[Object]]="(object)","(autofill - do not overwrite)",IF(Expenses[[#This Row],[Object]]="","",IFERROR(VLOOKUP(Expenses[[#This Row],[Object]],Object_Descriptions[],2,0),"Invalid code. See 'Object Codes' tab.")))</f>
        <v/>
      </c>
      <c r="H420" s="31"/>
      <c r="I420" s="31"/>
      <c r="J420" s="98" t="str">
        <f>IF(Expenses[[#This Row],[Exp. Detail Code]]="(select)","(autofill - do not overwrite)",IF(Expenses[[#This Row],[Exp. Detail Code]]="","",IFERROR(VLOOKUP(Expenses[[#This Row],[Exp. Detail Code]],Exp_Detail_Codes[],2,0),"Invalid code. See 'Exp. Detail Codes' tab.")))</f>
        <v/>
      </c>
      <c r="K420" s="39"/>
      <c r="L420" s="39"/>
      <c r="M420" s="98" t="str">
        <f>IF(Expenses[[#This Row],[UL Detail Code]]="(select)","(autofill - do not overwrite)",IF(Expenses[[#This Row],[UL Detail Code]]="","",IFERROR(VLOOKUP(Expenses[[#This Row],[UL Detail Code]],Unfin_Learn_Codes[],2,0),"Invalid code. See 'Unfin. Learn. Codes' tab.")))</f>
        <v/>
      </c>
      <c r="N420" s="89"/>
    </row>
    <row r="421" spans="1:14" s="4" customFormat="1" x14ac:dyDescent="0.25">
      <c r="A421" s="32"/>
      <c r="B421" s="31"/>
      <c r="C421" s="31"/>
      <c r="D421" s="31"/>
      <c r="E421" s="34"/>
      <c r="F421" s="41" t="str">
        <f>IF(Expenses[[#This Row],[Function]]="(function)","(autofill - do not overwrite)",IF(Expenses[[#This Row],[Function]]="","",IFERROR(VLOOKUP(Expenses[[#This Row],[Function]],Function_Descriptions[],2,0),"Invalid code. See 'Function Codes' tab.")))</f>
        <v/>
      </c>
      <c r="G421" s="41" t="str">
        <f>IF(Expenses[[#This Row],[Object]]="(object)","(autofill - do not overwrite)",IF(Expenses[[#This Row],[Object]]="","",IFERROR(VLOOKUP(Expenses[[#This Row],[Object]],Object_Descriptions[],2,0),"Invalid code. See 'Object Codes' tab.")))</f>
        <v/>
      </c>
      <c r="H421" s="31"/>
      <c r="I421" s="31"/>
      <c r="J421" s="98" t="str">
        <f>IF(Expenses[[#This Row],[Exp. Detail Code]]="(select)","(autofill - do not overwrite)",IF(Expenses[[#This Row],[Exp. Detail Code]]="","",IFERROR(VLOOKUP(Expenses[[#This Row],[Exp. Detail Code]],Exp_Detail_Codes[],2,0),"Invalid code. See 'Exp. Detail Codes' tab.")))</f>
        <v/>
      </c>
      <c r="K421" s="39"/>
      <c r="L421" s="39"/>
      <c r="M421" s="98" t="str">
        <f>IF(Expenses[[#This Row],[UL Detail Code]]="(select)","(autofill - do not overwrite)",IF(Expenses[[#This Row],[UL Detail Code]]="","",IFERROR(VLOOKUP(Expenses[[#This Row],[UL Detail Code]],Unfin_Learn_Codes[],2,0),"Invalid code. See 'Unfin. Learn. Codes' tab.")))</f>
        <v/>
      </c>
      <c r="N421" s="89"/>
    </row>
    <row r="422" spans="1:14" s="4" customFormat="1" x14ac:dyDescent="0.25">
      <c r="A422" s="32"/>
      <c r="B422" s="31"/>
      <c r="C422" s="31"/>
      <c r="D422" s="31"/>
      <c r="E422" s="34"/>
      <c r="F422" s="41" t="str">
        <f>IF(Expenses[[#This Row],[Function]]="(function)","(autofill - do not overwrite)",IF(Expenses[[#This Row],[Function]]="","",IFERROR(VLOOKUP(Expenses[[#This Row],[Function]],Function_Descriptions[],2,0),"Invalid code. See 'Function Codes' tab.")))</f>
        <v/>
      </c>
      <c r="G422" s="41" t="str">
        <f>IF(Expenses[[#This Row],[Object]]="(object)","(autofill - do not overwrite)",IF(Expenses[[#This Row],[Object]]="","",IFERROR(VLOOKUP(Expenses[[#This Row],[Object]],Object_Descriptions[],2,0),"Invalid code. See 'Object Codes' tab.")))</f>
        <v/>
      </c>
      <c r="H422" s="31"/>
      <c r="I422" s="31"/>
      <c r="J422" s="98" t="str">
        <f>IF(Expenses[[#This Row],[Exp. Detail Code]]="(select)","(autofill - do not overwrite)",IF(Expenses[[#This Row],[Exp. Detail Code]]="","",IFERROR(VLOOKUP(Expenses[[#This Row],[Exp. Detail Code]],Exp_Detail_Codes[],2,0),"Invalid code. See 'Exp. Detail Codes' tab.")))</f>
        <v/>
      </c>
      <c r="K422" s="39"/>
      <c r="L422" s="39"/>
      <c r="M422" s="98" t="str">
        <f>IF(Expenses[[#This Row],[UL Detail Code]]="(select)","(autofill - do not overwrite)",IF(Expenses[[#This Row],[UL Detail Code]]="","",IFERROR(VLOOKUP(Expenses[[#This Row],[UL Detail Code]],Unfin_Learn_Codes[],2,0),"Invalid code. See 'Unfin. Learn. Codes' tab.")))</f>
        <v/>
      </c>
      <c r="N422" s="89"/>
    </row>
    <row r="423" spans="1:14" s="4" customFormat="1" x14ac:dyDescent="0.25">
      <c r="A423" s="32"/>
      <c r="B423" s="31"/>
      <c r="C423" s="31"/>
      <c r="D423" s="31"/>
      <c r="E423" s="34"/>
      <c r="F423" s="41" t="str">
        <f>IF(Expenses[[#This Row],[Function]]="(function)","(autofill - do not overwrite)",IF(Expenses[[#This Row],[Function]]="","",IFERROR(VLOOKUP(Expenses[[#This Row],[Function]],Function_Descriptions[],2,0),"Invalid code. See 'Function Codes' tab.")))</f>
        <v/>
      </c>
      <c r="G423" s="41" t="str">
        <f>IF(Expenses[[#This Row],[Object]]="(object)","(autofill - do not overwrite)",IF(Expenses[[#This Row],[Object]]="","",IFERROR(VLOOKUP(Expenses[[#This Row],[Object]],Object_Descriptions[],2,0),"Invalid code. See 'Object Codes' tab.")))</f>
        <v/>
      </c>
      <c r="H423" s="31"/>
      <c r="I423" s="31"/>
      <c r="J423" s="98" t="str">
        <f>IF(Expenses[[#This Row],[Exp. Detail Code]]="(select)","(autofill - do not overwrite)",IF(Expenses[[#This Row],[Exp. Detail Code]]="","",IFERROR(VLOOKUP(Expenses[[#This Row],[Exp. Detail Code]],Exp_Detail_Codes[],2,0),"Invalid code. See 'Exp. Detail Codes' tab.")))</f>
        <v/>
      </c>
      <c r="K423" s="39"/>
      <c r="L423" s="39"/>
      <c r="M423" s="98" t="str">
        <f>IF(Expenses[[#This Row],[UL Detail Code]]="(select)","(autofill - do not overwrite)",IF(Expenses[[#This Row],[UL Detail Code]]="","",IFERROR(VLOOKUP(Expenses[[#This Row],[UL Detail Code]],Unfin_Learn_Codes[],2,0),"Invalid code. See 'Unfin. Learn. Codes' tab.")))</f>
        <v/>
      </c>
      <c r="N423" s="89"/>
    </row>
    <row r="424" spans="1:14" s="4" customFormat="1" x14ac:dyDescent="0.25">
      <c r="A424" s="32"/>
      <c r="B424" s="31"/>
      <c r="C424" s="31"/>
      <c r="D424" s="31"/>
      <c r="E424" s="34"/>
      <c r="F424" s="41" t="str">
        <f>IF(Expenses[[#This Row],[Function]]="(function)","(autofill - do not overwrite)",IF(Expenses[[#This Row],[Function]]="","",IFERROR(VLOOKUP(Expenses[[#This Row],[Function]],Function_Descriptions[],2,0),"Invalid code. See 'Function Codes' tab.")))</f>
        <v/>
      </c>
      <c r="G424" s="41" t="str">
        <f>IF(Expenses[[#This Row],[Object]]="(object)","(autofill - do not overwrite)",IF(Expenses[[#This Row],[Object]]="","",IFERROR(VLOOKUP(Expenses[[#This Row],[Object]],Object_Descriptions[],2,0),"Invalid code. See 'Object Codes' tab.")))</f>
        <v/>
      </c>
      <c r="H424" s="31"/>
      <c r="I424" s="31"/>
      <c r="J424" s="98" t="str">
        <f>IF(Expenses[[#This Row],[Exp. Detail Code]]="(select)","(autofill - do not overwrite)",IF(Expenses[[#This Row],[Exp. Detail Code]]="","",IFERROR(VLOOKUP(Expenses[[#This Row],[Exp. Detail Code]],Exp_Detail_Codes[],2,0),"Invalid code. See 'Exp. Detail Codes' tab.")))</f>
        <v/>
      </c>
      <c r="K424" s="39"/>
      <c r="L424" s="39"/>
      <c r="M424" s="98" t="str">
        <f>IF(Expenses[[#This Row],[UL Detail Code]]="(select)","(autofill - do not overwrite)",IF(Expenses[[#This Row],[UL Detail Code]]="","",IFERROR(VLOOKUP(Expenses[[#This Row],[UL Detail Code]],Unfin_Learn_Codes[],2,0),"Invalid code. See 'Unfin. Learn. Codes' tab.")))</f>
        <v/>
      </c>
      <c r="N424" s="89"/>
    </row>
    <row r="425" spans="1:14" s="4" customFormat="1" x14ac:dyDescent="0.25">
      <c r="A425" s="32"/>
      <c r="B425" s="31"/>
      <c r="C425" s="31"/>
      <c r="D425" s="31"/>
      <c r="E425" s="34"/>
      <c r="F425" s="41" t="str">
        <f>IF(Expenses[[#This Row],[Function]]="(function)","(autofill - do not overwrite)",IF(Expenses[[#This Row],[Function]]="","",IFERROR(VLOOKUP(Expenses[[#This Row],[Function]],Function_Descriptions[],2,0),"Invalid code. See 'Function Codes' tab.")))</f>
        <v/>
      </c>
      <c r="G425" s="41" t="str">
        <f>IF(Expenses[[#This Row],[Object]]="(object)","(autofill - do not overwrite)",IF(Expenses[[#This Row],[Object]]="","",IFERROR(VLOOKUP(Expenses[[#This Row],[Object]],Object_Descriptions[],2,0),"Invalid code. See 'Object Codes' tab.")))</f>
        <v/>
      </c>
      <c r="H425" s="31"/>
      <c r="I425" s="31"/>
      <c r="J425" s="98" t="str">
        <f>IF(Expenses[[#This Row],[Exp. Detail Code]]="(select)","(autofill - do not overwrite)",IF(Expenses[[#This Row],[Exp. Detail Code]]="","",IFERROR(VLOOKUP(Expenses[[#This Row],[Exp. Detail Code]],Exp_Detail_Codes[],2,0),"Invalid code. See 'Exp. Detail Codes' tab.")))</f>
        <v/>
      </c>
      <c r="K425" s="39"/>
      <c r="L425" s="39"/>
      <c r="M425" s="98" t="str">
        <f>IF(Expenses[[#This Row],[UL Detail Code]]="(select)","(autofill - do not overwrite)",IF(Expenses[[#This Row],[UL Detail Code]]="","",IFERROR(VLOOKUP(Expenses[[#This Row],[UL Detail Code]],Unfin_Learn_Codes[],2,0),"Invalid code. See 'Unfin. Learn. Codes' tab.")))</f>
        <v/>
      </c>
      <c r="N425" s="89"/>
    </row>
    <row r="426" spans="1:14" s="4" customFormat="1" x14ac:dyDescent="0.25">
      <c r="A426" s="32"/>
      <c r="B426" s="31"/>
      <c r="C426" s="31"/>
      <c r="D426" s="31"/>
      <c r="E426" s="34"/>
      <c r="F426" s="41" t="str">
        <f>IF(Expenses[[#This Row],[Function]]="(function)","(autofill - do not overwrite)",IF(Expenses[[#This Row],[Function]]="","",IFERROR(VLOOKUP(Expenses[[#This Row],[Function]],Function_Descriptions[],2,0),"Invalid code. See 'Function Codes' tab.")))</f>
        <v/>
      </c>
      <c r="G426" s="41" t="str">
        <f>IF(Expenses[[#This Row],[Object]]="(object)","(autofill - do not overwrite)",IF(Expenses[[#This Row],[Object]]="","",IFERROR(VLOOKUP(Expenses[[#This Row],[Object]],Object_Descriptions[],2,0),"Invalid code. See 'Object Codes' tab.")))</f>
        <v/>
      </c>
      <c r="H426" s="31"/>
      <c r="I426" s="31"/>
      <c r="J426" s="98" t="str">
        <f>IF(Expenses[[#This Row],[Exp. Detail Code]]="(select)","(autofill - do not overwrite)",IF(Expenses[[#This Row],[Exp. Detail Code]]="","",IFERROR(VLOOKUP(Expenses[[#This Row],[Exp. Detail Code]],Exp_Detail_Codes[],2,0),"Invalid code. See 'Exp. Detail Codes' tab.")))</f>
        <v/>
      </c>
      <c r="K426" s="39"/>
      <c r="L426" s="39"/>
      <c r="M426" s="98" t="str">
        <f>IF(Expenses[[#This Row],[UL Detail Code]]="(select)","(autofill - do not overwrite)",IF(Expenses[[#This Row],[UL Detail Code]]="","",IFERROR(VLOOKUP(Expenses[[#This Row],[UL Detail Code]],Unfin_Learn_Codes[],2,0),"Invalid code. See 'Unfin. Learn. Codes' tab.")))</f>
        <v/>
      </c>
      <c r="N426" s="89"/>
    </row>
    <row r="427" spans="1:14" s="4" customFormat="1" x14ac:dyDescent="0.25">
      <c r="A427" s="32"/>
      <c r="B427" s="31"/>
      <c r="C427" s="31"/>
      <c r="D427" s="31"/>
      <c r="E427" s="34"/>
      <c r="F427" s="41" t="str">
        <f>IF(Expenses[[#This Row],[Function]]="(function)","(autofill - do not overwrite)",IF(Expenses[[#This Row],[Function]]="","",IFERROR(VLOOKUP(Expenses[[#This Row],[Function]],Function_Descriptions[],2,0),"Invalid code. See 'Function Codes' tab.")))</f>
        <v/>
      </c>
      <c r="G427" s="41" t="str">
        <f>IF(Expenses[[#This Row],[Object]]="(object)","(autofill - do not overwrite)",IF(Expenses[[#This Row],[Object]]="","",IFERROR(VLOOKUP(Expenses[[#This Row],[Object]],Object_Descriptions[],2,0),"Invalid code. See 'Object Codes' tab.")))</f>
        <v/>
      </c>
      <c r="H427" s="31"/>
      <c r="I427" s="31"/>
      <c r="J427" s="98" t="str">
        <f>IF(Expenses[[#This Row],[Exp. Detail Code]]="(select)","(autofill - do not overwrite)",IF(Expenses[[#This Row],[Exp. Detail Code]]="","",IFERROR(VLOOKUP(Expenses[[#This Row],[Exp. Detail Code]],Exp_Detail_Codes[],2,0),"Invalid code. See 'Exp. Detail Codes' tab.")))</f>
        <v/>
      </c>
      <c r="K427" s="39"/>
      <c r="L427" s="39"/>
      <c r="M427" s="98" t="str">
        <f>IF(Expenses[[#This Row],[UL Detail Code]]="(select)","(autofill - do not overwrite)",IF(Expenses[[#This Row],[UL Detail Code]]="","",IFERROR(VLOOKUP(Expenses[[#This Row],[UL Detail Code]],Unfin_Learn_Codes[],2,0),"Invalid code. See 'Unfin. Learn. Codes' tab.")))</f>
        <v/>
      </c>
      <c r="N427" s="89"/>
    </row>
    <row r="428" spans="1:14" s="4" customFormat="1" x14ac:dyDescent="0.25">
      <c r="A428" s="32"/>
      <c r="B428" s="31"/>
      <c r="C428" s="31"/>
      <c r="D428" s="31"/>
      <c r="E428" s="34"/>
      <c r="F428" s="41" t="str">
        <f>IF(Expenses[[#This Row],[Function]]="(function)","(autofill - do not overwrite)",IF(Expenses[[#This Row],[Function]]="","",IFERROR(VLOOKUP(Expenses[[#This Row],[Function]],Function_Descriptions[],2,0),"Invalid code. See 'Function Codes' tab.")))</f>
        <v/>
      </c>
      <c r="G428" s="41" t="str">
        <f>IF(Expenses[[#This Row],[Object]]="(object)","(autofill - do not overwrite)",IF(Expenses[[#This Row],[Object]]="","",IFERROR(VLOOKUP(Expenses[[#This Row],[Object]],Object_Descriptions[],2,0),"Invalid code. See 'Object Codes' tab.")))</f>
        <v/>
      </c>
      <c r="H428" s="31"/>
      <c r="I428" s="31"/>
      <c r="J428" s="98" t="str">
        <f>IF(Expenses[[#This Row],[Exp. Detail Code]]="(select)","(autofill - do not overwrite)",IF(Expenses[[#This Row],[Exp. Detail Code]]="","",IFERROR(VLOOKUP(Expenses[[#This Row],[Exp. Detail Code]],Exp_Detail_Codes[],2,0),"Invalid code. See 'Exp. Detail Codes' tab.")))</f>
        <v/>
      </c>
      <c r="K428" s="39"/>
      <c r="L428" s="39"/>
      <c r="M428" s="98" t="str">
        <f>IF(Expenses[[#This Row],[UL Detail Code]]="(select)","(autofill - do not overwrite)",IF(Expenses[[#This Row],[UL Detail Code]]="","",IFERROR(VLOOKUP(Expenses[[#This Row],[UL Detail Code]],Unfin_Learn_Codes[],2,0),"Invalid code. See 'Unfin. Learn. Codes' tab.")))</f>
        <v/>
      </c>
      <c r="N428" s="89"/>
    </row>
    <row r="429" spans="1:14" s="4" customFormat="1" x14ac:dyDescent="0.25">
      <c r="A429" s="32"/>
      <c r="B429" s="31"/>
      <c r="C429" s="31"/>
      <c r="D429" s="31"/>
      <c r="E429" s="34"/>
      <c r="F429" s="41" t="str">
        <f>IF(Expenses[[#This Row],[Function]]="(function)","(autofill - do not overwrite)",IF(Expenses[[#This Row],[Function]]="","",IFERROR(VLOOKUP(Expenses[[#This Row],[Function]],Function_Descriptions[],2,0),"Invalid code. See 'Function Codes' tab.")))</f>
        <v/>
      </c>
      <c r="G429" s="41" t="str">
        <f>IF(Expenses[[#This Row],[Object]]="(object)","(autofill - do not overwrite)",IF(Expenses[[#This Row],[Object]]="","",IFERROR(VLOOKUP(Expenses[[#This Row],[Object]],Object_Descriptions[],2,0),"Invalid code. See 'Object Codes' tab.")))</f>
        <v/>
      </c>
      <c r="H429" s="31"/>
      <c r="I429" s="31"/>
      <c r="J429" s="98" t="str">
        <f>IF(Expenses[[#This Row],[Exp. Detail Code]]="(select)","(autofill - do not overwrite)",IF(Expenses[[#This Row],[Exp. Detail Code]]="","",IFERROR(VLOOKUP(Expenses[[#This Row],[Exp. Detail Code]],Exp_Detail_Codes[],2,0),"Invalid code. See 'Exp. Detail Codes' tab.")))</f>
        <v/>
      </c>
      <c r="K429" s="39"/>
      <c r="L429" s="39"/>
      <c r="M429" s="98" t="str">
        <f>IF(Expenses[[#This Row],[UL Detail Code]]="(select)","(autofill - do not overwrite)",IF(Expenses[[#This Row],[UL Detail Code]]="","",IFERROR(VLOOKUP(Expenses[[#This Row],[UL Detail Code]],Unfin_Learn_Codes[],2,0),"Invalid code. See 'Unfin. Learn. Codes' tab.")))</f>
        <v/>
      </c>
      <c r="N429" s="89"/>
    </row>
    <row r="430" spans="1:14" s="4" customFormat="1" x14ac:dyDescent="0.25">
      <c r="A430" s="32"/>
      <c r="B430" s="31"/>
      <c r="C430" s="31"/>
      <c r="D430" s="31"/>
      <c r="E430" s="34"/>
      <c r="F430" s="41" t="str">
        <f>IF(Expenses[[#This Row],[Function]]="(function)","(autofill - do not overwrite)",IF(Expenses[[#This Row],[Function]]="","",IFERROR(VLOOKUP(Expenses[[#This Row],[Function]],Function_Descriptions[],2,0),"Invalid code. See 'Function Codes' tab.")))</f>
        <v/>
      </c>
      <c r="G430" s="41" t="str">
        <f>IF(Expenses[[#This Row],[Object]]="(object)","(autofill - do not overwrite)",IF(Expenses[[#This Row],[Object]]="","",IFERROR(VLOOKUP(Expenses[[#This Row],[Object]],Object_Descriptions[],2,0),"Invalid code. See 'Object Codes' tab.")))</f>
        <v/>
      </c>
      <c r="H430" s="31"/>
      <c r="I430" s="31"/>
      <c r="J430" s="98" t="str">
        <f>IF(Expenses[[#This Row],[Exp. Detail Code]]="(select)","(autofill - do not overwrite)",IF(Expenses[[#This Row],[Exp. Detail Code]]="","",IFERROR(VLOOKUP(Expenses[[#This Row],[Exp. Detail Code]],Exp_Detail_Codes[],2,0),"Invalid code. See 'Exp. Detail Codes' tab.")))</f>
        <v/>
      </c>
      <c r="K430" s="39"/>
      <c r="L430" s="39"/>
      <c r="M430" s="98" t="str">
        <f>IF(Expenses[[#This Row],[UL Detail Code]]="(select)","(autofill - do not overwrite)",IF(Expenses[[#This Row],[UL Detail Code]]="","",IFERROR(VLOOKUP(Expenses[[#This Row],[UL Detail Code]],Unfin_Learn_Codes[],2,0),"Invalid code. See 'Unfin. Learn. Codes' tab.")))</f>
        <v/>
      </c>
      <c r="N430" s="89"/>
    </row>
    <row r="431" spans="1:14" s="4" customFormat="1" x14ac:dyDescent="0.25">
      <c r="A431" s="32"/>
      <c r="B431" s="31"/>
      <c r="C431" s="31"/>
      <c r="D431" s="31"/>
      <c r="E431" s="34"/>
      <c r="F431" s="41" t="str">
        <f>IF(Expenses[[#This Row],[Function]]="(function)","(autofill - do not overwrite)",IF(Expenses[[#This Row],[Function]]="","",IFERROR(VLOOKUP(Expenses[[#This Row],[Function]],Function_Descriptions[],2,0),"Invalid code. See 'Function Codes' tab.")))</f>
        <v/>
      </c>
      <c r="G431" s="41" t="str">
        <f>IF(Expenses[[#This Row],[Object]]="(object)","(autofill - do not overwrite)",IF(Expenses[[#This Row],[Object]]="","",IFERROR(VLOOKUP(Expenses[[#This Row],[Object]],Object_Descriptions[],2,0),"Invalid code. See 'Object Codes' tab.")))</f>
        <v/>
      </c>
      <c r="H431" s="31"/>
      <c r="I431" s="31"/>
      <c r="J431" s="98" t="str">
        <f>IF(Expenses[[#This Row],[Exp. Detail Code]]="(select)","(autofill - do not overwrite)",IF(Expenses[[#This Row],[Exp. Detail Code]]="","",IFERROR(VLOOKUP(Expenses[[#This Row],[Exp. Detail Code]],Exp_Detail_Codes[],2,0),"Invalid code. See 'Exp. Detail Codes' tab.")))</f>
        <v/>
      </c>
      <c r="K431" s="39"/>
      <c r="L431" s="39"/>
      <c r="M431" s="98" t="str">
        <f>IF(Expenses[[#This Row],[UL Detail Code]]="(select)","(autofill - do not overwrite)",IF(Expenses[[#This Row],[UL Detail Code]]="","",IFERROR(VLOOKUP(Expenses[[#This Row],[UL Detail Code]],Unfin_Learn_Codes[],2,0),"Invalid code. See 'Unfin. Learn. Codes' tab.")))</f>
        <v/>
      </c>
      <c r="N431" s="89"/>
    </row>
    <row r="432" spans="1:14" s="4" customFormat="1" x14ac:dyDescent="0.25">
      <c r="A432" s="32"/>
      <c r="B432" s="31"/>
      <c r="C432" s="31"/>
      <c r="D432" s="31"/>
      <c r="E432" s="34"/>
      <c r="F432" s="41" t="str">
        <f>IF(Expenses[[#This Row],[Function]]="(function)","(autofill - do not overwrite)",IF(Expenses[[#This Row],[Function]]="","",IFERROR(VLOOKUP(Expenses[[#This Row],[Function]],Function_Descriptions[],2,0),"Invalid code. See 'Function Codes' tab.")))</f>
        <v/>
      </c>
      <c r="G432" s="41" t="str">
        <f>IF(Expenses[[#This Row],[Object]]="(object)","(autofill - do not overwrite)",IF(Expenses[[#This Row],[Object]]="","",IFERROR(VLOOKUP(Expenses[[#This Row],[Object]],Object_Descriptions[],2,0),"Invalid code. See 'Object Codes' tab.")))</f>
        <v/>
      </c>
      <c r="H432" s="31"/>
      <c r="I432" s="31"/>
      <c r="J432" s="98" t="str">
        <f>IF(Expenses[[#This Row],[Exp. Detail Code]]="(select)","(autofill - do not overwrite)",IF(Expenses[[#This Row],[Exp. Detail Code]]="","",IFERROR(VLOOKUP(Expenses[[#This Row],[Exp. Detail Code]],Exp_Detail_Codes[],2,0),"Invalid code. See 'Exp. Detail Codes' tab.")))</f>
        <v/>
      </c>
      <c r="K432" s="39"/>
      <c r="L432" s="39"/>
      <c r="M432" s="98" t="str">
        <f>IF(Expenses[[#This Row],[UL Detail Code]]="(select)","(autofill - do not overwrite)",IF(Expenses[[#This Row],[UL Detail Code]]="","",IFERROR(VLOOKUP(Expenses[[#This Row],[UL Detail Code]],Unfin_Learn_Codes[],2,0),"Invalid code. See 'Unfin. Learn. Codes' tab.")))</f>
        <v/>
      </c>
      <c r="N432" s="89"/>
    </row>
    <row r="433" spans="1:14" s="4" customFormat="1" x14ac:dyDescent="0.25">
      <c r="A433" s="32"/>
      <c r="B433" s="31"/>
      <c r="C433" s="31"/>
      <c r="D433" s="31"/>
      <c r="E433" s="34"/>
      <c r="F433" s="41" t="str">
        <f>IF(Expenses[[#This Row],[Function]]="(function)","(autofill - do not overwrite)",IF(Expenses[[#This Row],[Function]]="","",IFERROR(VLOOKUP(Expenses[[#This Row],[Function]],Function_Descriptions[],2,0),"Invalid code. See 'Function Codes' tab.")))</f>
        <v/>
      </c>
      <c r="G433" s="41" t="str">
        <f>IF(Expenses[[#This Row],[Object]]="(object)","(autofill - do not overwrite)",IF(Expenses[[#This Row],[Object]]="","",IFERROR(VLOOKUP(Expenses[[#This Row],[Object]],Object_Descriptions[],2,0),"Invalid code. See 'Object Codes' tab.")))</f>
        <v/>
      </c>
      <c r="H433" s="31"/>
      <c r="I433" s="31"/>
      <c r="J433" s="98" t="str">
        <f>IF(Expenses[[#This Row],[Exp. Detail Code]]="(select)","(autofill - do not overwrite)",IF(Expenses[[#This Row],[Exp. Detail Code]]="","",IFERROR(VLOOKUP(Expenses[[#This Row],[Exp. Detail Code]],Exp_Detail_Codes[],2,0),"Invalid code. See 'Exp. Detail Codes' tab.")))</f>
        <v/>
      </c>
      <c r="K433" s="39"/>
      <c r="L433" s="39"/>
      <c r="M433" s="98" t="str">
        <f>IF(Expenses[[#This Row],[UL Detail Code]]="(select)","(autofill - do not overwrite)",IF(Expenses[[#This Row],[UL Detail Code]]="","",IFERROR(VLOOKUP(Expenses[[#This Row],[UL Detail Code]],Unfin_Learn_Codes[],2,0),"Invalid code. See 'Unfin. Learn. Codes' tab.")))</f>
        <v/>
      </c>
      <c r="N433" s="89"/>
    </row>
    <row r="434" spans="1:14" s="4" customFormat="1" x14ac:dyDescent="0.25">
      <c r="A434" s="32"/>
      <c r="B434" s="31"/>
      <c r="C434" s="31"/>
      <c r="D434" s="31"/>
      <c r="E434" s="34"/>
      <c r="F434" s="41" t="str">
        <f>IF(Expenses[[#This Row],[Function]]="(function)","(autofill - do not overwrite)",IF(Expenses[[#This Row],[Function]]="","",IFERROR(VLOOKUP(Expenses[[#This Row],[Function]],Function_Descriptions[],2,0),"Invalid code. See 'Function Codes' tab.")))</f>
        <v/>
      </c>
      <c r="G434" s="41" t="str">
        <f>IF(Expenses[[#This Row],[Object]]="(object)","(autofill - do not overwrite)",IF(Expenses[[#This Row],[Object]]="","",IFERROR(VLOOKUP(Expenses[[#This Row],[Object]],Object_Descriptions[],2,0),"Invalid code. See 'Object Codes' tab.")))</f>
        <v/>
      </c>
      <c r="H434" s="31"/>
      <c r="I434" s="31"/>
      <c r="J434" s="98" t="str">
        <f>IF(Expenses[[#This Row],[Exp. Detail Code]]="(select)","(autofill - do not overwrite)",IF(Expenses[[#This Row],[Exp. Detail Code]]="","",IFERROR(VLOOKUP(Expenses[[#This Row],[Exp. Detail Code]],Exp_Detail_Codes[],2,0),"Invalid code. See 'Exp. Detail Codes' tab.")))</f>
        <v/>
      </c>
      <c r="K434" s="39"/>
      <c r="L434" s="39"/>
      <c r="M434" s="98" t="str">
        <f>IF(Expenses[[#This Row],[UL Detail Code]]="(select)","(autofill - do not overwrite)",IF(Expenses[[#This Row],[UL Detail Code]]="","",IFERROR(VLOOKUP(Expenses[[#This Row],[UL Detail Code]],Unfin_Learn_Codes[],2,0),"Invalid code. See 'Unfin. Learn. Codes' tab.")))</f>
        <v/>
      </c>
      <c r="N434" s="89"/>
    </row>
    <row r="435" spans="1:14" s="4" customFormat="1" x14ac:dyDescent="0.25">
      <c r="A435" s="32"/>
      <c r="B435" s="31"/>
      <c r="C435" s="31"/>
      <c r="D435" s="31"/>
      <c r="E435" s="34"/>
      <c r="F435" s="41" t="str">
        <f>IF(Expenses[[#This Row],[Function]]="(function)","(autofill - do not overwrite)",IF(Expenses[[#This Row],[Function]]="","",IFERROR(VLOOKUP(Expenses[[#This Row],[Function]],Function_Descriptions[],2,0),"Invalid code. See 'Function Codes' tab.")))</f>
        <v/>
      </c>
      <c r="G435" s="41" t="str">
        <f>IF(Expenses[[#This Row],[Object]]="(object)","(autofill - do not overwrite)",IF(Expenses[[#This Row],[Object]]="","",IFERROR(VLOOKUP(Expenses[[#This Row],[Object]],Object_Descriptions[],2,0),"Invalid code. See 'Object Codes' tab.")))</f>
        <v/>
      </c>
      <c r="H435" s="31"/>
      <c r="I435" s="31"/>
      <c r="J435" s="98" t="str">
        <f>IF(Expenses[[#This Row],[Exp. Detail Code]]="(select)","(autofill - do not overwrite)",IF(Expenses[[#This Row],[Exp. Detail Code]]="","",IFERROR(VLOOKUP(Expenses[[#This Row],[Exp. Detail Code]],Exp_Detail_Codes[],2,0),"Invalid code. See 'Exp. Detail Codes' tab.")))</f>
        <v/>
      </c>
      <c r="K435" s="39"/>
      <c r="L435" s="39"/>
      <c r="M435" s="98" t="str">
        <f>IF(Expenses[[#This Row],[UL Detail Code]]="(select)","(autofill - do not overwrite)",IF(Expenses[[#This Row],[UL Detail Code]]="","",IFERROR(VLOOKUP(Expenses[[#This Row],[UL Detail Code]],Unfin_Learn_Codes[],2,0),"Invalid code. See 'Unfin. Learn. Codes' tab.")))</f>
        <v/>
      </c>
      <c r="N435" s="89"/>
    </row>
    <row r="436" spans="1:14" s="4" customFormat="1" x14ac:dyDescent="0.25">
      <c r="A436" s="32"/>
      <c r="B436" s="31"/>
      <c r="C436" s="31"/>
      <c r="D436" s="31"/>
      <c r="E436" s="34"/>
      <c r="F436" s="41" t="str">
        <f>IF(Expenses[[#This Row],[Function]]="(function)","(autofill - do not overwrite)",IF(Expenses[[#This Row],[Function]]="","",IFERROR(VLOOKUP(Expenses[[#This Row],[Function]],Function_Descriptions[],2,0),"Invalid code. See 'Function Codes' tab.")))</f>
        <v/>
      </c>
      <c r="G436" s="41" t="str">
        <f>IF(Expenses[[#This Row],[Object]]="(object)","(autofill - do not overwrite)",IF(Expenses[[#This Row],[Object]]="","",IFERROR(VLOOKUP(Expenses[[#This Row],[Object]],Object_Descriptions[],2,0),"Invalid code. See 'Object Codes' tab.")))</f>
        <v/>
      </c>
      <c r="H436" s="31"/>
      <c r="I436" s="31"/>
      <c r="J436" s="98" t="str">
        <f>IF(Expenses[[#This Row],[Exp. Detail Code]]="(select)","(autofill - do not overwrite)",IF(Expenses[[#This Row],[Exp. Detail Code]]="","",IFERROR(VLOOKUP(Expenses[[#This Row],[Exp. Detail Code]],Exp_Detail_Codes[],2,0),"Invalid code. See 'Exp. Detail Codes' tab.")))</f>
        <v/>
      </c>
      <c r="K436" s="39"/>
      <c r="L436" s="39"/>
      <c r="M436" s="98" t="str">
        <f>IF(Expenses[[#This Row],[UL Detail Code]]="(select)","(autofill - do not overwrite)",IF(Expenses[[#This Row],[UL Detail Code]]="","",IFERROR(VLOOKUP(Expenses[[#This Row],[UL Detail Code]],Unfin_Learn_Codes[],2,0),"Invalid code. See 'Unfin. Learn. Codes' tab.")))</f>
        <v/>
      </c>
      <c r="N436" s="89"/>
    </row>
    <row r="437" spans="1:14" s="4" customFormat="1" x14ac:dyDescent="0.25">
      <c r="A437" s="32"/>
      <c r="B437" s="31"/>
      <c r="C437" s="31"/>
      <c r="D437" s="31"/>
      <c r="E437" s="34"/>
      <c r="F437" s="41" t="str">
        <f>IF(Expenses[[#This Row],[Function]]="(function)","(autofill - do not overwrite)",IF(Expenses[[#This Row],[Function]]="","",IFERROR(VLOOKUP(Expenses[[#This Row],[Function]],Function_Descriptions[],2,0),"Invalid code. See 'Function Codes' tab.")))</f>
        <v/>
      </c>
      <c r="G437" s="41" t="str">
        <f>IF(Expenses[[#This Row],[Object]]="(object)","(autofill - do not overwrite)",IF(Expenses[[#This Row],[Object]]="","",IFERROR(VLOOKUP(Expenses[[#This Row],[Object]],Object_Descriptions[],2,0),"Invalid code. See 'Object Codes' tab.")))</f>
        <v/>
      </c>
      <c r="H437" s="31"/>
      <c r="I437" s="31"/>
      <c r="J437" s="98" t="str">
        <f>IF(Expenses[[#This Row],[Exp. Detail Code]]="(select)","(autofill - do not overwrite)",IF(Expenses[[#This Row],[Exp. Detail Code]]="","",IFERROR(VLOOKUP(Expenses[[#This Row],[Exp. Detail Code]],Exp_Detail_Codes[],2,0),"Invalid code. See 'Exp. Detail Codes' tab.")))</f>
        <v/>
      </c>
      <c r="K437" s="39"/>
      <c r="L437" s="39"/>
      <c r="M437" s="98" t="str">
        <f>IF(Expenses[[#This Row],[UL Detail Code]]="(select)","(autofill - do not overwrite)",IF(Expenses[[#This Row],[UL Detail Code]]="","",IFERROR(VLOOKUP(Expenses[[#This Row],[UL Detail Code]],Unfin_Learn_Codes[],2,0),"Invalid code. See 'Unfin. Learn. Codes' tab.")))</f>
        <v/>
      </c>
      <c r="N437" s="89"/>
    </row>
    <row r="438" spans="1:14" s="4" customFormat="1" x14ac:dyDescent="0.25">
      <c r="A438" s="32"/>
      <c r="B438" s="31"/>
      <c r="C438" s="31"/>
      <c r="D438" s="31"/>
      <c r="E438" s="34"/>
      <c r="F438" s="41" t="str">
        <f>IF(Expenses[[#This Row],[Function]]="(function)","(autofill - do not overwrite)",IF(Expenses[[#This Row],[Function]]="","",IFERROR(VLOOKUP(Expenses[[#This Row],[Function]],Function_Descriptions[],2,0),"Invalid code. See 'Function Codes' tab.")))</f>
        <v/>
      </c>
      <c r="G438" s="41" t="str">
        <f>IF(Expenses[[#This Row],[Object]]="(object)","(autofill - do not overwrite)",IF(Expenses[[#This Row],[Object]]="","",IFERROR(VLOOKUP(Expenses[[#This Row],[Object]],Object_Descriptions[],2,0),"Invalid code. See 'Object Codes' tab.")))</f>
        <v/>
      </c>
      <c r="H438" s="31"/>
      <c r="I438" s="31"/>
      <c r="J438" s="98" t="str">
        <f>IF(Expenses[[#This Row],[Exp. Detail Code]]="(select)","(autofill - do not overwrite)",IF(Expenses[[#This Row],[Exp. Detail Code]]="","",IFERROR(VLOOKUP(Expenses[[#This Row],[Exp. Detail Code]],Exp_Detail_Codes[],2,0),"Invalid code. See 'Exp. Detail Codes' tab.")))</f>
        <v/>
      </c>
      <c r="K438" s="39"/>
      <c r="L438" s="39"/>
      <c r="M438" s="98" t="str">
        <f>IF(Expenses[[#This Row],[UL Detail Code]]="(select)","(autofill - do not overwrite)",IF(Expenses[[#This Row],[UL Detail Code]]="","",IFERROR(VLOOKUP(Expenses[[#This Row],[UL Detail Code]],Unfin_Learn_Codes[],2,0),"Invalid code. See 'Unfin. Learn. Codes' tab.")))</f>
        <v/>
      </c>
      <c r="N438" s="89"/>
    </row>
    <row r="439" spans="1:14" s="4" customFormat="1" x14ac:dyDescent="0.25">
      <c r="A439" s="32"/>
      <c r="B439" s="31"/>
      <c r="C439" s="31"/>
      <c r="D439" s="31"/>
      <c r="E439" s="34"/>
      <c r="F439" s="41" t="str">
        <f>IF(Expenses[[#This Row],[Function]]="(function)","(autofill - do not overwrite)",IF(Expenses[[#This Row],[Function]]="","",IFERROR(VLOOKUP(Expenses[[#This Row],[Function]],Function_Descriptions[],2,0),"Invalid code. See 'Function Codes' tab.")))</f>
        <v/>
      </c>
      <c r="G439" s="41" t="str">
        <f>IF(Expenses[[#This Row],[Object]]="(object)","(autofill - do not overwrite)",IF(Expenses[[#This Row],[Object]]="","",IFERROR(VLOOKUP(Expenses[[#This Row],[Object]],Object_Descriptions[],2,0),"Invalid code. See 'Object Codes' tab.")))</f>
        <v/>
      </c>
      <c r="H439" s="31"/>
      <c r="I439" s="31"/>
      <c r="J439" s="98" t="str">
        <f>IF(Expenses[[#This Row],[Exp. Detail Code]]="(select)","(autofill - do not overwrite)",IF(Expenses[[#This Row],[Exp. Detail Code]]="","",IFERROR(VLOOKUP(Expenses[[#This Row],[Exp. Detail Code]],Exp_Detail_Codes[],2,0),"Invalid code. See 'Exp. Detail Codes' tab.")))</f>
        <v/>
      </c>
      <c r="K439" s="39"/>
      <c r="L439" s="39"/>
      <c r="M439" s="98" t="str">
        <f>IF(Expenses[[#This Row],[UL Detail Code]]="(select)","(autofill - do not overwrite)",IF(Expenses[[#This Row],[UL Detail Code]]="","",IFERROR(VLOOKUP(Expenses[[#This Row],[UL Detail Code]],Unfin_Learn_Codes[],2,0),"Invalid code. See 'Unfin. Learn. Codes' tab.")))</f>
        <v/>
      </c>
      <c r="N439" s="89"/>
    </row>
    <row r="440" spans="1:14" s="4" customFormat="1" x14ac:dyDescent="0.25">
      <c r="A440" s="32"/>
      <c r="B440" s="31"/>
      <c r="C440" s="31"/>
      <c r="D440" s="31"/>
      <c r="E440" s="34"/>
      <c r="F440" s="41" t="str">
        <f>IF(Expenses[[#This Row],[Function]]="(function)","(autofill - do not overwrite)",IF(Expenses[[#This Row],[Function]]="","",IFERROR(VLOOKUP(Expenses[[#This Row],[Function]],Function_Descriptions[],2,0),"Invalid code. See 'Function Codes' tab.")))</f>
        <v/>
      </c>
      <c r="G440" s="41" t="str">
        <f>IF(Expenses[[#This Row],[Object]]="(object)","(autofill - do not overwrite)",IF(Expenses[[#This Row],[Object]]="","",IFERROR(VLOOKUP(Expenses[[#This Row],[Object]],Object_Descriptions[],2,0),"Invalid code. See 'Object Codes' tab.")))</f>
        <v/>
      </c>
      <c r="H440" s="31"/>
      <c r="I440" s="31"/>
      <c r="J440" s="98" t="str">
        <f>IF(Expenses[[#This Row],[Exp. Detail Code]]="(select)","(autofill - do not overwrite)",IF(Expenses[[#This Row],[Exp. Detail Code]]="","",IFERROR(VLOOKUP(Expenses[[#This Row],[Exp. Detail Code]],Exp_Detail_Codes[],2,0),"Invalid code. See 'Exp. Detail Codes' tab.")))</f>
        <v/>
      </c>
      <c r="K440" s="39"/>
      <c r="L440" s="39"/>
      <c r="M440" s="98" t="str">
        <f>IF(Expenses[[#This Row],[UL Detail Code]]="(select)","(autofill - do not overwrite)",IF(Expenses[[#This Row],[UL Detail Code]]="","",IFERROR(VLOOKUP(Expenses[[#This Row],[UL Detail Code]],Unfin_Learn_Codes[],2,0),"Invalid code. See 'Unfin. Learn. Codes' tab.")))</f>
        <v/>
      </c>
      <c r="N440" s="89"/>
    </row>
    <row r="441" spans="1:14" s="4" customFormat="1" x14ac:dyDescent="0.25">
      <c r="A441" s="32"/>
      <c r="B441" s="31"/>
      <c r="C441" s="31"/>
      <c r="D441" s="31"/>
      <c r="E441" s="34"/>
      <c r="F441" s="41" t="str">
        <f>IF(Expenses[[#This Row],[Function]]="(function)","(autofill - do not overwrite)",IF(Expenses[[#This Row],[Function]]="","",IFERROR(VLOOKUP(Expenses[[#This Row],[Function]],Function_Descriptions[],2,0),"Invalid code. See 'Function Codes' tab.")))</f>
        <v/>
      </c>
      <c r="G441" s="41" t="str">
        <f>IF(Expenses[[#This Row],[Object]]="(object)","(autofill - do not overwrite)",IF(Expenses[[#This Row],[Object]]="","",IFERROR(VLOOKUP(Expenses[[#This Row],[Object]],Object_Descriptions[],2,0),"Invalid code. See 'Object Codes' tab.")))</f>
        <v/>
      </c>
      <c r="H441" s="31"/>
      <c r="I441" s="31"/>
      <c r="J441" s="98" t="str">
        <f>IF(Expenses[[#This Row],[Exp. Detail Code]]="(select)","(autofill - do not overwrite)",IF(Expenses[[#This Row],[Exp. Detail Code]]="","",IFERROR(VLOOKUP(Expenses[[#This Row],[Exp. Detail Code]],Exp_Detail_Codes[],2,0),"Invalid code. See 'Exp. Detail Codes' tab.")))</f>
        <v/>
      </c>
      <c r="K441" s="39"/>
      <c r="L441" s="39"/>
      <c r="M441" s="98" t="str">
        <f>IF(Expenses[[#This Row],[UL Detail Code]]="(select)","(autofill - do not overwrite)",IF(Expenses[[#This Row],[UL Detail Code]]="","",IFERROR(VLOOKUP(Expenses[[#This Row],[UL Detail Code]],Unfin_Learn_Codes[],2,0),"Invalid code. See 'Unfin. Learn. Codes' tab.")))</f>
        <v/>
      </c>
      <c r="N441" s="89"/>
    </row>
    <row r="442" spans="1:14" s="4" customFormat="1" x14ac:dyDescent="0.25">
      <c r="A442" s="32"/>
      <c r="B442" s="31"/>
      <c r="C442" s="31"/>
      <c r="D442" s="31"/>
      <c r="E442" s="34"/>
      <c r="F442" s="41" t="str">
        <f>IF(Expenses[[#This Row],[Function]]="(function)","(autofill - do not overwrite)",IF(Expenses[[#This Row],[Function]]="","",IFERROR(VLOOKUP(Expenses[[#This Row],[Function]],Function_Descriptions[],2,0),"Invalid code. See 'Function Codes' tab.")))</f>
        <v/>
      </c>
      <c r="G442" s="41" t="str">
        <f>IF(Expenses[[#This Row],[Object]]="(object)","(autofill - do not overwrite)",IF(Expenses[[#This Row],[Object]]="","",IFERROR(VLOOKUP(Expenses[[#This Row],[Object]],Object_Descriptions[],2,0),"Invalid code. See 'Object Codes' tab.")))</f>
        <v/>
      </c>
      <c r="H442" s="31"/>
      <c r="I442" s="31"/>
      <c r="J442" s="98" t="str">
        <f>IF(Expenses[[#This Row],[Exp. Detail Code]]="(select)","(autofill - do not overwrite)",IF(Expenses[[#This Row],[Exp. Detail Code]]="","",IFERROR(VLOOKUP(Expenses[[#This Row],[Exp. Detail Code]],Exp_Detail_Codes[],2,0),"Invalid code. See 'Exp. Detail Codes' tab.")))</f>
        <v/>
      </c>
      <c r="K442" s="39"/>
      <c r="L442" s="39"/>
      <c r="M442" s="98" t="str">
        <f>IF(Expenses[[#This Row],[UL Detail Code]]="(select)","(autofill - do not overwrite)",IF(Expenses[[#This Row],[UL Detail Code]]="","",IFERROR(VLOOKUP(Expenses[[#This Row],[UL Detail Code]],Unfin_Learn_Codes[],2,0),"Invalid code. See 'Unfin. Learn. Codes' tab.")))</f>
        <v/>
      </c>
      <c r="N442" s="89"/>
    </row>
    <row r="443" spans="1:14" s="4" customFormat="1" x14ac:dyDescent="0.25">
      <c r="A443" s="32"/>
      <c r="B443" s="31"/>
      <c r="C443" s="31"/>
      <c r="D443" s="31"/>
      <c r="E443" s="34"/>
      <c r="F443" s="41" t="str">
        <f>IF(Expenses[[#This Row],[Function]]="(function)","(autofill - do not overwrite)",IF(Expenses[[#This Row],[Function]]="","",IFERROR(VLOOKUP(Expenses[[#This Row],[Function]],Function_Descriptions[],2,0),"Invalid code. See 'Function Codes' tab.")))</f>
        <v/>
      </c>
      <c r="G443" s="41" t="str">
        <f>IF(Expenses[[#This Row],[Object]]="(object)","(autofill - do not overwrite)",IF(Expenses[[#This Row],[Object]]="","",IFERROR(VLOOKUP(Expenses[[#This Row],[Object]],Object_Descriptions[],2,0),"Invalid code. See 'Object Codes' tab.")))</f>
        <v/>
      </c>
      <c r="H443" s="31"/>
      <c r="I443" s="31"/>
      <c r="J443" s="98" t="str">
        <f>IF(Expenses[[#This Row],[Exp. Detail Code]]="(select)","(autofill - do not overwrite)",IF(Expenses[[#This Row],[Exp. Detail Code]]="","",IFERROR(VLOOKUP(Expenses[[#This Row],[Exp. Detail Code]],Exp_Detail_Codes[],2,0),"Invalid code. See 'Exp. Detail Codes' tab.")))</f>
        <v/>
      </c>
      <c r="K443" s="39"/>
      <c r="L443" s="39"/>
      <c r="M443" s="98" t="str">
        <f>IF(Expenses[[#This Row],[UL Detail Code]]="(select)","(autofill - do not overwrite)",IF(Expenses[[#This Row],[UL Detail Code]]="","",IFERROR(VLOOKUP(Expenses[[#This Row],[UL Detail Code]],Unfin_Learn_Codes[],2,0),"Invalid code. See 'Unfin. Learn. Codes' tab.")))</f>
        <v/>
      </c>
      <c r="N443" s="89"/>
    </row>
    <row r="444" spans="1:14" s="4" customFormat="1" x14ac:dyDescent="0.25">
      <c r="A444" s="32"/>
      <c r="B444" s="31"/>
      <c r="C444" s="31"/>
      <c r="D444" s="31"/>
      <c r="E444" s="34"/>
      <c r="F444" s="41" t="str">
        <f>IF(Expenses[[#This Row],[Function]]="(function)","(autofill - do not overwrite)",IF(Expenses[[#This Row],[Function]]="","",IFERROR(VLOOKUP(Expenses[[#This Row],[Function]],Function_Descriptions[],2,0),"Invalid code. See 'Function Codes' tab.")))</f>
        <v/>
      </c>
      <c r="G444" s="41" t="str">
        <f>IF(Expenses[[#This Row],[Object]]="(object)","(autofill - do not overwrite)",IF(Expenses[[#This Row],[Object]]="","",IFERROR(VLOOKUP(Expenses[[#This Row],[Object]],Object_Descriptions[],2,0),"Invalid code. See 'Object Codes' tab.")))</f>
        <v/>
      </c>
      <c r="H444" s="31"/>
      <c r="I444" s="31"/>
      <c r="J444" s="98" t="str">
        <f>IF(Expenses[[#This Row],[Exp. Detail Code]]="(select)","(autofill - do not overwrite)",IF(Expenses[[#This Row],[Exp. Detail Code]]="","",IFERROR(VLOOKUP(Expenses[[#This Row],[Exp. Detail Code]],Exp_Detail_Codes[],2,0),"Invalid code. See 'Exp. Detail Codes' tab.")))</f>
        <v/>
      </c>
      <c r="K444" s="39"/>
      <c r="L444" s="39"/>
      <c r="M444" s="98" t="str">
        <f>IF(Expenses[[#This Row],[UL Detail Code]]="(select)","(autofill - do not overwrite)",IF(Expenses[[#This Row],[UL Detail Code]]="","",IFERROR(VLOOKUP(Expenses[[#This Row],[UL Detail Code]],Unfin_Learn_Codes[],2,0),"Invalid code. See 'Unfin. Learn. Codes' tab.")))</f>
        <v/>
      </c>
      <c r="N444" s="89"/>
    </row>
    <row r="445" spans="1:14" s="4" customFormat="1" x14ac:dyDescent="0.25">
      <c r="A445" s="32"/>
      <c r="B445" s="31"/>
      <c r="C445" s="31"/>
      <c r="D445" s="31"/>
      <c r="E445" s="34"/>
      <c r="F445" s="41" t="str">
        <f>IF(Expenses[[#This Row],[Function]]="(function)","(autofill - do not overwrite)",IF(Expenses[[#This Row],[Function]]="","",IFERROR(VLOOKUP(Expenses[[#This Row],[Function]],Function_Descriptions[],2,0),"Invalid code. See 'Function Codes' tab.")))</f>
        <v/>
      </c>
      <c r="G445" s="41" t="str">
        <f>IF(Expenses[[#This Row],[Object]]="(object)","(autofill - do not overwrite)",IF(Expenses[[#This Row],[Object]]="","",IFERROR(VLOOKUP(Expenses[[#This Row],[Object]],Object_Descriptions[],2,0),"Invalid code. See 'Object Codes' tab.")))</f>
        <v/>
      </c>
      <c r="H445" s="31"/>
      <c r="I445" s="31"/>
      <c r="J445" s="98" t="str">
        <f>IF(Expenses[[#This Row],[Exp. Detail Code]]="(select)","(autofill - do not overwrite)",IF(Expenses[[#This Row],[Exp. Detail Code]]="","",IFERROR(VLOOKUP(Expenses[[#This Row],[Exp. Detail Code]],Exp_Detail_Codes[],2,0),"Invalid code. See 'Exp. Detail Codes' tab.")))</f>
        <v/>
      </c>
      <c r="K445" s="39"/>
      <c r="L445" s="39"/>
      <c r="M445" s="98" t="str">
        <f>IF(Expenses[[#This Row],[UL Detail Code]]="(select)","(autofill - do not overwrite)",IF(Expenses[[#This Row],[UL Detail Code]]="","",IFERROR(VLOOKUP(Expenses[[#This Row],[UL Detail Code]],Unfin_Learn_Codes[],2,0),"Invalid code. See 'Unfin. Learn. Codes' tab.")))</f>
        <v/>
      </c>
      <c r="N445" s="89"/>
    </row>
    <row r="446" spans="1:14" s="4" customFormat="1" x14ac:dyDescent="0.25">
      <c r="A446" s="32"/>
      <c r="B446" s="31"/>
      <c r="C446" s="31"/>
      <c r="D446" s="31"/>
      <c r="E446" s="34"/>
      <c r="F446" s="41" t="str">
        <f>IF(Expenses[[#This Row],[Function]]="(function)","(autofill - do not overwrite)",IF(Expenses[[#This Row],[Function]]="","",IFERROR(VLOOKUP(Expenses[[#This Row],[Function]],Function_Descriptions[],2,0),"Invalid code. See 'Function Codes' tab.")))</f>
        <v/>
      </c>
      <c r="G446" s="41" t="str">
        <f>IF(Expenses[[#This Row],[Object]]="(object)","(autofill - do not overwrite)",IF(Expenses[[#This Row],[Object]]="","",IFERROR(VLOOKUP(Expenses[[#This Row],[Object]],Object_Descriptions[],2,0),"Invalid code. See 'Object Codes' tab.")))</f>
        <v/>
      </c>
      <c r="H446" s="31"/>
      <c r="I446" s="31"/>
      <c r="J446" s="98" t="str">
        <f>IF(Expenses[[#This Row],[Exp. Detail Code]]="(select)","(autofill - do not overwrite)",IF(Expenses[[#This Row],[Exp. Detail Code]]="","",IFERROR(VLOOKUP(Expenses[[#This Row],[Exp. Detail Code]],Exp_Detail_Codes[],2,0),"Invalid code. See 'Exp. Detail Codes' tab.")))</f>
        <v/>
      </c>
      <c r="K446" s="39"/>
      <c r="L446" s="39"/>
      <c r="M446" s="98" t="str">
        <f>IF(Expenses[[#This Row],[UL Detail Code]]="(select)","(autofill - do not overwrite)",IF(Expenses[[#This Row],[UL Detail Code]]="","",IFERROR(VLOOKUP(Expenses[[#This Row],[UL Detail Code]],Unfin_Learn_Codes[],2,0),"Invalid code. See 'Unfin. Learn. Codes' tab.")))</f>
        <v/>
      </c>
      <c r="N446" s="89"/>
    </row>
    <row r="447" spans="1:14" s="4" customFormat="1" x14ac:dyDescent="0.25">
      <c r="A447" s="32"/>
      <c r="B447" s="31"/>
      <c r="C447" s="31"/>
      <c r="D447" s="31"/>
      <c r="E447" s="34"/>
      <c r="F447" s="41" t="str">
        <f>IF(Expenses[[#This Row],[Function]]="(function)","(autofill - do not overwrite)",IF(Expenses[[#This Row],[Function]]="","",IFERROR(VLOOKUP(Expenses[[#This Row],[Function]],Function_Descriptions[],2,0),"Invalid code. See 'Function Codes' tab.")))</f>
        <v/>
      </c>
      <c r="G447" s="41" t="str">
        <f>IF(Expenses[[#This Row],[Object]]="(object)","(autofill - do not overwrite)",IF(Expenses[[#This Row],[Object]]="","",IFERROR(VLOOKUP(Expenses[[#This Row],[Object]],Object_Descriptions[],2,0),"Invalid code. See 'Object Codes' tab.")))</f>
        <v/>
      </c>
      <c r="H447" s="31"/>
      <c r="I447" s="31"/>
      <c r="J447" s="98" t="str">
        <f>IF(Expenses[[#This Row],[Exp. Detail Code]]="(select)","(autofill - do not overwrite)",IF(Expenses[[#This Row],[Exp. Detail Code]]="","",IFERROR(VLOOKUP(Expenses[[#This Row],[Exp. Detail Code]],Exp_Detail_Codes[],2,0),"Invalid code. See 'Exp. Detail Codes' tab.")))</f>
        <v/>
      </c>
      <c r="K447" s="39"/>
      <c r="L447" s="39"/>
      <c r="M447" s="98" t="str">
        <f>IF(Expenses[[#This Row],[UL Detail Code]]="(select)","(autofill - do not overwrite)",IF(Expenses[[#This Row],[UL Detail Code]]="","",IFERROR(VLOOKUP(Expenses[[#This Row],[UL Detail Code]],Unfin_Learn_Codes[],2,0),"Invalid code. See 'Unfin. Learn. Codes' tab.")))</f>
        <v/>
      </c>
      <c r="N447" s="89"/>
    </row>
    <row r="448" spans="1:14" s="4" customFormat="1" x14ac:dyDescent="0.25">
      <c r="A448" s="32"/>
      <c r="B448" s="31"/>
      <c r="C448" s="31"/>
      <c r="D448" s="31"/>
      <c r="E448" s="34"/>
      <c r="F448" s="41" t="str">
        <f>IF(Expenses[[#This Row],[Function]]="(function)","(autofill - do not overwrite)",IF(Expenses[[#This Row],[Function]]="","",IFERROR(VLOOKUP(Expenses[[#This Row],[Function]],Function_Descriptions[],2,0),"Invalid code. See 'Function Codes' tab.")))</f>
        <v/>
      </c>
      <c r="G448" s="41" t="str">
        <f>IF(Expenses[[#This Row],[Object]]="(object)","(autofill - do not overwrite)",IF(Expenses[[#This Row],[Object]]="","",IFERROR(VLOOKUP(Expenses[[#This Row],[Object]],Object_Descriptions[],2,0),"Invalid code. See 'Object Codes' tab.")))</f>
        <v/>
      </c>
      <c r="H448" s="31"/>
      <c r="I448" s="31"/>
      <c r="J448" s="98" t="str">
        <f>IF(Expenses[[#This Row],[Exp. Detail Code]]="(select)","(autofill - do not overwrite)",IF(Expenses[[#This Row],[Exp. Detail Code]]="","",IFERROR(VLOOKUP(Expenses[[#This Row],[Exp. Detail Code]],Exp_Detail_Codes[],2,0),"Invalid code. See 'Exp. Detail Codes' tab.")))</f>
        <v/>
      </c>
      <c r="K448" s="39"/>
      <c r="L448" s="39"/>
      <c r="M448" s="98" t="str">
        <f>IF(Expenses[[#This Row],[UL Detail Code]]="(select)","(autofill - do not overwrite)",IF(Expenses[[#This Row],[UL Detail Code]]="","",IFERROR(VLOOKUP(Expenses[[#This Row],[UL Detail Code]],Unfin_Learn_Codes[],2,0),"Invalid code. See 'Unfin. Learn. Codes' tab.")))</f>
        <v/>
      </c>
      <c r="N448" s="89"/>
    </row>
    <row r="449" spans="1:14" s="4" customFormat="1" x14ac:dyDescent="0.25">
      <c r="A449" s="32"/>
      <c r="B449" s="31"/>
      <c r="C449" s="31"/>
      <c r="D449" s="31"/>
      <c r="E449" s="34"/>
      <c r="F449" s="41" t="str">
        <f>IF(Expenses[[#This Row],[Function]]="(function)","(autofill - do not overwrite)",IF(Expenses[[#This Row],[Function]]="","",IFERROR(VLOOKUP(Expenses[[#This Row],[Function]],Function_Descriptions[],2,0),"Invalid code. See 'Function Codes' tab.")))</f>
        <v/>
      </c>
      <c r="G449" s="41" t="str">
        <f>IF(Expenses[[#This Row],[Object]]="(object)","(autofill - do not overwrite)",IF(Expenses[[#This Row],[Object]]="","",IFERROR(VLOOKUP(Expenses[[#This Row],[Object]],Object_Descriptions[],2,0),"Invalid code. See 'Object Codes' tab.")))</f>
        <v/>
      </c>
      <c r="H449" s="31"/>
      <c r="I449" s="31"/>
      <c r="J449" s="98" t="str">
        <f>IF(Expenses[[#This Row],[Exp. Detail Code]]="(select)","(autofill - do not overwrite)",IF(Expenses[[#This Row],[Exp. Detail Code]]="","",IFERROR(VLOOKUP(Expenses[[#This Row],[Exp. Detail Code]],Exp_Detail_Codes[],2,0),"Invalid code. See 'Exp. Detail Codes' tab.")))</f>
        <v/>
      </c>
      <c r="K449" s="39"/>
      <c r="L449" s="39"/>
      <c r="M449" s="98" t="str">
        <f>IF(Expenses[[#This Row],[UL Detail Code]]="(select)","(autofill - do not overwrite)",IF(Expenses[[#This Row],[UL Detail Code]]="","",IFERROR(VLOOKUP(Expenses[[#This Row],[UL Detail Code]],Unfin_Learn_Codes[],2,0),"Invalid code. See 'Unfin. Learn. Codes' tab.")))</f>
        <v/>
      </c>
      <c r="N449" s="89"/>
    </row>
    <row r="450" spans="1:14" s="4" customFormat="1" x14ac:dyDescent="0.25">
      <c r="A450" s="32"/>
      <c r="B450" s="31"/>
      <c r="C450" s="31"/>
      <c r="D450" s="31"/>
      <c r="E450" s="34"/>
      <c r="F450" s="41" t="str">
        <f>IF(Expenses[[#This Row],[Function]]="(function)","(autofill - do not overwrite)",IF(Expenses[[#This Row],[Function]]="","",IFERROR(VLOOKUP(Expenses[[#This Row],[Function]],Function_Descriptions[],2,0),"Invalid code. See 'Function Codes' tab.")))</f>
        <v/>
      </c>
      <c r="G450" s="41" t="str">
        <f>IF(Expenses[[#This Row],[Object]]="(object)","(autofill - do not overwrite)",IF(Expenses[[#This Row],[Object]]="","",IFERROR(VLOOKUP(Expenses[[#This Row],[Object]],Object_Descriptions[],2,0),"Invalid code. See 'Object Codes' tab.")))</f>
        <v/>
      </c>
      <c r="H450" s="31"/>
      <c r="I450" s="31"/>
      <c r="J450" s="98" t="str">
        <f>IF(Expenses[[#This Row],[Exp. Detail Code]]="(select)","(autofill - do not overwrite)",IF(Expenses[[#This Row],[Exp. Detail Code]]="","",IFERROR(VLOOKUP(Expenses[[#This Row],[Exp. Detail Code]],Exp_Detail_Codes[],2,0),"Invalid code. See 'Exp. Detail Codes' tab.")))</f>
        <v/>
      </c>
      <c r="K450" s="39"/>
      <c r="L450" s="39"/>
      <c r="M450" s="98" t="str">
        <f>IF(Expenses[[#This Row],[UL Detail Code]]="(select)","(autofill - do not overwrite)",IF(Expenses[[#This Row],[UL Detail Code]]="","",IFERROR(VLOOKUP(Expenses[[#This Row],[UL Detail Code]],Unfin_Learn_Codes[],2,0),"Invalid code. See 'Unfin. Learn. Codes' tab.")))</f>
        <v/>
      </c>
      <c r="N450" s="89"/>
    </row>
    <row r="451" spans="1:14" s="4" customFormat="1" x14ac:dyDescent="0.25">
      <c r="A451" s="32"/>
      <c r="B451" s="31"/>
      <c r="C451" s="31"/>
      <c r="D451" s="31"/>
      <c r="E451" s="34"/>
      <c r="F451" s="41" t="str">
        <f>IF(Expenses[[#This Row],[Function]]="(function)","(autofill - do not overwrite)",IF(Expenses[[#This Row],[Function]]="","",IFERROR(VLOOKUP(Expenses[[#This Row],[Function]],Function_Descriptions[],2,0),"Invalid code. See 'Function Codes' tab.")))</f>
        <v/>
      </c>
      <c r="G451" s="41" t="str">
        <f>IF(Expenses[[#This Row],[Object]]="(object)","(autofill - do not overwrite)",IF(Expenses[[#This Row],[Object]]="","",IFERROR(VLOOKUP(Expenses[[#This Row],[Object]],Object_Descriptions[],2,0),"Invalid code. See 'Object Codes' tab.")))</f>
        <v/>
      </c>
      <c r="H451" s="31"/>
      <c r="I451" s="31"/>
      <c r="J451" s="98" t="str">
        <f>IF(Expenses[[#This Row],[Exp. Detail Code]]="(select)","(autofill - do not overwrite)",IF(Expenses[[#This Row],[Exp. Detail Code]]="","",IFERROR(VLOOKUP(Expenses[[#This Row],[Exp. Detail Code]],Exp_Detail_Codes[],2,0),"Invalid code. See 'Exp. Detail Codes' tab.")))</f>
        <v/>
      </c>
      <c r="K451" s="39"/>
      <c r="L451" s="39"/>
      <c r="M451" s="98" t="str">
        <f>IF(Expenses[[#This Row],[UL Detail Code]]="(select)","(autofill - do not overwrite)",IF(Expenses[[#This Row],[UL Detail Code]]="","",IFERROR(VLOOKUP(Expenses[[#This Row],[UL Detail Code]],Unfin_Learn_Codes[],2,0),"Invalid code. See 'Unfin. Learn. Codes' tab.")))</f>
        <v/>
      </c>
      <c r="N451" s="89"/>
    </row>
    <row r="452" spans="1:14" s="4" customFormat="1" x14ac:dyDescent="0.25">
      <c r="A452" s="32"/>
      <c r="B452" s="31"/>
      <c r="C452" s="31"/>
      <c r="D452" s="31"/>
      <c r="E452" s="34"/>
      <c r="F452" s="41" t="str">
        <f>IF(Expenses[[#This Row],[Function]]="(function)","(autofill - do not overwrite)",IF(Expenses[[#This Row],[Function]]="","",IFERROR(VLOOKUP(Expenses[[#This Row],[Function]],Function_Descriptions[],2,0),"Invalid code. See 'Function Codes' tab.")))</f>
        <v/>
      </c>
      <c r="G452" s="41" t="str">
        <f>IF(Expenses[[#This Row],[Object]]="(object)","(autofill - do not overwrite)",IF(Expenses[[#This Row],[Object]]="","",IFERROR(VLOOKUP(Expenses[[#This Row],[Object]],Object_Descriptions[],2,0),"Invalid code. See 'Object Codes' tab.")))</f>
        <v/>
      </c>
      <c r="H452" s="31"/>
      <c r="I452" s="31"/>
      <c r="J452" s="98" t="str">
        <f>IF(Expenses[[#This Row],[Exp. Detail Code]]="(select)","(autofill - do not overwrite)",IF(Expenses[[#This Row],[Exp. Detail Code]]="","",IFERROR(VLOOKUP(Expenses[[#This Row],[Exp. Detail Code]],Exp_Detail_Codes[],2,0),"Invalid code. See 'Exp. Detail Codes' tab.")))</f>
        <v/>
      </c>
      <c r="K452" s="39"/>
      <c r="L452" s="39"/>
      <c r="M452" s="98" t="str">
        <f>IF(Expenses[[#This Row],[UL Detail Code]]="(select)","(autofill - do not overwrite)",IF(Expenses[[#This Row],[UL Detail Code]]="","",IFERROR(VLOOKUP(Expenses[[#This Row],[UL Detail Code]],Unfin_Learn_Codes[],2,0),"Invalid code. See 'Unfin. Learn. Codes' tab.")))</f>
        <v/>
      </c>
      <c r="N452" s="89"/>
    </row>
    <row r="453" spans="1:14" s="4" customFormat="1" x14ac:dyDescent="0.25">
      <c r="A453" s="32"/>
      <c r="B453" s="31"/>
      <c r="C453" s="31"/>
      <c r="D453" s="31"/>
      <c r="E453" s="34"/>
      <c r="F453" s="41" t="str">
        <f>IF(Expenses[[#This Row],[Function]]="(function)","(autofill - do not overwrite)",IF(Expenses[[#This Row],[Function]]="","",IFERROR(VLOOKUP(Expenses[[#This Row],[Function]],Function_Descriptions[],2,0),"Invalid code. See 'Function Codes' tab.")))</f>
        <v/>
      </c>
      <c r="G453" s="41" t="str">
        <f>IF(Expenses[[#This Row],[Object]]="(object)","(autofill - do not overwrite)",IF(Expenses[[#This Row],[Object]]="","",IFERROR(VLOOKUP(Expenses[[#This Row],[Object]],Object_Descriptions[],2,0),"Invalid code. See 'Object Codes' tab.")))</f>
        <v/>
      </c>
      <c r="H453" s="31"/>
      <c r="I453" s="31"/>
      <c r="J453" s="98" t="str">
        <f>IF(Expenses[[#This Row],[Exp. Detail Code]]="(select)","(autofill - do not overwrite)",IF(Expenses[[#This Row],[Exp. Detail Code]]="","",IFERROR(VLOOKUP(Expenses[[#This Row],[Exp. Detail Code]],Exp_Detail_Codes[],2,0),"Invalid code. See 'Exp. Detail Codes' tab.")))</f>
        <v/>
      </c>
      <c r="K453" s="39"/>
      <c r="L453" s="39"/>
      <c r="M453" s="98" t="str">
        <f>IF(Expenses[[#This Row],[UL Detail Code]]="(select)","(autofill - do not overwrite)",IF(Expenses[[#This Row],[UL Detail Code]]="","",IFERROR(VLOOKUP(Expenses[[#This Row],[UL Detail Code]],Unfin_Learn_Codes[],2,0),"Invalid code. See 'Unfin. Learn. Codes' tab.")))</f>
        <v/>
      </c>
      <c r="N453" s="89"/>
    </row>
    <row r="454" spans="1:14" s="4" customFormat="1" x14ac:dyDescent="0.25">
      <c r="A454" s="32"/>
      <c r="B454" s="31"/>
      <c r="C454" s="31"/>
      <c r="D454" s="31"/>
      <c r="E454" s="34"/>
      <c r="F454" s="41" t="str">
        <f>IF(Expenses[[#This Row],[Function]]="(function)","(autofill - do not overwrite)",IF(Expenses[[#This Row],[Function]]="","",IFERROR(VLOOKUP(Expenses[[#This Row],[Function]],Function_Descriptions[],2,0),"Invalid code. See 'Function Codes' tab.")))</f>
        <v/>
      </c>
      <c r="G454" s="41" t="str">
        <f>IF(Expenses[[#This Row],[Object]]="(object)","(autofill - do not overwrite)",IF(Expenses[[#This Row],[Object]]="","",IFERROR(VLOOKUP(Expenses[[#This Row],[Object]],Object_Descriptions[],2,0),"Invalid code. See 'Object Codes' tab.")))</f>
        <v/>
      </c>
      <c r="H454" s="31"/>
      <c r="I454" s="31"/>
      <c r="J454" s="98" t="str">
        <f>IF(Expenses[[#This Row],[Exp. Detail Code]]="(select)","(autofill - do not overwrite)",IF(Expenses[[#This Row],[Exp. Detail Code]]="","",IFERROR(VLOOKUP(Expenses[[#This Row],[Exp. Detail Code]],Exp_Detail_Codes[],2,0),"Invalid code. See 'Exp. Detail Codes' tab.")))</f>
        <v/>
      </c>
      <c r="K454" s="39"/>
      <c r="L454" s="39"/>
      <c r="M454" s="98" t="str">
        <f>IF(Expenses[[#This Row],[UL Detail Code]]="(select)","(autofill - do not overwrite)",IF(Expenses[[#This Row],[UL Detail Code]]="","",IFERROR(VLOOKUP(Expenses[[#This Row],[UL Detail Code]],Unfin_Learn_Codes[],2,0),"Invalid code. See 'Unfin. Learn. Codes' tab.")))</f>
        <v/>
      </c>
      <c r="N454" s="89"/>
    </row>
    <row r="455" spans="1:14" s="4" customFormat="1" x14ac:dyDescent="0.25">
      <c r="A455" s="32"/>
      <c r="B455" s="31"/>
      <c r="C455" s="31"/>
      <c r="D455" s="31"/>
      <c r="E455" s="34"/>
      <c r="F455" s="41" t="str">
        <f>IF(Expenses[[#This Row],[Function]]="(function)","(autofill - do not overwrite)",IF(Expenses[[#This Row],[Function]]="","",IFERROR(VLOOKUP(Expenses[[#This Row],[Function]],Function_Descriptions[],2,0),"Invalid code. See 'Function Codes' tab.")))</f>
        <v/>
      </c>
      <c r="G455" s="41" t="str">
        <f>IF(Expenses[[#This Row],[Object]]="(object)","(autofill - do not overwrite)",IF(Expenses[[#This Row],[Object]]="","",IFERROR(VLOOKUP(Expenses[[#This Row],[Object]],Object_Descriptions[],2,0),"Invalid code. See 'Object Codes' tab.")))</f>
        <v/>
      </c>
      <c r="H455" s="31"/>
      <c r="I455" s="31"/>
      <c r="J455" s="98" t="str">
        <f>IF(Expenses[[#This Row],[Exp. Detail Code]]="(select)","(autofill - do not overwrite)",IF(Expenses[[#This Row],[Exp. Detail Code]]="","",IFERROR(VLOOKUP(Expenses[[#This Row],[Exp. Detail Code]],Exp_Detail_Codes[],2,0),"Invalid code. See 'Exp. Detail Codes' tab.")))</f>
        <v/>
      </c>
      <c r="K455" s="39"/>
      <c r="L455" s="39"/>
      <c r="M455" s="98" t="str">
        <f>IF(Expenses[[#This Row],[UL Detail Code]]="(select)","(autofill - do not overwrite)",IF(Expenses[[#This Row],[UL Detail Code]]="","",IFERROR(VLOOKUP(Expenses[[#This Row],[UL Detail Code]],Unfin_Learn_Codes[],2,0),"Invalid code. See 'Unfin. Learn. Codes' tab.")))</f>
        <v/>
      </c>
      <c r="N455" s="89"/>
    </row>
    <row r="456" spans="1:14" s="4" customFormat="1" x14ac:dyDescent="0.25">
      <c r="A456" s="32"/>
      <c r="B456" s="31"/>
      <c r="C456" s="31"/>
      <c r="D456" s="31"/>
      <c r="E456" s="34"/>
      <c r="F456" s="41" t="str">
        <f>IF(Expenses[[#This Row],[Function]]="(function)","(autofill - do not overwrite)",IF(Expenses[[#This Row],[Function]]="","",IFERROR(VLOOKUP(Expenses[[#This Row],[Function]],Function_Descriptions[],2,0),"Invalid code. See 'Function Codes' tab.")))</f>
        <v/>
      </c>
      <c r="G456" s="41" t="str">
        <f>IF(Expenses[[#This Row],[Object]]="(object)","(autofill - do not overwrite)",IF(Expenses[[#This Row],[Object]]="","",IFERROR(VLOOKUP(Expenses[[#This Row],[Object]],Object_Descriptions[],2,0),"Invalid code. See 'Object Codes' tab.")))</f>
        <v/>
      </c>
      <c r="H456" s="31"/>
      <c r="I456" s="31"/>
      <c r="J456" s="98" t="str">
        <f>IF(Expenses[[#This Row],[Exp. Detail Code]]="(select)","(autofill - do not overwrite)",IF(Expenses[[#This Row],[Exp. Detail Code]]="","",IFERROR(VLOOKUP(Expenses[[#This Row],[Exp. Detail Code]],Exp_Detail_Codes[],2,0),"Invalid code. See 'Exp. Detail Codes' tab.")))</f>
        <v/>
      </c>
      <c r="K456" s="39"/>
      <c r="L456" s="39"/>
      <c r="M456" s="98" t="str">
        <f>IF(Expenses[[#This Row],[UL Detail Code]]="(select)","(autofill - do not overwrite)",IF(Expenses[[#This Row],[UL Detail Code]]="","",IFERROR(VLOOKUP(Expenses[[#This Row],[UL Detail Code]],Unfin_Learn_Codes[],2,0),"Invalid code. See 'Unfin. Learn. Codes' tab.")))</f>
        <v/>
      </c>
      <c r="N456" s="89"/>
    </row>
    <row r="457" spans="1:14" s="4" customFormat="1" x14ac:dyDescent="0.25">
      <c r="A457" s="32"/>
      <c r="B457" s="31"/>
      <c r="C457" s="31"/>
      <c r="D457" s="31"/>
      <c r="E457" s="34"/>
      <c r="F457" s="41" t="str">
        <f>IF(Expenses[[#This Row],[Function]]="(function)","(autofill - do not overwrite)",IF(Expenses[[#This Row],[Function]]="","",IFERROR(VLOOKUP(Expenses[[#This Row],[Function]],Function_Descriptions[],2,0),"Invalid code. See 'Function Codes' tab.")))</f>
        <v/>
      </c>
      <c r="G457" s="41" t="str">
        <f>IF(Expenses[[#This Row],[Object]]="(object)","(autofill - do not overwrite)",IF(Expenses[[#This Row],[Object]]="","",IFERROR(VLOOKUP(Expenses[[#This Row],[Object]],Object_Descriptions[],2,0),"Invalid code. See 'Object Codes' tab.")))</f>
        <v/>
      </c>
      <c r="H457" s="31"/>
      <c r="I457" s="31"/>
      <c r="J457" s="98" t="str">
        <f>IF(Expenses[[#This Row],[Exp. Detail Code]]="(select)","(autofill - do not overwrite)",IF(Expenses[[#This Row],[Exp. Detail Code]]="","",IFERROR(VLOOKUP(Expenses[[#This Row],[Exp. Detail Code]],Exp_Detail_Codes[],2,0),"Invalid code. See 'Exp. Detail Codes' tab.")))</f>
        <v/>
      </c>
      <c r="K457" s="39"/>
      <c r="L457" s="39"/>
      <c r="M457" s="98" t="str">
        <f>IF(Expenses[[#This Row],[UL Detail Code]]="(select)","(autofill - do not overwrite)",IF(Expenses[[#This Row],[UL Detail Code]]="","",IFERROR(VLOOKUP(Expenses[[#This Row],[UL Detail Code]],Unfin_Learn_Codes[],2,0),"Invalid code. See 'Unfin. Learn. Codes' tab.")))</f>
        <v/>
      </c>
      <c r="N457" s="89"/>
    </row>
    <row r="458" spans="1:14" s="4" customFormat="1" x14ac:dyDescent="0.25">
      <c r="A458" s="32"/>
      <c r="B458" s="31"/>
      <c r="C458" s="31"/>
      <c r="D458" s="31"/>
      <c r="E458" s="34"/>
      <c r="F458" s="41" t="str">
        <f>IF(Expenses[[#This Row],[Function]]="(function)","(autofill - do not overwrite)",IF(Expenses[[#This Row],[Function]]="","",IFERROR(VLOOKUP(Expenses[[#This Row],[Function]],Function_Descriptions[],2,0),"Invalid code. See 'Function Codes' tab.")))</f>
        <v/>
      </c>
      <c r="G458" s="41" t="str">
        <f>IF(Expenses[[#This Row],[Object]]="(object)","(autofill - do not overwrite)",IF(Expenses[[#This Row],[Object]]="","",IFERROR(VLOOKUP(Expenses[[#This Row],[Object]],Object_Descriptions[],2,0),"Invalid code. See 'Object Codes' tab.")))</f>
        <v/>
      </c>
      <c r="H458" s="31"/>
      <c r="I458" s="31"/>
      <c r="J458" s="98" t="str">
        <f>IF(Expenses[[#This Row],[Exp. Detail Code]]="(select)","(autofill - do not overwrite)",IF(Expenses[[#This Row],[Exp. Detail Code]]="","",IFERROR(VLOOKUP(Expenses[[#This Row],[Exp. Detail Code]],Exp_Detail_Codes[],2,0),"Invalid code. See 'Exp. Detail Codes' tab.")))</f>
        <v/>
      </c>
      <c r="K458" s="39"/>
      <c r="L458" s="39"/>
      <c r="M458" s="98" t="str">
        <f>IF(Expenses[[#This Row],[UL Detail Code]]="(select)","(autofill - do not overwrite)",IF(Expenses[[#This Row],[UL Detail Code]]="","",IFERROR(VLOOKUP(Expenses[[#This Row],[UL Detail Code]],Unfin_Learn_Codes[],2,0),"Invalid code. See 'Unfin. Learn. Codes' tab.")))</f>
        <v/>
      </c>
      <c r="N458" s="89"/>
    </row>
    <row r="459" spans="1:14" s="4" customFormat="1" x14ac:dyDescent="0.25">
      <c r="A459" s="32"/>
      <c r="B459" s="31"/>
      <c r="C459" s="31"/>
      <c r="D459" s="31"/>
      <c r="E459" s="34"/>
      <c r="F459" s="41" t="str">
        <f>IF(Expenses[[#This Row],[Function]]="(function)","(autofill - do not overwrite)",IF(Expenses[[#This Row],[Function]]="","",IFERROR(VLOOKUP(Expenses[[#This Row],[Function]],Function_Descriptions[],2,0),"Invalid code. See 'Function Codes' tab.")))</f>
        <v/>
      </c>
      <c r="G459" s="41" t="str">
        <f>IF(Expenses[[#This Row],[Object]]="(object)","(autofill - do not overwrite)",IF(Expenses[[#This Row],[Object]]="","",IFERROR(VLOOKUP(Expenses[[#This Row],[Object]],Object_Descriptions[],2,0),"Invalid code. See 'Object Codes' tab.")))</f>
        <v/>
      </c>
      <c r="H459" s="31"/>
      <c r="I459" s="31"/>
      <c r="J459" s="98" t="str">
        <f>IF(Expenses[[#This Row],[Exp. Detail Code]]="(select)","(autofill - do not overwrite)",IF(Expenses[[#This Row],[Exp. Detail Code]]="","",IFERROR(VLOOKUP(Expenses[[#This Row],[Exp. Detail Code]],Exp_Detail_Codes[],2,0),"Invalid code. See 'Exp. Detail Codes' tab.")))</f>
        <v/>
      </c>
      <c r="K459" s="39"/>
      <c r="L459" s="39"/>
      <c r="M459" s="98" t="str">
        <f>IF(Expenses[[#This Row],[UL Detail Code]]="(select)","(autofill - do not overwrite)",IF(Expenses[[#This Row],[UL Detail Code]]="","",IFERROR(VLOOKUP(Expenses[[#This Row],[UL Detail Code]],Unfin_Learn_Codes[],2,0),"Invalid code. See 'Unfin. Learn. Codes' tab.")))</f>
        <v/>
      </c>
      <c r="N459" s="89"/>
    </row>
    <row r="460" spans="1:14" s="4" customFormat="1" x14ac:dyDescent="0.25">
      <c r="A460" s="32"/>
      <c r="B460" s="31"/>
      <c r="C460" s="31"/>
      <c r="D460" s="31"/>
      <c r="E460" s="34"/>
      <c r="F460" s="41" t="str">
        <f>IF(Expenses[[#This Row],[Function]]="(function)","(autofill - do not overwrite)",IF(Expenses[[#This Row],[Function]]="","",IFERROR(VLOOKUP(Expenses[[#This Row],[Function]],Function_Descriptions[],2,0),"Invalid code. See 'Function Codes' tab.")))</f>
        <v/>
      </c>
      <c r="G460" s="41" t="str">
        <f>IF(Expenses[[#This Row],[Object]]="(object)","(autofill - do not overwrite)",IF(Expenses[[#This Row],[Object]]="","",IFERROR(VLOOKUP(Expenses[[#This Row],[Object]],Object_Descriptions[],2,0),"Invalid code. See 'Object Codes' tab.")))</f>
        <v/>
      </c>
      <c r="H460" s="31"/>
      <c r="I460" s="31"/>
      <c r="J460" s="98" t="str">
        <f>IF(Expenses[[#This Row],[Exp. Detail Code]]="(select)","(autofill - do not overwrite)",IF(Expenses[[#This Row],[Exp. Detail Code]]="","",IFERROR(VLOOKUP(Expenses[[#This Row],[Exp. Detail Code]],Exp_Detail_Codes[],2,0),"Invalid code. See 'Exp. Detail Codes' tab.")))</f>
        <v/>
      </c>
      <c r="K460" s="39"/>
      <c r="L460" s="39"/>
      <c r="M460" s="98" t="str">
        <f>IF(Expenses[[#This Row],[UL Detail Code]]="(select)","(autofill - do not overwrite)",IF(Expenses[[#This Row],[UL Detail Code]]="","",IFERROR(VLOOKUP(Expenses[[#This Row],[UL Detail Code]],Unfin_Learn_Codes[],2,0),"Invalid code. See 'Unfin. Learn. Codes' tab.")))</f>
        <v/>
      </c>
      <c r="N460" s="89"/>
    </row>
    <row r="461" spans="1:14" s="4" customFormat="1" x14ac:dyDescent="0.25">
      <c r="A461" s="32"/>
      <c r="B461" s="31"/>
      <c r="C461" s="31"/>
      <c r="D461" s="31"/>
      <c r="E461" s="34"/>
      <c r="F461" s="41" t="str">
        <f>IF(Expenses[[#This Row],[Function]]="(function)","(autofill - do not overwrite)",IF(Expenses[[#This Row],[Function]]="","",IFERROR(VLOOKUP(Expenses[[#This Row],[Function]],Function_Descriptions[],2,0),"Invalid code. See 'Function Codes' tab.")))</f>
        <v/>
      </c>
      <c r="G461" s="41" t="str">
        <f>IF(Expenses[[#This Row],[Object]]="(object)","(autofill - do not overwrite)",IF(Expenses[[#This Row],[Object]]="","",IFERROR(VLOOKUP(Expenses[[#This Row],[Object]],Object_Descriptions[],2,0),"Invalid code. See 'Object Codes' tab.")))</f>
        <v/>
      </c>
      <c r="H461" s="31"/>
      <c r="I461" s="31"/>
      <c r="J461" s="98" t="str">
        <f>IF(Expenses[[#This Row],[Exp. Detail Code]]="(select)","(autofill - do not overwrite)",IF(Expenses[[#This Row],[Exp. Detail Code]]="","",IFERROR(VLOOKUP(Expenses[[#This Row],[Exp. Detail Code]],Exp_Detail_Codes[],2,0),"Invalid code. See 'Exp. Detail Codes' tab.")))</f>
        <v/>
      </c>
      <c r="K461" s="39"/>
      <c r="L461" s="39"/>
      <c r="M461" s="98" t="str">
        <f>IF(Expenses[[#This Row],[UL Detail Code]]="(select)","(autofill - do not overwrite)",IF(Expenses[[#This Row],[UL Detail Code]]="","",IFERROR(VLOOKUP(Expenses[[#This Row],[UL Detail Code]],Unfin_Learn_Codes[],2,0),"Invalid code. See 'Unfin. Learn. Codes' tab.")))</f>
        <v/>
      </c>
      <c r="N461" s="89"/>
    </row>
    <row r="462" spans="1:14" s="4" customFormat="1" x14ac:dyDescent="0.25">
      <c r="A462" s="32"/>
      <c r="B462" s="31"/>
      <c r="C462" s="31"/>
      <c r="D462" s="31"/>
      <c r="E462" s="34"/>
      <c r="F462" s="41" t="str">
        <f>IF(Expenses[[#This Row],[Function]]="(function)","(autofill - do not overwrite)",IF(Expenses[[#This Row],[Function]]="","",IFERROR(VLOOKUP(Expenses[[#This Row],[Function]],Function_Descriptions[],2,0),"Invalid code. See 'Function Codes' tab.")))</f>
        <v/>
      </c>
      <c r="G462" s="41" t="str">
        <f>IF(Expenses[[#This Row],[Object]]="(object)","(autofill - do not overwrite)",IF(Expenses[[#This Row],[Object]]="","",IFERROR(VLOOKUP(Expenses[[#This Row],[Object]],Object_Descriptions[],2,0),"Invalid code. See 'Object Codes' tab.")))</f>
        <v/>
      </c>
      <c r="H462" s="31"/>
      <c r="I462" s="31"/>
      <c r="J462" s="98" t="str">
        <f>IF(Expenses[[#This Row],[Exp. Detail Code]]="(select)","(autofill - do not overwrite)",IF(Expenses[[#This Row],[Exp. Detail Code]]="","",IFERROR(VLOOKUP(Expenses[[#This Row],[Exp. Detail Code]],Exp_Detail_Codes[],2,0),"Invalid code. See 'Exp. Detail Codes' tab.")))</f>
        <v/>
      </c>
      <c r="K462" s="39"/>
      <c r="L462" s="39"/>
      <c r="M462" s="98" t="str">
        <f>IF(Expenses[[#This Row],[UL Detail Code]]="(select)","(autofill - do not overwrite)",IF(Expenses[[#This Row],[UL Detail Code]]="","",IFERROR(VLOOKUP(Expenses[[#This Row],[UL Detail Code]],Unfin_Learn_Codes[],2,0),"Invalid code. See 'Unfin. Learn. Codes' tab.")))</f>
        <v/>
      </c>
      <c r="N462" s="89"/>
    </row>
    <row r="463" spans="1:14" s="4" customFormat="1" x14ac:dyDescent="0.25">
      <c r="A463" s="32"/>
      <c r="B463" s="31"/>
      <c r="C463" s="31"/>
      <c r="D463" s="31"/>
      <c r="E463" s="34"/>
      <c r="F463" s="41" t="str">
        <f>IF(Expenses[[#This Row],[Function]]="(function)","(autofill - do not overwrite)",IF(Expenses[[#This Row],[Function]]="","",IFERROR(VLOOKUP(Expenses[[#This Row],[Function]],Function_Descriptions[],2,0),"Invalid code. See 'Function Codes' tab.")))</f>
        <v/>
      </c>
      <c r="G463" s="41" t="str">
        <f>IF(Expenses[[#This Row],[Object]]="(object)","(autofill - do not overwrite)",IF(Expenses[[#This Row],[Object]]="","",IFERROR(VLOOKUP(Expenses[[#This Row],[Object]],Object_Descriptions[],2,0),"Invalid code. See 'Object Codes' tab.")))</f>
        <v/>
      </c>
      <c r="H463" s="31"/>
      <c r="I463" s="31"/>
      <c r="J463" s="98" t="str">
        <f>IF(Expenses[[#This Row],[Exp. Detail Code]]="(select)","(autofill - do not overwrite)",IF(Expenses[[#This Row],[Exp. Detail Code]]="","",IFERROR(VLOOKUP(Expenses[[#This Row],[Exp. Detail Code]],Exp_Detail_Codes[],2,0),"Invalid code. See 'Exp. Detail Codes' tab.")))</f>
        <v/>
      </c>
      <c r="K463" s="39"/>
      <c r="L463" s="39"/>
      <c r="M463" s="98" t="str">
        <f>IF(Expenses[[#This Row],[UL Detail Code]]="(select)","(autofill - do not overwrite)",IF(Expenses[[#This Row],[UL Detail Code]]="","",IFERROR(VLOOKUP(Expenses[[#This Row],[UL Detail Code]],Unfin_Learn_Codes[],2,0),"Invalid code. See 'Unfin. Learn. Codes' tab.")))</f>
        <v/>
      </c>
      <c r="N463" s="89"/>
    </row>
    <row r="464" spans="1:14" s="4" customFormat="1" x14ac:dyDescent="0.25">
      <c r="A464" s="32"/>
      <c r="B464" s="31"/>
      <c r="C464" s="31"/>
      <c r="D464" s="31"/>
      <c r="E464" s="34"/>
      <c r="F464" s="41" t="str">
        <f>IF(Expenses[[#This Row],[Function]]="(function)","(autofill - do not overwrite)",IF(Expenses[[#This Row],[Function]]="","",IFERROR(VLOOKUP(Expenses[[#This Row],[Function]],Function_Descriptions[],2,0),"Invalid code. See 'Function Codes' tab.")))</f>
        <v/>
      </c>
      <c r="G464" s="41" t="str">
        <f>IF(Expenses[[#This Row],[Object]]="(object)","(autofill - do not overwrite)",IF(Expenses[[#This Row],[Object]]="","",IFERROR(VLOOKUP(Expenses[[#This Row],[Object]],Object_Descriptions[],2,0),"Invalid code. See 'Object Codes' tab.")))</f>
        <v/>
      </c>
      <c r="H464" s="31"/>
      <c r="I464" s="31"/>
      <c r="J464" s="98" t="str">
        <f>IF(Expenses[[#This Row],[Exp. Detail Code]]="(select)","(autofill - do not overwrite)",IF(Expenses[[#This Row],[Exp. Detail Code]]="","",IFERROR(VLOOKUP(Expenses[[#This Row],[Exp. Detail Code]],Exp_Detail_Codes[],2,0),"Invalid code. See 'Exp. Detail Codes' tab.")))</f>
        <v/>
      </c>
      <c r="K464" s="39"/>
      <c r="L464" s="39"/>
      <c r="M464" s="98" t="str">
        <f>IF(Expenses[[#This Row],[UL Detail Code]]="(select)","(autofill - do not overwrite)",IF(Expenses[[#This Row],[UL Detail Code]]="","",IFERROR(VLOOKUP(Expenses[[#This Row],[UL Detail Code]],Unfin_Learn_Codes[],2,0),"Invalid code. See 'Unfin. Learn. Codes' tab.")))</f>
        <v/>
      </c>
      <c r="N464" s="89"/>
    </row>
    <row r="465" spans="1:14" s="4" customFormat="1" x14ac:dyDescent="0.25">
      <c r="A465" s="32"/>
      <c r="B465" s="31"/>
      <c r="C465" s="31"/>
      <c r="D465" s="31"/>
      <c r="E465" s="34"/>
      <c r="F465" s="41" t="str">
        <f>IF(Expenses[[#This Row],[Function]]="(function)","(autofill - do not overwrite)",IF(Expenses[[#This Row],[Function]]="","",IFERROR(VLOOKUP(Expenses[[#This Row],[Function]],Function_Descriptions[],2,0),"Invalid code. See 'Function Codes' tab.")))</f>
        <v/>
      </c>
      <c r="G465" s="41" t="str">
        <f>IF(Expenses[[#This Row],[Object]]="(object)","(autofill - do not overwrite)",IF(Expenses[[#This Row],[Object]]="","",IFERROR(VLOOKUP(Expenses[[#This Row],[Object]],Object_Descriptions[],2,0),"Invalid code. See 'Object Codes' tab.")))</f>
        <v/>
      </c>
      <c r="H465" s="31"/>
      <c r="I465" s="31"/>
      <c r="J465" s="98" t="str">
        <f>IF(Expenses[[#This Row],[Exp. Detail Code]]="(select)","(autofill - do not overwrite)",IF(Expenses[[#This Row],[Exp. Detail Code]]="","",IFERROR(VLOOKUP(Expenses[[#This Row],[Exp. Detail Code]],Exp_Detail_Codes[],2,0),"Invalid code. See 'Exp. Detail Codes' tab.")))</f>
        <v/>
      </c>
      <c r="K465" s="39"/>
      <c r="L465" s="39"/>
      <c r="M465" s="98" t="str">
        <f>IF(Expenses[[#This Row],[UL Detail Code]]="(select)","(autofill - do not overwrite)",IF(Expenses[[#This Row],[UL Detail Code]]="","",IFERROR(VLOOKUP(Expenses[[#This Row],[UL Detail Code]],Unfin_Learn_Codes[],2,0),"Invalid code. See 'Unfin. Learn. Codes' tab.")))</f>
        <v/>
      </c>
      <c r="N465" s="89"/>
    </row>
    <row r="466" spans="1:14" s="4" customFormat="1" x14ac:dyDescent="0.25">
      <c r="A466" s="32"/>
      <c r="B466" s="31"/>
      <c r="C466" s="31"/>
      <c r="D466" s="31"/>
      <c r="E466" s="34"/>
      <c r="F466" s="41" t="str">
        <f>IF(Expenses[[#This Row],[Function]]="(function)","(autofill - do not overwrite)",IF(Expenses[[#This Row],[Function]]="","",IFERROR(VLOOKUP(Expenses[[#This Row],[Function]],Function_Descriptions[],2,0),"Invalid code. See 'Function Codes' tab.")))</f>
        <v/>
      </c>
      <c r="G466" s="41" t="str">
        <f>IF(Expenses[[#This Row],[Object]]="(object)","(autofill - do not overwrite)",IF(Expenses[[#This Row],[Object]]="","",IFERROR(VLOOKUP(Expenses[[#This Row],[Object]],Object_Descriptions[],2,0),"Invalid code. See 'Object Codes' tab.")))</f>
        <v/>
      </c>
      <c r="H466" s="31"/>
      <c r="I466" s="31"/>
      <c r="J466" s="98" t="str">
        <f>IF(Expenses[[#This Row],[Exp. Detail Code]]="(select)","(autofill - do not overwrite)",IF(Expenses[[#This Row],[Exp. Detail Code]]="","",IFERROR(VLOOKUP(Expenses[[#This Row],[Exp. Detail Code]],Exp_Detail_Codes[],2,0),"Invalid code. See 'Exp. Detail Codes' tab.")))</f>
        <v/>
      </c>
      <c r="K466" s="39"/>
      <c r="L466" s="39"/>
      <c r="M466" s="98" t="str">
        <f>IF(Expenses[[#This Row],[UL Detail Code]]="(select)","(autofill - do not overwrite)",IF(Expenses[[#This Row],[UL Detail Code]]="","",IFERROR(VLOOKUP(Expenses[[#This Row],[UL Detail Code]],Unfin_Learn_Codes[],2,0),"Invalid code. See 'Unfin. Learn. Codes' tab.")))</f>
        <v/>
      </c>
      <c r="N466" s="89"/>
    </row>
    <row r="467" spans="1:14" s="4" customFormat="1" x14ac:dyDescent="0.25">
      <c r="A467" s="32"/>
      <c r="B467" s="31"/>
      <c r="C467" s="31"/>
      <c r="D467" s="31"/>
      <c r="E467" s="34"/>
      <c r="F467" s="41" t="str">
        <f>IF(Expenses[[#This Row],[Function]]="(function)","(autofill - do not overwrite)",IF(Expenses[[#This Row],[Function]]="","",IFERROR(VLOOKUP(Expenses[[#This Row],[Function]],Function_Descriptions[],2,0),"Invalid code. See 'Function Codes' tab.")))</f>
        <v/>
      </c>
      <c r="G467" s="41" t="str">
        <f>IF(Expenses[[#This Row],[Object]]="(object)","(autofill - do not overwrite)",IF(Expenses[[#This Row],[Object]]="","",IFERROR(VLOOKUP(Expenses[[#This Row],[Object]],Object_Descriptions[],2,0),"Invalid code. See 'Object Codes' tab.")))</f>
        <v/>
      </c>
      <c r="H467" s="31"/>
      <c r="I467" s="31"/>
      <c r="J467" s="98" t="str">
        <f>IF(Expenses[[#This Row],[Exp. Detail Code]]="(select)","(autofill - do not overwrite)",IF(Expenses[[#This Row],[Exp. Detail Code]]="","",IFERROR(VLOOKUP(Expenses[[#This Row],[Exp. Detail Code]],Exp_Detail_Codes[],2,0),"Invalid code. See 'Exp. Detail Codes' tab.")))</f>
        <v/>
      </c>
      <c r="K467" s="39"/>
      <c r="L467" s="39"/>
      <c r="M467" s="98" t="str">
        <f>IF(Expenses[[#This Row],[UL Detail Code]]="(select)","(autofill - do not overwrite)",IF(Expenses[[#This Row],[UL Detail Code]]="","",IFERROR(VLOOKUP(Expenses[[#This Row],[UL Detail Code]],Unfin_Learn_Codes[],2,0),"Invalid code. See 'Unfin. Learn. Codes' tab.")))</f>
        <v/>
      </c>
      <c r="N467" s="89"/>
    </row>
    <row r="468" spans="1:14" s="4" customFormat="1" x14ac:dyDescent="0.25">
      <c r="A468" s="32"/>
      <c r="B468" s="31"/>
      <c r="C468" s="31"/>
      <c r="D468" s="31"/>
      <c r="E468" s="34"/>
      <c r="F468" s="41" t="str">
        <f>IF(Expenses[[#This Row],[Function]]="(function)","(autofill - do not overwrite)",IF(Expenses[[#This Row],[Function]]="","",IFERROR(VLOOKUP(Expenses[[#This Row],[Function]],Function_Descriptions[],2,0),"Invalid code. See 'Function Codes' tab.")))</f>
        <v/>
      </c>
      <c r="G468" s="41" t="str">
        <f>IF(Expenses[[#This Row],[Object]]="(object)","(autofill - do not overwrite)",IF(Expenses[[#This Row],[Object]]="","",IFERROR(VLOOKUP(Expenses[[#This Row],[Object]],Object_Descriptions[],2,0),"Invalid code. See 'Object Codes' tab.")))</f>
        <v/>
      </c>
      <c r="H468" s="31"/>
      <c r="I468" s="31"/>
      <c r="J468" s="98" t="str">
        <f>IF(Expenses[[#This Row],[Exp. Detail Code]]="(select)","(autofill - do not overwrite)",IF(Expenses[[#This Row],[Exp. Detail Code]]="","",IFERROR(VLOOKUP(Expenses[[#This Row],[Exp. Detail Code]],Exp_Detail_Codes[],2,0),"Invalid code. See 'Exp. Detail Codes' tab.")))</f>
        <v/>
      </c>
      <c r="K468" s="39"/>
      <c r="L468" s="39"/>
      <c r="M468" s="98" t="str">
        <f>IF(Expenses[[#This Row],[UL Detail Code]]="(select)","(autofill - do not overwrite)",IF(Expenses[[#This Row],[UL Detail Code]]="","",IFERROR(VLOOKUP(Expenses[[#This Row],[UL Detail Code]],Unfin_Learn_Codes[],2,0),"Invalid code. See 'Unfin. Learn. Codes' tab.")))</f>
        <v/>
      </c>
      <c r="N468" s="89"/>
    </row>
    <row r="469" spans="1:14" s="4" customFormat="1" x14ac:dyDescent="0.25">
      <c r="A469" s="32"/>
      <c r="B469" s="31"/>
      <c r="C469" s="31"/>
      <c r="D469" s="31"/>
      <c r="E469" s="34"/>
      <c r="F469" s="41" t="str">
        <f>IF(Expenses[[#This Row],[Function]]="(function)","(autofill - do not overwrite)",IF(Expenses[[#This Row],[Function]]="","",IFERROR(VLOOKUP(Expenses[[#This Row],[Function]],Function_Descriptions[],2,0),"Invalid code. See 'Function Codes' tab.")))</f>
        <v/>
      </c>
      <c r="G469" s="41" t="str">
        <f>IF(Expenses[[#This Row],[Object]]="(object)","(autofill - do not overwrite)",IF(Expenses[[#This Row],[Object]]="","",IFERROR(VLOOKUP(Expenses[[#This Row],[Object]],Object_Descriptions[],2,0),"Invalid code. See 'Object Codes' tab.")))</f>
        <v/>
      </c>
      <c r="H469" s="31"/>
      <c r="I469" s="31"/>
      <c r="J469" s="98" t="str">
        <f>IF(Expenses[[#This Row],[Exp. Detail Code]]="(select)","(autofill - do not overwrite)",IF(Expenses[[#This Row],[Exp. Detail Code]]="","",IFERROR(VLOOKUP(Expenses[[#This Row],[Exp. Detail Code]],Exp_Detail_Codes[],2,0),"Invalid code. See 'Exp. Detail Codes' tab.")))</f>
        <v/>
      </c>
      <c r="K469" s="39"/>
      <c r="L469" s="39"/>
      <c r="M469" s="98" t="str">
        <f>IF(Expenses[[#This Row],[UL Detail Code]]="(select)","(autofill - do not overwrite)",IF(Expenses[[#This Row],[UL Detail Code]]="","",IFERROR(VLOOKUP(Expenses[[#This Row],[UL Detail Code]],Unfin_Learn_Codes[],2,0),"Invalid code. See 'Unfin. Learn. Codes' tab.")))</f>
        <v/>
      </c>
      <c r="N469" s="89"/>
    </row>
    <row r="470" spans="1:14" s="4" customFormat="1" x14ac:dyDescent="0.25">
      <c r="A470" s="32"/>
      <c r="B470" s="31"/>
      <c r="C470" s="31"/>
      <c r="D470" s="31"/>
      <c r="E470" s="34"/>
      <c r="F470" s="41" t="str">
        <f>IF(Expenses[[#This Row],[Function]]="(function)","(autofill - do not overwrite)",IF(Expenses[[#This Row],[Function]]="","",IFERROR(VLOOKUP(Expenses[[#This Row],[Function]],Function_Descriptions[],2,0),"Invalid code. See 'Function Codes' tab.")))</f>
        <v/>
      </c>
      <c r="G470" s="41" t="str">
        <f>IF(Expenses[[#This Row],[Object]]="(object)","(autofill - do not overwrite)",IF(Expenses[[#This Row],[Object]]="","",IFERROR(VLOOKUP(Expenses[[#This Row],[Object]],Object_Descriptions[],2,0),"Invalid code. See 'Object Codes' tab.")))</f>
        <v/>
      </c>
      <c r="H470" s="31"/>
      <c r="I470" s="31"/>
      <c r="J470" s="98" t="str">
        <f>IF(Expenses[[#This Row],[Exp. Detail Code]]="(select)","(autofill - do not overwrite)",IF(Expenses[[#This Row],[Exp. Detail Code]]="","",IFERROR(VLOOKUP(Expenses[[#This Row],[Exp. Detail Code]],Exp_Detail_Codes[],2,0),"Invalid code. See 'Exp. Detail Codes' tab.")))</f>
        <v/>
      </c>
      <c r="K470" s="39"/>
      <c r="L470" s="39"/>
      <c r="M470" s="98" t="str">
        <f>IF(Expenses[[#This Row],[UL Detail Code]]="(select)","(autofill - do not overwrite)",IF(Expenses[[#This Row],[UL Detail Code]]="","",IFERROR(VLOOKUP(Expenses[[#This Row],[UL Detail Code]],Unfin_Learn_Codes[],2,0),"Invalid code. See 'Unfin. Learn. Codes' tab.")))</f>
        <v/>
      </c>
      <c r="N470" s="89"/>
    </row>
    <row r="471" spans="1:14" s="4" customFormat="1" x14ac:dyDescent="0.25">
      <c r="A471" s="32"/>
      <c r="B471" s="31"/>
      <c r="C471" s="31"/>
      <c r="D471" s="31"/>
      <c r="E471" s="34"/>
      <c r="F471" s="41" t="str">
        <f>IF(Expenses[[#This Row],[Function]]="(function)","(autofill - do not overwrite)",IF(Expenses[[#This Row],[Function]]="","",IFERROR(VLOOKUP(Expenses[[#This Row],[Function]],Function_Descriptions[],2,0),"Invalid code. See 'Function Codes' tab.")))</f>
        <v/>
      </c>
      <c r="G471" s="41" t="str">
        <f>IF(Expenses[[#This Row],[Object]]="(object)","(autofill - do not overwrite)",IF(Expenses[[#This Row],[Object]]="","",IFERROR(VLOOKUP(Expenses[[#This Row],[Object]],Object_Descriptions[],2,0),"Invalid code. See 'Object Codes' tab.")))</f>
        <v/>
      </c>
      <c r="H471" s="31"/>
      <c r="I471" s="31"/>
      <c r="J471" s="98" t="str">
        <f>IF(Expenses[[#This Row],[Exp. Detail Code]]="(select)","(autofill - do not overwrite)",IF(Expenses[[#This Row],[Exp. Detail Code]]="","",IFERROR(VLOOKUP(Expenses[[#This Row],[Exp. Detail Code]],Exp_Detail_Codes[],2,0),"Invalid code. See 'Exp. Detail Codes' tab.")))</f>
        <v/>
      </c>
      <c r="K471" s="39"/>
      <c r="L471" s="39"/>
      <c r="M471" s="98" t="str">
        <f>IF(Expenses[[#This Row],[UL Detail Code]]="(select)","(autofill - do not overwrite)",IF(Expenses[[#This Row],[UL Detail Code]]="","",IFERROR(VLOOKUP(Expenses[[#This Row],[UL Detail Code]],Unfin_Learn_Codes[],2,0),"Invalid code. See 'Unfin. Learn. Codes' tab.")))</f>
        <v/>
      </c>
      <c r="N471" s="89"/>
    </row>
    <row r="472" spans="1:14" s="4" customFormat="1" x14ac:dyDescent="0.25">
      <c r="A472" s="32"/>
      <c r="B472" s="31"/>
      <c r="C472" s="31"/>
      <c r="D472" s="31"/>
      <c r="E472" s="34"/>
      <c r="F472" s="41" t="str">
        <f>IF(Expenses[[#This Row],[Function]]="(function)","(autofill - do not overwrite)",IF(Expenses[[#This Row],[Function]]="","",IFERROR(VLOOKUP(Expenses[[#This Row],[Function]],Function_Descriptions[],2,0),"Invalid code. See 'Function Codes' tab.")))</f>
        <v/>
      </c>
      <c r="G472" s="41" t="str">
        <f>IF(Expenses[[#This Row],[Object]]="(object)","(autofill - do not overwrite)",IF(Expenses[[#This Row],[Object]]="","",IFERROR(VLOOKUP(Expenses[[#This Row],[Object]],Object_Descriptions[],2,0),"Invalid code. See 'Object Codes' tab.")))</f>
        <v/>
      </c>
      <c r="H472" s="31"/>
      <c r="I472" s="31"/>
      <c r="J472" s="98" t="str">
        <f>IF(Expenses[[#This Row],[Exp. Detail Code]]="(select)","(autofill - do not overwrite)",IF(Expenses[[#This Row],[Exp. Detail Code]]="","",IFERROR(VLOOKUP(Expenses[[#This Row],[Exp. Detail Code]],Exp_Detail_Codes[],2,0),"Invalid code. See 'Exp. Detail Codes' tab.")))</f>
        <v/>
      </c>
      <c r="K472" s="39"/>
      <c r="L472" s="39"/>
      <c r="M472" s="98" t="str">
        <f>IF(Expenses[[#This Row],[UL Detail Code]]="(select)","(autofill - do not overwrite)",IF(Expenses[[#This Row],[UL Detail Code]]="","",IFERROR(VLOOKUP(Expenses[[#This Row],[UL Detail Code]],Unfin_Learn_Codes[],2,0),"Invalid code. See 'Unfin. Learn. Codes' tab.")))</f>
        <v/>
      </c>
      <c r="N472" s="89"/>
    </row>
    <row r="473" spans="1:14" s="4" customFormat="1" x14ac:dyDescent="0.25">
      <c r="A473" s="32"/>
      <c r="B473" s="31"/>
      <c r="C473" s="31"/>
      <c r="D473" s="31"/>
      <c r="E473" s="34"/>
      <c r="F473" s="41" t="str">
        <f>IF(Expenses[[#This Row],[Function]]="(function)","(autofill - do not overwrite)",IF(Expenses[[#This Row],[Function]]="","",IFERROR(VLOOKUP(Expenses[[#This Row],[Function]],Function_Descriptions[],2,0),"Invalid code. See 'Function Codes' tab.")))</f>
        <v/>
      </c>
      <c r="G473" s="41" t="str">
        <f>IF(Expenses[[#This Row],[Object]]="(object)","(autofill - do not overwrite)",IF(Expenses[[#This Row],[Object]]="","",IFERROR(VLOOKUP(Expenses[[#This Row],[Object]],Object_Descriptions[],2,0),"Invalid code. See 'Object Codes' tab.")))</f>
        <v/>
      </c>
      <c r="H473" s="31"/>
      <c r="I473" s="31"/>
      <c r="J473" s="98" t="str">
        <f>IF(Expenses[[#This Row],[Exp. Detail Code]]="(select)","(autofill - do not overwrite)",IF(Expenses[[#This Row],[Exp. Detail Code]]="","",IFERROR(VLOOKUP(Expenses[[#This Row],[Exp. Detail Code]],Exp_Detail_Codes[],2,0),"Invalid code. See 'Exp. Detail Codes' tab.")))</f>
        <v/>
      </c>
      <c r="K473" s="39"/>
      <c r="L473" s="39"/>
      <c r="M473" s="98" t="str">
        <f>IF(Expenses[[#This Row],[UL Detail Code]]="(select)","(autofill - do not overwrite)",IF(Expenses[[#This Row],[UL Detail Code]]="","",IFERROR(VLOOKUP(Expenses[[#This Row],[UL Detail Code]],Unfin_Learn_Codes[],2,0),"Invalid code. See 'Unfin. Learn. Codes' tab.")))</f>
        <v/>
      </c>
      <c r="N473" s="89"/>
    </row>
    <row r="474" spans="1:14" s="4" customFormat="1" x14ac:dyDescent="0.25">
      <c r="A474" s="32"/>
      <c r="B474" s="31"/>
      <c r="C474" s="31"/>
      <c r="D474" s="31"/>
      <c r="E474" s="34"/>
      <c r="F474" s="41" t="str">
        <f>IF(Expenses[[#This Row],[Function]]="(function)","(autofill - do not overwrite)",IF(Expenses[[#This Row],[Function]]="","",IFERROR(VLOOKUP(Expenses[[#This Row],[Function]],Function_Descriptions[],2,0),"Invalid code. See 'Function Codes' tab.")))</f>
        <v/>
      </c>
      <c r="G474" s="41" t="str">
        <f>IF(Expenses[[#This Row],[Object]]="(object)","(autofill - do not overwrite)",IF(Expenses[[#This Row],[Object]]="","",IFERROR(VLOOKUP(Expenses[[#This Row],[Object]],Object_Descriptions[],2,0),"Invalid code. See 'Object Codes' tab.")))</f>
        <v/>
      </c>
      <c r="H474" s="31"/>
      <c r="I474" s="31"/>
      <c r="J474" s="98" t="str">
        <f>IF(Expenses[[#This Row],[Exp. Detail Code]]="(select)","(autofill - do not overwrite)",IF(Expenses[[#This Row],[Exp. Detail Code]]="","",IFERROR(VLOOKUP(Expenses[[#This Row],[Exp. Detail Code]],Exp_Detail_Codes[],2,0),"Invalid code. See 'Exp. Detail Codes' tab.")))</f>
        <v/>
      </c>
      <c r="K474" s="39"/>
      <c r="L474" s="39"/>
      <c r="M474" s="98" t="str">
        <f>IF(Expenses[[#This Row],[UL Detail Code]]="(select)","(autofill - do not overwrite)",IF(Expenses[[#This Row],[UL Detail Code]]="","",IFERROR(VLOOKUP(Expenses[[#This Row],[UL Detail Code]],Unfin_Learn_Codes[],2,0),"Invalid code. See 'Unfin. Learn. Codes' tab.")))</f>
        <v/>
      </c>
      <c r="N474" s="89"/>
    </row>
    <row r="475" spans="1:14" s="4" customFormat="1" x14ac:dyDescent="0.25">
      <c r="A475" s="32"/>
      <c r="B475" s="31"/>
      <c r="C475" s="31"/>
      <c r="D475" s="31"/>
      <c r="E475" s="34"/>
      <c r="F475" s="41" t="str">
        <f>IF(Expenses[[#This Row],[Function]]="(function)","(autofill - do not overwrite)",IF(Expenses[[#This Row],[Function]]="","",IFERROR(VLOOKUP(Expenses[[#This Row],[Function]],Function_Descriptions[],2,0),"Invalid code. See 'Function Codes' tab.")))</f>
        <v/>
      </c>
      <c r="G475" s="41" t="str">
        <f>IF(Expenses[[#This Row],[Object]]="(object)","(autofill - do not overwrite)",IF(Expenses[[#This Row],[Object]]="","",IFERROR(VLOOKUP(Expenses[[#This Row],[Object]],Object_Descriptions[],2,0),"Invalid code. See 'Object Codes' tab.")))</f>
        <v/>
      </c>
      <c r="H475" s="31"/>
      <c r="I475" s="31"/>
      <c r="J475" s="98" t="str">
        <f>IF(Expenses[[#This Row],[Exp. Detail Code]]="(select)","(autofill - do not overwrite)",IF(Expenses[[#This Row],[Exp. Detail Code]]="","",IFERROR(VLOOKUP(Expenses[[#This Row],[Exp. Detail Code]],Exp_Detail_Codes[],2,0),"Invalid code. See 'Exp. Detail Codes' tab.")))</f>
        <v/>
      </c>
      <c r="K475" s="39"/>
      <c r="L475" s="39"/>
      <c r="M475" s="98" t="str">
        <f>IF(Expenses[[#This Row],[UL Detail Code]]="(select)","(autofill - do not overwrite)",IF(Expenses[[#This Row],[UL Detail Code]]="","",IFERROR(VLOOKUP(Expenses[[#This Row],[UL Detail Code]],Unfin_Learn_Codes[],2,0),"Invalid code. See 'Unfin. Learn. Codes' tab.")))</f>
        <v/>
      </c>
      <c r="N475" s="89"/>
    </row>
    <row r="476" spans="1:14" s="4" customFormat="1" x14ac:dyDescent="0.25">
      <c r="A476" s="32"/>
      <c r="B476" s="31"/>
      <c r="C476" s="31"/>
      <c r="D476" s="31"/>
      <c r="E476" s="34"/>
      <c r="F476" s="41" t="str">
        <f>IF(Expenses[[#This Row],[Function]]="(function)","(autofill - do not overwrite)",IF(Expenses[[#This Row],[Function]]="","",IFERROR(VLOOKUP(Expenses[[#This Row],[Function]],Function_Descriptions[],2,0),"Invalid code. See 'Function Codes' tab.")))</f>
        <v/>
      </c>
      <c r="G476" s="41" t="str">
        <f>IF(Expenses[[#This Row],[Object]]="(object)","(autofill - do not overwrite)",IF(Expenses[[#This Row],[Object]]="","",IFERROR(VLOOKUP(Expenses[[#This Row],[Object]],Object_Descriptions[],2,0),"Invalid code. See 'Object Codes' tab.")))</f>
        <v/>
      </c>
      <c r="H476" s="31"/>
      <c r="I476" s="31"/>
      <c r="J476" s="98" t="str">
        <f>IF(Expenses[[#This Row],[Exp. Detail Code]]="(select)","(autofill - do not overwrite)",IF(Expenses[[#This Row],[Exp. Detail Code]]="","",IFERROR(VLOOKUP(Expenses[[#This Row],[Exp. Detail Code]],Exp_Detail_Codes[],2,0),"Invalid code. See 'Exp. Detail Codes' tab.")))</f>
        <v/>
      </c>
      <c r="K476" s="39"/>
      <c r="L476" s="39"/>
      <c r="M476" s="98" t="str">
        <f>IF(Expenses[[#This Row],[UL Detail Code]]="(select)","(autofill - do not overwrite)",IF(Expenses[[#This Row],[UL Detail Code]]="","",IFERROR(VLOOKUP(Expenses[[#This Row],[UL Detail Code]],Unfin_Learn_Codes[],2,0),"Invalid code. See 'Unfin. Learn. Codes' tab.")))</f>
        <v/>
      </c>
      <c r="N476" s="89"/>
    </row>
    <row r="477" spans="1:14" s="4" customFormat="1" x14ac:dyDescent="0.25">
      <c r="A477" s="32"/>
      <c r="B477" s="31"/>
      <c r="C477" s="31"/>
      <c r="D477" s="31"/>
      <c r="E477" s="34"/>
      <c r="F477" s="41" t="str">
        <f>IF(Expenses[[#This Row],[Function]]="(function)","(autofill - do not overwrite)",IF(Expenses[[#This Row],[Function]]="","",IFERROR(VLOOKUP(Expenses[[#This Row],[Function]],Function_Descriptions[],2,0),"Invalid code. See 'Function Codes' tab.")))</f>
        <v/>
      </c>
      <c r="G477" s="41" t="str">
        <f>IF(Expenses[[#This Row],[Object]]="(object)","(autofill - do not overwrite)",IF(Expenses[[#This Row],[Object]]="","",IFERROR(VLOOKUP(Expenses[[#This Row],[Object]],Object_Descriptions[],2,0),"Invalid code. See 'Object Codes' tab.")))</f>
        <v/>
      </c>
      <c r="H477" s="31"/>
      <c r="I477" s="31"/>
      <c r="J477" s="98" t="str">
        <f>IF(Expenses[[#This Row],[Exp. Detail Code]]="(select)","(autofill - do not overwrite)",IF(Expenses[[#This Row],[Exp. Detail Code]]="","",IFERROR(VLOOKUP(Expenses[[#This Row],[Exp. Detail Code]],Exp_Detail_Codes[],2,0),"Invalid code. See 'Exp. Detail Codes' tab.")))</f>
        <v/>
      </c>
      <c r="K477" s="39"/>
      <c r="L477" s="39"/>
      <c r="M477" s="98" t="str">
        <f>IF(Expenses[[#This Row],[UL Detail Code]]="(select)","(autofill - do not overwrite)",IF(Expenses[[#This Row],[UL Detail Code]]="","",IFERROR(VLOOKUP(Expenses[[#This Row],[UL Detail Code]],Unfin_Learn_Codes[],2,0),"Invalid code. See 'Unfin. Learn. Codes' tab.")))</f>
        <v/>
      </c>
      <c r="N477" s="89"/>
    </row>
    <row r="478" spans="1:14" s="4" customFormat="1" x14ac:dyDescent="0.25">
      <c r="A478" s="32"/>
      <c r="B478" s="31"/>
      <c r="C478" s="31"/>
      <c r="D478" s="31"/>
      <c r="E478" s="34"/>
      <c r="F478" s="41" t="str">
        <f>IF(Expenses[[#This Row],[Function]]="(function)","(autofill - do not overwrite)",IF(Expenses[[#This Row],[Function]]="","",IFERROR(VLOOKUP(Expenses[[#This Row],[Function]],Function_Descriptions[],2,0),"Invalid code. See 'Function Codes' tab.")))</f>
        <v/>
      </c>
      <c r="G478" s="41" t="str">
        <f>IF(Expenses[[#This Row],[Object]]="(object)","(autofill - do not overwrite)",IF(Expenses[[#This Row],[Object]]="","",IFERROR(VLOOKUP(Expenses[[#This Row],[Object]],Object_Descriptions[],2,0),"Invalid code. See 'Object Codes' tab.")))</f>
        <v/>
      </c>
      <c r="H478" s="31"/>
      <c r="I478" s="31"/>
      <c r="J478" s="98" t="str">
        <f>IF(Expenses[[#This Row],[Exp. Detail Code]]="(select)","(autofill - do not overwrite)",IF(Expenses[[#This Row],[Exp. Detail Code]]="","",IFERROR(VLOOKUP(Expenses[[#This Row],[Exp. Detail Code]],Exp_Detail_Codes[],2,0),"Invalid code. See 'Exp. Detail Codes' tab.")))</f>
        <v/>
      </c>
      <c r="K478" s="39"/>
      <c r="L478" s="39"/>
      <c r="M478" s="98" t="str">
        <f>IF(Expenses[[#This Row],[UL Detail Code]]="(select)","(autofill - do not overwrite)",IF(Expenses[[#This Row],[UL Detail Code]]="","",IFERROR(VLOOKUP(Expenses[[#This Row],[UL Detail Code]],Unfin_Learn_Codes[],2,0),"Invalid code. See 'Unfin. Learn. Codes' tab.")))</f>
        <v/>
      </c>
      <c r="N478" s="89"/>
    </row>
    <row r="479" spans="1:14" s="4" customFormat="1" x14ac:dyDescent="0.25">
      <c r="A479" s="32"/>
      <c r="B479" s="31"/>
      <c r="C479" s="31"/>
      <c r="D479" s="31"/>
      <c r="E479" s="34"/>
      <c r="F479" s="41" t="str">
        <f>IF(Expenses[[#This Row],[Function]]="(function)","(autofill - do not overwrite)",IF(Expenses[[#This Row],[Function]]="","",IFERROR(VLOOKUP(Expenses[[#This Row],[Function]],Function_Descriptions[],2,0),"Invalid code. See 'Function Codes' tab.")))</f>
        <v/>
      </c>
      <c r="G479" s="41" t="str">
        <f>IF(Expenses[[#This Row],[Object]]="(object)","(autofill - do not overwrite)",IF(Expenses[[#This Row],[Object]]="","",IFERROR(VLOOKUP(Expenses[[#This Row],[Object]],Object_Descriptions[],2,0),"Invalid code. See 'Object Codes' tab.")))</f>
        <v/>
      </c>
      <c r="H479" s="31"/>
      <c r="I479" s="31"/>
      <c r="J479" s="98" t="str">
        <f>IF(Expenses[[#This Row],[Exp. Detail Code]]="(select)","(autofill - do not overwrite)",IF(Expenses[[#This Row],[Exp. Detail Code]]="","",IFERROR(VLOOKUP(Expenses[[#This Row],[Exp. Detail Code]],Exp_Detail_Codes[],2,0),"Invalid code. See 'Exp. Detail Codes' tab.")))</f>
        <v/>
      </c>
      <c r="K479" s="39"/>
      <c r="L479" s="39"/>
      <c r="M479" s="98" t="str">
        <f>IF(Expenses[[#This Row],[UL Detail Code]]="(select)","(autofill - do not overwrite)",IF(Expenses[[#This Row],[UL Detail Code]]="","",IFERROR(VLOOKUP(Expenses[[#This Row],[UL Detail Code]],Unfin_Learn_Codes[],2,0),"Invalid code. See 'Unfin. Learn. Codes' tab.")))</f>
        <v/>
      </c>
      <c r="N479" s="89"/>
    </row>
    <row r="480" spans="1:14" s="4" customFormat="1" x14ac:dyDescent="0.25">
      <c r="A480" s="32"/>
      <c r="B480" s="31"/>
      <c r="C480" s="31"/>
      <c r="D480" s="31"/>
      <c r="E480" s="34"/>
      <c r="F480" s="41" t="str">
        <f>IF(Expenses[[#This Row],[Function]]="(function)","(autofill - do not overwrite)",IF(Expenses[[#This Row],[Function]]="","",IFERROR(VLOOKUP(Expenses[[#This Row],[Function]],Function_Descriptions[],2,0),"Invalid code. See 'Function Codes' tab.")))</f>
        <v/>
      </c>
      <c r="G480" s="41" t="str">
        <f>IF(Expenses[[#This Row],[Object]]="(object)","(autofill - do not overwrite)",IF(Expenses[[#This Row],[Object]]="","",IFERROR(VLOOKUP(Expenses[[#This Row],[Object]],Object_Descriptions[],2,0),"Invalid code. See 'Object Codes' tab.")))</f>
        <v/>
      </c>
      <c r="H480" s="31"/>
      <c r="I480" s="31"/>
      <c r="J480" s="98" t="str">
        <f>IF(Expenses[[#This Row],[Exp. Detail Code]]="(select)","(autofill - do not overwrite)",IF(Expenses[[#This Row],[Exp. Detail Code]]="","",IFERROR(VLOOKUP(Expenses[[#This Row],[Exp. Detail Code]],Exp_Detail_Codes[],2,0),"Invalid code. See 'Exp. Detail Codes' tab.")))</f>
        <v/>
      </c>
      <c r="K480" s="39"/>
      <c r="L480" s="39"/>
      <c r="M480" s="98" t="str">
        <f>IF(Expenses[[#This Row],[UL Detail Code]]="(select)","(autofill - do not overwrite)",IF(Expenses[[#This Row],[UL Detail Code]]="","",IFERROR(VLOOKUP(Expenses[[#This Row],[UL Detail Code]],Unfin_Learn_Codes[],2,0),"Invalid code. See 'Unfin. Learn. Codes' tab.")))</f>
        <v/>
      </c>
      <c r="N480" s="89"/>
    </row>
    <row r="481" spans="1:14" s="4" customFormat="1" x14ac:dyDescent="0.25">
      <c r="A481" s="32"/>
      <c r="B481" s="31"/>
      <c r="C481" s="31"/>
      <c r="D481" s="31"/>
      <c r="E481" s="34"/>
      <c r="F481" s="41" t="str">
        <f>IF(Expenses[[#This Row],[Function]]="(function)","(autofill - do not overwrite)",IF(Expenses[[#This Row],[Function]]="","",IFERROR(VLOOKUP(Expenses[[#This Row],[Function]],Function_Descriptions[],2,0),"Invalid code. See 'Function Codes' tab.")))</f>
        <v/>
      </c>
      <c r="G481" s="41" t="str">
        <f>IF(Expenses[[#This Row],[Object]]="(object)","(autofill - do not overwrite)",IF(Expenses[[#This Row],[Object]]="","",IFERROR(VLOOKUP(Expenses[[#This Row],[Object]],Object_Descriptions[],2,0),"Invalid code. See 'Object Codes' tab.")))</f>
        <v/>
      </c>
      <c r="H481" s="31"/>
      <c r="I481" s="31"/>
      <c r="J481" s="98" t="str">
        <f>IF(Expenses[[#This Row],[Exp. Detail Code]]="(select)","(autofill - do not overwrite)",IF(Expenses[[#This Row],[Exp. Detail Code]]="","",IFERROR(VLOOKUP(Expenses[[#This Row],[Exp. Detail Code]],Exp_Detail_Codes[],2,0),"Invalid code. See 'Exp. Detail Codes' tab.")))</f>
        <v/>
      </c>
      <c r="K481" s="39"/>
      <c r="L481" s="39"/>
      <c r="M481" s="98" t="str">
        <f>IF(Expenses[[#This Row],[UL Detail Code]]="(select)","(autofill - do not overwrite)",IF(Expenses[[#This Row],[UL Detail Code]]="","",IFERROR(VLOOKUP(Expenses[[#This Row],[UL Detail Code]],Unfin_Learn_Codes[],2,0),"Invalid code. See 'Unfin. Learn. Codes' tab.")))</f>
        <v/>
      </c>
      <c r="N481" s="89"/>
    </row>
    <row r="482" spans="1:14" s="4" customFormat="1" x14ac:dyDescent="0.25">
      <c r="A482" s="32"/>
      <c r="B482" s="31"/>
      <c r="C482" s="31"/>
      <c r="D482" s="31"/>
      <c r="E482" s="34"/>
      <c r="F482" s="41" t="str">
        <f>IF(Expenses[[#This Row],[Function]]="(function)","(autofill - do not overwrite)",IF(Expenses[[#This Row],[Function]]="","",IFERROR(VLOOKUP(Expenses[[#This Row],[Function]],Function_Descriptions[],2,0),"Invalid code. See 'Function Codes' tab.")))</f>
        <v/>
      </c>
      <c r="G482" s="41" t="str">
        <f>IF(Expenses[[#This Row],[Object]]="(object)","(autofill - do not overwrite)",IF(Expenses[[#This Row],[Object]]="","",IFERROR(VLOOKUP(Expenses[[#This Row],[Object]],Object_Descriptions[],2,0),"Invalid code. See 'Object Codes' tab.")))</f>
        <v/>
      </c>
      <c r="H482" s="31"/>
      <c r="I482" s="31"/>
      <c r="J482" s="98" t="str">
        <f>IF(Expenses[[#This Row],[Exp. Detail Code]]="(select)","(autofill - do not overwrite)",IF(Expenses[[#This Row],[Exp. Detail Code]]="","",IFERROR(VLOOKUP(Expenses[[#This Row],[Exp. Detail Code]],Exp_Detail_Codes[],2,0),"Invalid code. See 'Exp. Detail Codes' tab.")))</f>
        <v/>
      </c>
      <c r="K482" s="39"/>
      <c r="L482" s="39"/>
      <c r="M482" s="98" t="str">
        <f>IF(Expenses[[#This Row],[UL Detail Code]]="(select)","(autofill - do not overwrite)",IF(Expenses[[#This Row],[UL Detail Code]]="","",IFERROR(VLOOKUP(Expenses[[#This Row],[UL Detail Code]],Unfin_Learn_Codes[],2,0),"Invalid code. See 'Unfin. Learn. Codes' tab.")))</f>
        <v/>
      </c>
      <c r="N482" s="89"/>
    </row>
    <row r="483" spans="1:14" s="4" customFormat="1" x14ac:dyDescent="0.25">
      <c r="A483" s="32"/>
      <c r="B483" s="31"/>
      <c r="C483" s="31"/>
      <c r="D483" s="31"/>
      <c r="E483" s="34"/>
      <c r="F483" s="41" t="str">
        <f>IF(Expenses[[#This Row],[Function]]="(function)","(autofill - do not overwrite)",IF(Expenses[[#This Row],[Function]]="","",IFERROR(VLOOKUP(Expenses[[#This Row],[Function]],Function_Descriptions[],2,0),"Invalid code. See 'Function Codes' tab.")))</f>
        <v/>
      </c>
      <c r="G483" s="41" t="str">
        <f>IF(Expenses[[#This Row],[Object]]="(object)","(autofill - do not overwrite)",IF(Expenses[[#This Row],[Object]]="","",IFERROR(VLOOKUP(Expenses[[#This Row],[Object]],Object_Descriptions[],2,0),"Invalid code. See 'Object Codes' tab.")))</f>
        <v/>
      </c>
      <c r="H483" s="31"/>
      <c r="I483" s="31"/>
      <c r="J483" s="98" t="str">
        <f>IF(Expenses[[#This Row],[Exp. Detail Code]]="(select)","(autofill - do not overwrite)",IF(Expenses[[#This Row],[Exp. Detail Code]]="","",IFERROR(VLOOKUP(Expenses[[#This Row],[Exp. Detail Code]],Exp_Detail_Codes[],2,0),"Invalid code. See 'Exp. Detail Codes' tab.")))</f>
        <v/>
      </c>
      <c r="K483" s="39"/>
      <c r="L483" s="39"/>
      <c r="M483" s="98" t="str">
        <f>IF(Expenses[[#This Row],[UL Detail Code]]="(select)","(autofill - do not overwrite)",IF(Expenses[[#This Row],[UL Detail Code]]="","",IFERROR(VLOOKUP(Expenses[[#This Row],[UL Detail Code]],Unfin_Learn_Codes[],2,0),"Invalid code. See 'Unfin. Learn. Codes' tab.")))</f>
        <v/>
      </c>
      <c r="N483" s="89"/>
    </row>
    <row r="484" spans="1:14" s="4" customFormat="1" x14ac:dyDescent="0.25">
      <c r="A484" s="32"/>
      <c r="B484" s="31"/>
      <c r="C484" s="31"/>
      <c r="D484" s="31"/>
      <c r="E484" s="34"/>
      <c r="F484" s="41" t="str">
        <f>IF(Expenses[[#This Row],[Function]]="(function)","(autofill - do not overwrite)",IF(Expenses[[#This Row],[Function]]="","",IFERROR(VLOOKUP(Expenses[[#This Row],[Function]],Function_Descriptions[],2,0),"Invalid code. See 'Function Codes' tab.")))</f>
        <v/>
      </c>
      <c r="G484" s="41" t="str">
        <f>IF(Expenses[[#This Row],[Object]]="(object)","(autofill - do not overwrite)",IF(Expenses[[#This Row],[Object]]="","",IFERROR(VLOOKUP(Expenses[[#This Row],[Object]],Object_Descriptions[],2,0),"Invalid code. See 'Object Codes' tab.")))</f>
        <v/>
      </c>
      <c r="H484" s="31"/>
      <c r="I484" s="31"/>
      <c r="J484" s="98" t="str">
        <f>IF(Expenses[[#This Row],[Exp. Detail Code]]="(select)","(autofill - do not overwrite)",IF(Expenses[[#This Row],[Exp. Detail Code]]="","",IFERROR(VLOOKUP(Expenses[[#This Row],[Exp. Detail Code]],Exp_Detail_Codes[],2,0),"Invalid code. See 'Exp. Detail Codes' tab.")))</f>
        <v/>
      </c>
      <c r="K484" s="39"/>
      <c r="L484" s="39"/>
      <c r="M484" s="98" t="str">
        <f>IF(Expenses[[#This Row],[UL Detail Code]]="(select)","(autofill - do not overwrite)",IF(Expenses[[#This Row],[UL Detail Code]]="","",IFERROR(VLOOKUP(Expenses[[#This Row],[UL Detail Code]],Unfin_Learn_Codes[],2,0),"Invalid code. See 'Unfin. Learn. Codes' tab.")))</f>
        <v/>
      </c>
      <c r="N484" s="89"/>
    </row>
    <row r="485" spans="1:14" s="4" customFormat="1" x14ac:dyDescent="0.25">
      <c r="A485" s="32"/>
      <c r="B485" s="31"/>
      <c r="C485" s="31"/>
      <c r="D485" s="31"/>
      <c r="E485" s="34"/>
      <c r="F485" s="41" t="str">
        <f>IF(Expenses[[#This Row],[Function]]="(function)","(autofill - do not overwrite)",IF(Expenses[[#This Row],[Function]]="","",IFERROR(VLOOKUP(Expenses[[#This Row],[Function]],Function_Descriptions[],2,0),"Invalid code. See 'Function Codes' tab.")))</f>
        <v/>
      </c>
      <c r="G485" s="41" t="str">
        <f>IF(Expenses[[#This Row],[Object]]="(object)","(autofill - do not overwrite)",IF(Expenses[[#This Row],[Object]]="","",IFERROR(VLOOKUP(Expenses[[#This Row],[Object]],Object_Descriptions[],2,0),"Invalid code. See 'Object Codes' tab.")))</f>
        <v/>
      </c>
      <c r="H485" s="31"/>
      <c r="I485" s="31"/>
      <c r="J485" s="98" t="str">
        <f>IF(Expenses[[#This Row],[Exp. Detail Code]]="(select)","(autofill - do not overwrite)",IF(Expenses[[#This Row],[Exp. Detail Code]]="","",IFERROR(VLOOKUP(Expenses[[#This Row],[Exp. Detail Code]],Exp_Detail_Codes[],2,0),"Invalid code. See 'Exp. Detail Codes' tab.")))</f>
        <v/>
      </c>
      <c r="K485" s="39"/>
      <c r="L485" s="39"/>
      <c r="M485" s="98" t="str">
        <f>IF(Expenses[[#This Row],[UL Detail Code]]="(select)","(autofill - do not overwrite)",IF(Expenses[[#This Row],[UL Detail Code]]="","",IFERROR(VLOOKUP(Expenses[[#This Row],[UL Detail Code]],Unfin_Learn_Codes[],2,0),"Invalid code. See 'Unfin. Learn. Codes' tab.")))</f>
        <v/>
      </c>
      <c r="N485" s="89"/>
    </row>
    <row r="486" spans="1:14" s="4" customFormat="1" x14ac:dyDescent="0.25">
      <c r="A486" s="32"/>
      <c r="B486" s="31"/>
      <c r="C486" s="31"/>
      <c r="D486" s="31"/>
      <c r="E486" s="34"/>
      <c r="F486" s="41" t="str">
        <f>IF(Expenses[[#This Row],[Function]]="(function)","(autofill - do not overwrite)",IF(Expenses[[#This Row],[Function]]="","",IFERROR(VLOOKUP(Expenses[[#This Row],[Function]],Function_Descriptions[],2,0),"Invalid code. See 'Function Codes' tab.")))</f>
        <v/>
      </c>
      <c r="G486" s="41" t="str">
        <f>IF(Expenses[[#This Row],[Object]]="(object)","(autofill - do not overwrite)",IF(Expenses[[#This Row],[Object]]="","",IFERROR(VLOOKUP(Expenses[[#This Row],[Object]],Object_Descriptions[],2,0),"Invalid code. See 'Object Codes' tab.")))</f>
        <v/>
      </c>
      <c r="H486" s="31"/>
      <c r="I486" s="31"/>
      <c r="J486" s="98" t="str">
        <f>IF(Expenses[[#This Row],[Exp. Detail Code]]="(select)","(autofill - do not overwrite)",IF(Expenses[[#This Row],[Exp. Detail Code]]="","",IFERROR(VLOOKUP(Expenses[[#This Row],[Exp. Detail Code]],Exp_Detail_Codes[],2,0),"Invalid code. See 'Exp. Detail Codes' tab.")))</f>
        <v/>
      </c>
      <c r="K486" s="39"/>
      <c r="L486" s="39"/>
      <c r="M486" s="98" t="str">
        <f>IF(Expenses[[#This Row],[UL Detail Code]]="(select)","(autofill - do not overwrite)",IF(Expenses[[#This Row],[UL Detail Code]]="","",IFERROR(VLOOKUP(Expenses[[#This Row],[UL Detail Code]],Unfin_Learn_Codes[],2,0),"Invalid code. See 'Unfin. Learn. Codes' tab.")))</f>
        <v/>
      </c>
      <c r="N486" s="89"/>
    </row>
    <row r="487" spans="1:14" s="4" customFormat="1" x14ac:dyDescent="0.25">
      <c r="A487" s="32"/>
      <c r="B487" s="31"/>
      <c r="C487" s="31"/>
      <c r="D487" s="31"/>
      <c r="E487" s="34"/>
      <c r="F487" s="41" t="str">
        <f>IF(Expenses[[#This Row],[Function]]="(function)","(autofill - do not overwrite)",IF(Expenses[[#This Row],[Function]]="","",IFERROR(VLOOKUP(Expenses[[#This Row],[Function]],Function_Descriptions[],2,0),"Invalid code. See 'Function Codes' tab.")))</f>
        <v/>
      </c>
      <c r="G487" s="41" t="str">
        <f>IF(Expenses[[#This Row],[Object]]="(object)","(autofill - do not overwrite)",IF(Expenses[[#This Row],[Object]]="","",IFERROR(VLOOKUP(Expenses[[#This Row],[Object]],Object_Descriptions[],2,0),"Invalid code. See 'Object Codes' tab.")))</f>
        <v/>
      </c>
      <c r="H487" s="31"/>
      <c r="I487" s="31"/>
      <c r="J487" s="98" t="str">
        <f>IF(Expenses[[#This Row],[Exp. Detail Code]]="(select)","(autofill - do not overwrite)",IF(Expenses[[#This Row],[Exp. Detail Code]]="","",IFERROR(VLOOKUP(Expenses[[#This Row],[Exp. Detail Code]],Exp_Detail_Codes[],2,0),"Invalid code. See 'Exp. Detail Codes' tab.")))</f>
        <v/>
      </c>
      <c r="K487" s="39"/>
      <c r="L487" s="39"/>
      <c r="M487" s="98" t="str">
        <f>IF(Expenses[[#This Row],[UL Detail Code]]="(select)","(autofill - do not overwrite)",IF(Expenses[[#This Row],[UL Detail Code]]="","",IFERROR(VLOOKUP(Expenses[[#This Row],[UL Detail Code]],Unfin_Learn_Codes[],2,0),"Invalid code. See 'Unfin. Learn. Codes' tab.")))</f>
        <v/>
      </c>
      <c r="N487" s="89"/>
    </row>
    <row r="488" spans="1:14" s="4" customFormat="1" x14ac:dyDescent="0.25">
      <c r="A488" s="32"/>
      <c r="B488" s="31"/>
      <c r="C488" s="31"/>
      <c r="D488" s="31"/>
      <c r="E488" s="34"/>
      <c r="F488" s="41" t="str">
        <f>IF(Expenses[[#This Row],[Function]]="(function)","(autofill - do not overwrite)",IF(Expenses[[#This Row],[Function]]="","",IFERROR(VLOOKUP(Expenses[[#This Row],[Function]],Function_Descriptions[],2,0),"Invalid code. See 'Function Codes' tab.")))</f>
        <v/>
      </c>
      <c r="G488" s="41" t="str">
        <f>IF(Expenses[[#This Row],[Object]]="(object)","(autofill - do not overwrite)",IF(Expenses[[#This Row],[Object]]="","",IFERROR(VLOOKUP(Expenses[[#This Row],[Object]],Object_Descriptions[],2,0),"Invalid code. See 'Object Codes' tab.")))</f>
        <v/>
      </c>
      <c r="H488" s="31"/>
      <c r="I488" s="31"/>
      <c r="J488" s="98" t="str">
        <f>IF(Expenses[[#This Row],[Exp. Detail Code]]="(select)","(autofill - do not overwrite)",IF(Expenses[[#This Row],[Exp. Detail Code]]="","",IFERROR(VLOOKUP(Expenses[[#This Row],[Exp. Detail Code]],Exp_Detail_Codes[],2,0),"Invalid code. See 'Exp. Detail Codes' tab.")))</f>
        <v/>
      </c>
      <c r="K488" s="39"/>
      <c r="L488" s="39"/>
      <c r="M488" s="98" t="str">
        <f>IF(Expenses[[#This Row],[UL Detail Code]]="(select)","(autofill - do not overwrite)",IF(Expenses[[#This Row],[UL Detail Code]]="","",IFERROR(VLOOKUP(Expenses[[#This Row],[UL Detail Code]],Unfin_Learn_Codes[],2,0),"Invalid code. See 'Unfin. Learn. Codes' tab.")))</f>
        <v/>
      </c>
      <c r="N488" s="89"/>
    </row>
    <row r="489" spans="1:14" s="4" customFormat="1" x14ac:dyDescent="0.25">
      <c r="A489" s="32"/>
      <c r="B489" s="31"/>
      <c r="C489" s="31"/>
      <c r="D489" s="31"/>
      <c r="E489" s="34"/>
      <c r="F489" s="41" t="str">
        <f>IF(Expenses[[#This Row],[Function]]="(function)","(autofill - do not overwrite)",IF(Expenses[[#This Row],[Function]]="","",IFERROR(VLOOKUP(Expenses[[#This Row],[Function]],Function_Descriptions[],2,0),"Invalid code. See 'Function Codes' tab.")))</f>
        <v/>
      </c>
      <c r="G489" s="41" t="str">
        <f>IF(Expenses[[#This Row],[Object]]="(object)","(autofill - do not overwrite)",IF(Expenses[[#This Row],[Object]]="","",IFERROR(VLOOKUP(Expenses[[#This Row],[Object]],Object_Descriptions[],2,0),"Invalid code. See 'Object Codes' tab.")))</f>
        <v/>
      </c>
      <c r="H489" s="31"/>
      <c r="I489" s="31"/>
      <c r="J489" s="98" t="str">
        <f>IF(Expenses[[#This Row],[Exp. Detail Code]]="(select)","(autofill - do not overwrite)",IF(Expenses[[#This Row],[Exp. Detail Code]]="","",IFERROR(VLOOKUP(Expenses[[#This Row],[Exp. Detail Code]],Exp_Detail_Codes[],2,0),"Invalid code. See 'Exp. Detail Codes' tab.")))</f>
        <v/>
      </c>
      <c r="K489" s="39"/>
      <c r="L489" s="39"/>
      <c r="M489" s="98" t="str">
        <f>IF(Expenses[[#This Row],[UL Detail Code]]="(select)","(autofill - do not overwrite)",IF(Expenses[[#This Row],[UL Detail Code]]="","",IFERROR(VLOOKUP(Expenses[[#This Row],[UL Detail Code]],Unfin_Learn_Codes[],2,0),"Invalid code. See 'Unfin. Learn. Codes' tab.")))</f>
        <v/>
      </c>
      <c r="N489" s="89"/>
    </row>
    <row r="490" spans="1:14" s="4" customFormat="1" x14ac:dyDescent="0.25">
      <c r="A490" s="32"/>
      <c r="B490" s="31"/>
      <c r="C490" s="31"/>
      <c r="D490" s="31"/>
      <c r="E490" s="34"/>
      <c r="F490" s="41" t="str">
        <f>IF(Expenses[[#This Row],[Function]]="(function)","(autofill - do not overwrite)",IF(Expenses[[#This Row],[Function]]="","",IFERROR(VLOOKUP(Expenses[[#This Row],[Function]],Function_Descriptions[],2,0),"Invalid code. See 'Function Codes' tab.")))</f>
        <v/>
      </c>
      <c r="G490" s="41" t="str">
        <f>IF(Expenses[[#This Row],[Object]]="(object)","(autofill - do not overwrite)",IF(Expenses[[#This Row],[Object]]="","",IFERROR(VLOOKUP(Expenses[[#This Row],[Object]],Object_Descriptions[],2,0),"Invalid code. See 'Object Codes' tab.")))</f>
        <v/>
      </c>
      <c r="H490" s="31"/>
      <c r="I490" s="31"/>
      <c r="J490" s="98" t="str">
        <f>IF(Expenses[[#This Row],[Exp. Detail Code]]="(select)","(autofill - do not overwrite)",IF(Expenses[[#This Row],[Exp. Detail Code]]="","",IFERROR(VLOOKUP(Expenses[[#This Row],[Exp. Detail Code]],Exp_Detail_Codes[],2,0),"Invalid code. See 'Exp. Detail Codes' tab.")))</f>
        <v/>
      </c>
      <c r="K490" s="39"/>
      <c r="L490" s="39"/>
      <c r="M490" s="98" t="str">
        <f>IF(Expenses[[#This Row],[UL Detail Code]]="(select)","(autofill - do not overwrite)",IF(Expenses[[#This Row],[UL Detail Code]]="","",IFERROR(VLOOKUP(Expenses[[#This Row],[UL Detail Code]],Unfin_Learn_Codes[],2,0),"Invalid code. See 'Unfin. Learn. Codes' tab.")))</f>
        <v/>
      </c>
      <c r="N490" s="89"/>
    </row>
    <row r="491" spans="1:14" s="4" customFormat="1" x14ac:dyDescent="0.25">
      <c r="A491" s="32"/>
      <c r="B491" s="31"/>
      <c r="C491" s="31"/>
      <c r="D491" s="31"/>
      <c r="E491" s="34"/>
      <c r="F491" s="41" t="str">
        <f>IF(Expenses[[#This Row],[Function]]="(function)","(autofill - do not overwrite)",IF(Expenses[[#This Row],[Function]]="","",IFERROR(VLOOKUP(Expenses[[#This Row],[Function]],Function_Descriptions[],2,0),"Invalid code. See 'Function Codes' tab.")))</f>
        <v/>
      </c>
      <c r="G491" s="41" t="str">
        <f>IF(Expenses[[#This Row],[Object]]="(object)","(autofill - do not overwrite)",IF(Expenses[[#This Row],[Object]]="","",IFERROR(VLOOKUP(Expenses[[#This Row],[Object]],Object_Descriptions[],2,0),"Invalid code. See 'Object Codes' tab.")))</f>
        <v/>
      </c>
      <c r="H491" s="31"/>
      <c r="I491" s="31"/>
      <c r="J491" s="98" t="str">
        <f>IF(Expenses[[#This Row],[Exp. Detail Code]]="(select)","(autofill - do not overwrite)",IF(Expenses[[#This Row],[Exp. Detail Code]]="","",IFERROR(VLOOKUP(Expenses[[#This Row],[Exp. Detail Code]],Exp_Detail_Codes[],2,0),"Invalid code. See 'Exp. Detail Codes' tab.")))</f>
        <v/>
      </c>
      <c r="K491" s="39"/>
      <c r="L491" s="39"/>
      <c r="M491" s="98" t="str">
        <f>IF(Expenses[[#This Row],[UL Detail Code]]="(select)","(autofill - do not overwrite)",IF(Expenses[[#This Row],[UL Detail Code]]="","",IFERROR(VLOOKUP(Expenses[[#This Row],[UL Detail Code]],Unfin_Learn_Codes[],2,0),"Invalid code. See 'Unfin. Learn. Codes' tab.")))</f>
        <v/>
      </c>
      <c r="N491" s="89"/>
    </row>
    <row r="492" spans="1:14" s="4" customFormat="1" x14ac:dyDescent="0.25">
      <c r="A492" s="32"/>
      <c r="B492" s="31"/>
      <c r="C492" s="31"/>
      <c r="D492" s="31"/>
      <c r="E492" s="34"/>
      <c r="F492" s="41" t="str">
        <f>IF(Expenses[[#This Row],[Function]]="(function)","(autofill - do not overwrite)",IF(Expenses[[#This Row],[Function]]="","",IFERROR(VLOOKUP(Expenses[[#This Row],[Function]],Function_Descriptions[],2,0),"Invalid code. See 'Function Codes' tab.")))</f>
        <v/>
      </c>
      <c r="G492" s="41" t="str">
        <f>IF(Expenses[[#This Row],[Object]]="(object)","(autofill - do not overwrite)",IF(Expenses[[#This Row],[Object]]="","",IFERROR(VLOOKUP(Expenses[[#This Row],[Object]],Object_Descriptions[],2,0),"Invalid code. See 'Object Codes' tab.")))</f>
        <v/>
      </c>
      <c r="H492" s="31"/>
      <c r="I492" s="31"/>
      <c r="J492" s="98" t="str">
        <f>IF(Expenses[[#This Row],[Exp. Detail Code]]="(select)","(autofill - do not overwrite)",IF(Expenses[[#This Row],[Exp. Detail Code]]="","",IFERROR(VLOOKUP(Expenses[[#This Row],[Exp. Detail Code]],Exp_Detail_Codes[],2,0),"Invalid code. See 'Exp. Detail Codes' tab.")))</f>
        <v/>
      </c>
      <c r="K492" s="39"/>
      <c r="L492" s="39"/>
      <c r="M492" s="98" t="str">
        <f>IF(Expenses[[#This Row],[UL Detail Code]]="(select)","(autofill - do not overwrite)",IF(Expenses[[#This Row],[UL Detail Code]]="","",IFERROR(VLOOKUP(Expenses[[#This Row],[UL Detail Code]],Unfin_Learn_Codes[],2,0),"Invalid code. See 'Unfin. Learn. Codes' tab.")))</f>
        <v/>
      </c>
      <c r="N492" s="89"/>
    </row>
    <row r="493" spans="1:14" s="4" customFormat="1" x14ac:dyDescent="0.25">
      <c r="A493" s="32"/>
      <c r="B493" s="31"/>
      <c r="C493" s="31"/>
      <c r="D493" s="31"/>
      <c r="E493" s="34"/>
      <c r="F493" s="41" t="str">
        <f>IF(Expenses[[#This Row],[Function]]="(function)","(autofill - do not overwrite)",IF(Expenses[[#This Row],[Function]]="","",IFERROR(VLOOKUP(Expenses[[#This Row],[Function]],Function_Descriptions[],2,0),"Invalid code. See 'Function Codes' tab.")))</f>
        <v/>
      </c>
      <c r="G493" s="41" t="str">
        <f>IF(Expenses[[#This Row],[Object]]="(object)","(autofill - do not overwrite)",IF(Expenses[[#This Row],[Object]]="","",IFERROR(VLOOKUP(Expenses[[#This Row],[Object]],Object_Descriptions[],2,0),"Invalid code. See 'Object Codes' tab.")))</f>
        <v/>
      </c>
      <c r="H493" s="31"/>
      <c r="I493" s="31"/>
      <c r="J493" s="98" t="str">
        <f>IF(Expenses[[#This Row],[Exp. Detail Code]]="(select)","(autofill - do not overwrite)",IF(Expenses[[#This Row],[Exp. Detail Code]]="","",IFERROR(VLOOKUP(Expenses[[#This Row],[Exp. Detail Code]],Exp_Detail_Codes[],2,0),"Invalid code. See 'Exp. Detail Codes' tab.")))</f>
        <v/>
      </c>
      <c r="K493" s="39"/>
      <c r="L493" s="39"/>
      <c r="M493" s="98" t="str">
        <f>IF(Expenses[[#This Row],[UL Detail Code]]="(select)","(autofill - do not overwrite)",IF(Expenses[[#This Row],[UL Detail Code]]="","",IFERROR(VLOOKUP(Expenses[[#This Row],[UL Detail Code]],Unfin_Learn_Codes[],2,0),"Invalid code. See 'Unfin. Learn. Codes' tab.")))</f>
        <v/>
      </c>
      <c r="N493" s="89"/>
    </row>
    <row r="494" spans="1:14" s="4" customFormat="1" x14ac:dyDescent="0.25">
      <c r="A494" s="32"/>
      <c r="B494" s="31"/>
      <c r="C494" s="31"/>
      <c r="D494" s="31"/>
      <c r="E494" s="34"/>
      <c r="F494" s="41" t="str">
        <f>IF(Expenses[[#This Row],[Function]]="(function)","(autofill - do not overwrite)",IF(Expenses[[#This Row],[Function]]="","",IFERROR(VLOOKUP(Expenses[[#This Row],[Function]],Function_Descriptions[],2,0),"Invalid code. See 'Function Codes' tab.")))</f>
        <v/>
      </c>
      <c r="G494" s="41" t="str">
        <f>IF(Expenses[[#This Row],[Object]]="(object)","(autofill - do not overwrite)",IF(Expenses[[#This Row],[Object]]="","",IFERROR(VLOOKUP(Expenses[[#This Row],[Object]],Object_Descriptions[],2,0),"Invalid code. See 'Object Codes' tab.")))</f>
        <v/>
      </c>
      <c r="H494" s="31"/>
      <c r="I494" s="31"/>
      <c r="J494" s="98" t="str">
        <f>IF(Expenses[[#This Row],[Exp. Detail Code]]="(select)","(autofill - do not overwrite)",IF(Expenses[[#This Row],[Exp. Detail Code]]="","",IFERROR(VLOOKUP(Expenses[[#This Row],[Exp. Detail Code]],Exp_Detail_Codes[],2,0),"Invalid code. See 'Exp. Detail Codes' tab.")))</f>
        <v/>
      </c>
      <c r="K494" s="39"/>
      <c r="L494" s="39"/>
      <c r="M494" s="98" t="str">
        <f>IF(Expenses[[#This Row],[UL Detail Code]]="(select)","(autofill - do not overwrite)",IF(Expenses[[#This Row],[UL Detail Code]]="","",IFERROR(VLOOKUP(Expenses[[#This Row],[UL Detail Code]],Unfin_Learn_Codes[],2,0),"Invalid code. See 'Unfin. Learn. Codes' tab.")))</f>
        <v/>
      </c>
      <c r="N494" s="89"/>
    </row>
    <row r="495" spans="1:14" s="4" customFormat="1" x14ac:dyDescent="0.25">
      <c r="A495" s="32"/>
      <c r="B495" s="31"/>
      <c r="C495" s="31"/>
      <c r="D495" s="31"/>
      <c r="E495" s="34"/>
      <c r="F495" s="41" t="str">
        <f>IF(Expenses[[#This Row],[Function]]="(function)","(autofill - do not overwrite)",IF(Expenses[[#This Row],[Function]]="","",IFERROR(VLOOKUP(Expenses[[#This Row],[Function]],Function_Descriptions[],2,0),"Invalid code. See 'Function Codes' tab.")))</f>
        <v/>
      </c>
      <c r="G495" s="41" t="str">
        <f>IF(Expenses[[#This Row],[Object]]="(object)","(autofill - do not overwrite)",IF(Expenses[[#This Row],[Object]]="","",IFERROR(VLOOKUP(Expenses[[#This Row],[Object]],Object_Descriptions[],2,0),"Invalid code. See 'Object Codes' tab.")))</f>
        <v/>
      </c>
      <c r="H495" s="31"/>
      <c r="I495" s="31"/>
      <c r="J495" s="98" t="str">
        <f>IF(Expenses[[#This Row],[Exp. Detail Code]]="(select)","(autofill - do not overwrite)",IF(Expenses[[#This Row],[Exp. Detail Code]]="","",IFERROR(VLOOKUP(Expenses[[#This Row],[Exp. Detail Code]],Exp_Detail_Codes[],2,0),"Invalid code. See 'Exp. Detail Codes' tab.")))</f>
        <v/>
      </c>
      <c r="K495" s="39"/>
      <c r="L495" s="39"/>
      <c r="M495" s="98" t="str">
        <f>IF(Expenses[[#This Row],[UL Detail Code]]="(select)","(autofill - do not overwrite)",IF(Expenses[[#This Row],[UL Detail Code]]="","",IFERROR(VLOOKUP(Expenses[[#This Row],[UL Detail Code]],Unfin_Learn_Codes[],2,0),"Invalid code. See 'Unfin. Learn. Codes' tab.")))</f>
        <v/>
      </c>
      <c r="N495" s="89"/>
    </row>
    <row r="496" spans="1:14" s="4" customFormat="1" x14ac:dyDescent="0.25">
      <c r="A496" s="32"/>
      <c r="B496" s="31"/>
      <c r="C496" s="31"/>
      <c r="D496" s="31"/>
      <c r="E496" s="34"/>
      <c r="F496" s="41" t="str">
        <f>IF(Expenses[[#This Row],[Function]]="(function)","(autofill - do not overwrite)",IF(Expenses[[#This Row],[Function]]="","",IFERROR(VLOOKUP(Expenses[[#This Row],[Function]],Function_Descriptions[],2,0),"Invalid code. See 'Function Codes' tab.")))</f>
        <v/>
      </c>
      <c r="G496" s="41" t="str">
        <f>IF(Expenses[[#This Row],[Object]]="(object)","(autofill - do not overwrite)",IF(Expenses[[#This Row],[Object]]="","",IFERROR(VLOOKUP(Expenses[[#This Row],[Object]],Object_Descriptions[],2,0),"Invalid code. See 'Object Codes' tab.")))</f>
        <v/>
      </c>
      <c r="H496" s="31"/>
      <c r="I496" s="31"/>
      <c r="J496" s="98" t="str">
        <f>IF(Expenses[[#This Row],[Exp. Detail Code]]="(select)","(autofill - do not overwrite)",IF(Expenses[[#This Row],[Exp. Detail Code]]="","",IFERROR(VLOOKUP(Expenses[[#This Row],[Exp. Detail Code]],Exp_Detail_Codes[],2,0),"Invalid code. See 'Exp. Detail Codes' tab.")))</f>
        <v/>
      </c>
      <c r="K496" s="39"/>
      <c r="L496" s="39"/>
      <c r="M496" s="98" t="str">
        <f>IF(Expenses[[#This Row],[UL Detail Code]]="(select)","(autofill - do not overwrite)",IF(Expenses[[#This Row],[UL Detail Code]]="","",IFERROR(VLOOKUP(Expenses[[#This Row],[UL Detail Code]],Unfin_Learn_Codes[],2,0),"Invalid code. See 'Unfin. Learn. Codes' tab.")))</f>
        <v/>
      </c>
      <c r="N496" s="89"/>
    </row>
    <row r="497" spans="1:14" s="4" customFormat="1" x14ac:dyDescent="0.25">
      <c r="A497" s="32"/>
      <c r="B497" s="31"/>
      <c r="C497" s="31"/>
      <c r="D497" s="31"/>
      <c r="E497" s="34"/>
      <c r="F497" s="41" t="str">
        <f>IF(Expenses[[#This Row],[Function]]="(function)","(autofill - do not overwrite)",IF(Expenses[[#This Row],[Function]]="","",IFERROR(VLOOKUP(Expenses[[#This Row],[Function]],Function_Descriptions[],2,0),"Invalid code. See 'Function Codes' tab.")))</f>
        <v/>
      </c>
      <c r="G497" s="41" t="str">
        <f>IF(Expenses[[#This Row],[Object]]="(object)","(autofill - do not overwrite)",IF(Expenses[[#This Row],[Object]]="","",IFERROR(VLOOKUP(Expenses[[#This Row],[Object]],Object_Descriptions[],2,0),"Invalid code. See 'Object Codes' tab.")))</f>
        <v/>
      </c>
      <c r="H497" s="31"/>
      <c r="I497" s="31"/>
      <c r="J497" s="98" t="str">
        <f>IF(Expenses[[#This Row],[Exp. Detail Code]]="(select)","(autofill - do not overwrite)",IF(Expenses[[#This Row],[Exp. Detail Code]]="","",IFERROR(VLOOKUP(Expenses[[#This Row],[Exp. Detail Code]],Exp_Detail_Codes[],2,0),"Invalid code. See 'Exp. Detail Codes' tab.")))</f>
        <v/>
      </c>
      <c r="K497" s="39"/>
      <c r="L497" s="39"/>
      <c r="M497" s="98" t="str">
        <f>IF(Expenses[[#This Row],[UL Detail Code]]="(select)","(autofill - do not overwrite)",IF(Expenses[[#This Row],[UL Detail Code]]="","",IFERROR(VLOOKUP(Expenses[[#This Row],[UL Detail Code]],Unfin_Learn_Codes[],2,0),"Invalid code. See 'Unfin. Learn. Codes' tab.")))</f>
        <v/>
      </c>
      <c r="N497" s="89"/>
    </row>
    <row r="498" spans="1:14" s="4" customFormat="1" x14ac:dyDescent="0.25">
      <c r="A498" s="32"/>
      <c r="B498" s="31"/>
      <c r="C498" s="31"/>
      <c r="D498" s="31"/>
      <c r="E498" s="34"/>
      <c r="F498" s="41" t="str">
        <f>IF(Expenses[[#This Row],[Function]]="(function)","(autofill - do not overwrite)",IF(Expenses[[#This Row],[Function]]="","",IFERROR(VLOOKUP(Expenses[[#This Row],[Function]],Function_Descriptions[],2,0),"Invalid code. See 'Function Codes' tab.")))</f>
        <v/>
      </c>
      <c r="G498" s="41" t="str">
        <f>IF(Expenses[[#This Row],[Object]]="(object)","(autofill - do not overwrite)",IF(Expenses[[#This Row],[Object]]="","",IFERROR(VLOOKUP(Expenses[[#This Row],[Object]],Object_Descriptions[],2,0),"Invalid code. See 'Object Codes' tab.")))</f>
        <v/>
      </c>
      <c r="H498" s="31"/>
      <c r="I498" s="31"/>
      <c r="J498" s="98" t="str">
        <f>IF(Expenses[[#This Row],[Exp. Detail Code]]="(select)","(autofill - do not overwrite)",IF(Expenses[[#This Row],[Exp. Detail Code]]="","",IFERROR(VLOOKUP(Expenses[[#This Row],[Exp. Detail Code]],Exp_Detail_Codes[],2,0),"Invalid code. See 'Exp. Detail Codes' tab.")))</f>
        <v/>
      </c>
      <c r="K498" s="39"/>
      <c r="L498" s="39"/>
      <c r="M498" s="98" t="str">
        <f>IF(Expenses[[#This Row],[UL Detail Code]]="(select)","(autofill - do not overwrite)",IF(Expenses[[#This Row],[UL Detail Code]]="","",IFERROR(VLOOKUP(Expenses[[#This Row],[UL Detail Code]],Unfin_Learn_Codes[],2,0),"Invalid code. See 'Unfin. Learn. Codes' tab.")))</f>
        <v/>
      </c>
      <c r="N498" s="89"/>
    </row>
    <row r="499" spans="1:14" s="4" customFormat="1" x14ac:dyDescent="0.25">
      <c r="A499" s="32"/>
      <c r="B499" s="31"/>
      <c r="C499" s="31"/>
      <c r="D499" s="31"/>
      <c r="E499" s="34"/>
      <c r="F499" s="41" t="str">
        <f>IF(Expenses[[#This Row],[Function]]="(function)","(autofill - do not overwrite)",IF(Expenses[[#This Row],[Function]]="","",IFERROR(VLOOKUP(Expenses[[#This Row],[Function]],Function_Descriptions[],2,0),"Invalid code. See 'Function Codes' tab.")))</f>
        <v/>
      </c>
      <c r="G499" s="41" t="str">
        <f>IF(Expenses[[#This Row],[Object]]="(object)","(autofill - do not overwrite)",IF(Expenses[[#This Row],[Object]]="","",IFERROR(VLOOKUP(Expenses[[#This Row],[Object]],Object_Descriptions[],2,0),"Invalid code. See 'Object Codes' tab.")))</f>
        <v/>
      </c>
      <c r="H499" s="31"/>
      <c r="I499" s="31"/>
      <c r="J499" s="98" t="str">
        <f>IF(Expenses[[#This Row],[Exp. Detail Code]]="(select)","(autofill - do not overwrite)",IF(Expenses[[#This Row],[Exp. Detail Code]]="","",IFERROR(VLOOKUP(Expenses[[#This Row],[Exp. Detail Code]],Exp_Detail_Codes[],2,0),"Invalid code. See 'Exp. Detail Codes' tab.")))</f>
        <v/>
      </c>
      <c r="K499" s="39"/>
      <c r="L499" s="39"/>
      <c r="M499" s="98" t="str">
        <f>IF(Expenses[[#This Row],[UL Detail Code]]="(select)","(autofill - do not overwrite)",IF(Expenses[[#This Row],[UL Detail Code]]="","",IFERROR(VLOOKUP(Expenses[[#This Row],[UL Detail Code]],Unfin_Learn_Codes[],2,0),"Invalid code. See 'Unfin. Learn. Codes' tab.")))</f>
        <v/>
      </c>
      <c r="N499" s="89"/>
    </row>
    <row r="500" spans="1:14" s="4" customFormat="1" x14ac:dyDescent="0.25">
      <c r="A500" s="32"/>
      <c r="B500" s="31"/>
      <c r="C500" s="31"/>
      <c r="D500" s="31"/>
      <c r="E500" s="34"/>
      <c r="F500" s="41" t="str">
        <f>IF(Expenses[[#This Row],[Function]]="(function)","(autofill - do not overwrite)",IF(Expenses[[#This Row],[Function]]="","",IFERROR(VLOOKUP(Expenses[[#This Row],[Function]],Function_Descriptions[],2,0),"Invalid code. See 'Function Codes' tab.")))</f>
        <v/>
      </c>
      <c r="G500" s="41" t="str">
        <f>IF(Expenses[[#This Row],[Object]]="(object)","(autofill - do not overwrite)",IF(Expenses[[#This Row],[Object]]="","",IFERROR(VLOOKUP(Expenses[[#This Row],[Object]],Object_Descriptions[],2,0),"Invalid code. See 'Object Codes' tab.")))</f>
        <v/>
      </c>
      <c r="H500" s="31"/>
      <c r="I500" s="31"/>
      <c r="J500" s="98" t="str">
        <f>IF(Expenses[[#This Row],[Exp. Detail Code]]="(select)","(autofill - do not overwrite)",IF(Expenses[[#This Row],[Exp. Detail Code]]="","",IFERROR(VLOOKUP(Expenses[[#This Row],[Exp. Detail Code]],Exp_Detail_Codes[],2,0),"Invalid code. See 'Exp. Detail Codes' tab.")))</f>
        <v/>
      </c>
      <c r="K500" s="39"/>
      <c r="L500" s="39"/>
      <c r="M500" s="98" t="str">
        <f>IF(Expenses[[#This Row],[UL Detail Code]]="(select)","(autofill - do not overwrite)",IF(Expenses[[#This Row],[UL Detail Code]]="","",IFERROR(VLOOKUP(Expenses[[#This Row],[UL Detail Code]],Unfin_Learn_Codes[],2,0),"Invalid code. See 'Unfin. Learn. Codes' tab.")))</f>
        <v/>
      </c>
      <c r="N500" s="89"/>
    </row>
  </sheetData>
  <sheetProtection sheet="1" insertRows="0" deleteRows="0" selectLockedCells="1" sort="0" autoFilter="0"/>
  <conditionalFormatting sqref="B11">
    <cfRule type="expression" dxfId="14" priority="32">
      <formula>$B$11="Invalid District ID"</formula>
    </cfRule>
  </conditionalFormatting>
  <conditionalFormatting sqref="C19:C500 F19:F500">
    <cfRule type="expression" dxfId="13" priority="30">
      <formula>$F19="Invalid code. See 'Function Codes' tab."</formula>
    </cfRule>
  </conditionalFormatting>
  <conditionalFormatting sqref="D19:D500 G19:G500">
    <cfRule type="expression" dxfId="12" priority="18">
      <formula>$G19="Invalid code. See 'Object Codes' tab."</formula>
    </cfRule>
  </conditionalFormatting>
  <conditionalFormatting sqref="H19:H500">
    <cfRule type="expression" dxfId="11" priority="14">
      <formula>IF(AND(OR($C19=4120,$C19=4150,$C19=4180,$C19=4190),OR($H19=0,$H19="(enter code)")),TRUE,FALSE)</formula>
    </cfRule>
    <cfRule type="expression" dxfId="10" priority="15">
      <formula>IF(AND(OR($D19=510, $D19=520, $D19=530, $D19=540, $D19=550, $D19=562, $D19=564, $D19=590,),OR($H19=0,$H19="(enter code)")),TRUE,FALSE)</formula>
    </cfRule>
  </conditionalFormatting>
  <conditionalFormatting sqref="I19:J500">
    <cfRule type="expression" dxfId="9" priority="12">
      <formula>$J19="Invalid code. See 'Exp. Detail Codes' tab."</formula>
    </cfRule>
  </conditionalFormatting>
  <conditionalFormatting sqref="L19:M500">
    <cfRule type="expression" dxfId="8" priority="11">
      <formula>$M19="Invalid code. See 'Unfin. Learn. Codes' tab."</formula>
    </cfRule>
  </conditionalFormatting>
  <conditionalFormatting sqref="J19:J500">
    <cfRule type="expression" dxfId="7" priority="10">
      <formula>AND(SEARCH("describe",$J19),OR($N19="",$N19="(enter text)"))</formula>
    </cfRule>
  </conditionalFormatting>
  <conditionalFormatting sqref="M19:M500">
    <cfRule type="expression" dxfId="6" priority="9">
      <formula>AND(SEARCH("describe",$M19),OR($N19="",$N19="(enter text)"))</formula>
    </cfRule>
  </conditionalFormatting>
  <conditionalFormatting sqref="N19:N500">
    <cfRule type="expression" dxfId="5" priority="7">
      <formula>AND(SEARCH("describe",$M19),OR($N19="",$N19="(enter text)"))</formula>
    </cfRule>
    <cfRule type="expression" dxfId="4" priority="8">
      <formula>AND(SEARCH("describe",$J19),OR($N19="",$N19="(enter text)"))</formula>
    </cfRule>
  </conditionalFormatting>
  <conditionalFormatting sqref="I19:I500">
    <cfRule type="expression" dxfId="3" priority="5">
      <formula>AND($E19&lt;&gt;"(amount)",$E19&lt;&gt;"",OR($I19="(select)",$I19=""))</formula>
    </cfRule>
  </conditionalFormatting>
  <conditionalFormatting sqref="K19:L500">
    <cfRule type="expression" dxfId="2" priority="2">
      <formula>AND($K19&lt;&gt;"",$K19&lt;&gt;"(enter x)",OR($L19="",$L19="(select)"))</formula>
    </cfRule>
  </conditionalFormatting>
  <conditionalFormatting sqref="K19:K500 H19:H500">
    <cfRule type="expression" dxfId="1" priority="3">
      <formula>AND($H19&lt;&gt;"(enter code)",$H19&lt;&gt;"",$K19&lt;&gt;"(enter x)",$K19&lt;&gt;"")</formula>
    </cfRule>
  </conditionalFormatting>
  <conditionalFormatting sqref="F10:F11">
    <cfRule type="expression" dxfId="0" priority="1">
      <formula>$B$11="Invalid District ID"</formula>
    </cfRule>
  </conditionalFormatting>
  <dataValidations count="1">
    <dataValidation type="whole" errorStyle="warning" operator="greaterThan" allowBlank="1" showInputMessage="1" showErrorMessage="1" error="Please enter the fund number." sqref="B20:B500">
      <formula1>99</formula1>
    </dataValidation>
  </dataValidations>
  <hyperlinks>
    <hyperlink ref="F5" r:id="rId1" display="Visit our CARES Act page for more information"/>
    <hyperlink ref="F3" r:id="rId2"/>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'District IDs'!$B$222:$B$225</xm:f>
          </x14:formula1>
          <xm:sqref>E13</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Codes'!$A$35:$A$59</xm:f>
          </x14:formula1>
          <xm:sqref>I20:I500</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14:formula1>
            <xm:f>'Unfin. Learn. Codes'!$A$3:$A$20</xm:f>
          </x14:formula1>
          <xm:sqref>L20:L500</xm:sqref>
        </x14:dataValidation>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14:formula1>
            <xm:f>'Exp. Detail Codes'!$A$35:$A$60</xm:f>
          </x14:formula1>
          <xm:sqref>I19</xm:sqref>
        </x14:dataValidation>
        <x14:dataValidation type="list" allowBlank="1" showInputMessage="1" showErrorMessage="1" promptTitle="Unfinished Learning Detail Code" prompt="_x000a_*REQUIRED for ESSER III ONLY_x000a__x000a_*NOTE: Code UL Z requires a brief description of the expenditure in the &quot;Notes&quot; column._x000a__x000a_See the &quot;Unfin. Learn. Codes&quot; tab for detailed code descriptions.">
          <x14:formula1>
            <xm:f>'Unfin. Learn. Codes'!$A$3:$A$21</xm:f>
          </x14:formula1>
          <xm:sqref>L19</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14:formula1>
            <xm:f>'District IDs'!$B$226</xm:f>
          </x14:formula1>
          <xm:sqref>K20:K500</xm:sqref>
        </x14:dataValidation>
        <x14:dataValidation type="list" allowBlank="1" showInputMessage="1" showErrorMessage="1" promptTitle="Unfinished Learning Flag" prompt="_x000a_*REQUIRED for ESSER III ONLY_x000a__x000a_Enter &quot;x&quot; to indicate an unfinished learning expense (defined as: &quot;a research-based intervention into student learning loss due to the pandemic&quot;)._x000a__x000a_If &quot;x&quot; is entered, a UL Detail Code must be selected.">
          <x14:formula1>
            <xm:f>'District IDs'!$B$226:$B$227</xm:f>
          </x14:formula1>
          <xm:sqref>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3F7"/>
  </sheetPr>
  <dimension ref="A1:C60"/>
  <sheetViews>
    <sheetView showGridLines="0" showRowColHeaders="0" topLeftCell="A19" workbookViewId="0">
      <selection activeCell="A100" sqref="A100"/>
    </sheetView>
  </sheetViews>
  <sheetFormatPr defaultRowHeight="15" x14ac:dyDescent="0.25"/>
  <cols>
    <col min="1" max="1" width="8.5703125" style="1" customWidth="1"/>
    <col min="2" max="2" width="42.140625" style="2" customWidth="1"/>
    <col min="3" max="3" width="65.42578125" customWidth="1"/>
  </cols>
  <sheetData>
    <row r="1" spans="1:3" ht="18.75" x14ac:dyDescent="0.3">
      <c r="A1" s="83" t="s">
        <v>376</v>
      </c>
      <c r="B1" s="59"/>
      <c r="C1" s="60"/>
    </row>
    <row r="2" spans="1:3" ht="15.75" thickBot="1" x14ac:dyDescent="0.3">
      <c r="A2" s="42" t="s">
        <v>220</v>
      </c>
      <c r="B2" s="73" t="s">
        <v>377</v>
      </c>
      <c r="C2" s="74" t="s">
        <v>319</v>
      </c>
    </row>
    <row r="3" spans="1:3" ht="15.75" x14ac:dyDescent="0.25">
      <c r="A3" s="70" t="s">
        <v>432</v>
      </c>
      <c r="B3" s="71"/>
      <c r="C3" s="71"/>
    </row>
    <row r="4" spans="1:3" ht="30" x14ac:dyDescent="0.25">
      <c r="A4" s="77" t="s">
        <v>378</v>
      </c>
      <c r="B4" s="67" t="s">
        <v>379</v>
      </c>
      <c r="C4" s="67" t="s">
        <v>449</v>
      </c>
    </row>
    <row r="5" spans="1:3" x14ac:dyDescent="0.25">
      <c r="A5" s="196" t="s">
        <v>380</v>
      </c>
      <c r="B5" s="195" t="s">
        <v>381</v>
      </c>
      <c r="C5" s="195" t="s">
        <v>382</v>
      </c>
    </row>
    <row r="6" spans="1:3" x14ac:dyDescent="0.25">
      <c r="A6" s="78" t="s">
        <v>383</v>
      </c>
      <c r="B6" s="61" t="s">
        <v>384</v>
      </c>
      <c r="C6" s="61" t="s">
        <v>385</v>
      </c>
    </row>
    <row r="7" spans="1:3" x14ac:dyDescent="0.25">
      <c r="A7" s="196" t="s">
        <v>386</v>
      </c>
      <c r="B7" s="195" t="s">
        <v>387</v>
      </c>
      <c r="C7" s="195" t="s">
        <v>388</v>
      </c>
    </row>
    <row r="8" spans="1:3" ht="30" x14ac:dyDescent="0.25">
      <c r="A8" s="78" t="s">
        <v>389</v>
      </c>
      <c r="B8" s="61" t="s">
        <v>434</v>
      </c>
      <c r="C8" s="61" t="s">
        <v>390</v>
      </c>
    </row>
    <row r="9" spans="1:3" ht="60.75" customHeight="1" x14ac:dyDescent="0.25">
      <c r="A9" s="196" t="s">
        <v>391</v>
      </c>
      <c r="B9" s="195" t="s">
        <v>435</v>
      </c>
      <c r="C9" s="195" t="s">
        <v>392</v>
      </c>
    </row>
    <row r="10" spans="1:3" ht="60" x14ac:dyDescent="0.25">
      <c r="A10" s="79" t="s">
        <v>393</v>
      </c>
      <c r="B10" s="62" t="s">
        <v>394</v>
      </c>
      <c r="C10" s="62" t="s">
        <v>454</v>
      </c>
    </row>
    <row r="11" spans="1:3" x14ac:dyDescent="0.25">
      <c r="A11" s="68" t="s">
        <v>433</v>
      </c>
      <c r="B11" s="69"/>
      <c r="C11" s="69"/>
    </row>
    <row r="12" spans="1:3" x14ac:dyDescent="0.25">
      <c r="A12" s="77" t="s">
        <v>395</v>
      </c>
      <c r="B12" s="67" t="s">
        <v>448</v>
      </c>
      <c r="C12" s="67" t="s">
        <v>396</v>
      </c>
    </row>
    <row r="13" spans="1:3" x14ac:dyDescent="0.25">
      <c r="A13" s="196" t="s">
        <v>397</v>
      </c>
      <c r="B13" s="195" t="s">
        <v>436</v>
      </c>
      <c r="C13" s="195" t="s">
        <v>398</v>
      </c>
    </row>
    <row r="14" spans="1:3" ht="105.75" customHeight="1" x14ac:dyDescent="0.25">
      <c r="A14" s="78" t="s">
        <v>399</v>
      </c>
      <c r="B14" s="61" t="s">
        <v>562</v>
      </c>
      <c r="C14" s="61" t="s">
        <v>453</v>
      </c>
    </row>
    <row r="15" spans="1:3" ht="45" x14ac:dyDescent="0.25">
      <c r="A15" s="196" t="s">
        <v>400</v>
      </c>
      <c r="B15" s="195" t="s">
        <v>450</v>
      </c>
      <c r="C15" s="195" t="s">
        <v>401</v>
      </c>
    </row>
    <row r="16" spans="1:3" ht="45" x14ac:dyDescent="0.25">
      <c r="A16" s="78" t="s">
        <v>402</v>
      </c>
      <c r="B16" s="61" t="s">
        <v>403</v>
      </c>
      <c r="C16" s="61" t="s">
        <v>404</v>
      </c>
    </row>
    <row r="17" spans="1:3" x14ac:dyDescent="0.25">
      <c r="A17" s="196" t="s">
        <v>405</v>
      </c>
      <c r="B17" s="195" t="s">
        <v>406</v>
      </c>
      <c r="C17" s="195" t="s">
        <v>407</v>
      </c>
    </row>
    <row r="18" spans="1:3" x14ac:dyDescent="0.25">
      <c r="A18" s="78" t="s">
        <v>408</v>
      </c>
      <c r="B18" s="61" t="s">
        <v>446</v>
      </c>
      <c r="C18" s="61" t="s">
        <v>410</v>
      </c>
    </row>
    <row r="19" spans="1:3" ht="15" customHeight="1" x14ac:dyDescent="0.25">
      <c r="A19" s="196" t="s">
        <v>411</v>
      </c>
      <c r="B19" s="195" t="s">
        <v>447</v>
      </c>
      <c r="C19" s="195" t="s">
        <v>412</v>
      </c>
    </row>
    <row r="20" spans="1:3" x14ac:dyDescent="0.25">
      <c r="A20" s="78" t="s">
        <v>413</v>
      </c>
      <c r="B20" s="61" t="s">
        <v>414</v>
      </c>
      <c r="C20" s="61" t="s">
        <v>415</v>
      </c>
    </row>
    <row r="21" spans="1:3" ht="30" x14ac:dyDescent="0.25">
      <c r="A21" s="196" t="s">
        <v>416</v>
      </c>
      <c r="B21" s="195" t="s">
        <v>417</v>
      </c>
      <c r="C21" s="195" t="s">
        <v>455</v>
      </c>
    </row>
    <row r="22" spans="1:3" x14ac:dyDescent="0.25">
      <c r="A22" s="78" t="s">
        <v>418</v>
      </c>
      <c r="B22" s="61" t="s">
        <v>419</v>
      </c>
      <c r="C22" s="61" t="s">
        <v>420</v>
      </c>
    </row>
    <row r="23" spans="1:3" x14ac:dyDescent="0.25">
      <c r="A23" s="68" t="s">
        <v>421</v>
      </c>
      <c r="B23" s="69"/>
      <c r="C23" s="69"/>
    </row>
    <row r="24" spans="1:3" ht="45" x14ac:dyDescent="0.25">
      <c r="A24" s="78" t="s">
        <v>422</v>
      </c>
      <c r="B24" s="61" t="s">
        <v>445</v>
      </c>
      <c r="C24" s="61" t="s">
        <v>423</v>
      </c>
    </row>
    <row r="25" spans="1:3" x14ac:dyDescent="0.25">
      <c r="A25" s="68" t="s">
        <v>424</v>
      </c>
      <c r="B25" s="69"/>
      <c r="C25" s="69"/>
    </row>
    <row r="26" spans="1:3" ht="30" x14ac:dyDescent="0.25">
      <c r="A26" s="78" t="s">
        <v>425</v>
      </c>
      <c r="B26" s="61" t="s">
        <v>508</v>
      </c>
      <c r="C26" s="61" t="s">
        <v>426</v>
      </c>
    </row>
    <row r="27" spans="1:3" ht="30" x14ac:dyDescent="0.25">
      <c r="A27" s="196" t="s">
        <v>427</v>
      </c>
      <c r="B27" s="195" t="s">
        <v>509</v>
      </c>
      <c r="C27" s="195" t="s">
        <v>437</v>
      </c>
    </row>
    <row r="28" spans="1:3" ht="30" x14ac:dyDescent="0.25">
      <c r="A28" s="78" t="s">
        <v>428</v>
      </c>
      <c r="B28" s="61" t="s">
        <v>510</v>
      </c>
      <c r="C28" s="61" t="s">
        <v>438</v>
      </c>
    </row>
    <row r="29" spans="1:3" ht="30" x14ac:dyDescent="0.25">
      <c r="A29" s="196" t="s">
        <v>429</v>
      </c>
      <c r="B29" s="195" t="s">
        <v>511</v>
      </c>
      <c r="C29" s="195" t="s">
        <v>439</v>
      </c>
    </row>
    <row r="30" spans="1:3" ht="30" x14ac:dyDescent="0.25">
      <c r="A30" s="78" t="s">
        <v>430</v>
      </c>
      <c r="B30" s="61" t="s">
        <v>512</v>
      </c>
      <c r="C30" s="61" t="s">
        <v>440</v>
      </c>
    </row>
    <row r="31" spans="1:3" ht="45" x14ac:dyDescent="0.25">
      <c r="A31" s="196" t="s">
        <v>431</v>
      </c>
      <c r="B31" s="195" t="s">
        <v>452</v>
      </c>
      <c r="C31" s="195" t="s">
        <v>451</v>
      </c>
    </row>
    <row r="32" spans="1:3" x14ac:dyDescent="0.25">
      <c r="A32" s="84"/>
    </row>
    <row r="35" spans="1:1" x14ac:dyDescent="0.25">
      <c r="A35" s="84" t="s">
        <v>378</v>
      </c>
    </row>
    <row r="36" spans="1:1" x14ac:dyDescent="0.25">
      <c r="A36" s="84" t="s">
        <v>380</v>
      </c>
    </row>
    <row r="37" spans="1:1" x14ac:dyDescent="0.25">
      <c r="A37" s="95" t="s">
        <v>383</v>
      </c>
    </row>
    <row r="38" spans="1:1" x14ac:dyDescent="0.25">
      <c r="A38" s="84" t="s">
        <v>386</v>
      </c>
    </row>
    <row r="39" spans="1:1" x14ac:dyDescent="0.25">
      <c r="A39" s="84" t="s">
        <v>389</v>
      </c>
    </row>
    <row r="40" spans="1:1" x14ac:dyDescent="0.25">
      <c r="A40" s="84" t="s">
        <v>391</v>
      </c>
    </row>
    <row r="41" spans="1:1" x14ac:dyDescent="0.25">
      <c r="A41" s="84" t="s">
        <v>393</v>
      </c>
    </row>
    <row r="42" spans="1:1" x14ac:dyDescent="0.25">
      <c r="A42" s="84" t="s">
        <v>395</v>
      </c>
    </row>
    <row r="43" spans="1:1" x14ac:dyDescent="0.25">
      <c r="A43" s="84" t="s">
        <v>397</v>
      </c>
    </row>
    <row r="44" spans="1:1" x14ac:dyDescent="0.25">
      <c r="A44" s="84" t="s">
        <v>399</v>
      </c>
    </row>
    <row r="45" spans="1:1" x14ac:dyDescent="0.25">
      <c r="A45" s="84" t="s">
        <v>400</v>
      </c>
    </row>
    <row r="46" spans="1:1" x14ac:dyDescent="0.25">
      <c r="A46" s="84" t="s">
        <v>402</v>
      </c>
    </row>
    <row r="47" spans="1:1" x14ac:dyDescent="0.25">
      <c r="A47" s="84" t="s">
        <v>405</v>
      </c>
    </row>
    <row r="48" spans="1:1" x14ac:dyDescent="0.25">
      <c r="A48" s="84" t="s">
        <v>408</v>
      </c>
    </row>
    <row r="49" spans="1:1" x14ac:dyDescent="0.25">
      <c r="A49" s="84" t="s">
        <v>411</v>
      </c>
    </row>
    <row r="50" spans="1:1" x14ac:dyDescent="0.25">
      <c r="A50" s="84" t="s">
        <v>413</v>
      </c>
    </row>
    <row r="51" spans="1:1" x14ac:dyDescent="0.25">
      <c r="A51" s="84" t="s">
        <v>416</v>
      </c>
    </row>
    <row r="52" spans="1:1" x14ac:dyDescent="0.25">
      <c r="A52" s="84" t="s">
        <v>418</v>
      </c>
    </row>
    <row r="53" spans="1:1" x14ac:dyDescent="0.25">
      <c r="A53" s="84" t="s">
        <v>422</v>
      </c>
    </row>
    <row r="54" spans="1:1" x14ac:dyDescent="0.25">
      <c r="A54" s="84" t="s">
        <v>425</v>
      </c>
    </row>
    <row r="55" spans="1:1" x14ac:dyDescent="0.25">
      <c r="A55" s="84" t="s">
        <v>427</v>
      </c>
    </row>
    <row r="56" spans="1:1" x14ac:dyDescent="0.25">
      <c r="A56" s="84" t="s">
        <v>428</v>
      </c>
    </row>
    <row r="57" spans="1:1" x14ac:dyDescent="0.25">
      <c r="A57" s="84" t="s">
        <v>429</v>
      </c>
    </row>
    <row r="58" spans="1:1" x14ac:dyDescent="0.25">
      <c r="A58" s="84" t="s">
        <v>430</v>
      </c>
    </row>
    <row r="59" spans="1:1" x14ac:dyDescent="0.25">
      <c r="A59" s="84" t="s">
        <v>431</v>
      </c>
    </row>
    <row r="60" spans="1:1" x14ac:dyDescent="0.25">
      <c r="A60" s="84" t="s">
        <v>323</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3F7"/>
  </sheetPr>
  <dimension ref="A1:G60"/>
  <sheetViews>
    <sheetView showGridLines="0" showRowColHeaders="0" workbookViewId="0">
      <selection activeCell="A100" sqref="A100"/>
    </sheetView>
  </sheetViews>
  <sheetFormatPr defaultRowHeight="15" x14ac:dyDescent="0.25"/>
  <cols>
    <col min="1" max="1" width="10.5703125" style="1" customWidth="1"/>
    <col min="2" max="2" width="41.85546875" style="2" customWidth="1"/>
    <col min="3" max="3" width="65.42578125" customWidth="1"/>
    <col min="5" max="5" width="2.85546875" bestFit="1" customWidth="1"/>
    <col min="6" max="6" width="35.85546875" bestFit="1" customWidth="1"/>
  </cols>
  <sheetData>
    <row r="1" spans="1:3" ht="18.75" x14ac:dyDescent="0.3">
      <c r="A1" s="88" t="s">
        <v>482</v>
      </c>
      <c r="B1" s="57"/>
      <c r="C1" s="58"/>
    </row>
    <row r="2" spans="1:3" ht="15.75" thickBot="1" x14ac:dyDescent="0.3">
      <c r="A2" s="42" t="s">
        <v>220</v>
      </c>
      <c r="B2" s="73" t="s">
        <v>377</v>
      </c>
      <c r="C2" s="74" t="s">
        <v>319</v>
      </c>
    </row>
    <row r="3" spans="1:3" x14ac:dyDescent="0.25">
      <c r="A3" s="85" t="s">
        <v>490</v>
      </c>
      <c r="B3" s="75" t="s">
        <v>456</v>
      </c>
      <c r="C3" s="75" t="s">
        <v>457</v>
      </c>
    </row>
    <row r="4" spans="1:3" x14ac:dyDescent="0.25">
      <c r="A4" s="196" t="s">
        <v>491</v>
      </c>
      <c r="B4" s="202" t="s">
        <v>458</v>
      </c>
      <c r="C4" s="202" t="s">
        <v>459</v>
      </c>
    </row>
    <row r="5" spans="1:3" x14ac:dyDescent="0.25">
      <c r="A5" s="78" t="s">
        <v>492</v>
      </c>
      <c r="B5" s="76" t="s">
        <v>460</v>
      </c>
      <c r="C5" s="87" t="s">
        <v>549</v>
      </c>
    </row>
    <row r="6" spans="1:3" x14ac:dyDescent="0.25">
      <c r="A6" s="196" t="s">
        <v>493</v>
      </c>
      <c r="B6" s="202" t="s">
        <v>479</v>
      </c>
      <c r="C6" s="202" t="s">
        <v>550</v>
      </c>
    </row>
    <row r="7" spans="1:3" x14ac:dyDescent="0.25">
      <c r="A7" s="78" t="s">
        <v>494</v>
      </c>
      <c r="B7" s="76" t="s">
        <v>461</v>
      </c>
      <c r="C7" s="76" t="s">
        <v>462</v>
      </c>
    </row>
    <row r="8" spans="1:3" x14ac:dyDescent="0.25">
      <c r="A8" s="196" t="s">
        <v>495</v>
      </c>
      <c r="B8" s="202" t="s">
        <v>481</v>
      </c>
      <c r="C8" s="202" t="s">
        <v>463</v>
      </c>
    </row>
    <row r="9" spans="1:3" ht="45" x14ac:dyDescent="0.25">
      <c r="A9" s="78" t="s">
        <v>496</v>
      </c>
      <c r="B9" s="76" t="s">
        <v>480</v>
      </c>
      <c r="C9" s="76" t="s">
        <v>464</v>
      </c>
    </row>
    <row r="10" spans="1:3" ht="75" customHeight="1" x14ac:dyDescent="0.25">
      <c r="A10" s="196" t="s">
        <v>497</v>
      </c>
      <c r="B10" s="202" t="s">
        <v>561</v>
      </c>
      <c r="C10" s="202" t="s">
        <v>465</v>
      </c>
    </row>
    <row r="11" spans="1:3" ht="45" x14ac:dyDescent="0.25">
      <c r="A11" s="78" t="s">
        <v>483</v>
      </c>
      <c r="B11" s="76" t="s">
        <v>499</v>
      </c>
      <c r="C11" s="76" t="s">
        <v>466</v>
      </c>
    </row>
    <row r="12" spans="1:3" ht="45" x14ac:dyDescent="0.25">
      <c r="A12" s="196" t="s">
        <v>484</v>
      </c>
      <c r="B12" s="202" t="s">
        <v>467</v>
      </c>
      <c r="C12" s="202" t="s">
        <v>468</v>
      </c>
    </row>
    <row r="13" spans="1:3" x14ac:dyDescent="0.25">
      <c r="A13" s="78" t="s">
        <v>485</v>
      </c>
      <c r="B13" s="76" t="s">
        <v>470</v>
      </c>
      <c r="C13" s="76" t="s">
        <v>471</v>
      </c>
    </row>
    <row r="14" spans="1:3" x14ac:dyDescent="0.25">
      <c r="A14" s="196" t="s">
        <v>500</v>
      </c>
      <c r="B14" s="202" t="s">
        <v>502</v>
      </c>
      <c r="C14" s="202" t="s">
        <v>409</v>
      </c>
    </row>
    <row r="15" spans="1:3" ht="15.75" customHeight="1" x14ac:dyDescent="0.25">
      <c r="A15" s="80" t="s">
        <v>501</v>
      </c>
      <c r="B15" s="87" t="s">
        <v>503</v>
      </c>
      <c r="C15" s="87" t="s">
        <v>469</v>
      </c>
    </row>
    <row r="16" spans="1:3" x14ac:dyDescent="0.25">
      <c r="A16" s="196" t="s">
        <v>486</v>
      </c>
      <c r="B16" s="202" t="s">
        <v>472</v>
      </c>
      <c r="C16" s="202" t="s">
        <v>473</v>
      </c>
    </row>
    <row r="17" spans="1:3" x14ac:dyDescent="0.25">
      <c r="A17" s="80" t="s">
        <v>487</v>
      </c>
      <c r="B17" s="87" t="s">
        <v>474</v>
      </c>
      <c r="C17" s="87" t="s">
        <v>475</v>
      </c>
    </row>
    <row r="18" spans="1:3" x14ac:dyDescent="0.25">
      <c r="A18" s="196" t="s">
        <v>488</v>
      </c>
      <c r="B18" s="202" t="s">
        <v>476</v>
      </c>
      <c r="C18" s="202" t="s">
        <v>477</v>
      </c>
    </row>
    <row r="19" spans="1:3" ht="30" x14ac:dyDescent="0.25">
      <c r="A19" s="80" t="s">
        <v>489</v>
      </c>
      <c r="B19" s="87" t="s">
        <v>504</v>
      </c>
      <c r="C19" s="87" t="s">
        <v>478</v>
      </c>
    </row>
    <row r="20" spans="1:3" x14ac:dyDescent="0.25">
      <c r="A20" s="196" t="s">
        <v>507</v>
      </c>
      <c r="B20" s="202" t="s">
        <v>505</v>
      </c>
      <c r="C20" s="202" t="s">
        <v>506</v>
      </c>
    </row>
    <row r="21" spans="1:3" x14ac:dyDescent="0.25">
      <c r="A21" s="84" t="s">
        <v>323</v>
      </c>
    </row>
    <row r="22" spans="1:3" ht="18.75" x14ac:dyDescent="0.3">
      <c r="A22" s="191" t="s">
        <v>556</v>
      </c>
      <c r="B22" s="59"/>
      <c r="C22" s="60"/>
    </row>
    <row r="23" spans="1:3" ht="15.75" thickBot="1" x14ac:dyDescent="0.3">
      <c r="A23" s="192" t="s">
        <v>220</v>
      </c>
      <c r="B23" s="116" t="s">
        <v>552</v>
      </c>
      <c r="C23" s="193" t="s">
        <v>551</v>
      </c>
    </row>
    <row r="24" spans="1:3" ht="105" x14ac:dyDescent="0.25">
      <c r="A24" s="78" t="s">
        <v>492</v>
      </c>
      <c r="B24" s="76" t="s">
        <v>553</v>
      </c>
      <c r="C24" s="190" t="s">
        <v>554</v>
      </c>
    </row>
    <row r="25" spans="1:3" ht="60" x14ac:dyDescent="0.25">
      <c r="A25" s="203" t="s">
        <v>493</v>
      </c>
      <c r="B25" s="204" t="s">
        <v>436</v>
      </c>
      <c r="C25" s="205" t="s">
        <v>555</v>
      </c>
    </row>
    <row r="42" spans="6:7" x14ac:dyDescent="0.25">
      <c r="F42" s="1"/>
      <c r="G42" s="1"/>
    </row>
    <row r="43" spans="6:7" x14ac:dyDescent="0.25">
      <c r="F43" s="1"/>
      <c r="G43" s="1"/>
    </row>
    <row r="44" spans="6:7" x14ac:dyDescent="0.25">
      <c r="F44" s="1"/>
      <c r="G44" s="1"/>
    </row>
    <row r="45" spans="6:7" x14ac:dyDescent="0.25">
      <c r="F45" s="1"/>
      <c r="G45" s="1"/>
    </row>
    <row r="46" spans="6:7" x14ac:dyDescent="0.25">
      <c r="F46" s="1"/>
      <c r="G46" s="1"/>
    </row>
    <row r="47" spans="6:7" x14ac:dyDescent="0.25">
      <c r="F47" s="1"/>
      <c r="G47" s="1"/>
    </row>
    <row r="48" spans="6:7" x14ac:dyDescent="0.25">
      <c r="F48" s="1"/>
      <c r="G48" s="1"/>
    </row>
    <row r="49" spans="6:7" x14ac:dyDescent="0.25">
      <c r="F49" s="1"/>
      <c r="G49" s="1"/>
    </row>
    <row r="50" spans="6:7" x14ac:dyDescent="0.25">
      <c r="F50" s="1"/>
      <c r="G50" s="1"/>
    </row>
    <row r="51" spans="6:7" x14ac:dyDescent="0.25">
      <c r="F51" s="1"/>
      <c r="G51" s="1"/>
    </row>
    <row r="52" spans="6:7" x14ac:dyDescent="0.25">
      <c r="F52" s="1"/>
      <c r="G52" s="1"/>
    </row>
    <row r="53" spans="6:7" x14ac:dyDescent="0.25">
      <c r="F53" s="1"/>
      <c r="G53" s="1"/>
    </row>
    <row r="54" spans="6:7" x14ac:dyDescent="0.25">
      <c r="F54" s="1"/>
      <c r="G54" s="1"/>
    </row>
    <row r="55" spans="6:7" x14ac:dyDescent="0.25">
      <c r="F55" s="1"/>
      <c r="G55" s="1"/>
    </row>
    <row r="56" spans="6:7" x14ac:dyDescent="0.25">
      <c r="F56" s="1"/>
      <c r="G56" s="1"/>
    </row>
    <row r="57" spans="6:7" x14ac:dyDescent="0.25">
      <c r="F57" s="1"/>
      <c r="G57" s="1"/>
    </row>
    <row r="58" spans="6:7" x14ac:dyDescent="0.25">
      <c r="F58" s="1"/>
      <c r="G58" s="1"/>
    </row>
    <row r="59" spans="6:7" x14ac:dyDescent="0.25">
      <c r="F59" s="1"/>
      <c r="G59" s="1"/>
    </row>
    <row r="60" spans="6:7" x14ac:dyDescent="0.25">
      <c r="F60" s="1"/>
      <c r="G60" s="1"/>
    </row>
  </sheetData>
  <sheetProtection sheet="1" objects="1" scenarios="1"/>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63"/>
  <sheetViews>
    <sheetView showGridLines="0" showRowColHeaders="0" topLeftCell="A4" workbookViewId="0">
      <selection activeCell="A100" sqref="A100"/>
    </sheetView>
  </sheetViews>
  <sheetFormatPr defaultRowHeight="15" x14ac:dyDescent="0.25"/>
  <cols>
    <col min="1" max="1" width="8.7109375" style="55" customWidth="1"/>
    <col min="2" max="2" width="58.42578125" style="56" bestFit="1" customWidth="1"/>
    <col min="3" max="16384" width="9.140625" style="6"/>
  </cols>
  <sheetData>
    <row r="1" spans="1:2" ht="18.75" x14ac:dyDescent="0.3">
      <c r="A1" s="66" t="s">
        <v>374</v>
      </c>
      <c r="B1" s="50"/>
    </row>
    <row r="2" spans="1:2" ht="15.75" thickBot="1" x14ac:dyDescent="0.3">
      <c r="A2" s="63" t="s">
        <v>220</v>
      </c>
      <c r="B2" s="64" t="s">
        <v>319</v>
      </c>
    </row>
    <row r="3" spans="1:2" x14ac:dyDescent="0.25">
      <c r="A3" s="51">
        <v>1111</v>
      </c>
      <c r="B3" s="52" t="s">
        <v>221</v>
      </c>
    </row>
    <row r="4" spans="1:2" x14ac:dyDescent="0.25">
      <c r="A4" s="48">
        <v>1113</v>
      </c>
      <c r="B4" s="53" t="s">
        <v>331</v>
      </c>
    </row>
    <row r="5" spans="1:2" x14ac:dyDescent="0.25">
      <c r="A5" s="48">
        <v>1121</v>
      </c>
      <c r="B5" s="53" t="s">
        <v>332</v>
      </c>
    </row>
    <row r="6" spans="1:2" x14ac:dyDescent="0.25">
      <c r="A6" s="48">
        <v>1122</v>
      </c>
      <c r="B6" s="53" t="s">
        <v>333</v>
      </c>
    </row>
    <row r="7" spans="1:2" x14ac:dyDescent="0.25">
      <c r="A7" s="48">
        <v>1131</v>
      </c>
      <c r="B7" s="53" t="s">
        <v>222</v>
      </c>
    </row>
    <row r="8" spans="1:2" x14ac:dyDescent="0.25">
      <c r="A8" s="48">
        <v>1132</v>
      </c>
      <c r="B8" s="53" t="s">
        <v>334</v>
      </c>
    </row>
    <row r="9" spans="1:2" x14ac:dyDescent="0.25">
      <c r="A9" s="48">
        <v>1140</v>
      </c>
      <c r="B9" s="53" t="s">
        <v>223</v>
      </c>
    </row>
    <row r="10" spans="1:2" x14ac:dyDescent="0.25">
      <c r="A10" s="48">
        <v>1210</v>
      </c>
      <c r="B10" s="53" t="s">
        <v>224</v>
      </c>
    </row>
    <row r="11" spans="1:2" x14ac:dyDescent="0.25">
      <c r="A11" s="48">
        <v>1220</v>
      </c>
      <c r="B11" s="53" t="s">
        <v>335</v>
      </c>
    </row>
    <row r="12" spans="1:2" x14ac:dyDescent="0.25">
      <c r="A12" s="48">
        <v>1250</v>
      </c>
      <c r="B12" s="53" t="s">
        <v>336</v>
      </c>
    </row>
    <row r="13" spans="1:2" x14ac:dyDescent="0.25">
      <c r="A13" s="48">
        <v>1260</v>
      </c>
      <c r="B13" s="53" t="s">
        <v>225</v>
      </c>
    </row>
    <row r="14" spans="1:2" x14ac:dyDescent="0.25">
      <c r="A14" s="48">
        <v>1271</v>
      </c>
      <c r="B14" s="53" t="s">
        <v>226</v>
      </c>
    </row>
    <row r="15" spans="1:2" x14ac:dyDescent="0.25">
      <c r="A15" s="48">
        <v>1272</v>
      </c>
      <c r="B15" s="53" t="s">
        <v>337</v>
      </c>
    </row>
    <row r="16" spans="1:2" x14ac:dyDescent="0.25">
      <c r="A16" s="48">
        <v>1280</v>
      </c>
      <c r="B16" s="53" t="s">
        <v>227</v>
      </c>
    </row>
    <row r="17" spans="1:2" x14ac:dyDescent="0.25">
      <c r="A17" s="48">
        <v>1291</v>
      </c>
      <c r="B17" s="53" t="s">
        <v>351</v>
      </c>
    </row>
    <row r="18" spans="1:2" x14ac:dyDescent="0.25">
      <c r="A18" s="48">
        <v>1292</v>
      </c>
      <c r="B18" s="53" t="s">
        <v>228</v>
      </c>
    </row>
    <row r="19" spans="1:2" x14ac:dyDescent="0.25">
      <c r="A19" s="48">
        <v>1293</v>
      </c>
      <c r="B19" s="53" t="s">
        <v>229</v>
      </c>
    </row>
    <row r="20" spans="1:2" x14ac:dyDescent="0.25">
      <c r="A20" s="48">
        <v>1294</v>
      </c>
      <c r="B20" s="53" t="s">
        <v>230</v>
      </c>
    </row>
    <row r="21" spans="1:2" x14ac:dyDescent="0.25">
      <c r="A21" s="48">
        <v>1295</v>
      </c>
      <c r="B21" s="53" t="s">
        <v>352</v>
      </c>
    </row>
    <row r="22" spans="1:2" x14ac:dyDescent="0.25">
      <c r="A22" s="48">
        <v>1299</v>
      </c>
      <c r="B22" s="53" t="s">
        <v>231</v>
      </c>
    </row>
    <row r="23" spans="1:2" x14ac:dyDescent="0.25">
      <c r="A23" s="48">
        <v>1300</v>
      </c>
      <c r="B23" s="53" t="s">
        <v>232</v>
      </c>
    </row>
    <row r="24" spans="1:2" x14ac:dyDescent="0.25">
      <c r="A24" s="48">
        <v>1400</v>
      </c>
      <c r="B24" s="53" t="s">
        <v>233</v>
      </c>
    </row>
    <row r="25" spans="1:2" x14ac:dyDescent="0.25">
      <c r="A25" s="48">
        <v>2110</v>
      </c>
      <c r="B25" s="53" t="s">
        <v>234</v>
      </c>
    </row>
    <row r="26" spans="1:2" x14ac:dyDescent="0.25">
      <c r="A26" s="48">
        <v>2120</v>
      </c>
      <c r="B26" s="53" t="s">
        <v>235</v>
      </c>
    </row>
    <row r="27" spans="1:2" x14ac:dyDescent="0.25">
      <c r="A27" s="48">
        <v>2130</v>
      </c>
      <c r="B27" s="53" t="s">
        <v>236</v>
      </c>
    </row>
    <row r="28" spans="1:2" x14ac:dyDescent="0.25">
      <c r="A28" s="48">
        <v>2140</v>
      </c>
      <c r="B28" s="53" t="s">
        <v>237</v>
      </c>
    </row>
    <row r="29" spans="1:2" x14ac:dyDescent="0.25">
      <c r="A29" s="48">
        <v>2150</v>
      </c>
      <c r="B29" s="53" t="s">
        <v>238</v>
      </c>
    </row>
    <row r="30" spans="1:2" x14ac:dyDescent="0.25">
      <c r="A30" s="48">
        <v>2160</v>
      </c>
      <c r="B30" s="53" t="s">
        <v>239</v>
      </c>
    </row>
    <row r="31" spans="1:2" x14ac:dyDescent="0.25">
      <c r="A31" s="48">
        <v>2190</v>
      </c>
      <c r="B31" s="53" t="s">
        <v>338</v>
      </c>
    </row>
    <row r="32" spans="1:2" x14ac:dyDescent="0.25">
      <c r="A32" s="48">
        <v>2210</v>
      </c>
      <c r="B32" s="53" t="s">
        <v>240</v>
      </c>
    </row>
    <row r="33" spans="1:2" x14ac:dyDescent="0.25">
      <c r="A33" s="48">
        <v>2220</v>
      </c>
      <c r="B33" s="53" t="s">
        <v>241</v>
      </c>
    </row>
    <row r="34" spans="1:2" x14ac:dyDescent="0.25">
      <c r="A34" s="48">
        <v>2230</v>
      </c>
      <c r="B34" s="53" t="s">
        <v>242</v>
      </c>
    </row>
    <row r="35" spans="1:2" x14ac:dyDescent="0.25">
      <c r="A35" s="48">
        <v>2240</v>
      </c>
      <c r="B35" s="53" t="s">
        <v>243</v>
      </c>
    </row>
    <row r="36" spans="1:2" x14ac:dyDescent="0.25">
      <c r="A36" s="48">
        <v>2310</v>
      </c>
      <c r="B36" s="53" t="s">
        <v>244</v>
      </c>
    </row>
    <row r="37" spans="1:2" x14ac:dyDescent="0.25">
      <c r="A37" s="48">
        <v>2320</v>
      </c>
      <c r="B37" s="53" t="s">
        <v>245</v>
      </c>
    </row>
    <row r="38" spans="1:2" x14ac:dyDescent="0.25">
      <c r="A38" s="48">
        <v>2410</v>
      </c>
      <c r="B38" s="53" t="s">
        <v>246</v>
      </c>
    </row>
    <row r="39" spans="1:2" x14ac:dyDescent="0.25">
      <c r="A39" s="48">
        <v>2490</v>
      </c>
      <c r="B39" s="53" t="s">
        <v>339</v>
      </c>
    </row>
    <row r="40" spans="1:2" x14ac:dyDescent="0.25">
      <c r="A40" s="48">
        <v>2510</v>
      </c>
      <c r="B40" s="53" t="s">
        <v>247</v>
      </c>
    </row>
    <row r="41" spans="1:2" x14ac:dyDescent="0.25">
      <c r="A41" s="48">
        <v>2520</v>
      </c>
      <c r="B41" s="53" t="s">
        <v>248</v>
      </c>
    </row>
    <row r="42" spans="1:2" x14ac:dyDescent="0.25">
      <c r="A42" s="48">
        <v>2540</v>
      </c>
      <c r="B42" s="53" t="s">
        <v>249</v>
      </c>
    </row>
    <row r="43" spans="1:2" x14ac:dyDescent="0.25">
      <c r="A43" s="48">
        <v>2550</v>
      </c>
      <c r="B43" s="53" t="s">
        <v>250</v>
      </c>
    </row>
    <row r="44" spans="1:2" x14ac:dyDescent="0.25">
      <c r="A44" s="48">
        <v>2570</v>
      </c>
      <c r="B44" s="53" t="s">
        <v>251</v>
      </c>
    </row>
    <row r="45" spans="1:2" x14ac:dyDescent="0.25">
      <c r="A45" s="48">
        <v>2610</v>
      </c>
      <c r="B45" s="53" t="s">
        <v>252</v>
      </c>
    </row>
    <row r="46" spans="1:2" x14ac:dyDescent="0.25">
      <c r="A46" s="48">
        <v>2620</v>
      </c>
      <c r="B46" s="53" t="s">
        <v>353</v>
      </c>
    </row>
    <row r="47" spans="1:2" x14ac:dyDescent="0.25">
      <c r="A47" s="48">
        <v>2630</v>
      </c>
      <c r="B47" s="53" t="s">
        <v>253</v>
      </c>
    </row>
    <row r="48" spans="1:2" x14ac:dyDescent="0.25">
      <c r="A48" s="48">
        <v>2640</v>
      </c>
      <c r="B48" s="53" t="s">
        <v>254</v>
      </c>
    </row>
    <row r="49" spans="1:2" x14ac:dyDescent="0.25">
      <c r="A49" s="48">
        <v>2660</v>
      </c>
      <c r="B49" s="53" t="s">
        <v>255</v>
      </c>
    </row>
    <row r="50" spans="1:2" x14ac:dyDescent="0.25">
      <c r="A50" s="48">
        <v>2670</v>
      </c>
      <c r="B50" s="53" t="s">
        <v>256</v>
      </c>
    </row>
    <row r="51" spans="1:2" x14ac:dyDescent="0.25">
      <c r="A51" s="48">
        <v>2680</v>
      </c>
      <c r="B51" s="53" t="s">
        <v>257</v>
      </c>
    </row>
    <row r="52" spans="1:2" x14ac:dyDescent="0.25">
      <c r="A52" s="54">
        <v>2690</v>
      </c>
      <c r="B52" s="53" t="s">
        <v>258</v>
      </c>
    </row>
    <row r="53" spans="1:2" x14ac:dyDescent="0.25">
      <c r="A53" s="54">
        <v>2700</v>
      </c>
      <c r="B53" s="53" t="s">
        <v>259</v>
      </c>
    </row>
    <row r="54" spans="1:2" x14ac:dyDescent="0.25">
      <c r="A54" s="54">
        <v>3100</v>
      </c>
      <c r="B54" s="53" t="s">
        <v>260</v>
      </c>
    </row>
    <row r="55" spans="1:2" x14ac:dyDescent="0.25">
      <c r="A55" s="48">
        <v>3200</v>
      </c>
      <c r="B55" s="53" t="s">
        <v>261</v>
      </c>
    </row>
    <row r="56" spans="1:2" x14ac:dyDescent="0.25">
      <c r="A56" s="48">
        <v>3300</v>
      </c>
      <c r="B56" s="53" t="s">
        <v>262</v>
      </c>
    </row>
    <row r="57" spans="1:2" x14ac:dyDescent="0.25">
      <c r="A57" s="48">
        <v>3500</v>
      </c>
      <c r="B57" s="53" t="s">
        <v>263</v>
      </c>
    </row>
    <row r="58" spans="1:2" x14ac:dyDescent="0.25">
      <c r="A58" s="48">
        <v>4110</v>
      </c>
      <c r="B58" s="53" t="s">
        <v>264</v>
      </c>
    </row>
    <row r="59" spans="1:2" x14ac:dyDescent="0.25">
      <c r="A59" s="48">
        <v>4120</v>
      </c>
      <c r="B59" s="53" t="s">
        <v>265</v>
      </c>
    </row>
    <row r="60" spans="1:2" x14ac:dyDescent="0.25">
      <c r="A60" s="48">
        <v>4150</v>
      </c>
      <c r="B60" s="53" t="s">
        <v>340</v>
      </c>
    </row>
    <row r="61" spans="1:2" x14ac:dyDescent="0.25">
      <c r="A61" s="48">
        <v>4180</v>
      </c>
      <c r="B61" s="53" t="s">
        <v>266</v>
      </c>
    </row>
    <row r="62" spans="1:2" x14ac:dyDescent="0.25">
      <c r="A62" s="48">
        <v>4190</v>
      </c>
      <c r="B62" s="53" t="s">
        <v>267</v>
      </c>
    </row>
    <row r="63" spans="1:2" x14ac:dyDescent="0.25">
      <c r="A63" s="48">
        <v>5100</v>
      </c>
      <c r="B63" s="53" t="s">
        <v>524</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B56"/>
  <sheetViews>
    <sheetView showGridLines="0" showRowColHeaders="0" workbookViewId="0">
      <selection activeCell="A100" sqref="A100"/>
    </sheetView>
  </sheetViews>
  <sheetFormatPr defaultRowHeight="15" x14ac:dyDescent="0.25"/>
  <cols>
    <col min="1" max="1" width="8.7109375" style="1" customWidth="1"/>
    <col min="2" max="2" width="51.7109375" style="2" bestFit="1" customWidth="1"/>
  </cols>
  <sheetData>
    <row r="1" spans="1:2" ht="18.75" x14ac:dyDescent="0.3">
      <c r="A1" s="65" t="s">
        <v>375</v>
      </c>
      <c r="B1" s="50"/>
    </row>
    <row r="2" spans="1:2" ht="15.75" thickBot="1" x14ac:dyDescent="0.3">
      <c r="A2" s="42" t="s">
        <v>220</v>
      </c>
      <c r="B2" s="43" t="s">
        <v>319</v>
      </c>
    </row>
    <row r="3" spans="1:2" x14ac:dyDescent="0.25">
      <c r="A3" s="44">
        <v>111</v>
      </c>
      <c r="B3" s="45" t="s">
        <v>268</v>
      </c>
    </row>
    <row r="4" spans="1:2" x14ac:dyDescent="0.25">
      <c r="A4" s="46">
        <v>112</v>
      </c>
      <c r="B4" s="47" t="s">
        <v>269</v>
      </c>
    </row>
    <row r="5" spans="1:2" x14ac:dyDescent="0.25">
      <c r="A5" s="46">
        <v>113</v>
      </c>
      <c r="B5" s="47" t="s">
        <v>270</v>
      </c>
    </row>
    <row r="6" spans="1:2" x14ac:dyDescent="0.25">
      <c r="A6" s="46">
        <v>114</v>
      </c>
      <c r="B6" s="47" t="s">
        <v>271</v>
      </c>
    </row>
    <row r="7" spans="1:2" x14ac:dyDescent="0.25">
      <c r="A7" s="46">
        <v>115</v>
      </c>
      <c r="B7" s="47" t="s">
        <v>272</v>
      </c>
    </row>
    <row r="8" spans="1:2" x14ac:dyDescent="0.25">
      <c r="A8" s="46">
        <v>116</v>
      </c>
      <c r="B8" s="47" t="s">
        <v>273</v>
      </c>
    </row>
    <row r="9" spans="1:2" x14ac:dyDescent="0.25">
      <c r="A9" s="46">
        <v>117</v>
      </c>
      <c r="B9" s="47" t="s">
        <v>274</v>
      </c>
    </row>
    <row r="10" spans="1:2" x14ac:dyDescent="0.25">
      <c r="A10" s="46">
        <v>121</v>
      </c>
      <c r="B10" s="47" t="s">
        <v>311</v>
      </c>
    </row>
    <row r="11" spans="1:2" x14ac:dyDescent="0.25">
      <c r="A11" s="46">
        <v>122</v>
      </c>
      <c r="B11" s="47" t="s">
        <v>341</v>
      </c>
    </row>
    <row r="12" spans="1:2" x14ac:dyDescent="0.25">
      <c r="A12" s="46">
        <v>123</v>
      </c>
      <c r="B12" s="47" t="s">
        <v>312</v>
      </c>
    </row>
    <row r="13" spans="1:2" x14ac:dyDescent="0.25">
      <c r="A13" s="46">
        <v>124</v>
      </c>
      <c r="B13" s="47" t="s">
        <v>275</v>
      </c>
    </row>
    <row r="14" spans="1:2" x14ac:dyDescent="0.25">
      <c r="A14" s="46">
        <v>130</v>
      </c>
      <c r="B14" s="47" t="s">
        <v>276</v>
      </c>
    </row>
    <row r="15" spans="1:2" x14ac:dyDescent="0.25">
      <c r="A15" s="46">
        <v>210</v>
      </c>
      <c r="B15" s="47" t="s">
        <v>277</v>
      </c>
    </row>
    <row r="16" spans="1:2" x14ac:dyDescent="0.25">
      <c r="A16" s="46">
        <v>220</v>
      </c>
      <c r="B16" s="47" t="s">
        <v>278</v>
      </c>
    </row>
    <row r="17" spans="1:2" x14ac:dyDescent="0.25">
      <c r="A17" s="46">
        <v>230</v>
      </c>
      <c r="B17" s="47" t="s">
        <v>279</v>
      </c>
    </row>
    <row r="18" spans="1:2" x14ac:dyDescent="0.25">
      <c r="A18" s="46">
        <v>240</v>
      </c>
      <c r="B18" s="47" t="s">
        <v>280</v>
      </c>
    </row>
    <row r="19" spans="1:2" x14ac:dyDescent="0.25">
      <c r="A19" s="46">
        <v>270</v>
      </c>
      <c r="B19" s="47" t="s">
        <v>281</v>
      </c>
    </row>
    <row r="20" spans="1:2" x14ac:dyDescent="0.25">
      <c r="A20" s="46">
        <v>310</v>
      </c>
      <c r="B20" s="47" t="s">
        <v>342</v>
      </c>
    </row>
    <row r="21" spans="1:2" x14ac:dyDescent="0.25">
      <c r="A21" s="46">
        <v>320</v>
      </c>
      <c r="B21" s="47" t="s">
        <v>282</v>
      </c>
    </row>
    <row r="22" spans="1:2" x14ac:dyDescent="0.25">
      <c r="A22" s="46">
        <v>330</v>
      </c>
      <c r="B22" s="47" t="s">
        <v>250</v>
      </c>
    </row>
    <row r="23" spans="1:2" x14ac:dyDescent="0.25">
      <c r="A23" s="46">
        <v>340</v>
      </c>
      <c r="B23" s="47" t="s">
        <v>283</v>
      </c>
    </row>
    <row r="24" spans="1:2" x14ac:dyDescent="0.25">
      <c r="A24" s="46">
        <v>350</v>
      </c>
      <c r="B24" s="47" t="s">
        <v>284</v>
      </c>
    </row>
    <row r="25" spans="1:2" x14ac:dyDescent="0.25">
      <c r="A25" s="46">
        <v>360</v>
      </c>
      <c r="B25" s="47" t="s">
        <v>285</v>
      </c>
    </row>
    <row r="26" spans="1:2" x14ac:dyDescent="0.25">
      <c r="A26" s="46">
        <v>371</v>
      </c>
      <c r="B26" s="47" t="s">
        <v>343</v>
      </c>
    </row>
    <row r="27" spans="1:2" x14ac:dyDescent="0.25">
      <c r="A27" s="46">
        <v>372</v>
      </c>
      <c r="B27" s="47" t="s">
        <v>344</v>
      </c>
    </row>
    <row r="28" spans="1:2" x14ac:dyDescent="0.25">
      <c r="A28" s="46">
        <v>373</v>
      </c>
      <c r="B28" s="47" t="s">
        <v>345</v>
      </c>
    </row>
    <row r="29" spans="1:2" x14ac:dyDescent="0.25">
      <c r="A29" s="46">
        <v>374</v>
      </c>
      <c r="B29" s="47" t="s">
        <v>346</v>
      </c>
    </row>
    <row r="30" spans="1:2" x14ac:dyDescent="0.25">
      <c r="A30" s="46">
        <v>380</v>
      </c>
      <c r="B30" s="47" t="s">
        <v>286</v>
      </c>
    </row>
    <row r="31" spans="1:2" x14ac:dyDescent="0.25">
      <c r="A31" s="46">
        <v>390</v>
      </c>
      <c r="B31" s="47" t="s">
        <v>287</v>
      </c>
    </row>
    <row r="32" spans="1:2" x14ac:dyDescent="0.25">
      <c r="A32" s="46">
        <v>410</v>
      </c>
      <c r="B32" s="47" t="s">
        <v>288</v>
      </c>
    </row>
    <row r="33" spans="1:2" x14ac:dyDescent="0.25">
      <c r="A33" s="46">
        <v>420</v>
      </c>
      <c r="B33" s="47" t="s">
        <v>289</v>
      </c>
    </row>
    <row r="34" spans="1:2" x14ac:dyDescent="0.25">
      <c r="A34" s="46">
        <v>430</v>
      </c>
      <c r="B34" s="47" t="s">
        <v>290</v>
      </c>
    </row>
    <row r="35" spans="1:2" x14ac:dyDescent="0.25">
      <c r="A35" s="46">
        <v>440</v>
      </c>
      <c r="B35" s="47" t="s">
        <v>291</v>
      </c>
    </row>
    <row r="36" spans="1:2" x14ac:dyDescent="0.25">
      <c r="A36" s="46">
        <v>450</v>
      </c>
      <c r="B36" s="47" t="s">
        <v>292</v>
      </c>
    </row>
    <row r="37" spans="1:2" x14ac:dyDescent="0.25">
      <c r="A37" s="46">
        <v>460</v>
      </c>
      <c r="B37" s="47" t="s">
        <v>293</v>
      </c>
    </row>
    <row r="38" spans="1:2" x14ac:dyDescent="0.25">
      <c r="A38" s="46">
        <v>470</v>
      </c>
      <c r="B38" s="47" t="s">
        <v>294</v>
      </c>
    </row>
    <row r="39" spans="1:2" x14ac:dyDescent="0.25">
      <c r="A39" s="46">
        <v>480</v>
      </c>
      <c r="B39" s="47" t="s">
        <v>295</v>
      </c>
    </row>
    <row r="40" spans="1:2" x14ac:dyDescent="0.25">
      <c r="A40" s="46">
        <v>510</v>
      </c>
      <c r="B40" s="47" t="s">
        <v>296</v>
      </c>
    </row>
    <row r="41" spans="1:2" x14ac:dyDescent="0.25">
      <c r="A41" s="46">
        <v>520</v>
      </c>
      <c r="B41" s="47" t="s">
        <v>297</v>
      </c>
    </row>
    <row r="42" spans="1:2" x14ac:dyDescent="0.25">
      <c r="A42" s="46">
        <v>530</v>
      </c>
      <c r="B42" s="47" t="s">
        <v>298</v>
      </c>
    </row>
    <row r="43" spans="1:2" x14ac:dyDescent="0.25">
      <c r="A43" s="46">
        <v>540</v>
      </c>
      <c r="B43" s="47" t="s">
        <v>299</v>
      </c>
    </row>
    <row r="44" spans="1:2" x14ac:dyDescent="0.25">
      <c r="A44" s="46">
        <v>550</v>
      </c>
      <c r="B44" s="47" t="s">
        <v>300</v>
      </c>
    </row>
    <row r="45" spans="1:2" x14ac:dyDescent="0.25">
      <c r="A45" s="46">
        <v>562</v>
      </c>
      <c r="B45" s="47" t="s">
        <v>347</v>
      </c>
    </row>
    <row r="46" spans="1:2" x14ac:dyDescent="0.25">
      <c r="A46" s="46">
        <v>564</v>
      </c>
      <c r="B46" s="47" t="s">
        <v>301</v>
      </c>
    </row>
    <row r="47" spans="1:2" x14ac:dyDescent="0.25">
      <c r="A47" s="46">
        <v>590</v>
      </c>
      <c r="B47" s="47" t="s">
        <v>302</v>
      </c>
    </row>
    <row r="48" spans="1:2" x14ac:dyDescent="0.25">
      <c r="A48" s="46">
        <v>610</v>
      </c>
      <c r="B48" s="47" t="s">
        <v>303</v>
      </c>
    </row>
    <row r="49" spans="1:2" x14ac:dyDescent="0.25">
      <c r="A49" s="46">
        <v>621</v>
      </c>
      <c r="B49" s="47" t="s">
        <v>304</v>
      </c>
    </row>
    <row r="50" spans="1:2" x14ac:dyDescent="0.25">
      <c r="A50" s="46">
        <v>622</v>
      </c>
      <c r="B50" s="47" t="s">
        <v>348</v>
      </c>
    </row>
    <row r="51" spans="1:2" x14ac:dyDescent="0.25">
      <c r="A51" s="46">
        <v>640</v>
      </c>
      <c r="B51" s="47" t="s">
        <v>305</v>
      </c>
    </row>
    <row r="52" spans="1:2" x14ac:dyDescent="0.25">
      <c r="A52" s="46">
        <v>650</v>
      </c>
      <c r="B52" s="47" t="s">
        <v>306</v>
      </c>
    </row>
    <row r="53" spans="1:2" x14ac:dyDescent="0.25">
      <c r="A53" s="46">
        <v>660</v>
      </c>
      <c r="B53" s="47" t="s">
        <v>307</v>
      </c>
    </row>
    <row r="54" spans="1:2" x14ac:dyDescent="0.25">
      <c r="A54" s="46">
        <v>670</v>
      </c>
      <c r="B54" s="47" t="s">
        <v>308</v>
      </c>
    </row>
    <row r="55" spans="1:2" x14ac:dyDescent="0.25">
      <c r="A55" s="46">
        <v>680</v>
      </c>
      <c r="B55" s="47" t="s">
        <v>309</v>
      </c>
    </row>
    <row r="56" spans="1:2" x14ac:dyDescent="0.25">
      <c r="A56" s="46">
        <v>690</v>
      </c>
      <c r="B56" s="47" t="s">
        <v>310</v>
      </c>
    </row>
  </sheetData>
  <sheetProtection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
  <sheetViews>
    <sheetView showGridLines="0" showRowColHeaders="0" topLeftCell="A190" workbookViewId="0">
      <selection activeCell="B200" sqref="B200"/>
    </sheetView>
  </sheetViews>
  <sheetFormatPr defaultRowHeight="15" x14ac:dyDescent="0.25"/>
  <cols>
    <col min="1" max="1" width="10.5703125" style="1" customWidth="1"/>
    <col min="2" max="2" width="33.28515625" style="2" bestFit="1" customWidth="1"/>
  </cols>
  <sheetData>
    <row r="1" spans="1:2" ht="15.75" thickBot="1" x14ac:dyDescent="0.3">
      <c r="A1" s="23" t="s">
        <v>354</v>
      </c>
      <c r="B1" s="24" t="s">
        <v>355</v>
      </c>
    </row>
    <row r="2" spans="1:2" x14ac:dyDescent="0.25">
      <c r="A2" s="19">
        <v>2063</v>
      </c>
      <c r="B2" s="20" t="s">
        <v>0</v>
      </c>
    </row>
    <row r="3" spans="1:2" x14ac:dyDescent="0.25">
      <c r="A3" s="21">
        <v>2113</v>
      </c>
      <c r="B3" s="22" t="s">
        <v>1</v>
      </c>
    </row>
    <row r="4" spans="1:2" x14ac:dyDescent="0.25">
      <c r="A4" s="21">
        <v>1899</v>
      </c>
      <c r="B4" s="22" t="s">
        <v>2</v>
      </c>
    </row>
    <row r="5" spans="1:2" x14ac:dyDescent="0.25">
      <c r="A5" s="21">
        <v>2252</v>
      </c>
      <c r="B5" s="22" t="s">
        <v>3</v>
      </c>
    </row>
    <row r="6" spans="1:2" x14ac:dyDescent="0.25">
      <c r="A6" s="21">
        <v>2111</v>
      </c>
      <c r="B6" s="22" t="s">
        <v>4</v>
      </c>
    </row>
    <row r="7" spans="1:2" x14ac:dyDescent="0.25">
      <c r="A7" s="21">
        <v>2005</v>
      </c>
      <c r="B7" s="22" t="s">
        <v>5</v>
      </c>
    </row>
    <row r="8" spans="1:2" x14ac:dyDescent="0.25">
      <c r="A8" s="21">
        <v>2115</v>
      </c>
      <c r="B8" s="22" t="s">
        <v>6</v>
      </c>
    </row>
    <row r="9" spans="1:2" x14ac:dyDescent="0.25">
      <c r="A9" s="21">
        <v>2041</v>
      </c>
      <c r="B9" s="22" t="s">
        <v>7</v>
      </c>
    </row>
    <row r="10" spans="1:2" x14ac:dyDescent="0.25">
      <c r="A10" s="21">
        <v>2051</v>
      </c>
      <c r="B10" s="22" t="s">
        <v>8</v>
      </c>
    </row>
    <row r="11" spans="1:2" x14ac:dyDescent="0.25">
      <c r="A11" s="21">
        <v>1933</v>
      </c>
      <c r="B11" s="22" t="s">
        <v>9</v>
      </c>
    </row>
    <row r="12" spans="1:2" x14ac:dyDescent="0.25">
      <c r="A12" s="21">
        <v>2208</v>
      </c>
      <c r="B12" s="22" t="s">
        <v>10</v>
      </c>
    </row>
    <row r="13" spans="1:2" x14ac:dyDescent="0.25">
      <c r="A13" s="21">
        <v>1894</v>
      </c>
      <c r="B13" s="22" t="s">
        <v>11</v>
      </c>
    </row>
    <row r="14" spans="1:2" x14ac:dyDescent="0.25">
      <c r="A14" s="21">
        <v>1969</v>
      </c>
      <c r="B14" s="22" t="s">
        <v>12</v>
      </c>
    </row>
    <row r="15" spans="1:2" x14ac:dyDescent="0.25">
      <c r="A15" s="21">
        <v>2240</v>
      </c>
      <c r="B15" s="22" t="s">
        <v>13</v>
      </c>
    </row>
    <row r="16" spans="1:2" x14ac:dyDescent="0.25">
      <c r="A16" s="21">
        <v>2243</v>
      </c>
      <c r="B16" s="22" t="s">
        <v>14</v>
      </c>
    </row>
    <row r="17" spans="1:2" x14ac:dyDescent="0.25">
      <c r="A17" s="21">
        <v>1976</v>
      </c>
      <c r="B17" s="22" t="s">
        <v>15</v>
      </c>
    </row>
    <row r="18" spans="1:2" x14ac:dyDescent="0.25">
      <c r="A18" s="21">
        <v>2088</v>
      </c>
      <c r="B18" s="22" t="s">
        <v>16</v>
      </c>
    </row>
    <row r="19" spans="1:2" x14ac:dyDescent="0.25">
      <c r="A19" s="21">
        <v>2095</v>
      </c>
      <c r="B19" s="22" t="s">
        <v>17</v>
      </c>
    </row>
    <row r="20" spans="1:2" x14ac:dyDescent="0.25">
      <c r="A20" s="21">
        <v>2052</v>
      </c>
      <c r="B20" s="22" t="s">
        <v>18</v>
      </c>
    </row>
    <row r="21" spans="1:2" x14ac:dyDescent="0.25">
      <c r="A21" s="21">
        <v>1974</v>
      </c>
      <c r="B21" s="22" t="s">
        <v>19</v>
      </c>
    </row>
    <row r="22" spans="1:2" x14ac:dyDescent="0.25">
      <c r="A22" s="21">
        <v>1896</v>
      </c>
      <c r="B22" s="22" t="s">
        <v>20</v>
      </c>
    </row>
    <row r="23" spans="1:2" x14ac:dyDescent="0.25">
      <c r="A23" s="21">
        <v>2046</v>
      </c>
      <c r="B23" s="22" t="s">
        <v>21</v>
      </c>
    </row>
    <row r="24" spans="1:2" x14ac:dyDescent="0.25">
      <c r="A24" s="21">
        <v>1995</v>
      </c>
      <c r="B24" s="22" t="s">
        <v>22</v>
      </c>
    </row>
    <row r="25" spans="1:2" x14ac:dyDescent="0.25">
      <c r="A25" s="21">
        <v>1929</v>
      </c>
      <c r="B25" s="22" t="s">
        <v>23</v>
      </c>
    </row>
    <row r="26" spans="1:2" x14ac:dyDescent="0.25">
      <c r="A26" s="21">
        <v>2139</v>
      </c>
      <c r="B26" s="22" t="s">
        <v>24</v>
      </c>
    </row>
    <row r="27" spans="1:2" x14ac:dyDescent="0.25">
      <c r="A27" s="21">
        <v>2185</v>
      </c>
      <c r="B27" s="22" t="s">
        <v>25</v>
      </c>
    </row>
    <row r="28" spans="1:2" x14ac:dyDescent="0.25">
      <c r="A28" s="21">
        <v>1972</v>
      </c>
      <c r="B28" s="22" t="s">
        <v>26</v>
      </c>
    </row>
    <row r="29" spans="1:2" x14ac:dyDescent="0.25">
      <c r="A29" s="21">
        <v>2105</v>
      </c>
      <c r="B29" s="22" t="s">
        <v>27</v>
      </c>
    </row>
    <row r="30" spans="1:2" x14ac:dyDescent="0.25">
      <c r="A30" s="21">
        <v>2042</v>
      </c>
      <c r="B30" s="22" t="s">
        <v>28</v>
      </c>
    </row>
    <row r="31" spans="1:2" x14ac:dyDescent="0.25">
      <c r="A31" s="21">
        <v>2191</v>
      </c>
      <c r="B31" s="22" t="s">
        <v>29</v>
      </c>
    </row>
    <row r="32" spans="1:2" x14ac:dyDescent="0.25">
      <c r="A32" s="21">
        <v>1902</v>
      </c>
      <c r="B32" s="22" t="s">
        <v>30</v>
      </c>
    </row>
    <row r="33" spans="1:2" x14ac:dyDescent="0.25">
      <c r="A33" s="21">
        <v>1945</v>
      </c>
      <c r="B33" s="22" t="s">
        <v>31</v>
      </c>
    </row>
    <row r="34" spans="1:2" x14ac:dyDescent="0.25">
      <c r="A34" s="21">
        <v>1927</v>
      </c>
      <c r="B34" s="22" t="s">
        <v>32</v>
      </c>
    </row>
    <row r="35" spans="1:2" x14ac:dyDescent="0.25">
      <c r="A35" s="21">
        <v>2223</v>
      </c>
      <c r="B35" s="22" t="s">
        <v>33</v>
      </c>
    </row>
    <row r="36" spans="1:2" x14ac:dyDescent="0.25">
      <c r="A36" s="21">
        <v>2006</v>
      </c>
      <c r="B36" s="22" t="s">
        <v>34</v>
      </c>
    </row>
    <row r="37" spans="1:2" x14ac:dyDescent="0.25">
      <c r="A37" s="21">
        <v>1965</v>
      </c>
      <c r="B37" s="22" t="s">
        <v>35</v>
      </c>
    </row>
    <row r="38" spans="1:2" x14ac:dyDescent="0.25">
      <c r="A38" s="21">
        <v>1964</v>
      </c>
      <c r="B38" s="22" t="s">
        <v>36</v>
      </c>
    </row>
    <row r="39" spans="1:2" x14ac:dyDescent="0.25">
      <c r="A39" s="21">
        <v>2186</v>
      </c>
      <c r="B39" s="22" t="s">
        <v>37</v>
      </c>
    </row>
    <row r="40" spans="1:2" x14ac:dyDescent="0.25">
      <c r="A40" s="21">
        <v>1901</v>
      </c>
      <c r="B40" s="22" t="s">
        <v>38</v>
      </c>
    </row>
    <row r="41" spans="1:2" x14ac:dyDescent="0.25">
      <c r="A41" s="21">
        <v>2216</v>
      </c>
      <c r="B41" s="22" t="s">
        <v>39</v>
      </c>
    </row>
    <row r="42" spans="1:2" x14ac:dyDescent="0.25">
      <c r="A42" s="21">
        <v>2086</v>
      </c>
      <c r="B42" s="22" t="s">
        <v>40</v>
      </c>
    </row>
    <row r="43" spans="1:2" x14ac:dyDescent="0.25">
      <c r="A43" s="21">
        <v>1970</v>
      </c>
      <c r="B43" s="22" t="s">
        <v>41</v>
      </c>
    </row>
    <row r="44" spans="1:2" x14ac:dyDescent="0.25">
      <c r="A44" s="21">
        <v>2089</v>
      </c>
      <c r="B44" s="22" t="s">
        <v>42</v>
      </c>
    </row>
    <row r="45" spans="1:2" x14ac:dyDescent="0.25">
      <c r="A45" s="21">
        <v>2050</v>
      </c>
      <c r="B45" s="22" t="s">
        <v>43</v>
      </c>
    </row>
    <row r="46" spans="1:2" x14ac:dyDescent="0.25">
      <c r="A46" s="21">
        <v>2190</v>
      </c>
      <c r="B46" s="22" t="s">
        <v>44</v>
      </c>
    </row>
    <row r="47" spans="1:2" x14ac:dyDescent="0.25">
      <c r="A47" s="21">
        <v>2187</v>
      </c>
      <c r="B47" s="22" t="s">
        <v>45</v>
      </c>
    </row>
    <row r="48" spans="1:2" x14ac:dyDescent="0.25">
      <c r="A48" s="21">
        <v>2253</v>
      </c>
      <c r="B48" s="22" t="s">
        <v>46</v>
      </c>
    </row>
    <row r="49" spans="1:2" x14ac:dyDescent="0.25">
      <c r="A49" s="21">
        <v>2011</v>
      </c>
      <c r="B49" s="22" t="s">
        <v>47</v>
      </c>
    </row>
    <row r="50" spans="1:2" x14ac:dyDescent="0.25">
      <c r="A50" s="21">
        <v>2017</v>
      </c>
      <c r="B50" s="22" t="s">
        <v>48</v>
      </c>
    </row>
    <row r="51" spans="1:2" x14ac:dyDescent="0.25">
      <c r="A51" s="21">
        <v>2021</v>
      </c>
      <c r="B51" s="22" t="s">
        <v>49</v>
      </c>
    </row>
    <row r="52" spans="1:2" x14ac:dyDescent="0.25">
      <c r="A52" s="21">
        <v>1993</v>
      </c>
      <c r="B52" s="22" t="s">
        <v>356</v>
      </c>
    </row>
    <row r="53" spans="1:2" x14ac:dyDescent="0.25">
      <c r="A53" s="21">
        <v>1991</v>
      </c>
      <c r="B53" s="22" t="s">
        <v>357</v>
      </c>
    </row>
    <row r="54" spans="1:2" x14ac:dyDescent="0.25">
      <c r="A54" s="21">
        <v>1980</v>
      </c>
      <c r="B54" s="22" t="s">
        <v>50</v>
      </c>
    </row>
    <row r="55" spans="1:2" x14ac:dyDescent="0.25">
      <c r="A55" s="21">
        <v>2019</v>
      </c>
      <c r="B55" s="22" t="s">
        <v>51</v>
      </c>
    </row>
    <row r="56" spans="1:2" x14ac:dyDescent="0.25">
      <c r="A56" s="21">
        <v>2229</v>
      </c>
      <c r="B56" s="22" t="s">
        <v>52</v>
      </c>
    </row>
    <row r="57" spans="1:2" x14ac:dyDescent="0.25">
      <c r="A57" s="21">
        <v>2043</v>
      </c>
      <c r="B57" s="22" t="s">
        <v>53</v>
      </c>
    </row>
    <row r="58" spans="1:2" x14ac:dyDescent="0.25">
      <c r="A58" s="21">
        <v>2203</v>
      </c>
      <c r="B58" s="22" t="s">
        <v>54</v>
      </c>
    </row>
    <row r="59" spans="1:2" x14ac:dyDescent="0.25">
      <c r="A59" s="21">
        <v>2217</v>
      </c>
      <c r="B59" s="22" t="s">
        <v>55</v>
      </c>
    </row>
    <row r="60" spans="1:2" x14ac:dyDescent="0.25">
      <c r="A60" s="21">
        <v>1998</v>
      </c>
      <c r="B60" s="22" t="s">
        <v>56</v>
      </c>
    </row>
    <row r="61" spans="1:2" x14ac:dyDescent="0.25">
      <c r="A61" s="21">
        <v>2221</v>
      </c>
      <c r="B61" s="22" t="s">
        <v>57</v>
      </c>
    </row>
    <row r="62" spans="1:2" x14ac:dyDescent="0.25">
      <c r="A62" s="21">
        <v>1930</v>
      </c>
      <c r="B62" s="22" t="s">
        <v>58</v>
      </c>
    </row>
    <row r="63" spans="1:2" x14ac:dyDescent="0.25">
      <c r="A63" s="21">
        <v>2082</v>
      </c>
      <c r="B63" s="22" t="s">
        <v>59</v>
      </c>
    </row>
    <row r="64" spans="1:2" x14ac:dyDescent="0.25">
      <c r="A64" s="21">
        <v>2193</v>
      </c>
      <c r="B64" s="22" t="s">
        <v>60</v>
      </c>
    </row>
    <row r="65" spans="1:2" x14ac:dyDescent="0.25">
      <c r="A65" s="21">
        <v>2084</v>
      </c>
      <c r="B65" s="22" t="s">
        <v>61</v>
      </c>
    </row>
    <row r="66" spans="1:2" x14ac:dyDescent="0.25">
      <c r="A66" s="21">
        <v>2241</v>
      </c>
      <c r="B66" s="22" t="s">
        <v>62</v>
      </c>
    </row>
    <row r="67" spans="1:2" x14ac:dyDescent="0.25">
      <c r="A67" s="21">
        <v>2248</v>
      </c>
      <c r="B67" s="22" t="s">
        <v>63</v>
      </c>
    </row>
    <row r="68" spans="1:2" x14ac:dyDescent="0.25">
      <c r="A68" s="21">
        <v>2020</v>
      </c>
      <c r="B68" s="22" t="s">
        <v>64</v>
      </c>
    </row>
    <row r="69" spans="1:2" x14ac:dyDescent="0.25">
      <c r="A69" s="21">
        <v>2245</v>
      </c>
      <c r="B69" s="22" t="s">
        <v>65</v>
      </c>
    </row>
    <row r="70" spans="1:2" x14ac:dyDescent="0.25">
      <c r="A70" s="21">
        <v>2137</v>
      </c>
      <c r="B70" s="22" t="s">
        <v>66</v>
      </c>
    </row>
    <row r="71" spans="1:2" x14ac:dyDescent="0.25">
      <c r="A71" s="21">
        <v>1931</v>
      </c>
      <c r="B71" s="22" t="s">
        <v>67</v>
      </c>
    </row>
    <row r="72" spans="1:2" x14ac:dyDescent="0.25">
      <c r="A72" s="21">
        <v>2000</v>
      </c>
      <c r="B72" s="22" t="s">
        <v>68</v>
      </c>
    </row>
    <row r="73" spans="1:2" x14ac:dyDescent="0.25">
      <c r="A73" s="21">
        <v>1992</v>
      </c>
      <c r="B73" s="22" t="s">
        <v>69</v>
      </c>
    </row>
    <row r="74" spans="1:2" x14ac:dyDescent="0.25">
      <c r="A74" s="21">
        <v>2007</v>
      </c>
      <c r="B74" s="22" t="s">
        <v>70</v>
      </c>
    </row>
    <row r="75" spans="1:2" x14ac:dyDescent="0.25">
      <c r="A75" s="21">
        <v>2054</v>
      </c>
      <c r="B75" s="22" t="s">
        <v>71</v>
      </c>
    </row>
    <row r="76" spans="1:2" x14ac:dyDescent="0.25">
      <c r="A76" s="21">
        <v>2100</v>
      </c>
      <c r="B76" s="22" t="s">
        <v>72</v>
      </c>
    </row>
    <row r="77" spans="1:2" x14ac:dyDescent="0.25">
      <c r="A77" s="21">
        <v>2183</v>
      </c>
      <c r="B77" s="22" t="s">
        <v>73</v>
      </c>
    </row>
    <row r="78" spans="1:2" x14ac:dyDescent="0.25">
      <c r="A78" s="21">
        <v>2014</v>
      </c>
      <c r="B78" s="22" t="s">
        <v>358</v>
      </c>
    </row>
    <row r="79" spans="1:2" x14ac:dyDescent="0.25">
      <c r="A79" s="21">
        <v>2015</v>
      </c>
      <c r="B79" s="22" t="s">
        <v>359</v>
      </c>
    </row>
    <row r="80" spans="1:2" x14ac:dyDescent="0.25">
      <c r="A80" s="21">
        <v>2023</v>
      </c>
      <c r="B80" s="22" t="s">
        <v>360</v>
      </c>
    </row>
    <row r="81" spans="1:2" x14ac:dyDescent="0.25">
      <c r="A81" s="21">
        <v>2013</v>
      </c>
      <c r="B81" s="22" t="s">
        <v>74</v>
      </c>
    </row>
    <row r="82" spans="1:2" x14ac:dyDescent="0.25">
      <c r="A82" s="21">
        <v>2114</v>
      </c>
      <c r="B82" s="22" t="s">
        <v>75</v>
      </c>
    </row>
    <row r="83" spans="1:2" x14ac:dyDescent="0.25">
      <c r="A83" s="21">
        <v>2099</v>
      </c>
      <c r="B83" s="22" t="s">
        <v>76</v>
      </c>
    </row>
    <row r="84" spans="1:2" x14ac:dyDescent="0.25">
      <c r="A84" s="21">
        <v>2201</v>
      </c>
      <c r="B84" s="22" t="s">
        <v>77</v>
      </c>
    </row>
    <row r="85" spans="1:2" x14ac:dyDescent="0.25">
      <c r="A85" s="21">
        <v>2206</v>
      </c>
      <c r="B85" s="22" t="s">
        <v>78</v>
      </c>
    </row>
    <row r="86" spans="1:2" x14ac:dyDescent="0.25">
      <c r="A86" s="21">
        <v>1975</v>
      </c>
      <c r="B86" s="22" t="s">
        <v>79</v>
      </c>
    </row>
    <row r="87" spans="1:2" x14ac:dyDescent="0.25">
      <c r="A87" s="21">
        <v>2239</v>
      </c>
      <c r="B87" s="22" t="s">
        <v>80</v>
      </c>
    </row>
    <row r="88" spans="1:2" x14ac:dyDescent="0.25">
      <c r="A88" s="21">
        <v>2024</v>
      </c>
      <c r="B88" s="22" t="s">
        <v>81</v>
      </c>
    </row>
    <row r="89" spans="1:2" x14ac:dyDescent="0.25">
      <c r="A89" s="21">
        <v>1895</v>
      </c>
      <c r="B89" s="22" t="s">
        <v>82</v>
      </c>
    </row>
    <row r="90" spans="1:2" x14ac:dyDescent="0.25">
      <c r="A90" s="21">
        <v>2215</v>
      </c>
      <c r="B90" s="22" t="s">
        <v>83</v>
      </c>
    </row>
    <row r="91" spans="1:2" x14ac:dyDescent="0.25">
      <c r="A91" s="21">
        <v>2200</v>
      </c>
      <c r="B91" s="22" t="s">
        <v>84</v>
      </c>
    </row>
    <row r="92" spans="1:2" x14ac:dyDescent="0.25">
      <c r="A92" s="21">
        <v>3997</v>
      </c>
      <c r="B92" s="22" t="s">
        <v>85</v>
      </c>
    </row>
    <row r="93" spans="1:2" x14ac:dyDescent="0.25">
      <c r="A93" s="21">
        <v>2053</v>
      </c>
      <c r="B93" s="22" t="s">
        <v>361</v>
      </c>
    </row>
    <row r="94" spans="1:2" x14ac:dyDescent="0.25">
      <c r="A94" s="21">
        <v>2049</v>
      </c>
      <c r="B94" s="22" t="s">
        <v>86</v>
      </c>
    </row>
    <row r="95" spans="1:2" x14ac:dyDescent="0.25">
      <c r="A95" s="21">
        <v>2140</v>
      </c>
      <c r="B95" s="22" t="s">
        <v>87</v>
      </c>
    </row>
    <row r="96" spans="1:2" x14ac:dyDescent="0.25">
      <c r="A96" s="21">
        <v>1934</v>
      </c>
      <c r="B96" s="22" t="s">
        <v>88</v>
      </c>
    </row>
    <row r="97" spans="1:2" x14ac:dyDescent="0.25">
      <c r="A97" s="21">
        <v>2008</v>
      </c>
      <c r="B97" s="22" t="s">
        <v>89</v>
      </c>
    </row>
    <row r="98" spans="1:2" x14ac:dyDescent="0.25">
      <c r="A98" s="21">
        <v>2107</v>
      </c>
      <c r="B98" s="22" t="s">
        <v>90</v>
      </c>
    </row>
    <row r="99" spans="1:2" x14ac:dyDescent="0.25">
      <c r="A99" s="21">
        <v>2219</v>
      </c>
      <c r="B99" s="22" t="s">
        <v>91</v>
      </c>
    </row>
    <row r="100" spans="1:2" x14ac:dyDescent="0.25">
      <c r="A100" s="21">
        <v>2091</v>
      </c>
      <c r="B100" s="22" t="s">
        <v>92</v>
      </c>
    </row>
    <row r="101" spans="1:2" x14ac:dyDescent="0.25">
      <c r="A101" s="21">
        <v>2109</v>
      </c>
      <c r="B101" s="22" t="s">
        <v>93</v>
      </c>
    </row>
    <row r="102" spans="1:2" x14ac:dyDescent="0.25">
      <c r="A102" s="21">
        <v>2057</v>
      </c>
      <c r="B102" s="22" t="s">
        <v>94</v>
      </c>
    </row>
    <row r="103" spans="1:2" x14ac:dyDescent="0.25">
      <c r="A103" s="21">
        <v>2056</v>
      </c>
      <c r="B103" s="22" t="s">
        <v>95</v>
      </c>
    </row>
    <row r="104" spans="1:2" x14ac:dyDescent="0.25">
      <c r="A104" s="21">
        <v>2262</v>
      </c>
      <c r="B104" s="22" t="s">
        <v>96</v>
      </c>
    </row>
    <row r="105" spans="1:2" x14ac:dyDescent="0.25">
      <c r="A105" s="21">
        <v>2212</v>
      </c>
      <c r="B105" s="22" t="s">
        <v>97</v>
      </c>
    </row>
    <row r="106" spans="1:2" x14ac:dyDescent="0.25">
      <c r="A106" s="21">
        <v>2059</v>
      </c>
      <c r="B106" s="22" t="s">
        <v>362</v>
      </c>
    </row>
    <row r="107" spans="1:2" x14ac:dyDescent="0.25">
      <c r="A107" s="21">
        <v>2058</v>
      </c>
      <c r="B107" s="22" t="s">
        <v>98</v>
      </c>
    </row>
    <row r="108" spans="1:2" x14ac:dyDescent="0.25">
      <c r="A108" s="21">
        <v>1923</v>
      </c>
      <c r="B108" s="22" t="s">
        <v>99</v>
      </c>
    </row>
    <row r="109" spans="1:2" x14ac:dyDescent="0.25">
      <c r="A109" s="21">
        <v>2064</v>
      </c>
      <c r="B109" s="22" t="s">
        <v>100</v>
      </c>
    </row>
    <row r="110" spans="1:2" x14ac:dyDescent="0.25">
      <c r="A110" s="21">
        <v>2101</v>
      </c>
      <c r="B110" s="22" t="s">
        <v>101</v>
      </c>
    </row>
    <row r="111" spans="1:2" x14ac:dyDescent="0.25">
      <c r="A111" s="21">
        <v>2097</v>
      </c>
      <c r="B111" s="22" t="s">
        <v>102</v>
      </c>
    </row>
    <row r="112" spans="1:2" x14ac:dyDescent="0.25">
      <c r="A112" s="21">
        <v>2098</v>
      </c>
      <c r="B112" s="22" t="s">
        <v>103</v>
      </c>
    </row>
    <row r="113" spans="1:2" x14ac:dyDescent="0.25">
      <c r="A113" s="21">
        <v>2012</v>
      </c>
      <c r="B113" s="22" t="s">
        <v>104</v>
      </c>
    </row>
    <row r="114" spans="1:2" x14ac:dyDescent="0.25">
      <c r="A114" s="21">
        <v>2092</v>
      </c>
      <c r="B114" s="22" t="s">
        <v>105</v>
      </c>
    </row>
    <row r="115" spans="1:2" x14ac:dyDescent="0.25">
      <c r="A115" s="21">
        <v>2112</v>
      </c>
      <c r="B115" s="22" t="s">
        <v>363</v>
      </c>
    </row>
    <row r="116" spans="1:2" x14ac:dyDescent="0.25">
      <c r="A116" s="21">
        <v>2106</v>
      </c>
      <c r="B116" s="22" t="s">
        <v>106</v>
      </c>
    </row>
    <row r="117" spans="1:2" x14ac:dyDescent="0.25">
      <c r="A117" s="21">
        <v>2085</v>
      </c>
      <c r="B117" s="22" t="s">
        <v>107</v>
      </c>
    </row>
    <row r="118" spans="1:2" x14ac:dyDescent="0.25">
      <c r="A118" s="21">
        <v>2094</v>
      </c>
      <c r="B118" s="22" t="s">
        <v>108</v>
      </c>
    </row>
    <row r="119" spans="1:2" x14ac:dyDescent="0.25">
      <c r="A119" s="21">
        <v>2090</v>
      </c>
      <c r="B119" s="22" t="s">
        <v>109</v>
      </c>
    </row>
    <row r="120" spans="1:2" x14ac:dyDescent="0.25">
      <c r="A120" s="21">
        <v>2256</v>
      </c>
      <c r="B120" s="22" t="s">
        <v>110</v>
      </c>
    </row>
    <row r="121" spans="1:2" x14ac:dyDescent="0.25">
      <c r="A121" s="21">
        <v>2048</v>
      </c>
      <c r="B121" s="22" t="s">
        <v>111</v>
      </c>
    </row>
    <row r="122" spans="1:2" x14ac:dyDescent="0.25">
      <c r="A122" s="21">
        <v>2205</v>
      </c>
      <c r="B122" s="22" t="s">
        <v>112</v>
      </c>
    </row>
    <row r="123" spans="1:2" x14ac:dyDescent="0.25">
      <c r="A123" s="21">
        <v>2249</v>
      </c>
      <c r="B123" s="22" t="s">
        <v>113</v>
      </c>
    </row>
    <row r="124" spans="1:2" x14ac:dyDescent="0.25">
      <c r="A124" s="21">
        <v>1925</v>
      </c>
      <c r="B124" s="22" t="s">
        <v>114</v>
      </c>
    </row>
    <row r="125" spans="1:2" x14ac:dyDescent="0.25">
      <c r="A125" s="21">
        <v>1898</v>
      </c>
      <c r="B125" s="22" t="s">
        <v>115</v>
      </c>
    </row>
    <row r="126" spans="1:2" x14ac:dyDescent="0.25">
      <c r="A126" s="21">
        <v>2010</v>
      </c>
      <c r="B126" s="22" t="s">
        <v>116</v>
      </c>
    </row>
    <row r="127" spans="1:2" x14ac:dyDescent="0.25">
      <c r="A127" s="21">
        <v>2147</v>
      </c>
      <c r="B127" s="22" t="s">
        <v>117</v>
      </c>
    </row>
    <row r="128" spans="1:2" x14ac:dyDescent="0.25">
      <c r="A128" s="21">
        <v>2145</v>
      </c>
      <c r="B128" s="22" t="s">
        <v>118</v>
      </c>
    </row>
    <row r="129" spans="1:2" x14ac:dyDescent="0.25">
      <c r="A129" s="21">
        <v>2148</v>
      </c>
      <c r="B129" s="22" t="s">
        <v>119</v>
      </c>
    </row>
    <row r="130" spans="1:2" x14ac:dyDescent="0.25">
      <c r="A130" s="21">
        <v>1968</v>
      </c>
      <c r="B130" s="22" t="s">
        <v>120</v>
      </c>
    </row>
    <row r="131" spans="1:2" x14ac:dyDescent="0.25">
      <c r="A131" s="21">
        <v>2198</v>
      </c>
      <c r="B131" s="22" t="s">
        <v>121</v>
      </c>
    </row>
    <row r="132" spans="1:2" x14ac:dyDescent="0.25">
      <c r="A132" s="21">
        <v>2199</v>
      </c>
      <c r="B132" s="22" t="s">
        <v>364</v>
      </c>
    </row>
    <row r="133" spans="1:2" x14ac:dyDescent="0.25">
      <c r="A133" s="21">
        <v>2254</v>
      </c>
      <c r="B133" s="22" t="s">
        <v>122</v>
      </c>
    </row>
    <row r="134" spans="1:2" x14ac:dyDescent="0.25">
      <c r="A134" s="21">
        <v>1966</v>
      </c>
      <c r="B134" s="22" t="s">
        <v>123</v>
      </c>
    </row>
    <row r="135" spans="1:2" x14ac:dyDescent="0.25">
      <c r="A135" s="21">
        <v>2004</v>
      </c>
      <c r="B135" s="22" t="s">
        <v>124</v>
      </c>
    </row>
    <row r="136" spans="1:2" x14ac:dyDescent="0.25">
      <c r="A136" s="21">
        <v>1924</v>
      </c>
      <c r="B136" s="22" t="s">
        <v>125</v>
      </c>
    </row>
    <row r="137" spans="1:2" x14ac:dyDescent="0.25">
      <c r="A137" s="21">
        <v>1996</v>
      </c>
      <c r="B137" s="22" t="s">
        <v>126</v>
      </c>
    </row>
    <row r="138" spans="1:2" x14ac:dyDescent="0.25">
      <c r="A138" s="21">
        <v>2061</v>
      </c>
      <c r="B138" s="22" t="s">
        <v>127</v>
      </c>
    </row>
    <row r="139" spans="1:2" x14ac:dyDescent="0.25">
      <c r="A139" s="21">
        <v>2141</v>
      </c>
      <c r="B139" s="22" t="s">
        <v>128</v>
      </c>
    </row>
    <row r="140" spans="1:2" x14ac:dyDescent="0.25">
      <c r="A140" s="21">
        <v>2214</v>
      </c>
      <c r="B140" s="22" t="s">
        <v>129</v>
      </c>
    </row>
    <row r="141" spans="1:2" x14ac:dyDescent="0.25">
      <c r="A141" s="21">
        <v>2143</v>
      </c>
      <c r="B141" s="22" t="s">
        <v>130</v>
      </c>
    </row>
    <row r="142" spans="1:2" x14ac:dyDescent="0.25">
      <c r="A142" s="21">
        <v>4131</v>
      </c>
      <c r="B142" s="22" t="s">
        <v>131</v>
      </c>
    </row>
    <row r="143" spans="1:2" x14ac:dyDescent="0.25">
      <c r="A143" s="21">
        <v>2230</v>
      </c>
      <c r="B143" s="22" t="s">
        <v>132</v>
      </c>
    </row>
    <row r="144" spans="1:2" x14ac:dyDescent="0.25">
      <c r="A144" s="21">
        <v>2110</v>
      </c>
      <c r="B144" s="22" t="s">
        <v>133</v>
      </c>
    </row>
    <row r="145" spans="1:2" x14ac:dyDescent="0.25">
      <c r="A145" s="21">
        <v>1990</v>
      </c>
      <c r="B145" s="22" t="s">
        <v>134</v>
      </c>
    </row>
    <row r="146" spans="1:2" x14ac:dyDescent="0.25">
      <c r="A146" s="21">
        <v>2093</v>
      </c>
      <c r="B146" s="22" t="s">
        <v>135</v>
      </c>
    </row>
    <row r="147" spans="1:2" x14ac:dyDescent="0.25">
      <c r="A147" s="21">
        <v>2108</v>
      </c>
      <c r="B147" s="22" t="s">
        <v>136</v>
      </c>
    </row>
    <row r="148" spans="1:2" x14ac:dyDescent="0.25">
      <c r="A148" s="21">
        <v>1928</v>
      </c>
      <c r="B148" s="22" t="s">
        <v>137</v>
      </c>
    </row>
    <row r="149" spans="1:2" x14ac:dyDescent="0.25">
      <c r="A149" s="21">
        <v>1926</v>
      </c>
      <c r="B149" s="22" t="s">
        <v>138</v>
      </c>
    </row>
    <row r="150" spans="1:2" x14ac:dyDescent="0.25">
      <c r="A150" s="21">
        <v>2060</v>
      </c>
      <c r="B150" s="22" t="s">
        <v>139</v>
      </c>
    </row>
    <row r="151" spans="1:2" x14ac:dyDescent="0.25">
      <c r="A151" s="21">
        <v>2181</v>
      </c>
      <c r="B151" s="22" t="s">
        <v>140</v>
      </c>
    </row>
    <row r="152" spans="1:2" x14ac:dyDescent="0.25">
      <c r="A152" s="21">
        <v>2207</v>
      </c>
      <c r="B152" s="22" t="s">
        <v>141</v>
      </c>
    </row>
    <row r="153" spans="1:2" x14ac:dyDescent="0.25">
      <c r="A153" s="21">
        <v>2192</v>
      </c>
      <c r="B153" s="22" t="s">
        <v>142</v>
      </c>
    </row>
    <row r="154" spans="1:2" x14ac:dyDescent="0.25">
      <c r="A154" s="21">
        <v>1900</v>
      </c>
      <c r="B154" s="22" t="s">
        <v>143</v>
      </c>
    </row>
    <row r="155" spans="1:2" x14ac:dyDescent="0.25">
      <c r="A155" s="21">
        <v>2039</v>
      </c>
      <c r="B155" s="22" t="s">
        <v>144</v>
      </c>
    </row>
    <row r="156" spans="1:2" x14ac:dyDescent="0.25">
      <c r="A156" s="21">
        <v>2202</v>
      </c>
      <c r="B156" s="22" t="s">
        <v>145</v>
      </c>
    </row>
    <row r="157" spans="1:2" x14ac:dyDescent="0.25">
      <c r="A157" s="21">
        <v>2016</v>
      </c>
      <c r="B157" s="22" t="s">
        <v>146</v>
      </c>
    </row>
    <row r="158" spans="1:2" x14ac:dyDescent="0.25">
      <c r="A158" s="21">
        <v>1897</v>
      </c>
      <c r="B158" s="22" t="s">
        <v>147</v>
      </c>
    </row>
    <row r="159" spans="1:2" x14ac:dyDescent="0.25">
      <c r="A159" s="21">
        <v>2047</v>
      </c>
      <c r="B159" s="22" t="s">
        <v>148</v>
      </c>
    </row>
    <row r="160" spans="1:2" x14ac:dyDescent="0.25">
      <c r="A160" s="21">
        <v>2081</v>
      </c>
      <c r="B160" s="22" t="s">
        <v>149</v>
      </c>
    </row>
    <row r="161" spans="1:2" x14ac:dyDescent="0.25">
      <c r="A161" s="21">
        <v>2062</v>
      </c>
      <c r="B161" s="22" t="s">
        <v>150</v>
      </c>
    </row>
    <row r="162" spans="1:2" x14ac:dyDescent="0.25">
      <c r="A162" s="21">
        <v>1973</v>
      </c>
      <c r="B162" s="22" t="s">
        <v>151</v>
      </c>
    </row>
    <row r="163" spans="1:2" x14ac:dyDescent="0.25">
      <c r="A163" s="21">
        <v>2180</v>
      </c>
      <c r="B163" s="22" t="s">
        <v>152</v>
      </c>
    </row>
    <row r="164" spans="1:2" x14ac:dyDescent="0.25">
      <c r="A164" s="21">
        <v>1967</v>
      </c>
      <c r="B164" s="22" t="s">
        <v>153</v>
      </c>
    </row>
    <row r="165" spans="1:2" x14ac:dyDescent="0.25">
      <c r="A165" s="21">
        <v>2009</v>
      </c>
      <c r="B165" s="22" t="s">
        <v>154</v>
      </c>
    </row>
    <row r="166" spans="1:2" x14ac:dyDescent="0.25">
      <c r="A166" s="21">
        <v>2045</v>
      </c>
      <c r="B166" s="22" t="s">
        <v>155</v>
      </c>
    </row>
    <row r="167" spans="1:2" x14ac:dyDescent="0.25">
      <c r="A167" s="21">
        <v>1946</v>
      </c>
      <c r="B167" s="22" t="s">
        <v>156</v>
      </c>
    </row>
    <row r="168" spans="1:2" x14ac:dyDescent="0.25">
      <c r="A168" s="21">
        <v>1977</v>
      </c>
      <c r="B168" s="22" t="s">
        <v>157</v>
      </c>
    </row>
    <row r="169" spans="1:2" x14ac:dyDescent="0.25">
      <c r="A169" s="21">
        <v>2001</v>
      </c>
      <c r="B169" s="22" t="s">
        <v>158</v>
      </c>
    </row>
    <row r="170" spans="1:2" x14ac:dyDescent="0.25">
      <c r="A170" s="21">
        <v>2218</v>
      </c>
      <c r="B170" s="22" t="s">
        <v>159</v>
      </c>
    </row>
    <row r="171" spans="1:2" x14ac:dyDescent="0.25">
      <c r="A171" s="21">
        <v>2182</v>
      </c>
      <c r="B171" s="22" t="s">
        <v>160</v>
      </c>
    </row>
    <row r="172" spans="1:2" x14ac:dyDescent="0.25">
      <c r="A172" s="21">
        <v>1999</v>
      </c>
      <c r="B172" s="22" t="s">
        <v>161</v>
      </c>
    </row>
    <row r="173" spans="1:2" x14ac:dyDescent="0.25">
      <c r="A173" s="21">
        <v>2188</v>
      </c>
      <c r="B173" s="22" t="s">
        <v>162</v>
      </c>
    </row>
    <row r="174" spans="1:2" x14ac:dyDescent="0.25">
      <c r="A174" s="21">
        <v>2044</v>
      </c>
      <c r="B174" s="22" t="s">
        <v>163</v>
      </c>
    </row>
    <row r="175" spans="1:2" x14ac:dyDescent="0.25">
      <c r="A175" s="21">
        <v>2142</v>
      </c>
      <c r="B175" s="22" t="s">
        <v>164</v>
      </c>
    </row>
    <row r="176" spans="1:2" x14ac:dyDescent="0.25">
      <c r="A176" s="21">
        <v>2104</v>
      </c>
      <c r="B176" s="22" t="s">
        <v>165</v>
      </c>
    </row>
    <row r="177" spans="1:2" x14ac:dyDescent="0.25">
      <c r="A177" s="21">
        <v>1944</v>
      </c>
      <c r="B177" s="22" t="s">
        <v>166</v>
      </c>
    </row>
    <row r="178" spans="1:2" x14ac:dyDescent="0.25">
      <c r="A178" s="21">
        <v>2103</v>
      </c>
      <c r="B178" s="22" t="s">
        <v>167</v>
      </c>
    </row>
    <row r="179" spans="1:2" x14ac:dyDescent="0.25">
      <c r="A179" s="21">
        <v>1935</v>
      </c>
      <c r="B179" s="22" t="s">
        <v>168</v>
      </c>
    </row>
    <row r="180" spans="1:2" x14ac:dyDescent="0.25">
      <c r="A180" s="21">
        <v>2257</v>
      </c>
      <c r="B180" s="22" t="s">
        <v>169</v>
      </c>
    </row>
    <row r="181" spans="1:2" x14ac:dyDescent="0.25">
      <c r="A181" s="21">
        <v>2195</v>
      </c>
      <c r="B181" s="22" t="s">
        <v>170</v>
      </c>
    </row>
    <row r="182" spans="1:2" x14ac:dyDescent="0.25">
      <c r="A182" s="21">
        <v>2244</v>
      </c>
      <c r="B182" s="22" t="s">
        <v>171</v>
      </c>
    </row>
    <row r="183" spans="1:2" x14ac:dyDescent="0.25">
      <c r="A183" s="21">
        <v>2138</v>
      </c>
      <c r="B183" s="22" t="s">
        <v>172</v>
      </c>
    </row>
    <row r="184" spans="1:2" x14ac:dyDescent="0.25">
      <c r="A184" s="21">
        <v>1978</v>
      </c>
      <c r="B184" s="22" t="s">
        <v>173</v>
      </c>
    </row>
    <row r="185" spans="1:2" x14ac:dyDescent="0.25">
      <c r="A185" s="21">
        <v>2096</v>
      </c>
      <c r="B185" s="22" t="s">
        <v>174</v>
      </c>
    </row>
    <row r="186" spans="1:2" x14ac:dyDescent="0.25">
      <c r="A186" s="21">
        <v>1949</v>
      </c>
      <c r="B186" s="22" t="s">
        <v>175</v>
      </c>
    </row>
    <row r="187" spans="1:2" x14ac:dyDescent="0.25">
      <c r="A187" s="21">
        <v>2022</v>
      </c>
      <c r="B187" s="22" t="s">
        <v>176</v>
      </c>
    </row>
    <row r="188" spans="1:2" x14ac:dyDescent="0.25">
      <c r="A188" s="21">
        <v>2087</v>
      </c>
      <c r="B188" s="22" t="s">
        <v>177</v>
      </c>
    </row>
    <row r="189" spans="1:2" x14ac:dyDescent="0.25">
      <c r="A189" s="21">
        <v>1994</v>
      </c>
      <c r="B189" s="22" t="s">
        <v>178</v>
      </c>
    </row>
    <row r="190" spans="1:2" x14ac:dyDescent="0.25">
      <c r="A190" s="21">
        <v>2225</v>
      </c>
      <c r="B190" s="22" t="s">
        <v>179</v>
      </c>
    </row>
    <row r="191" spans="1:2" x14ac:dyDescent="0.25">
      <c r="A191" s="21">
        <v>2025</v>
      </c>
      <c r="B191" s="22" t="s">
        <v>180</v>
      </c>
    </row>
    <row r="192" spans="1:2" x14ac:dyDescent="0.25">
      <c r="A192" s="21">
        <v>2247</v>
      </c>
      <c r="B192" s="22" t="s">
        <v>181</v>
      </c>
    </row>
    <row r="193" spans="1:2" x14ac:dyDescent="0.25">
      <c r="A193" s="21">
        <v>2083</v>
      </c>
      <c r="B193" s="22" t="s">
        <v>182</v>
      </c>
    </row>
    <row r="194" spans="1:2" x14ac:dyDescent="0.25">
      <c r="A194" s="21">
        <v>1948</v>
      </c>
      <c r="B194" s="22" t="s">
        <v>183</v>
      </c>
    </row>
    <row r="195" spans="1:2" x14ac:dyDescent="0.25">
      <c r="A195" s="21">
        <v>2144</v>
      </c>
      <c r="B195" s="22" t="s">
        <v>184</v>
      </c>
    </row>
    <row r="196" spans="1:2" x14ac:dyDescent="0.25">
      <c r="A196" s="21">
        <v>2209</v>
      </c>
      <c r="B196" s="22" t="s">
        <v>185</v>
      </c>
    </row>
    <row r="197" spans="1:2" x14ac:dyDescent="0.25">
      <c r="A197" s="21">
        <v>2018</v>
      </c>
      <c r="B197" s="22" t="s">
        <v>186</v>
      </c>
    </row>
    <row r="198" spans="1:2" x14ac:dyDescent="0.25">
      <c r="A198" s="21">
        <v>2003</v>
      </c>
      <c r="B198" s="22" t="s">
        <v>187</v>
      </c>
    </row>
    <row r="199" spans="1:2" x14ac:dyDescent="0.25">
      <c r="A199" s="21">
        <v>2102</v>
      </c>
      <c r="B199" s="22" t="s">
        <v>188</v>
      </c>
    </row>
    <row r="200" spans="1:2" x14ac:dyDescent="0.25">
      <c r="A200" s="21">
        <v>2055</v>
      </c>
      <c r="B200" s="22" t="s">
        <v>189</v>
      </c>
    </row>
    <row r="201" spans="1:2" x14ac:dyDescent="0.25">
      <c r="A201" s="21">
        <v>2242</v>
      </c>
      <c r="B201" s="22" t="s">
        <v>190</v>
      </c>
    </row>
    <row r="202" spans="1:2" x14ac:dyDescent="0.25">
      <c r="A202" s="21">
        <v>2197</v>
      </c>
      <c r="B202" s="22" t="s">
        <v>191</v>
      </c>
    </row>
    <row r="203" spans="1:2" x14ac:dyDescent="0.25">
      <c r="A203" s="21">
        <v>2222</v>
      </c>
      <c r="B203" s="22" t="s">
        <v>192</v>
      </c>
    </row>
    <row r="204" spans="1:2" x14ac:dyDescent="0.25">
      <c r="A204" s="21">
        <v>2210</v>
      </c>
      <c r="B204" s="22" t="s">
        <v>193</v>
      </c>
    </row>
    <row r="205" spans="1:2" x14ac:dyDescent="0.25">
      <c r="A205" s="21">
        <v>2204</v>
      </c>
      <c r="B205" s="22" t="s">
        <v>194</v>
      </c>
    </row>
    <row r="206" spans="1:2" x14ac:dyDescent="0.25">
      <c r="A206" s="21">
        <v>2213</v>
      </c>
      <c r="B206" s="22" t="s">
        <v>195</v>
      </c>
    </row>
    <row r="207" spans="1:2" x14ac:dyDescent="0.25">
      <c r="A207" s="21">
        <v>2116</v>
      </c>
      <c r="B207" s="22" t="s">
        <v>196</v>
      </c>
    </row>
    <row r="208" spans="1:2" x14ac:dyDescent="0.25">
      <c r="A208" s="21">
        <v>1947</v>
      </c>
      <c r="B208" s="22" t="s">
        <v>197</v>
      </c>
    </row>
    <row r="209" spans="1:2" x14ac:dyDescent="0.25">
      <c r="A209" s="21">
        <v>2220</v>
      </c>
      <c r="B209" s="22" t="s">
        <v>198</v>
      </c>
    </row>
    <row r="210" spans="1:2" x14ac:dyDescent="0.25">
      <c r="A210" s="21">
        <v>1936</v>
      </c>
      <c r="B210" s="22" t="s">
        <v>199</v>
      </c>
    </row>
    <row r="211" spans="1:2" x14ac:dyDescent="0.25">
      <c r="A211" s="21">
        <v>1922</v>
      </c>
      <c r="B211" s="22" t="s">
        <v>200</v>
      </c>
    </row>
    <row r="212" spans="1:2" x14ac:dyDescent="0.25">
      <c r="A212" s="21">
        <v>2117</v>
      </c>
      <c r="B212" s="22" t="s">
        <v>201</v>
      </c>
    </row>
    <row r="213" spans="1:2" x14ac:dyDescent="0.25">
      <c r="A213" s="21">
        <v>2255</v>
      </c>
      <c r="B213" s="22" t="s">
        <v>202</v>
      </c>
    </row>
    <row r="214" spans="1:2" x14ac:dyDescent="0.25">
      <c r="A214" s="21">
        <v>2002</v>
      </c>
      <c r="B214" s="22" t="s">
        <v>203</v>
      </c>
    </row>
    <row r="215" spans="1:2" x14ac:dyDescent="0.25">
      <c r="A215" s="21">
        <v>2146</v>
      </c>
      <c r="B215" s="22" t="s">
        <v>204</v>
      </c>
    </row>
    <row r="216" spans="1:2" x14ac:dyDescent="0.25">
      <c r="A216" s="21">
        <v>2251</v>
      </c>
      <c r="B216" s="22" t="s">
        <v>205</v>
      </c>
    </row>
    <row r="217" spans="1:2" x14ac:dyDescent="0.25">
      <c r="A217" s="25">
        <v>1997</v>
      </c>
      <c r="B217" s="26" t="s">
        <v>206</v>
      </c>
    </row>
    <row r="218" spans="1:2" x14ac:dyDescent="0.25">
      <c r="A218" s="5"/>
    </row>
    <row r="221" spans="1:2" ht="15.75" thickBot="1" x14ac:dyDescent="0.3">
      <c r="B221" s="120" t="s">
        <v>523</v>
      </c>
    </row>
    <row r="222" spans="1:2" x14ac:dyDescent="0.25">
      <c r="B222" s="20" t="s">
        <v>322</v>
      </c>
    </row>
    <row r="223" spans="1:2" x14ac:dyDescent="0.25">
      <c r="B223" s="22" t="s">
        <v>321</v>
      </c>
    </row>
    <row r="224" spans="1:2" x14ac:dyDescent="0.25">
      <c r="B224" s="22" t="s">
        <v>330</v>
      </c>
    </row>
    <row r="225" spans="2:2" x14ac:dyDescent="0.25">
      <c r="B225" s="22" t="s">
        <v>323</v>
      </c>
    </row>
    <row r="226" spans="2:2" x14ac:dyDescent="0.25">
      <c r="B226" s="22" t="s">
        <v>522</v>
      </c>
    </row>
    <row r="227" spans="2:2" x14ac:dyDescent="0.25">
      <c r="B227" s="22" t="s">
        <v>521</v>
      </c>
    </row>
  </sheetData>
  <sheetProtection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showGridLines="0" showRowColHeaders="0" workbookViewId="0">
      <selection activeCell="F23" sqref="F23"/>
    </sheetView>
  </sheetViews>
  <sheetFormatPr defaultRowHeight="15" x14ac:dyDescent="0.25"/>
  <cols>
    <col min="1" max="1" width="9.140625" style="91"/>
    <col min="2" max="2" width="6.28515625" style="91" customWidth="1"/>
    <col min="3" max="3" width="43.7109375" style="91" bestFit="1" customWidth="1"/>
    <col min="4" max="4" width="8.140625" style="91" customWidth="1"/>
    <col min="5" max="5" width="42.85546875" style="91" customWidth="1"/>
    <col min="6" max="6" width="65.42578125" style="91" customWidth="1"/>
    <col min="7" max="16384" width="9.140625" style="91"/>
  </cols>
  <sheetData>
    <row r="2" spans="2:5" ht="18.75" x14ac:dyDescent="0.3">
      <c r="B2" s="104" t="s">
        <v>515</v>
      </c>
      <c r="C2" s="117"/>
      <c r="D2" s="114" t="s">
        <v>482</v>
      </c>
      <c r="E2" s="103"/>
    </row>
    <row r="3" spans="2:5" ht="15.75" thickBot="1" x14ac:dyDescent="0.3">
      <c r="B3" s="113" t="s">
        <v>220</v>
      </c>
      <c r="C3" s="116" t="s">
        <v>517</v>
      </c>
      <c r="D3" s="115" t="s">
        <v>220</v>
      </c>
      <c r="E3" s="106" t="s">
        <v>518</v>
      </c>
    </row>
    <row r="4" spans="2:5" x14ac:dyDescent="0.25">
      <c r="B4" s="200" t="s">
        <v>432</v>
      </c>
      <c r="C4" s="69"/>
      <c r="D4" s="68"/>
      <c r="E4" s="201"/>
    </row>
    <row r="5" spans="2:5" x14ac:dyDescent="0.25">
      <c r="B5" s="92" t="s">
        <v>378</v>
      </c>
      <c r="C5" s="110" t="s">
        <v>379</v>
      </c>
      <c r="D5" s="222" t="s">
        <v>507</v>
      </c>
      <c r="E5" s="219" t="s">
        <v>505</v>
      </c>
    </row>
    <row r="6" spans="2:5" x14ac:dyDescent="0.25">
      <c r="B6" s="194" t="s">
        <v>380</v>
      </c>
      <c r="C6" s="195" t="s">
        <v>381</v>
      </c>
      <c r="D6" s="223"/>
      <c r="E6" s="220"/>
    </row>
    <row r="7" spans="2:5" x14ac:dyDescent="0.25">
      <c r="B7" s="93" t="s">
        <v>383</v>
      </c>
      <c r="C7" s="61" t="s">
        <v>384</v>
      </c>
      <c r="D7" s="223"/>
      <c r="E7" s="220"/>
    </row>
    <row r="8" spans="2:5" x14ac:dyDescent="0.25">
      <c r="B8" s="194" t="s">
        <v>386</v>
      </c>
      <c r="C8" s="195" t="s">
        <v>387</v>
      </c>
      <c r="D8" s="223"/>
      <c r="E8" s="220"/>
    </row>
    <row r="9" spans="2:5" x14ac:dyDescent="0.25">
      <c r="B9" s="93" t="s">
        <v>389</v>
      </c>
      <c r="C9" s="61" t="s">
        <v>434</v>
      </c>
      <c r="D9" s="223"/>
      <c r="E9" s="220"/>
    </row>
    <row r="10" spans="2:5" x14ac:dyDescent="0.25">
      <c r="B10" s="194" t="s">
        <v>391</v>
      </c>
      <c r="C10" s="195" t="s">
        <v>435</v>
      </c>
      <c r="D10" s="223"/>
      <c r="E10" s="220"/>
    </row>
    <row r="11" spans="2:5" x14ac:dyDescent="0.25">
      <c r="B11" s="94" t="s">
        <v>393</v>
      </c>
      <c r="C11" s="111" t="s">
        <v>394</v>
      </c>
      <c r="D11" s="224"/>
      <c r="E11" s="220"/>
    </row>
    <row r="12" spans="2:5" ht="15" customHeight="1" x14ac:dyDescent="0.25">
      <c r="B12" s="200" t="s">
        <v>516</v>
      </c>
      <c r="C12" s="69"/>
      <c r="D12" s="68"/>
      <c r="E12" s="201"/>
    </row>
    <row r="13" spans="2:5" x14ac:dyDescent="0.25">
      <c r="B13" s="230" t="s">
        <v>395</v>
      </c>
      <c r="C13" s="235" t="s">
        <v>448</v>
      </c>
      <c r="D13" s="77" t="s">
        <v>490</v>
      </c>
      <c r="E13" s="109" t="s">
        <v>456</v>
      </c>
    </row>
    <row r="14" spans="2:5" x14ac:dyDescent="0.25">
      <c r="B14" s="230"/>
      <c r="C14" s="233"/>
      <c r="D14" s="80" t="s">
        <v>491</v>
      </c>
      <c r="E14" s="108" t="s">
        <v>458</v>
      </c>
    </row>
    <row r="15" spans="2:5" x14ac:dyDescent="0.25">
      <c r="B15" s="231"/>
      <c r="C15" s="234"/>
      <c r="D15" s="78" t="s">
        <v>492</v>
      </c>
      <c r="E15" s="107" t="s">
        <v>460</v>
      </c>
    </row>
    <row r="16" spans="2:5" x14ac:dyDescent="0.25">
      <c r="B16" s="225" t="s">
        <v>397</v>
      </c>
      <c r="C16" s="227" t="s">
        <v>436</v>
      </c>
      <c r="D16" s="196" t="s">
        <v>493</v>
      </c>
      <c r="E16" s="197" t="s">
        <v>479</v>
      </c>
    </row>
    <row r="17" spans="2:5" x14ac:dyDescent="0.25">
      <c r="B17" s="226"/>
      <c r="C17" s="228"/>
      <c r="D17" s="196" t="s">
        <v>494</v>
      </c>
      <c r="E17" s="197" t="s">
        <v>461</v>
      </c>
    </row>
    <row r="18" spans="2:5" ht="15" customHeight="1" x14ac:dyDescent="0.25">
      <c r="B18" s="229" t="s">
        <v>399</v>
      </c>
      <c r="C18" s="232" t="s">
        <v>562</v>
      </c>
      <c r="D18" s="80" t="s">
        <v>495</v>
      </c>
      <c r="E18" s="108" t="s">
        <v>481</v>
      </c>
    </row>
    <row r="19" spans="2:5" ht="15" customHeight="1" x14ac:dyDescent="0.25">
      <c r="B19" s="230"/>
      <c r="C19" s="233"/>
      <c r="D19" s="80" t="s">
        <v>496</v>
      </c>
      <c r="E19" s="108" t="s">
        <v>480</v>
      </c>
    </row>
    <row r="20" spans="2:5" ht="15" customHeight="1" x14ac:dyDescent="0.25">
      <c r="B20" s="231"/>
      <c r="C20" s="234"/>
      <c r="D20" s="80" t="s">
        <v>497</v>
      </c>
      <c r="E20" s="108" t="s">
        <v>561</v>
      </c>
    </row>
    <row r="21" spans="2:5" x14ac:dyDescent="0.25">
      <c r="B21" s="194" t="s">
        <v>400</v>
      </c>
      <c r="C21" s="195" t="s">
        <v>450</v>
      </c>
      <c r="D21" s="196" t="s">
        <v>483</v>
      </c>
      <c r="E21" s="197" t="s">
        <v>499</v>
      </c>
    </row>
    <row r="22" spans="2:5" x14ac:dyDescent="0.25">
      <c r="B22" s="93" t="s">
        <v>402</v>
      </c>
      <c r="C22" s="61" t="s">
        <v>403</v>
      </c>
      <c r="D22" s="80" t="s">
        <v>484</v>
      </c>
      <c r="E22" s="108" t="s">
        <v>467</v>
      </c>
    </row>
    <row r="23" spans="2:5" x14ac:dyDescent="0.25">
      <c r="B23" s="194" t="s">
        <v>405</v>
      </c>
      <c r="C23" s="195" t="s">
        <v>406</v>
      </c>
      <c r="D23" s="196" t="s">
        <v>485</v>
      </c>
      <c r="E23" s="197" t="s">
        <v>470</v>
      </c>
    </row>
    <row r="24" spans="2:5" x14ac:dyDescent="0.25">
      <c r="B24" s="93" t="s">
        <v>408</v>
      </c>
      <c r="C24" s="61" t="s">
        <v>446</v>
      </c>
      <c r="D24" s="80" t="s">
        <v>500</v>
      </c>
      <c r="E24" s="108" t="s">
        <v>502</v>
      </c>
    </row>
    <row r="25" spans="2:5" ht="15" customHeight="1" x14ac:dyDescent="0.25">
      <c r="B25" s="194" t="s">
        <v>411</v>
      </c>
      <c r="C25" s="195" t="s">
        <v>447</v>
      </c>
      <c r="D25" s="196" t="s">
        <v>501</v>
      </c>
      <c r="E25" s="197" t="s">
        <v>503</v>
      </c>
    </row>
    <row r="26" spans="2:5" x14ac:dyDescent="0.25">
      <c r="B26" s="93" t="s">
        <v>413</v>
      </c>
      <c r="C26" s="61" t="s">
        <v>414</v>
      </c>
      <c r="D26" s="80" t="s">
        <v>486</v>
      </c>
      <c r="E26" s="108" t="s">
        <v>472</v>
      </c>
    </row>
    <row r="27" spans="2:5" x14ac:dyDescent="0.25">
      <c r="B27" s="194" t="s">
        <v>416</v>
      </c>
      <c r="C27" s="195" t="s">
        <v>417</v>
      </c>
      <c r="D27" s="196" t="s">
        <v>487</v>
      </c>
      <c r="E27" s="197" t="s">
        <v>474</v>
      </c>
    </row>
    <row r="28" spans="2:5" x14ac:dyDescent="0.25">
      <c r="B28" s="93" t="s">
        <v>418</v>
      </c>
      <c r="C28" s="111" t="s">
        <v>419</v>
      </c>
      <c r="D28" s="80" t="s">
        <v>488</v>
      </c>
      <c r="E28" s="108" t="s">
        <v>476</v>
      </c>
    </row>
    <row r="29" spans="2:5" x14ac:dyDescent="0.25">
      <c r="B29" s="200" t="s">
        <v>421</v>
      </c>
      <c r="C29" s="69"/>
      <c r="D29" s="68"/>
      <c r="E29" s="201"/>
    </row>
    <row r="30" spans="2:5" x14ac:dyDescent="0.25">
      <c r="B30" s="93" t="s">
        <v>422</v>
      </c>
      <c r="C30" s="112" t="s">
        <v>445</v>
      </c>
      <c r="D30" s="80" t="s">
        <v>489</v>
      </c>
      <c r="E30" s="108" t="s">
        <v>504</v>
      </c>
    </row>
    <row r="31" spans="2:5" ht="15" customHeight="1" x14ac:dyDescent="0.25">
      <c r="B31" s="200" t="s">
        <v>424</v>
      </c>
      <c r="C31" s="69"/>
      <c r="D31" s="68"/>
      <c r="E31" s="201"/>
    </row>
    <row r="32" spans="2:5" ht="15" customHeight="1" x14ac:dyDescent="0.25">
      <c r="B32" s="93" t="s">
        <v>425</v>
      </c>
      <c r="C32" s="110" t="s">
        <v>508</v>
      </c>
      <c r="D32" s="216" t="s">
        <v>507</v>
      </c>
      <c r="E32" s="219" t="s">
        <v>505</v>
      </c>
    </row>
    <row r="33" spans="2:5" x14ac:dyDescent="0.25">
      <c r="B33" s="194" t="s">
        <v>427</v>
      </c>
      <c r="C33" s="195" t="s">
        <v>509</v>
      </c>
      <c r="D33" s="217"/>
      <c r="E33" s="220"/>
    </row>
    <row r="34" spans="2:5" x14ac:dyDescent="0.25">
      <c r="B34" s="93" t="s">
        <v>428</v>
      </c>
      <c r="C34" s="61" t="s">
        <v>510</v>
      </c>
      <c r="D34" s="217"/>
      <c r="E34" s="220"/>
    </row>
    <row r="35" spans="2:5" x14ac:dyDescent="0.25">
      <c r="B35" s="194" t="s">
        <v>429</v>
      </c>
      <c r="C35" s="195" t="s">
        <v>511</v>
      </c>
      <c r="D35" s="217"/>
      <c r="E35" s="220"/>
    </row>
    <row r="36" spans="2:5" x14ac:dyDescent="0.25">
      <c r="B36" s="93" t="s">
        <v>430</v>
      </c>
      <c r="C36" s="61" t="s">
        <v>512</v>
      </c>
      <c r="D36" s="217"/>
      <c r="E36" s="220"/>
    </row>
    <row r="37" spans="2:5" customFormat="1" x14ac:dyDescent="0.25">
      <c r="B37" s="198" t="s">
        <v>431</v>
      </c>
      <c r="C37" s="199" t="s">
        <v>452</v>
      </c>
      <c r="D37" s="218"/>
      <c r="E37" s="221"/>
    </row>
  </sheetData>
  <sheetProtection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showRowColHeaders="0" workbookViewId="0">
      <selection activeCell="G26" sqref="G26"/>
    </sheetView>
  </sheetViews>
  <sheetFormatPr defaultRowHeight="15" x14ac:dyDescent="0.25"/>
  <cols>
    <col min="1" max="1" width="9.140625" style="91"/>
    <col min="2" max="2" width="6.28515625" style="91" customWidth="1"/>
    <col min="3" max="3" width="42.140625" style="91" customWidth="1"/>
    <col min="4" max="4" width="5.7109375" customWidth="1"/>
    <col min="5" max="5" width="8.140625" style="91" customWidth="1"/>
    <col min="6" max="6" width="42.85546875" style="91" customWidth="1"/>
    <col min="7" max="7" width="65.42578125" style="91" customWidth="1"/>
    <col min="8" max="16384" width="9.140625" style="91"/>
  </cols>
  <sheetData>
    <row r="2" spans="2:6" ht="18.75" x14ac:dyDescent="0.3">
      <c r="B2" s="105" t="s">
        <v>515</v>
      </c>
      <c r="C2" s="103"/>
      <c r="E2" s="49" t="s">
        <v>482</v>
      </c>
      <c r="F2" s="103"/>
    </row>
    <row r="3" spans="2:6" ht="15.75" thickBot="1" x14ac:dyDescent="0.3">
      <c r="B3" s="42" t="s">
        <v>220</v>
      </c>
      <c r="C3" s="74" t="s">
        <v>377</v>
      </c>
      <c r="E3" s="42" t="s">
        <v>220</v>
      </c>
      <c r="F3" s="73" t="s">
        <v>377</v>
      </c>
    </row>
    <row r="4" spans="2:6" ht="15.75" x14ac:dyDescent="0.25">
      <c r="B4" s="70" t="s">
        <v>432</v>
      </c>
      <c r="C4" s="71"/>
      <c r="E4" s="85" t="s">
        <v>490</v>
      </c>
      <c r="F4" s="75" t="s">
        <v>456</v>
      </c>
    </row>
    <row r="5" spans="2:6" x14ac:dyDescent="0.25">
      <c r="B5" s="77" t="s">
        <v>378</v>
      </c>
      <c r="C5" s="67" t="s">
        <v>379</v>
      </c>
      <c r="E5" s="81" t="s">
        <v>491</v>
      </c>
      <c r="F5" s="86" t="s">
        <v>458</v>
      </c>
    </row>
    <row r="6" spans="2:6" x14ac:dyDescent="0.25">
      <c r="B6" s="81" t="s">
        <v>380</v>
      </c>
      <c r="C6" s="82" t="s">
        <v>381</v>
      </c>
      <c r="E6" s="78" t="s">
        <v>492</v>
      </c>
      <c r="F6" s="76" t="s">
        <v>460</v>
      </c>
    </row>
    <row r="7" spans="2:6" x14ac:dyDescent="0.25">
      <c r="B7" s="78" t="s">
        <v>383</v>
      </c>
      <c r="C7" s="61" t="s">
        <v>384</v>
      </c>
      <c r="E7" s="81" t="s">
        <v>493</v>
      </c>
      <c r="F7" s="86" t="s">
        <v>479</v>
      </c>
    </row>
    <row r="8" spans="2:6" x14ac:dyDescent="0.25">
      <c r="B8" s="81" t="s">
        <v>386</v>
      </c>
      <c r="C8" s="82" t="s">
        <v>387</v>
      </c>
      <c r="E8" s="78" t="s">
        <v>494</v>
      </c>
      <c r="F8" s="76" t="s">
        <v>461</v>
      </c>
    </row>
    <row r="9" spans="2:6" x14ac:dyDescent="0.25">
      <c r="B9" s="78" t="s">
        <v>389</v>
      </c>
      <c r="C9" s="61" t="s">
        <v>434</v>
      </c>
      <c r="E9" s="81" t="s">
        <v>495</v>
      </c>
      <c r="F9" s="86" t="s">
        <v>481</v>
      </c>
    </row>
    <row r="10" spans="2:6" x14ac:dyDescent="0.25">
      <c r="B10" s="81" t="s">
        <v>391</v>
      </c>
      <c r="C10" s="82" t="s">
        <v>435</v>
      </c>
      <c r="E10" s="78" t="s">
        <v>496</v>
      </c>
      <c r="F10" s="76" t="s">
        <v>480</v>
      </c>
    </row>
    <row r="11" spans="2:6" x14ac:dyDescent="0.25">
      <c r="B11" s="79" t="s">
        <v>393</v>
      </c>
      <c r="C11" s="62" t="s">
        <v>394</v>
      </c>
      <c r="E11" s="81" t="s">
        <v>497</v>
      </c>
      <c r="F11" s="86" t="s">
        <v>498</v>
      </c>
    </row>
    <row r="12" spans="2:6" ht="15" customHeight="1" x14ac:dyDescent="0.25">
      <c r="B12" s="99" t="s">
        <v>513</v>
      </c>
      <c r="C12" s="100"/>
      <c r="E12" s="78" t="s">
        <v>483</v>
      </c>
      <c r="F12" s="76" t="s">
        <v>499</v>
      </c>
    </row>
    <row r="13" spans="2:6" x14ac:dyDescent="0.25">
      <c r="B13" s="101" t="s">
        <v>514</v>
      </c>
      <c r="C13" s="102"/>
      <c r="E13" s="81" t="s">
        <v>484</v>
      </c>
      <c r="F13" s="86" t="s">
        <v>467</v>
      </c>
    </row>
    <row r="14" spans="2:6" x14ac:dyDescent="0.25">
      <c r="B14" s="77" t="s">
        <v>395</v>
      </c>
      <c r="C14" s="67" t="s">
        <v>448</v>
      </c>
      <c r="E14" s="78" t="s">
        <v>485</v>
      </c>
      <c r="F14" s="76" t="s">
        <v>470</v>
      </c>
    </row>
    <row r="15" spans="2:6" x14ac:dyDescent="0.25">
      <c r="B15" s="81" t="s">
        <v>397</v>
      </c>
      <c r="C15" s="82" t="s">
        <v>436</v>
      </c>
      <c r="E15" s="81" t="s">
        <v>500</v>
      </c>
      <c r="F15" s="86" t="s">
        <v>502</v>
      </c>
    </row>
    <row r="16" spans="2:6" ht="15" customHeight="1" x14ac:dyDescent="0.25">
      <c r="B16" s="78" t="s">
        <v>399</v>
      </c>
      <c r="C16" s="61" t="s">
        <v>444</v>
      </c>
      <c r="E16" s="80" t="s">
        <v>501</v>
      </c>
      <c r="F16" s="87" t="s">
        <v>503</v>
      </c>
    </row>
    <row r="17" spans="2:6" x14ac:dyDescent="0.25">
      <c r="B17" s="81" t="s">
        <v>400</v>
      </c>
      <c r="C17" s="82" t="s">
        <v>450</v>
      </c>
      <c r="E17" s="81" t="s">
        <v>486</v>
      </c>
      <c r="F17" s="86" t="s">
        <v>472</v>
      </c>
    </row>
    <row r="18" spans="2:6" x14ac:dyDescent="0.25">
      <c r="B18" s="78" t="s">
        <v>402</v>
      </c>
      <c r="C18" s="61" t="s">
        <v>403</v>
      </c>
      <c r="E18" s="80" t="s">
        <v>487</v>
      </c>
      <c r="F18" s="87" t="s">
        <v>474</v>
      </c>
    </row>
    <row r="19" spans="2:6" x14ac:dyDescent="0.25">
      <c r="B19" s="81" t="s">
        <v>405</v>
      </c>
      <c r="C19" s="82" t="s">
        <v>406</v>
      </c>
      <c r="E19" s="81" t="s">
        <v>488</v>
      </c>
      <c r="F19" s="86" t="s">
        <v>476</v>
      </c>
    </row>
    <row r="20" spans="2:6" x14ac:dyDescent="0.25">
      <c r="B20" s="78" t="s">
        <v>408</v>
      </c>
      <c r="C20" s="61" t="s">
        <v>446</v>
      </c>
      <c r="E20" s="80" t="s">
        <v>489</v>
      </c>
      <c r="F20" s="87" t="s">
        <v>504</v>
      </c>
    </row>
    <row r="21" spans="2:6" x14ac:dyDescent="0.25">
      <c r="B21" s="81" t="s">
        <v>411</v>
      </c>
      <c r="C21" s="82" t="s">
        <v>447</v>
      </c>
      <c r="E21" s="81" t="s">
        <v>507</v>
      </c>
      <c r="F21" s="86" t="s">
        <v>505</v>
      </c>
    </row>
    <row r="22" spans="2:6" x14ac:dyDescent="0.25">
      <c r="B22" s="78" t="s">
        <v>413</v>
      </c>
      <c r="C22" s="61" t="s">
        <v>414</v>
      </c>
    </row>
    <row r="23" spans="2:6" x14ac:dyDescent="0.25">
      <c r="B23" s="81" t="s">
        <v>416</v>
      </c>
      <c r="C23" s="82" t="s">
        <v>417</v>
      </c>
    </row>
    <row r="24" spans="2:6" x14ac:dyDescent="0.25">
      <c r="B24" s="78" t="s">
        <v>418</v>
      </c>
      <c r="C24" s="61" t="s">
        <v>419</v>
      </c>
    </row>
    <row r="25" spans="2:6" x14ac:dyDescent="0.25">
      <c r="B25" s="68" t="s">
        <v>421</v>
      </c>
      <c r="C25" s="69"/>
    </row>
    <row r="26" spans="2:6" x14ac:dyDescent="0.25">
      <c r="B26" s="78" t="s">
        <v>422</v>
      </c>
      <c r="C26" s="61" t="s">
        <v>445</v>
      </c>
    </row>
    <row r="27" spans="2:6" ht="15" customHeight="1" x14ac:dyDescent="0.25">
      <c r="B27" s="68" t="s">
        <v>424</v>
      </c>
      <c r="C27" s="69"/>
    </row>
    <row r="28" spans="2:6" ht="15" customHeight="1" x14ac:dyDescent="0.25">
      <c r="B28" s="78" t="s">
        <v>425</v>
      </c>
      <c r="C28" s="61" t="s">
        <v>508</v>
      </c>
    </row>
    <row r="29" spans="2:6" x14ac:dyDescent="0.25">
      <c r="B29" s="81" t="s">
        <v>427</v>
      </c>
      <c r="C29" s="82" t="s">
        <v>509</v>
      </c>
    </row>
    <row r="30" spans="2:6" x14ac:dyDescent="0.25">
      <c r="B30" s="78" t="s">
        <v>428</v>
      </c>
      <c r="C30" s="61" t="s">
        <v>510</v>
      </c>
    </row>
    <row r="31" spans="2:6" x14ac:dyDescent="0.25">
      <c r="B31" s="81" t="s">
        <v>429</v>
      </c>
      <c r="C31" s="82" t="s">
        <v>511</v>
      </c>
    </row>
    <row r="32" spans="2:6" x14ac:dyDescent="0.25">
      <c r="B32" s="78" t="s">
        <v>430</v>
      </c>
      <c r="C32" s="61" t="s">
        <v>512</v>
      </c>
    </row>
    <row r="33" spans="2:3" x14ac:dyDescent="0.25">
      <c r="B33" s="81" t="s">
        <v>431</v>
      </c>
      <c r="C33" s="82" t="s">
        <v>452</v>
      </c>
    </row>
  </sheetData>
  <sheetProtection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 xsi:nil="tru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1790C-B845-4596-B32D-400C932AD770}">
  <ds:schemaRefs>
    <ds:schemaRef ds:uri="http://purl.org/dc/dcmitype/"/>
    <ds:schemaRef ds:uri="54031767-dd6d-417c-ab73-583408f47564"/>
    <ds:schemaRef ds:uri="http://purl.org/dc/elements/1.1/"/>
    <ds:schemaRef ds:uri="http://schemas.microsoft.com/office/2006/metadata/properties"/>
    <ds:schemaRef ds:uri="edb5ef48-5285-463e-a2b9-308f2d437c3d"/>
    <ds:schemaRef ds:uri="http://schemas.microsoft.com/sharepoint/v3"/>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95C380D-62EF-4B2D-BF72-3E867194F868}">
  <ds:schemaRefs>
    <ds:schemaRef ds:uri="http://schemas.microsoft.com/sharepoint/v3/contenttype/forms"/>
  </ds:schemaRefs>
</ds:datastoreItem>
</file>

<file path=customXml/itemProps3.xml><?xml version="1.0" encoding="utf-8"?>
<ds:datastoreItem xmlns:ds="http://schemas.openxmlformats.org/officeDocument/2006/customXml" ds:itemID="{EDE0E636-30C0-436A-9D5F-4028A86224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Coding_Unfinished_Learning_Expenses</vt:lpstr>
      <vt:lpstr>Filling_in_this_Form</vt:lpstr>
      <vt:lpstr>Using_Expenditure_Detail_Codes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Reimbursement Request Form</dc:title>
  <dc:creator>Savanah.Solario@ode.oregon.gov</dc:creator>
  <cp:lastModifiedBy>"belknapt"</cp:lastModifiedBy>
  <dcterms:created xsi:type="dcterms:W3CDTF">2020-05-01T16:17:03Z</dcterms:created>
  <dcterms:modified xsi:type="dcterms:W3CDTF">2023-05-16T21:14:11Z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