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4.xml" ContentType="application/vnd.openxmlformats-officedocument.spreadsheetml.table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_01 OSCIM Program\2023 May Election\_02 May 2023 Election Results\"/>
    </mc:Choice>
  </mc:AlternateContent>
  <bookViews>
    <workbookView xWindow="0" yWindow="0" windowWidth="28800" windowHeight="12300"/>
  </bookViews>
  <sheets>
    <sheet name="Post-Election Results" sheetId="8" r:id="rId1"/>
    <sheet name="Pre-Election Results Updated" sheetId="7" r:id="rId2"/>
    <sheet name="Pre-Election Commitment Results" sheetId="3" r:id="rId3"/>
  </sheets>
  <externalReferences>
    <externalReference r:id="rId4"/>
  </externalReferences>
  <definedNames>
    <definedName name="Applications">'[1]Grant Applications'!$A$1:$J$30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D6" i="8"/>
</calcChain>
</file>

<file path=xl/sharedStrings.xml><?xml version="1.0" encoding="utf-8"?>
<sst xmlns="http://schemas.openxmlformats.org/spreadsheetml/2006/main" count="127" uniqueCount="45">
  <si>
    <t>Office of Finance and Information Technology</t>
  </si>
  <si>
    <t>Office of School Facilities</t>
  </si>
  <si>
    <t>Local Bond Total</t>
  </si>
  <si>
    <t>OSCIM Grant Total</t>
  </si>
  <si>
    <t>District ID</t>
  </si>
  <si>
    <t>District Name</t>
  </si>
  <si>
    <t>Local Bond Amount</t>
  </si>
  <si>
    <t>Priority Rank</t>
  </si>
  <si>
    <t>OSCIM Program Priority List Recipients and Waiting List</t>
  </si>
  <si>
    <t>OSCIM Program First in Time List Recipients and Waiting List</t>
  </si>
  <si>
    <t>.</t>
  </si>
  <si>
    <t xml:space="preserve"> District ID numbers that follow a * and are highlighted will receive a commitment of Priority List Funds.</t>
  </si>
  <si>
    <t xml:space="preserve"> District ID numbers that follow a ^ and are highlighted will receive a commitment of First in Time List Funds.</t>
  </si>
  <si>
    <t>OSCIM Grant Amount</t>
  </si>
  <si>
    <t>*2257</t>
  </si>
  <si>
    <t>Sheridan SD 48J</t>
  </si>
  <si>
    <t>*2216</t>
  </si>
  <si>
    <t>Cove SD 15</t>
  </si>
  <si>
    <t>*2137</t>
  </si>
  <si>
    <t>Gervais SD 1</t>
  </si>
  <si>
    <t>*2145</t>
  </si>
  <si>
    <t>Mt Angel SD 91</t>
  </si>
  <si>
    <t>*4131</t>
  </si>
  <si>
    <t>North Wasco County SD 21</t>
  </si>
  <si>
    <t>*2086</t>
  </si>
  <si>
    <t>Creswell SD 40</t>
  </si>
  <si>
    <t>*2044</t>
  </si>
  <si>
    <t>Rogue River SD 35</t>
  </si>
  <si>
    <t>*1991</t>
  </si>
  <si>
    <t>Douglas County SD 4 (Roseburg SD 4)</t>
  </si>
  <si>
    <t>OSCIM Program Pre-Election Commitment Results May 2023</t>
  </si>
  <si>
    <t>^1948</t>
  </si>
  <si>
    <t>St Helens SD 502</t>
  </si>
  <si>
    <t>^1946</t>
  </si>
  <si>
    <t>Rainier SD 13</t>
  </si>
  <si>
    <t>^1927</t>
  </si>
  <si>
    <t>Colton SD 53</t>
  </si>
  <si>
    <t>^1972</t>
  </si>
  <si>
    <t>Central Curry SD 1</t>
  </si>
  <si>
    <t>^2052</t>
  </si>
  <si>
    <t>Black Butte SD 41</t>
  </si>
  <si>
    <t>^1991</t>
  </si>
  <si>
    <t>Pre-Election Commitment Results updated as of 01/17/2023</t>
  </si>
  <si>
    <t xml:space="preserve">OSCIM Program Pre-Election Commitment Results May 2023 </t>
  </si>
  <si>
    <t>OSCIM Program Post-Election Matching Results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</si>
</sst>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C9E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4" fillId="0" borderId="0" xfId="0" applyFont="1" applyBorder="1" applyAlignment="1">
      <alignment horizontal="left" vertical="center" indent="6"/>
    </xf>
    <xf numFmtId="0" fontId="6" fillId="0" borderId="1" xfId="0" applyFont="1" applyBorder="1" applyAlignment="1">
      <alignment horizontal="left" vertical="center" indent="6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left" vertical="center" indent="6"/>
    </xf>
    <xf numFmtId="0" fontId="13" fillId="0" borderId="0" xfId="0" applyFont="1" applyBorder="1" applyAlignment="1">
      <alignment horizontal="centerContinuous" wrapText="1"/>
    </xf>
    <xf numFmtId="0" fontId="14" fillId="0" borderId="0" xfId="0" applyFont="1"/>
    <xf numFmtId="0" fontId="13" fillId="0" borderId="0" xfId="0" applyFont="1" applyBorder="1" applyAlignment="1">
      <alignment horizontal="left" wrapText="1" indent="6"/>
    </xf>
    <xf numFmtId="164" fontId="13" fillId="0" borderId="0" xfId="0" applyNumberFormat="1" applyFont="1" applyBorder="1" applyAlignment="1">
      <alignment horizontal="left" wrapText="1" indent="6"/>
    </xf>
    <xf numFmtId="0" fontId="14" fillId="0" borderId="1" xfId="0" applyFont="1" applyBorder="1" applyAlignment="1">
      <alignment wrapText="1"/>
    </xf>
    <xf numFmtId="164" fontId="14" fillId="0" borderId="0" xfId="0" applyNumberFormat="1" applyFont="1"/>
    <xf numFmtId="0" fontId="13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5"/>
    </xf>
    <xf numFmtId="0" fontId="15" fillId="0" borderId="0" xfId="0" applyFont="1" applyAlignment="1">
      <alignment horizontal="left" vertical="top" indent="1"/>
    </xf>
    <xf numFmtId="0" fontId="15" fillId="0" borderId="0" xfId="0" applyFont="1" applyBorder="1" applyAlignment="1">
      <alignment horizontal="left" vertical="top" indent="1"/>
    </xf>
    <xf numFmtId="164" fontId="9" fillId="2" borderId="0" xfId="1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indent="1"/>
    </xf>
    <xf numFmtId="164" fontId="14" fillId="3" borderId="0" xfId="0" applyNumberFormat="1" applyFont="1" applyFill="1" applyBorder="1" applyAlignment="1">
      <alignment horizontal="right" vertical="center" indent="1"/>
    </xf>
    <xf numFmtId="1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164" fontId="14" fillId="0" borderId="0" xfId="0" applyNumberFormat="1" applyFont="1" applyBorder="1" applyAlignment="1">
      <alignment horizontal="right" vertical="center" indent="1"/>
    </xf>
    <xf numFmtId="49" fontId="9" fillId="2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indent="5"/>
    </xf>
    <xf numFmtId="0" fontId="16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indent="6"/>
    </xf>
    <xf numFmtId="0" fontId="4" fillId="0" borderId="0" xfId="0" applyFont="1" applyBorder="1" applyAlignment="1">
      <alignment horizontal="left" vertical="center" indent="15"/>
    </xf>
    <xf numFmtId="0" fontId="19" fillId="0" borderId="0" xfId="0" applyFont="1" applyBorder="1" applyAlignment="1">
      <alignment horizontal="left" indent="15"/>
    </xf>
    <xf numFmtId="0" fontId="18" fillId="0" borderId="0" xfId="0" applyFont="1" applyBorder="1" applyAlignment="1">
      <alignment horizontal="left" indent="15"/>
    </xf>
    <xf numFmtId="0" fontId="20" fillId="0" borderId="0" xfId="0" applyFont="1" applyBorder="1" applyAlignment="1">
      <alignment horizontal="left" vertical="center" indent="15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indent="6"/>
    </xf>
    <xf numFmtId="0" fontId="0" fillId="0" borderId="0" xfId="0" applyFont="1"/>
    <xf numFmtId="0" fontId="9" fillId="0" borderId="0" xfId="0" applyFont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indent="1"/>
    </xf>
    <xf numFmtId="164" fontId="9" fillId="0" borderId="5" xfId="0" applyNumberFormat="1" applyFont="1" applyBorder="1" applyAlignment="1">
      <alignment horizontal="right" vertical="center" indent="1"/>
    </xf>
    <xf numFmtId="164" fontId="9" fillId="0" borderId="3" xfId="0" applyNumberFormat="1" applyFont="1" applyBorder="1" applyAlignment="1">
      <alignment horizontal="right" indent="1"/>
    </xf>
    <xf numFmtId="0" fontId="9" fillId="2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4"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 Style 1" defaultPivotStyle="PivotStyleLight16">
    <tableStyle name="Table Style 1" pivot="0" count="2">
      <tableStyleElement type="wholeTable" dxfId="33"/>
      <tableStyleElement type="headerRow" dxfId="32"/>
    </tableStyle>
  </tableStyles>
  <colors>
    <mruColors>
      <color rgb="FFC9E4F7"/>
      <color rgb="FFE5F2FB"/>
      <color rgb="FFAAD4F4"/>
      <color rgb="FFD4D4D4"/>
      <color rgb="FF1A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01%20OSCIM%20Program/2019%20November%20Election/November%202019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"/>
      <sheetName val="Projects"/>
      <sheetName val="Project Codes"/>
      <sheetName val="Priority list &amp; Waitlist"/>
      <sheetName val="Lottery Results"/>
      <sheetName val="First in Time List &amp; Waitlist"/>
      <sheetName val="Pre-Election Commitment Results"/>
      <sheetName val="Pre-Election Results Updated"/>
      <sheetName val="Post-Election Results"/>
      <sheetName val="Combined Post Election Results"/>
      <sheetName val="Combined Election Winners"/>
      <sheetName val="Addresses"/>
      <sheetName val="Priority Rank"/>
      <sheetName val="Document Review"/>
      <sheetName val="District Info"/>
      <sheetName val="Election Results"/>
      <sheetName val="Combined Pre Election Results"/>
    </sheetNames>
    <sheetDataSet>
      <sheetData sheetId="0">
        <row r="1">
          <cell r="A1" t="str">
            <v>District ID</v>
          </cell>
          <cell r="B1" t="str">
            <v>District Name</v>
          </cell>
          <cell r="C1" t="str">
            <v>Bond Amount</v>
          </cell>
          <cell r="D1" t="str">
            <v>Contact Name</v>
          </cell>
          <cell r="E1" t="str">
            <v>E-mail Address</v>
          </cell>
          <cell r="F1" t="str">
            <v>Phone</v>
          </cell>
          <cell r="G1" t="str">
            <v>Priority List Number</v>
          </cell>
          <cell r="H1" t="str">
            <v>Time Period Number</v>
          </cell>
          <cell r="I1" t="str">
            <v>OSCIM Grant</v>
          </cell>
          <cell r="J1" t="str">
            <v>Completed</v>
          </cell>
        </row>
        <row r="2">
          <cell r="A2">
            <v>2006</v>
          </cell>
          <cell r="B2" t="str">
            <v>Condon SD 25J</v>
          </cell>
          <cell r="C2">
            <v>3500000</v>
          </cell>
          <cell r="D2" t="str">
            <v>Michelle Geer</v>
          </cell>
          <cell r="E2" t="str">
            <v>mgeer@condon.k12.or.us</v>
          </cell>
          <cell r="F2" t="str">
            <v>541-384-2441</v>
          </cell>
          <cell r="G2">
            <v>170</v>
          </cell>
          <cell r="H2">
            <v>1</v>
          </cell>
          <cell r="I2">
            <v>3500000</v>
          </cell>
        </row>
        <row r="3">
          <cell r="A3">
            <v>2054</v>
          </cell>
          <cell r="B3" t="str">
            <v>Grants Pass SD 7</v>
          </cell>
          <cell r="C3">
            <v>180000000</v>
          </cell>
          <cell r="D3" t="str">
            <v>Sherry Ely</v>
          </cell>
          <cell r="E3" t="str">
            <v>sely@grantspass.k12.or.us</v>
          </cell>
          <cell r="F3" t="str">
            <v>541-474-5703</v>
          </cell>
          <cell r="G3">
            <v>72</v>
          </cell>
          <cell r="H3">
            <v>1</v>
          </cell>
          <cell r="I3">
            <v>6477286.4416601537</v>
          </cell>
          <cell r="J3"/>
        </row>
        <row r="4">
          <cell r="A4">
            <v>2206</v>
          </cell>
          <cell r="B4" t="str">
            <v>Hermiston SD 8</v>
          </cell>
          <cell r="C4">
            <v>82735000</v>
          </cell>
          <cell r="D4" t="str">
            <v>Katie Saul</v>
          </cell>
          <cell r="E4" t="str">
            <v>katie.saul@hermistonsd.org</v>
          </cell>
          <cell r="F4" t="str">
            <v>541-667-6067</v>
          </cell>
          <cell r="G4">
            <v>42</v>
          </cell>
          <cell r="H4">
            <v>1</v>
          </cell>
          <cell r="I4">
            <v>6557556.485103582</v>
          </cell>
          <cell r="J4"/>
        </row>
        <row r="5">
          <cell r="A5">
            <v>2213</v>
          </cell>
          <cell r="B5" t="str">
            <v>Union SD 5</v>
          </cell>
          <cell r="C5">
            <v>4000000</v>
          </cell>
          <cell r="D5" t="str">
            <v>Carter Wells</v>
          </cell>
          <cell r="E5" t="str">
            <v>carter.wells@unionsd5.org</v>
          </cell>
          <cell r="F5" t="str">
            <v>541-562-6115</v>
          </cell>
          <cell r="G5">
            <v>118</v>
          </cell>
          <cell r="H5">
            <v>1</v>
          </cell>
          <cell r="I5">
            <v>4000000</v>
          </cell>
          <cell r="J5"/>
        </row>
        <row r="6">
          <cell r="A6">
            <v>1922</v>
          </cell>
          <cell r="B6" t="str">
            <v>West Linn-Wilsonville SD 3J</v>
          </cell>
          <cell r="C6">
            <v>206800000</v>
          </cell>
          <cell r="D6" t="str">
            <v>Remo Douglas</v>
          </cell>
          <cell r="E6" t="str">
            <v>douglasr@wlwv.k12.or.us</v>
          </cell>
          <cell r="F6" t="str">
            <v>503-673-7988</v>
          </cell>
          <cell r="G6">
            <v>191</v>
          </cell>
          <cell r="H6">
            <v>1</v>
          </cell>
          <cell r="I6">
            <v>7192506.0948348166</v>
          </cell>
          <cell r="J6"/>
        </row>
        <row r="7">
          <cell r="B7"/>
          <cell r="C7"/>
          <cell r="E7"/>
          <cell r="G7"/>
          <cell r="H7"/>
          <cell r="I7"/>
          <cell r="J7"/>
        </row>
        <row r="8">
          <cell r="B8"/>
          <cell r="C8"/>
          <cell r="E8"/>
          <cell r="G8"/>
          <cell r="H8"/>
          <cell r="I8"/>
          <cell r="J8"/>
        </row>
        <row r="9">
          <cell r="B9"/>
          <cell r="C9"/>
          <cell r="E9"/>
          <cell r="G9"/>
          <cell r="H9"/>
          <cell r="I9"/>
          <cell r="J9"/>
        </row>
        <row r="10">
          <cell r="B10"/>
          <cell r="C10"/>
          <cell r="E10"/>
          <cell r="G10"/>
          <cell r="H10"/>
          <cell r="I10"/>
          <cell r="J10"/>
        </row>
        <row r="11">
          <cell r="B11"/>
          <cell r="C11"/>
          <cell r="G11"/>
          <cell r="H11"/>
          <cell r="I11"/>
          <cell r="J11"/>
        </row>
        <row r="12">
          <cell r="B12"/>
          <cell r="C12"/>
          <cell r="G12"/>
          <cell r="H12"/>
          <cell r="I12"/>
          <cell r="J12"/>
        </row>
        <row r="13">
          <cell r="A13"/>
          <cell r="B13"/>
          <cell r="C13"/>
          <cell r="G13"/>
          <cell r="H13"/>
          <cell r="I13"/>
          <cell r="J13"/>
        </row>
        <row r="14">
          <cell r="B14"/>
          <cell r="C14"/>
          <cell r="G14"/>
          <cell r="H14"/>
          <cell r="I14"/>
          <cell r="J14"/>
        </row>
        <row r="15">
          <cell r="B15"/>
          <cell r="C15"/>
          <cell r="E15"/>
          <cell r="G15"/>
          <cell r="H15"/>
          <cell r="I15"/>
          <cell r="J15"/>
        </row>
        <row r="16">
          <cell r="B16"/>
          <cell r="C16"/>
          <cell r="G16"/>
          <cell r="H16"/>
          <cell r="I16"/>
          <cell r="J16"/>
        </row>
        <row r="17">
          <cell r="B17"/>
          <cell r="C17"/>
          <cell r="G17"/>
          <cell r="H17"/>
          <cell r="I17"/>
          <cell r="J17"/>
        </row>
        <row r="18">
          <cell r="B18"/>
          <cell r="C18"/>
          <cell r="G18"/>
          <cell r="H18"/>
          <cell r="I18"/>
          <cell r="J18"/>
        </row>
        <row r="19">
          <cell r="B19"/>
          <cell r="C19"/>
          <cell r="E19"/>
          <cell r="G19"/>
          <cell r="H19"/>
          <cell r="I19"/>
          <cell r="J19"/>
        </row>
        <row r="20">
          <cell r="B20"/>
          <cell r="C20"/>
          <cell r="G20"/>
          <cell r="H20"/>
          <cell r="I20"/>
          <cell r="J20"/>
        </row>
        <row r="21">
          <cell r="B21"/>
          <cell r="C21"/>
          <cell r="G21"/>
          <cell r="H21"/>
          <cell r="I21"/>
        </row>
        <row r="22">
          <cell r="B22"/>
          <cell r="C22"/>
          <cell r="E22"/>
          <cell r="G22"/>
          <cell r="H22"/>
          <cell r="I22"/>
        </row>
        <row r="23">
          <cell r="B23"/>
          <cell r="C23"/>
          <cell r="E23"/>
          <cell r="G23"/>
          <cell r="H23"/>
          <cell r="I23"/>
        </row>
        <row r="24">
          <cell r="B24"/>
          <cell r="C24"/>
          <cell r="G24"/>
          <cell r="H24"/>
          <cell r="I24"/>
        </row>
        <row r="25">
          <cell r="B25"/>
          <cell r="C25"/>
          <cell r="G25"/>
          <cell r="H25"/>
          <cell r="I25"/>
        </row>
        <row r="26">
          <cell r="B26"/>
          <cell r="C26"/>
          <cell r="G26"/>
          <cell r="H26"/>
          <cell r="I26"/>
        </row>
        <row r="27">
          <cell r="B27"/>
          <cell r="C27"/>
          <cell r="G27"/>
          <cell r="H27"/>
          <cell r="I27"/>
        </row>
        <row r="28">
          <cell r="B28"/>
          <cell r="C28"/>
          <cell r="G28"/>
          <cell r="H28"/>
          <cell r="I28"/>
        </row>
        <row r="29">
          <cell r="B29"/>
          <cell r="C29"/>
          <cell r="G29"/>
          <cell r="H29"/>
          <cell r="I29"/>
        </row>
      </sheetData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DistID</v>
          </cell>
        </row>
      </sheetData>
      <sheetData sheetId="13"/>
      <sheetData sheetId="14"/>
      <sheetData sheetId="15">
        <row r="14">
          <cell r="D14">
            <v>1784843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id="6" name="OSCIM_Grants" displayName="OSCIM_Grants" ref="B9:E15" totalsRowShown="0" headerRowDxfId="31" dataDxfId="30">
  <autoFilter ref="B9:E15">
    <filterColumn colId="0" hiddenButton="1"/>
    <filterColumn colId="1" hiddenButton="1"/>
    <filterColumn colId="2" hiddenButton="1"/>
    <filterColumn colId="3" hiddenButton="1"/>
  </autoFilter>
  <tableColumns count="4">
    <tableColumn id="1" name="District ID" dataDxfId="29"/>
    <tableColumn id="2" name="District Name" dataDxfId="28"/>
    <tableColumn id="3" name="Local Bond Amount" dataDxfId="27"/>
    <tableColumn id="5" name="OSCIM Grant Amount" dataDxfId="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2.xml><?xml version="1.0" encoding="utf-8"?>
<table xmlns="http://schemas.openxmlformats.org/spreadsheetml/2006/main" id="3" name="Priority_List_Updated" displayName="Priority_List_Updated" ref="B10:F17" totalsRowShown="0" headerRowDxfId="25" dataDxfId="24">
  <autoFilter ref="B10:F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23"/>
    <tableColumn id="2" name="District Name" dataDxfId="22"/>
    <tableColumn id="3" name="Local Bond Amount" dataDxfId="21"/>
    <tableColumn id="4" name="Priority Rank" dataDxfId="20"/>
    <tableColumn id="5" name="OSCIM Grant Amount" dataDxfId="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3.xml><?xml version="1.0" encoding="utf-8"?>
<table xmlns="http://schemas.openxmlformats.org/spreadsheetml/2006/main" id="4" name="FIT_List_Updated" displayName="FIT_List_Updated" ref="B21:F27" totalsRowShown="0" headerRowDxfId="18">
  <autoFilter ref="B21:F2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17"/>
    <tableColumn id="2" name="District Name" dataDxfId="16"/>
    <tableColumn id="3" name="Local Bond Amount" dataDxfId="15"/>
    <tableColumn id="4" name="Priority Rank" dataDxfId="14"/>
    <tableColumn id="5" name="OSCIM Grant Amount" dataDxfId="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ables/table4.xml><?xml version="1.0" encoding="utf-8"?>
<table xmlns="http://schemas.openxmlformats.org/spreadsheetml/2006/main" id="1" name="Priority_List" displayName="Priority_List" ref="B8:F16" totalsRowShown="0" headerRowDxfId="12" dataDxfId="11" headerRowCellStyle="Currency">
  <autoFilter ref="B8:F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10"/>
    <tableColumn id="2" name="District Name" dataDxfId="9"/>
    <tableColumn id="3" name="Local Bond Amount" dataDxfId="8"/>
    <tableColumn id="4" name="Priority Rank" dataDxfId="7"/>
    <tableColumn id="5" name="OSCIM Grant Amount" dataDxfId="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5.xml><?xml version="1.0" encoding="utf-8"?>
<table xmlns="http://schemas.openxmlformats.org/spreadsheetml/2006/main" id="2" name="FIT_List" displayName="FIT_List" ref="B20:F26" totalsRowShown="0" headerRowDxfId="5" headerRowCellStyle="Currency">
  <autoFilter ref="B20:F2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4"/>
    <tableColumn id="2" name="District Name" dataDxfId="3"/>
    <tableColumn id="3" name="Local Bond Amount" dataDxfId="2"/>
    <tableColumn id="4" name="Priority Rank" dataDxfId="1"/>
    <tableColumn id="5" name="OSCIM Grant Amount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E4F7"/>
    <pageSetUpPr fitToPage="1"/>
  </sheetPr>
  <dimension ref="A1:F126"/>
  <sheetViews>
    <sheetView showGridLines="0" showRowColHeaders="0" tabSelected="1" zoomScaleNormal="100" workbookViewId="0">
      <selection activeCell="A70" sqref="A70"/>
    </sheetView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4" style="4" customWidth="1"/>
    <col min="4" max="4" width="18.28515625" style="4" bestFit="1" customWidth="1"/>
    <col min="5" max="5" width="20.28515625" style="5" customWidth="1"/>
    <col min="6" max="6" width="9" style="6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50" t="s">
        <v>0</v>
      </c>
      <c r="B1" s="9"/>
      <c r="C1" s="43"/>
      <c r="D1" s="7"/>
      <c r="E1" s="7"/>
      <c r="F1" s="7"/>
    </row>
    <row r="2" spans="1:6" s="2" customFormat="1" ht="23.25" x14ac:dyDescent="0.35">
      <c r="A2" s="49" t="s">
        <v>1</v>
      </c>
      <c r="B2" s="13"/>
      <c r="C2" s="28"/>
      <c r="D2" s="14"/>
      <c r="E2" s="14"/>
      <c r="F2" s="14"/>
    </row>
    <row r="3" spans="1:6" s="11" customFormat="1" ht="18.75" customHeight="1" x14ac:dyDescent="0.3">
      <c r="A3" s="10" t="s">
        <v>10</v>
      </c>
      <c r="B3" s="15"/>
      <c r="C3" s="16"/>
      <c r="D3" s="17"/>
      <c r="E3" s="17"/>
      <c r="F3" s="18"/>
    </row>
    <row r="4" spans="1:6" ht="23.25" customHeight="1" x14ac:dyDescent="0.25">
      <c r="A4" s="48" t="s">
        <v>44</v>
      </c>
      <c r="B4" s="19"/>
      <c r="C4" s="3"/>
      <c r="D4" s="8"/>
      <c r="E4" s="8"/>
      <c r="F4" s="8"/>
    </row>
    <row r="5" spans="1:6" ht="19.5" customHeight="1" x14ac:dyDescent="0.3">
      <c r="A5" s="10" t="s">
        <v>10</v>
      </c>
      <c r="B5" s="15"/>
      <c r="C5" s="15"/>
      <c r="D5" s="15"/>
      <c r="E5" s="15"/>
      <c r="F5" s="20"/>
    </row>
    <row r="6" spans="1:6" s="54" customFormat="1" x14ac:dyDescent="0.25">
      <c r="A6" s="10" t="s">
        <v>10</v>
      </c>
      <c r="B6" s="55"/>
      <c r="C6" s="56" t="s">
        <v>2</v>
      </c>
      <c r="D6" s="58">
        <f>SUM(OSCIM_Grants[Local Bond Amount])</f>
        <v>49700000</v>
      </c>
      <c r="E6" s="55"/>
      <c r="F6" s="55"/>
    </row>
    <row r="7" spans="1:6" s="54" customFormat="1" x14ac:dyDescent="0.25">
      <c r="A7" s="10" t="s">
        <v>10</v>
      </c>
      <c r="B7" s="29"/>
      <c r="C7" s="57" t="s">
        <v>3</v>
      </c>
      <c r="D7" s="59">
        <f>SUM(OSCIM_Grants[OSCIM Grant Amount])</f>
        <v>22000000</v>
      </c>
      <c r="E7" s="22"/>
      <c r="F7" s="22"/>
    </row>
    <row r="8" spans="1:6" ht="19.5" customHeight="1" x14ac:dyDescent="0.25">
      <c r="A8" s="10"/>
      <c r="B8" s="29"/>
      <c r="C8" s="22"/>
      <c r="D8" s="22"/>
      <c r="E8" s="21"/>
      <c r="F8" s="22"/>
    </row>
    <row r="9" spans="1:6" x14ac:dyDescent="0.25">
      <c r="A9" s="10" t="s">
        <v>10</v>
      </c>
      <c r="B9" s="60" t="s">
        <v>4</v>
      </c>
      <c r="C9" s="42" t="s">
        <v>5</v>
      </c>
      <c r="D9" s="31" t="s">
        <v>6</v>
      </c>
      <c r="E9" s="31" t="s">
        <v>13</v>
      </c>
      <c r="F9" s="12"/>
    </row>
    <row r="10" spans="1:6" ht="15" customHeight="1" x14ac:dyDescent="0.25">
      <c r="A10" s="10"/>
      <c r="B10" s="36">
        <v>2052</v>
      </c>
      <c r="C10" s="37" t="s">
        <v>40</v>
      </c>
      <c r="D10" s="38">
        <v>2000000</v>
      </c>
      <c r="E10" s="38">
        <v>2000000</v>
      </c>
      <c r="F10" s="12"/>
    </row>
    <row r="11" spans="1:6" ht="15" customHeight="1" x14ac:dyDescent="0.25">
      <c r="A11" s="10"/>
      <c r="B11" s="36">
        <v>1972</v>
      </c>
      <c r="C11" s="37" t="s">
        <v>38</v>
      </c>
      <c r="D11" s="38">
        <v>15000000</v>
      </c>
      <c r="E11" s="38">
        <v>4000000</v>
      </c>
      <c r="F11" s="12"/>
    </row>
    <row r="12" spans="1:6" ht="15" customHeight="1" x14ac:dyDescent="0.25">
      <c r="A12" s="10"/>
      <c r="B12" s="36">
        <v>2086</v>
      </c>
      <c r="C12" s="37" t="s">
        <v>25</v>
      </c>
      <c r="D12" s="38">
        <v>16700000</v>
      </c>
      <c r="E12" s="38">
        <v>4000000</v>
      </c>
      <c r="F12" s="12"/>
    </row>
    <row r="13" spans="1:6" ht="15" customHeight="1" x14ac:dyDescent="0.25">
      <c r="A13" s="10"/>
      <c r="B13" s="36">
        <v>2145</v>
      </c>
      <c r="C13" s="37" t="s">
        <v>21</v>
      </c>
      <c r="D13" s="38">
        <v>8000000</v>
      </c>
      <c r="E13" s="38">
        <v>4000000</v>
      </c>
      <c r="F13" s="12"/>
    </row>
    <row r="14" spans="1:6" ht="15" customHeight="1" x14ac:dyDescent="0.25">
      <c r="A14" s="10"/>
      <c r="B14" s="39">
        <v>2044</v>
      </c>
      <c r="C14" s="40" t="s">
        <v>27</v>
      </c>
      <c r="D14" s="41">
        <v>4000000</v>
      </c>
      <c r="E14" s="41">
        <v>4000000</v>
      </c>
      <c r="F14" s="12"/>
    </row>
    <row r="15" spans="1:6" ht="15" customHeight="1" x14ac:dyDescent="0.25">
      <c r="A15" s="10"/>
      <c r="B15" s="39">
        <v>1948</v>
      </c>
      <c r="C15" s="40" t="s">
        <v>32</v>
      </c>
      <c r="D15" s="41">
        <v>4000000</v>
      </c>
      <c r="E15" s="41">
        <v>4000000</v>
      </c>
      <c r="F15" s="12"/>
    </row>
    <row r="16" spans="1:6" ht="15" customHeight="1" x14ac:dyDescent="0.25">
      <c r="A16" s="10"/>
      <c r="B16"/>
      <c r="C16"/>
      <c r="D16"/>
      <c r="E16"/>
      <c r="F16" s="12"/>
    </row>
    <row r="17" spans="1:6" ht="15" customHeight="1" x14ac:dyDescent="0.25">
      <c r="A17" s="10"/>
      <c r="B17"/>
      <c r="C17"/>
      <c r="D17"/>
      <c r="E17"/>
      <c r="F17" s="12"/>
    </row>
    <row r="18" spans="1:6" ht="15" customHeight="1" x14ac:dyDescent="0.25">
      <c r="A18" s="10"/>
      <c r="B18"/>
      <c r="C18"/>
      <c r="D18"/>
      <c r="E18"/>
      <c r="F18" s="12"/>
    </row>
    <row r="19" spans="1:6" x14ac:dyDescent="0.25">
      <c r="B19"/>
      <c r="C19"/>
      <c r="D19"/>
      <c r="E19"/>
    </row>
    <row r="20" spans="1:6" s="6" customFormat="1" x14ac:dyDescent="0.25">
      <c r="A20"/>
      <c r="B20"/>
      <c r="C20"/>
      <c r="D20"/>
      <c r="E20"/>
    </row>
    <row r="21" spans="1:6" s="6" customFormat="1" x14ac:dyDescent="0.25">
      <c r="A21"/>
      <c r="B21"/>
      <c r="C21"/>
      <c r="D21"/>
      <c r="E21"/>
    </row>
    <row r="22" spans="1:6" s="6" customFormat="1" x14ac:dyDescent="0.25">
      <c r="A22"/>
      <c r="B22"/>
      <c r="C22"/>
      <c r="D22"/>
      <c r="E22"/>
    </row>
    <row r="23" spans="1:6" s="6" customFormat="1" x14ac:dyDescent="0.25">
      <c r="A23"/>
      <c r="B23"/>
      <c r="C23"/>
      <c r="D23"/>
      <c r="E23"/>
    </row>
    <row r="24" spans="1:6" s="6" customFormat="1" x14ac:dyDescent="0.25">
      <c r="A24"/>
      <c r="B24"/>
      <c r="C24"/>
      <c r="D24"/>
      <c r="E24"/>
    </row>
    <row r="25" spans="1:6" s="6" customFormat="1" x14ac:dyDescent="0.25">
      <c r="A25"/>
      <c r="B25"/>
      <c r="C25"/>
      <c r="D25"/>
      <c r="E25"/>
    </row>
    <row r="26" spans="1:6" s="6" customFormat="1" x14ac:dyDescent="0.25">
      <c r="A26"/>
      <c r="B26"/>
      <c r="C26"/>
      <c r="D26"/>
      <c r="E26"/>
    </row>
    <row r="27" spans="1:6" s="6" customFormat="1" x14ac:dyDescent="0.25">
      <c r="A27"/>
      <c r="B27"/>
      <c r="C27"/>
      <c r="D27"/>
      <c r="E27"/>
    </row>
    <row r="28" spans="1:6" s="6" customFormat="1" x14ac:dyDescent="0.25">
      <c r="A28"/>
      <c r="B28"/>
      <c r="C28"/>
      <c r="D28"/>
      <c r="E28"/>
    </row>
    <row r="29" spans="1:6" s="6" customFormat="1" x14ac:dyDescent="0.25">
      <c r="A29"/>
      <c r="B29"/>
      <c r="C29"/>
      <c r="D29"/>
      <c r="E29"/>
    </row>
    <row r="30" spans="1:6" s="6" customFormat="1" x14ac:dyDescent="0.25">
      <c r="A30"/>
      <c r="B30"/>
      <c r="C30"/>
      <c r="D30"/>
      <c r="E30"/>
    </row>
    <row r="31" spans="1:6" s="6" customFormat="1" x14ac:dyDescent="0.25">
      <c r="A31"/>
      <c r="B31"/>
      <c r="C31"/>
      <c r="D31"/>
      <c r="E31"/>
    </row>
    <row r="32" spans="1:6" s="6" customFormat="1" x14ac:dyDescent="0.25">
      <c r="A32"/>
      <c r="B32"/>
      <c r="C32"/>
      <c r="D32"/>
      <c r="E32"/>
    </row>
    <row r="33" spans="1:5" s="6" customFormat="1" x14ac:dyDescent="0.25">
      <c r="A33"/>
      <c r="B33"/>
      <c r="C33"/>
      <c r="D33"/>
      <c r="E33"/>
    </row>
    <row r="34" spans="1:5" s="6" customFormat="1" x14ac:dyDescent="0.25">
      <c r="A34"/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 s="4"/>
      <c r="C124" s="4"/>
      <c r="D124" s="4"/>
      <c r="E124" s="5"/>
    </row>
    <row r="125" spans="1:5" s="6" customFormat="1" x14ac:dyDescent="0.25">
      <c r="A125"/>
      <c r="B125" s="4"/>
      <c r="C125" s="4"/>
      <c r="D125" s="4"/>
      <c r="E125" s="5"/>
    </row>
    <row r="126" spans="1:5" s="6" customFormat="1" x14ac:dyDescent="0.25">
      <c r="A126"/>
      <c r="B126" s="4"/>
      <c r="C126" s="4"/>
      <c r="D126" s="4"/>
      <c r="E126" s="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F2FB"/>
    <pageSetUpPr fitToPage="1"/>
  </sheetPr>
  <dimension ref="A1:F141"/>
  <sheetViews>
    <sheetView showGridLines="0" showRowColHeaders="0" zoomScaleNormal="100" workbookViewId="0">
      <selection activeCell="A70" sqref="A70"/>
    </sheetView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5.285156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50" t="s">
        <v>0</v>
      </c>
      <c r="B1" s="9"/>
      <c r="C1" s="43"/>
      <c r="D1" s="7"/>
      <c r="E1" s="7"/>
      <c r="F1" s="7"/>
    </row>
    <row r="2" spans="1:6" s="2" customFormat="1" ht="23.25" x14ac:dyDescent="0.35">
      <c r="A2" s="49" t="s">
        <v>1</v>
      </c>
      <c r="B2" s="13"/>
      <c r="C2" s="28"/>
      <c r="D2" s="14"/>
      <c r="E2" s="14"/>
      <c r="F2" s="14"/>
    </row>
    <row r="3" spans="1:6" s="11" customFormat="1" ht="18.75" customHeight="1" x14ac:dyDescent="0.3">
      <c r="A3" s="10" t="s">
        <v>10</v>
      </c>
      <c r="B3" s="15"/>
      <c r="C3" s="16"/>
      <c r="D3" s="17"/>
      <c r="E3" s="17"/>
      <c r="F3" s="18"/>
    </row>
    <row r="4" spans="1:6" ht="23.25" customHeight="1" x14ac:dyDescent="0.25">
      <c r="A4" s="48" t="s">
        <v>43</v>
      </c>
      <c r="B4" s="19"/>
      <c r="C4" s="3"/>
      <c r="D4" s="8"/>
      <c r="E4" s="8"/>
      <c r="F4" s="8"/>
    </row>
    <row r="5" spans="1:6" ht="15" customHeight="1" x14ac:dyDescent="0.25">
      <c r="A5" s="48"/>
      <c r="B5" s="45"/>
      <c r="C5" s="46"/>
      <c r="D5" s="47"/>
      <c r="E5" s="47"/>
      <c r="F5" s="47"/>
    </row>
    <row r="6" spans="1:6" s="54" customFormat="1" x14ac:dyDescent="0.25">
      <c r="A6" s="51"/>
      <c r="B6" s="55" t="s">
        <v>42</v>
      </c>
      <c r="C6" s="52"/>
      <c r="D6" s="53"/>
      <c r="E6" s="53"/>
      <c r="F6" s="53"/>
    </row>
    <row r="7" spans="1:6" ht="15" customHeight="1" x14ac:dyDescent="0.3">
      <c r="A7" s="10" t="s">
        <v>10</v>
      </c>
      <c r="B7" s="15"/>
      <c r="C7" s="15"/>
      <c r="D7" s="15"/>
      <c r="E7" s="15"/>
      <c r="F7" s="20"/>
    </row>
    <row r="8" spans="1:6" ht="18.75" x14ac:dyDescent="0.25">
      <c r="A8" s="10" t="s">
        <v>10</v>
      </c>
      <c r="B8" s="44" t="s">
        <v>8</v>
      </c>
      <c r="C8" s="21"/>
      <c r="D8" s="21"/>
      <c r="E8" s="21"/>
      <c r="F8" s="21"/>
    </row>
    <row r="9" spans="1:6" ht="16.5" customHeight="1" x14ac:dyDescent="0.25">
      <c r="A9" s="10" t="s">
        <v>10</v>
      </c>
      <c r="B9" s="29" t="s">
        <v>11</v>
      </c>
      <c r="C9" s="22"/>
      <c r="D9" s="22"/>
      <c r="E9" s="22"/>
      <c r="F9" s="22"/>
    </row>
    <row r="10" spans="1:6" x14ac:dyDescent="0.25">
      <c r="A10" s="10" t="s">
        <v>10</v>
      </c>
      <c r="B10" s="60" t="s">
        <v>4</v>
      </c>
      <c r="C10" s="42" t="s">
        <v>5</v>
      </c>
      <c r="D10" s="31" t="s">
        <v>6</v>
      </c>
      <c r="E10" s="31" t="s">
        <v>7</v>
      </c>
      <c r="F10" s="31" t="s">
        <v>13</v>
      </c>
    </row>
    <row r="11" spans="1:6" ht="15" customHeight="1" x14ac:dyDescent="0.25">
      <c r="A11" s="10"/>
      <c r="B11" s="32" t="s">
        <v>14</v>
      </c>
      <c r="C11" s="33" t="s">
        <v>15</v>
      </c>
      <c r="D11" s="34">
        <v>16000000</v>
      </c>
      <c r="E11" s="35">
        <v>38</v>
      </c>
      <c r="F11" s="34">
        <v>4000000</v>
      </c>
    </row>
    <row r="12" spans="1:6" ht="15" customHeight="1" x14ac:dyDescent="0.25">
      <c r="A12" s="10"/>
      <c r="B12" s="32" t="s">
        <v>16</v>
      </c>
      <c r="C12" s="33" t="s">
        <v>17</v>
      </c>
      <c r="D12" s="34">
        <v>4000000</v>
      </c>
      <c r="E12" s="35">
        <v>48</v>
      </c>
      <c r="F12" s="34">
        <v>4000000</v>
      </c>
    </row>
    <row r="13" spans="1:6" ht="15" customHeight="1" x14ac:dyDescent="0.25">
      <c r="A13" s="10"/>
      <c r="B13" s="32" t="s">
        <v>18</v>
      </c>
      <c r="C13" s="33" t="s">
        <v>19</v>
      </c>
      <c r="D13" s="34">
        <v>28802343</v>
      </c>
      <c r="E13" s="35">
        <v>53</v>
      </c>
      <c r="F13" s="34">
        <v>4000000</v>
      </c>
    </row>
    <row r="14" spans="1:6" ht="15" customHeight="1" x14ac:dyDescent="0.25">
      <c r="A14" s="10"/>
      <c r="B14" s="32" t="s">
        <v>20</v>
      </c>
      <c r="C14" s="33" t="s">
        <v>21</v>
      </c>
      <c r="D14" s="34">
        <v>8000000</v>
      </c>
      <c r="E14" s="35">
        <v>66</v>
      </c>
      <c r="F14" s="34">
        <v>4000000</v>
      </c>
    </row>
    <row r="15" spans="1:6" ht="15" customHeight="1" x14ac:dyDescent="0.25">
      <c r="A15" s="10"/>
      <c r="B15" s="32" t="s">
        <v>24</v>
      </c>
      <c r="C15" s="33" t="s">
        <v>25</v>
      </c>
      <c r="D15" s="34">
        <v>16700000</v>
      </c>
      <c r="E15" s="35">
        <v>90</v>
      </c>
      <c r="F15" s="34">
        <v>4000000</v>
      </c>
    </row>
    <row r="16" spans="1:6" ht="15" customHeight="1" x14ac:dyDescent="0.25">
      <c r="A16" s="10"/>
      <c r="B16" s="32" t="s">
        <v>26</v>
      </c>
      <c r="C16" s="33" t="s">
        <v>27</v>
      </c>
      <c r="D16" s="34">
        <v>4000000</v>
      </c>
      <c r="E16" s="35">
        <v>126</v>
      </c>
      <c r="F16" s="34">
        <v>4000000</v>
      </c>
    </row>
    <row r="17" spans="1:6" ht="15" customHeight="1" x14ac:dyDescent="0.25">
      <c r="A17" s="10"/>
      <c r="B17" s="32" t="s">
        <v>28</v>
      </c>
      <c r="C17" s="33" t="s">
        <v>29</v>
      </c>
      <c r="D17" s="34">
        <v>85000000</v>
      </c>
      <c r="E17" s="35">
        <v>132</v>
      </c>
      <c r="F17" s="34">
        <v>3101649.799999997</v>
      </c>
    </row>
    <row r="18" spans="1:6" ht="15" customHeight="1" x14ac:dyDescent="0.25">
      <c r="A18" s="10"/>
      <c r="B18" s="23"/>
      <c r="C18" s="24"/>
      <c r="D18" s="25"/>
      <c r="E18" s="25"/>
      <c r="F18" s="26"/>
    </row>
    <row r="19" spans="1:6" ht="15" customHeight="1" x14ac:dyDescent="0.25">
      <c r="A19" s="10"/>
      <c r="B19" s="44" t="s">
        <v>9</v>
      </c>
      <c r="C19" s="21"/>
      <c r="D19" s="21"/>
      <c r="E19" s="21"/>
      <c r="F19" s="21"/>
    </row>
    <row r="20" spans="1:6" ht="19.5" customHeight="1" x14ac:dyDescent="0.25">
      <c r="A20" s="10" t="s">
        <v>10</v>
      </c>
      <c r="B20" s="30" t="s">
        <v>12</v>
      </c>
      <c r="C20" s="27"/>
      <c r="D20" s="27"/>
      <c r="E20" s="27"/>
      <c r="F20" s="27"/>
    </row>
    <row r="21" spans="1:6" x14ac:dyDescent="0.25">
      <c r="A21" s="10" t="s">
        <v>10</v>
      </c>
      <c r="B21" s="60" t="s">
        <v>4</v>
      </c>
      <c r="C21" s="42" t="s">
        <v>5</v>
      </c>
      <c r="D21" s="31" t="s">
        <v>6</v>
      </c>
      <c r="E21" s="31" t="s">
        <v>7</v>
      </c>
      <c r="F21" s="31" t="s">
        <v>13</v>
      </c>
    </row>
    <row r="22" spans="1:6" ht="16.5" customHeight="1" x14ac:dyDescent="0.25">
      <c r="A22" s="10" t="s">
        <v>10</v>
      </c>
      <c r="B22" s="32" t="s">
        <v>31</v>
      </c>
      <c r="C22" s="33" t="s">
        <v>32</v>
      </c>
      <c r="D22" s="34">
        <v>4000000</v>
      </c>
      <c r="E22" s="35">
        <v>140</v>
      </c>
      <c r="F22" s="34">
        <v>4000000</v>
      </c>
    </row>
    <row r="23" spans="1:6" x14ac:dyDescent="0.25">
      <c r="A23" s="10" t="s">
        <v>10</v>
      </c>
      <c r="B23" s="32" t="s">
        <v>33</v>
      </c>
      <c r="C23" s="33" t="s">
        <v>34</v>
      </c>
      <c r="D23" s="34">
        <v>49500000</v>
      </c>
      <c r="E23" s="35">
        <v>142</v>
      </c>
      <c r="F23" s="34">
        <v>4000000</v>
      </c>
    </row>
    <row r="24" spans="1:6" x14ac:dyDescent="0.25">
      <c r="A24" s="10"/>
      <c r="B24" s="32" t="s">
        <v>35</v>
      </c>
      <c r="C24" s="33" t="s">
        <v>36</v>
      </c>
      <c r="D24" s="34">
        <v>8000000</v>
      </c>
      <c r="E24" s="35">
        <v>159</v>
      </c>
      <c r="F24" s="34">
        <v>4000000</v>
      </c>
    </row>
    <row r="25" spans="1:6" x14ac:dyDescent="0.25">
      <c r="A25" s="10"/>
      <c r="B25" s="32" t="s">
        <v>37</v>
      </c>
      <c r="C25" s="33" t="s">
        <v>38</v>
      </c>
      <c r="D25" s="34">
        <v>15000000</v>
      </c>
      <c r="E25" s="35">
        <v>188</v>
      </c>
      <c r="F25" s="34">
        <v>4000000</v>
      </c>
    </row>
    <row r="26" spans="1:6" x14ac:dyDescent="0.25">
      <c r="A26" s="10"/>
      <c r="B26" s="32" t="s">
        <v>39</v>
      </c>
      <c r="C26" s="33" t="s">
        <v>40</v>
      </c>
      <c r="D26" s="34">
        <v>2000000</v>
      </c>
      <c r="E26" s="35">
        <v>192</v>
      </c>
      <c r="F26" s="34">
        <v>2000000</v>
      </c>
    </row>
    <row r="27" spans="1:6" x14ac:dyDescent="0.25">
      <c r="A27" s="10"/>
      <c r="B27" s="32" t="s">
        <v>41</v>
      </c>
      <c r="C27" s="33" t="s">
        <v>29</v>
      </c>
      <c r="D27" s="34">
        <v>85000000</v>
      </c>
      <c r="E27" s="35">
        <v>132</v>
      </c>
      <c r="F27" s="34">
        <v>2734433.200000003</v>
      </c>
    </row>
    <row r="28" spans="1:6" x14ac:dyDescent="0.25">
      <c r="A28" s="10"/>
      <c r="B28"/>
      <c r="C28"/>
      <c r="D28"/>
      <c r="E28"/>
    </row>
    <row r="29" spans="1:6" x14ac:dyDescent="0.25">
      <c r="A29" s="10"/>
      <c r="B29"/>
      <c r="C29"/>
      <c r="D29"/>
      <c r="E29"/>
    </row>
    <row r="30" spans="1:6" x14ac:dyDescent="0.25">
      <c r="A30" s="10"/>
      <c r="B30"/>
      <c r="C30"/>
      <c r="D30"/>
      <c r="E30"/>
    </row>
    <row r="31" spans="1:6" x14ac:dyDescent="0.25">
      <c r="A31" s="10"/>
      <c r="B31"/>
      <c r="C31"/>
      <c r="D31"/>
      <c r="E31"/>
    </row>
    <row r="32" spans="1:6" x14ac:dyDescent="0.25">
      <c r="B32"/>
      <c r="C32"/>
      <c r="D32"/>
      <c r="E32"/>
    </row>
    <row r="33" spans="1:5" x14ac:dyDescent="0.25">
      <c r="B33"/>
      <c r="C33"/>
      <c r="D33"/>
      <c r="E33"/>
    </row>
    <row r="34" spans="1:5" x14ac:dyDescent="0.25"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/>
      <c r="C124"/>
      <c r="D124"/>
      <c r="E124"/>
    </row>
    <row r="125" spans="1:5" s="6" customFormat="1" x14ac:dyDescent="0.25">
      <c r="A125"/>
      <c r="B125"/>
      <c r="C125"/>
      <c r="D125"/>
      <c r="E125"/>
    </row>
    <row r="126" spans="1:5" s="6" customFormat="1" x14ac:dyDescent="0.25">
      <c r="A126"/>
      <c r="B126"/>
      <c r="C126"/>
      <c r="D126"/>
      <c r="E126"/>
    </row>
    <row r="127" spans="1:5" s="6" customFormat="1" x14ac:dyDescent="0.25">
      <c r="A127"/>
      <c r="B127"/>
      <c r="C127"/>
      <c r="D127"/>
      <c r="E127"/>
    </row>
    <row r="128" spans="1:5" s="6" customFormat="1" x14ac:dyDescent="0.25">
      <c r="A128"/>
      <c r="B128"/>
      <c r="C128"/>
      <c r="D128"/>
      <c r="E128"/>
    </row>
    <row r="129" spans="1:5" s="6" customFormat="1" x14ac:dyDescent="0.25">
      <c r="A129"/>
      <c r="B129"/>
      <c r="C129"/>
      <c r="D129"/>
      <c r="E129"/>
    </row>
    <row r="130" spans="1:5" s="6" customFormat="1" x14ac:dyDescent="0.25">
      <c r="A130"/>
      <c r="B130"/>
      <c r="C130"/>
      <c r="D130"/>
      <c r="E130"/>
    </row>
    <row r="131" spans="1:5" s="6" customFormat="1" x14ac:dyDescent="0.25">
      <c r="A131"/>
      <c r="B131"/>
      <c r="C131"/>
      <c r="D131"/>
      <c r="E131"/>
    </row>
    <row r="132" spans="1:5" s="6" customFormat="1" x14ac:dyDescent="0.25">
      <c r="A132"/>
      <c r="B132"/>
      <c r="C132"/>
      <c r="D132"/>
      <c r="E132"/>
    </row>
    <row r="133" spans="1:5" s="6" customFormat="1" x14ac:dyDescent="0.25">
      <c r="A133"/>
      <c r="B133"/>
      <c r="C133"/>
      <c r="D133"/>
      <c r="E133"/>
    </row>
    <row r="134" spans="1:5" s="6" customFormat="1" x14ac:dyDescent="0.25">
      <c r="A134"/>
      <c r="B134"/>
      <c r="C134"/>
      <c r="D134"/>
      <c r="E134"/>
    </row>
    <row r="135" spans="1:5" s="6" customFormat="1" x14ac:dyDescent="0.25">
      <c r="A135"/>
      <c r="B135"/>
      <c r="C135"/>
      <c r="D135"/>
      <c r="E135"/>
    </row>
    <row r="136" spans="1:5" s="6" customFormat="1" x14ac:dyDescent="0.25">
      <c r="A136"/>
      <c r="B136"/>
      <c r="C136"/>
      <c r="D136"/>
      <c r="E136"/>
    </row>
    <row r="137" spans="1:5" s="6" customFormat="1" x14ac:dyDescent="0.25">
      <c r="A137"/>
      <c r="B137"/>
      <c r="C137"/>
      <c r="D137"/>
      <c r="E137"/>
    </row>
    <row r="138" spans="1:5" s="6" customFormat="1" x14ac:dyDescent="0.25">
      <c r="A138"/>
      <c r="B138" s="4"/>
      <c r="C138" s="4"/>
      <c r="D138" s="4"/>
      <c r="E138" s="5"/>
    </row>
    <row r="139" spans="1:5" s="6" customFormat="1" x14ac:dyDescent="0.25">
      <c r="A139"/>
      <c r="B139" s="4"/>
      <c r="C139" s="4"/>
      <c r="D139" s="4"/>
      <c r="E139" s="5"/>
    </row>
    <row r="140" spans="1:5" s="6" customFormat="1" x14ac:dyDescent="0.25">
      <c r="A140"/>
      <c r="B140" s="4"/>
      <c r="C140" s="4"/>
      <c r="D140" s="4"/>
      <c r="E140" s="5"/>
    </row>
    <row r="141" spans="1:5" s="6" customFormat="1" x14ac:dyDescent="0.25">
      <c r="A141"/>
      <c r="B141" s="4"/>
      <c r="C141" s="4"/>
      <c r="D141" s="4"/>
      <c r="E141" s="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5F2FB"/>
    <pageSetUpPr fitToPage="1"/>
  </sheetPr>
  <dimension ref="A1:F136"/>
  <sheetViews>
    <sheetView showGridLines="0" showRowColHeaders="0" zoomScaleNormal="100" workbookViewId="0">
      <selection activeCell="A70" sqref="A70"/>
    </sheetView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5.285156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50" t="s">
        <v>0</v>
      </c>
      <c r="B1" s="9"/>
      <c r="C1" s="43"/>
      <c r="D1" s="7"/>
      <c r="E1" s="7"/>
      <c r="F1" s="7"/>
    </row>
    <row r="2" spans="1:6" s="2" customFormat="1" ht="23.25" x14ac:dyDescent="0.35">
      <c r="A2" s="49" t="s">
        <v>1</v>
      </c>
      <c r="B2" s="13"/>
      <c r="C2" s="28"/>
      <c r="D2" s="14"/>
      <c r="E2" s="14"/>
      <c r="F2" s="14"/>
    </row>
    <row r="3" spans="1:6" s="11" customFormat="1" ht="18.75" customHeight="1" x14ac:dyDescent="0.3">
      <c r="A3" s="10" t="s">
        <v>10</v>
      </c>
      <c r="B3" s="15"/>
      <c r="C3" s="16"/>
      <c r="D3" s="17"/>
      <c r="E3" s="17"/>
      <c r="F3" s="18"/>
    </row>
    <row r="4" spans="1:6" ht="23.25" customHeight="1" x14ac:dyDescent="0.25">
      <c r="A4" s="48" t="s">
        <v>30</v>
      </c>
      <c r="B4" s="19"/>
      <c r="C4" s="3"/>
      <c r="D4" s="8"/>
      <c r="E4" s="8"/>
      <c r="F4" s="8"/>
    </row>
    <row r="5" spans="1:6" ht="19.5" customHeight="1" x14ac:dyDescent="0.3">
      <c r="A5" s="10" t="s">
        <v>10</v>
      </c>
      <c r="B5" s="15"/>
      <c r="C5" s="15"/>
      <c r="D5" s="15"/>
      <c r="E5" s="15"/>
      <c r="F5" s="20"/>
    </row>
    <row r="6" spans="1:6" ht="18.75" x14ac:dyDescent="0.25">
      <c r="A6" s="10" t="s">
        <v>10</v>
      </c>
      <c r="B6" s="44" t="s">
        <v>8</v>
      </c>
      <c r="C6" s="21"/>
      <c r="D6" s="21"/>
      <c r="E6" s="21"/>
      <c r="F6" s="21"/>
    </row>
    <row r="7" spans="1:6" ht="16.5" customHeight="1" x14ac:dyDescent="0.25">
      <c r="A7" s="10" t="s">
        <v>10</v>
      </c>
      <c r="B7" s="29" t="s">
        <v>11</v>
      </c>
      <c r="C7" s="22"/>
      <c r="D7" s="22"/>
      <c r="E7" s="22"/>
      <c r="F7" s="22"/>
    </row>
    <row r="8" spans="1:6" x14ac:dyDescent="0.25">
      <c r="A8" s="10" t="s">
        <v>10</v>
      </c>
      <c r="B8" s="60" t="s">
        <v>4</v>
      </c>
      <c r="C8" s="42" t="s">
        <v>5</v>
      </c>
      <c r="D8" s="31" t="s">
        <v>6</v>
      </c>
      <c r="E8" s="31" t="s">
        <v>7</v>
      </c>
      <c r="F8" s="31" t="s">
        <v>13</v>
      </c>
    </row>
    <row r="9" spans="1:6" ht="15" customHeight="1" x14ac:dyDescent="0.25">
      <c r="A9" s="10"/>
      <c r="B9" s="32" t="s">
        <v>14</v>
      </c>
      <c r="C9" s="33" t="s">
        <v>15</v>
      </c>
      <c r="D9" s="34">
        <v>16000000</v>
      </c>
      <c r="E9" s="35">
        <v>38</v>
      </c>
      <c r="F9" s="34">
        <v>4000000</v>
      </c>
    </row>
    <row r="10" spans="1:6" ht="15" customHeight="1" x14ac:dyDescent="0.25">
      <c r="A10" s="10"/>
      <c r="B10" s="32" t="s">
        <v>16</v>
      </c>
      <c r="C10" s="33" t="s">
        <v>17</v>
      </c>
      <c r="D10" s="34">
        <v>4000000</v>
      </c>
      <c r="E10" s="35">
        <v>48</v>
      </c>
      <c r="F10" s="34">
        <v>4000000</v>
      </c>
    </row>
    <row r="11" spans="1:6" ht="15" customHeight="1" x14ac:dyDescent="0.25">
      <c r="A11" s="10"/>
      <c r="B11" s="32" t="s">
        <v>18</v>
      </c>
      <c r="C11" s="33" t="s">
        <v>19</v>
      </c>
      <c r="D11" s="34">
        <v>28802343</v>
      </c>
      <c r="E11" s="35">
        <v>53</v>
      </c>
      <c r="F11" s="34">
        <v>4000000</v>
      </c>
    </row>
    <row r="12" spans="1:6" ht="15" customHeight="1" x14ac:dyDescent="0.25">
      <c r="A12" s="10"/>
      <c r="B12" s="32" t="s">
        <v>20</v>
      </c>
      <c r="C12" s="33" t="s">
        <v>21</v>
      </c>
      <c r="D12" s="34">
        <v>8000000</v>
      </c>
      <c r="E12" s="35">
        <v>66</v>
      </c>
      <c r="F12" s="34">
        <v>4000000</v>
      </c>
    </row>
    <row r="13" spans="1:6" ht="15" customHeight="1" x14ac:dyDescent="0.25">
      <c r="A13" s="10"/>
      <c r="B13" s="32" t="s">
        <v>22</v>
      </c>
      <c r="C13" s="33" t="s">
        <v>23</v>
      </c>
      <c r="D13" s="34">
        <v>170000000</v>
      </c>
      <c r="E13" s="35">
        <v>86</v>
      </c>
      <c r="F13" s="34">
        <v>4000000</v>
      </c>
    </row>
    <row r="14" spans="1:6" ht="15" customHeight="1" x14ac:dyDescent="0.25">
      <c r="A14" s="10"/>
      <c r="B14" s="32" t="s">
        <v>24</v>
      </c>
      <c r="C14" s="33" t="s">
        <v>25</v>
      </c>
      <c r="D14" s="34">
        <v>16700000</v>
      </c>
      <c r="E14" s="35">
        <v>90</v>
      </c>
      <c r="F14" s="34">
        <v>4000000</v>
      </c>
    </row>
    <row r="15" spans="1:6" ht="15" customHeight="1" x14ac:dyDescent="0.25">
      <c r="A15" s="10"/>
      <c r="B15" s="32" t="s">
        <v>26</v>
      </c>
      <c r="C15" s="33" t="s">
        <v>27</v>
      </c>
      <c r="D15" s="34">
        <v>4000000</v>
      </c>
      <c r="E15" s="35">
        <v>126</v>
      </c>
      <c r="F15" s="34">
        <v>4000000</v>
      </c>
    </row>
    <row r="16" spans="1:6" ht="15" customHeight="1" x14ac:dyDescent="0.25">
      <c r="A16" s="10"/>
      <c r="B16" s="32" t="s">
        <v>28</v>
      </c>
      <c r="C16" s="33" t="s">
        <v>29</v>
      </c>
      <c r="D16" s="34">
        <v>85000000</v>
      </c>
      <c r="E16" s="35">
        <v>132</v>
      </c>
      <c r="F16" s="34">
        <v>3101649.799999997</v>
      </c>
    </row>
    <row r="17" spans="1:6" ht="15" customHeight="1" x14ac:dyDescent="0.25">
      <c r="A17" s="10"/>
      <c r="B17" s="23"/>
      <c r="C17" s="24"/>
      <c r="D17" s="25"/>
      <c r="E17" s="25"/>
      <c r="F17" s="26"/>
    </row>
    <row r="18" spans="1:6" ht="19.5" customHeight="1" x14ac:dyDescent="0.25">
      <c r="A18" s="10" t="s">
        <v>10</v>
      </c>
      <c r="B18" s="44" t="s">
        <v>9</v>
      </c>
      <c r="C18" s="21"/>
      <c r="D18" s="21"/>
      <c r="E18" s="21"/>
      <c r="F18" s="21"/>
    </row>
    <row r="19" spans="1:6" x14ac:dyDescent="0.25">
      <c r="A19" s="10" t="s">
        <v>10</v>
      </c>
      <c r="B19" s="30" t="s">
        <v>12</v>
      </c>
      <c r="C19" s="27"/>
      <c r="D19" s="27"/>
      <c r="E19" s="27"/>
      <c r="F19" s="27"/>
    </row>
    <row r="20" spans="1:6" ht="16.5" customHeight="1" x14ac:dyDescent="0.25">
      <c r="A20" s="10" t="s">
        <v>10</v>
      </c>
      <c r="B20" s="60" t="s">
        <v>4</v>
      </c>
      <c r="C20" s="42" t="s">
        <v>5</v>
      </c>
      <c r="D20" s="31" t="s">
        <v>6</v>
      </c>
      <c r="E20" s="31" t="s">
        <v>7</v>
      </c>
      <c r="F20" s="31" t="s">
        <v>13</v>
      </c>
    </row>
    <row r="21" spans="1:6" x14ac:dyDescent="0.25">
      <c r="A21" s="10" t="s">
        <v>10</v>
      </c>
      <c r="B21" s="32" t="s">
        <v>31</v>
      </c>
      <c r="C21" s="33" t="s">
        <v>32</v>
      </c>
      <c r="D21" s="34">
        <v>4000000</v>
      </c>
      <c r="E21" s="35">
        <v>140</v>
      </c>
      <c r="F21" s="34">
        <v>4000000</v>
      </c>
    </row>
    <row r="22" spans="1:6" x14ac:dyDescent="0.25">
      <c r="A22" s="10"/>
      <c r="B22" s="32" t="s">
        <v>33</v>
      </c>
      <c r="C22" s="33" t="s">
        <v>34</v>
      </c>
      <c r="D22" s="34">
        <v>49500000</v>
      </c>
      <c r="E22" s="35">
        <v>142</v>
      </c>
      <c r="F22" s="34">
        <v>4000000</v>
      </c>
    </row>
    <row r="23" spans="1:6" x14ac:dyDescent="0.25">
      <c r="A23" s="10"/>
      <c r="B23" s="32" t="s">
        <v>35</v>
      </c>
      <c r="C23" s="33" t="s">
        <v>36</v>
      </c>
      <c r="D23" s="34">
        <v>8000000</v>
      </c>
      <c r="E23" s="35">
        <v>159</v>
      </c>
      <c r="F23" s="34">
        <v>4000000</v>
      </c>
    </row>
    <row r="24" spans="1:6" x14ac:dyDescent="0.25">
      <c r="A24" s="10"/>
      <c r="B24" s="32" t="s">
        <v>37</v>
      </c>
      <c r="C24" s="33" t="s">
        <v>38</v>
      </c>
      <c r="D24" s="34">
        <v>15000000</v>
      </c>
      <c r="E24" s="35">
        <v>188</v>
      </c>
      <c r="F24" s="34">
        <v>4000000</v>
      </c>
    </row>
    <row r="25" spans="1:6" x14ac:dyDescent="0.25">
      <c r="A25" s="10"/>
      <c r="B25" s="32" t="s">
        <v>39</v>
      </c>
      <c r="C25" s="33" t="s">
        <v>40</v>
      </c>
      <c r="D25" s="34">
        <v>2000000</v>
      </c>
      <c r="E25" s="35">
        <v>192</v>
      </c>
      <c r="F25" s="34">
        <v>2000000</v>
      </c>
    </row>
    <row r="26" spans="1:6" x14ac:dyDescent="0.25">
      <c r="A26" s="10"/>
      <c r="B26" s="32" t="s">
        <v>41</v>
      </c>
      <c r="C26" s="33" t="s">
        <v>29</v>
      </c>
      <c r="D26" s="34">
        <v>85000000</v>
      </c>
      <c r="E26" s="35">
        <v>132</v>
      </c>
      <c r="F26" s="34">
        <v>2734433.200000003</v>
      </c>
    </row>
    <row r="27" spans="1:6" x14ac:dyDescent="0.25">
      <c r="A27" s="10"/>
      <c r="B27"/>
      <c r="C27"/>
      <c r="D27"/>
      <c r="E27"/>
    </row>
    <row r="28" spans="1:6" x14ac:dyDescent="0.25">
      <c r="A28" s="10"/>
      <c r="B28"/>
      <c r="C28"/>
      <c r="D28"/>
      <c r="E28"/>
    </row>
    <row r="29" spans="1:6" x14ac:dyDescent="0.25">
      <c r="A29" s="10"/>
      <c r="B29"/>
      <c r="C29"/>
      <c r="D29"/>
      <c r="E29"/>
    </row>
    <row r="30" spans="1:6" x14ac:dyDescent="0.25">
      <c r="B30"/>
      <c r="C30"/>
      <c r="D30"/>
      <c r="E30"/>
    </row>
    <row r="31" spans="1:6" x14ac:dyDescent="0.25">
      <c r="B31"/>
      <c r="C31"/>
      <c r="D31"/>
      <c r="E31"/>
    </row>
    <row r="32" spans="1: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7" ma:contentTypeDescription="Create a new document." ma:contentTypeScope="" ma:versionID="9bffdee31e18fdf81104fa5e4bfabc35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a57ca4d4c7ee822b0ea4fc7d8f545bae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2023-06-01T07:00:00+00:00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02B312-D7C6-4A9D-8C36-AB1B5429BC71}"/>
</file>

<file path=customXml/itemProps2.xml><?xml version="1.0" encoding="utf-8"?>
<ds:datastoreItem xmlns:ds="http://schemas.openxmlformats.org/officeDocument/2006/customXml" ds:itemID="{F45BC2A4-20F8-47DA-993B-49D253E48A83}"/>
</file>

<file path=customXml/itemProps3.xml><?xml version="1.0" encoding="utf-8"?>
<ds:datastoreItem xmlns:ds="http://schemas.openxmlformats.org/officeDocument/2006/customXml" ds:itemID="{CD2FEA38-A646-4AC9-9970-4CCBB66EE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Post-Election Results</vt:lpstr>
      <vt:lpstr>Pre-Election Results Updated</vt:lpstr>
      <vt:lpstr>Pre-Election Commitment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2023 OSCIM Election Results</dc:title>
  <dc:creator>"solarios"</dc:creator>
  <cp:lastModifiedBy>"solarios"</cp:lastModifiedBy>
  <dcterms:created xsi:type="dcterms:W3CDTF">2019-07-05T16:44:33Z</dcterms:created>
  <dcterms:modified xsi:type="dcterms:W3CDTF">2023-06-01T14:56:14Z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