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A-6 School Improvement &amp; Accountability\ESEA\Data Collection\CDPR\CDPR 2022-2023 Data\CDPR Title I-D Collection Resources\"/>
    </mc:Choice>
  </mc:AlternateContent>
  <bookViews>
    <workbookView xWindow="0" yWindow="0" windowWidth="28800" windowHeight="10690" tabRatio="820"/>
  </bookViews>
  <sheets>
    <sheet name="Instructions" sheetId="8" r:id="rId1"/>
    <sheet name="Title I-D Academic Outcomes" sheetId="5" r:id="rId2"/>
    <sheet name="Title I-D Programs &amp; Facilities" sheetId="6" r:id="rId3"/>
    <sheet name="Formulate" sheetId="7" state="hidden" r:id="rId4"/>
  </sheets>
  <definedNames>
    <definedName name="_xlnm.Print_Area" localSheetId="0">Instructions!$A$1:$B$21</definedName>
    <definedName name="_xlnm.Print_Area" localSheetId="1">'Title I-D Academic Outcomes'!$A$1:$H$34</definedName>
    <definedName name="_xlnm.Print_Area" localSheetId="2">'Title I-D Programs &amp; Facilities'!$A$1:$H$38</definedName>
    <definedName name="_xlnm.Print_Titles" localSheetId="1">'Title I-D Academic Outcomes'!$1:$1</definedName>
    <definedName name="_xlnm.Print_Titles" localSheetId="2">'Title I-D Programs &amp; Facilities'!$1:$1</definedName>
  </definedNames>
  <calcPr calcId="162913"/>
</workbook>
</file>

<file path=xl/calcChain.xml><?xml version="1.0" encoding="utf-8"?>
<calcChain xmlns="http://schemas.openxmlformats.org/spreadsheetml/2006/main">
  <c r="C36" i="6" l="1"/>
  <c r="D36" i="6"/>
  <c r="E36" i="6"/>
  <c r="F36" i="6"/>
  <c r="G36" i="6"/>
  <c r="G18" i="6" l="1"/>
  <c r="F18" i="6"/>
  <c r="E18" i="6"/>
  <c r="D18" i="6"/>
  <c r="C18" i="6"/>
  <c r="G14" i="6" l="1"/>
  <c r="F14" i="6"/>
  <c r="E14" i="6"/>
  <c r="D14" i="6"/>
  <c r="C14" i="6"/>
</calcChain>
</file>

<file path=xl/sharedStrings.xml><?xml version="1.0" encoding="utf-8"?>
<sst xmlns="http://schemas.openxmlformats.org/spreadsheetml/2006/main" count="282" uniqueCount="252">
  <si>
    <t>Item #</t>
  </si>
  <si>
    <t>Item Description</t>
  </si>
  <si>
    <t>Validation Explanation &amp; Etc.</t>
  </si>
  <si>
    <t>High School Credit Student Count</t>
  </si>
  <si>
    <t>Count of students enrolled in programs who attained High School course credits, while in program</t>
  </si>
  <si>
    <t>How many students earned High School course credits while in the program?</t>
  </si>
  <si>
    <t>Count of students enrolled in programs who attained High School course credits, after program exit, up to 90 days</t>
  </si>
  <si>
    <t>How many students earned High School course credits within 90 days after exit from the program?</t>
  </si>
  <si>
    <t>General Equivalency Diploma Student Count</t>
  </si>
  <si>
    <t>Count of students enrolled in programs who enrolled in a General Equivalency Diploma Progam, while in program</t>
  </si>
  <si>
    <t>How many students enrolled in a General Equivalency Diploma program while in the program</t>
  </si>
  <si>
    <t>Count of students enrolled in programs who enrolled in a General Equivalency Diploma program after program exit, up to 90 days</t>
  </si>
  <si>
    <t>How many students enrolled in a General Equivalency Diploma program within 90 days after exit from the program?</t>
  </si>
  <si>
    <t>Enrolled in  District  Student Count</t>
  </si>
  <si>
    <t>Count of students enrolled in programs who enrolled in local district,  while in program</t>
  </si>
  <si>
    <t>How many students enrolled in the local district while in the program?</t>
  </si>
  <si>
    <t>Count of students enrolled in programs who enrolled in local district, after program exit, up to 90 days</t>
  </si>
  <si>
    <t>How many students enrolled in their local district within 90 days after exit from the program?</t>
  </si>
  <si>
    <t>Earned General Equivalency Diploma Student Count</t>
  </si>
  <si>
    <t>Count of students enrolled in programs who earned General Equivalency Diploma, while in program</t>
  </si>
  <si>
    <t>How many students earned a General Equivalency Diploma while in the program?</t>
  </si>
  <si>
    <t>Count of students enrolled in programs who earned a General Equivalency Diploma, after program exit, up to 90 days</t>
  </si>
  <si>
    <t>How many students earned a General Equivalency Diploma within 90 days after exit from the program?</t>
  </si>
  <si>
    <t>Obtained High School Diploma Student Count</t>
  </si>
  <si>
    <t>Count of students enrolled in programs who obtained High School diploma, while in program</t>
  </si>
  <si>
    <t>How many students obtained a High School diploma while in the program?</t>
  </si>
  <si>
    <t>Count of students enrolled in programs who obtained High School diploma, after program exit, up to 90 days</t>
  </si>
  <si>
    <t>How many students obtained a High School diploma within 90 days after exit from the program?</t>
  </si>
  <si>
    <t>Accepted/Enrolled in Post-Secondary Education Student Count</t>
  </si>
  <si>
    <t>Count of students enrolled in programs who were accepted/enrolled into post-secondary education, while in program</t>
  </si>
  <si>
    <t>How many students were accepted/enrolled into post-secondary education while in the program?</t>
  </si>
  <si>
    <t>Count of students enrolled in prgrams accepted/enrolled into post-secondary education, after program exit, up to 90 days</t>
  </si>
  <si>
    <t>How many students were accepted/enrolled into post-secondary education within 90 days after exit from the program?</t>
  </si>
  <si>
    <t>Enrolled in Job Training Student Count</t>
  </si>
  <si>
    <t>Count of students enrolled in programs who enrolled in job training courses programs, while in program</t>
  </si>
  <si>
    <t>How many students were enrolled in job training courses while in the program?</t>
  </si>
  <si>
    <t>Count of students enrolled in programs who enrolled in job training, after program exit, up to 90 days</t>
  </si>
  <si>
    <t>How many students were enrolled in job training courses within 90 days after exit from the program?</t>
  </si>
  <si>
    <t>Obtained Employment Student Count</t>
  </si>
  <si>
    <t>Count of students enrolled in programs who obtained employment, while in program</t>
  </si>
  <si>
    <t>How many student obtained employment while in the program?</t>
  </si>
  <si>
    <t>Count of students enrolled in programs who obtained employment, after program exit, up to 90 days</t>
  </si>
  <si>
    <t>How many students obtained employment within 90 days after exit from the program?</t>
  </si>
  <si>
    <t>Pre-Post Data Reading Student Count</t>
  </si>
  <si>
    <t>Below Grade Level Reading Student Count</t>
  </si>
  <si>
    <t>Negative Grade Level Change Reading Student Count</t>
  </si>
  <si>
    <t>No Grade Level Change Reading Student Count</t>
  </si>
  <si>
    <t>Positive Up To Half Grade Level Change Reading Student Count</t>
  </si>
  <si>
    <t>Positive Up To Full Grade Level Change Reading Student Count</t>
  </si>
  <si>
    <t>Positive More Than Full Grade Level Change Reading Student Count</t>
  </si>
  <si>
    <t>Pre-Post Data Math Student Count</t>
  </si>
  <si>
    <t>Below Grade Level Math Student Count</t>
  </si>
  <si>
    <t>Negative Grade Level Change Math Student Count</t>
  </si>
  <si>
    <t>No Grade Level Change Math Student Count</t>
  </si>
  <si>
    <t>Positive Up To Half Grade Level Change Math Student Count</t>
  </si>
  <si>
    <t>Positive Up To Full Grade Level Change Math Student Count</t>
  </si>
  <si>
    <t>Positive More Than Full Grade Level Change Math Student Count</t>
  </si>
  <si>
    <t>Collect Student Outcomes After Exit</t>
  </si>
  <si>
    <t>Indicates whether programs are able to track student outcomes after exiting facility</t>
  </si>
  <si>
    <t xml:space="preserve">Is the district able to track student outcomes after the student exits the facility? </t>
  </si>
  <si>
    <t>Receiving Transition Services</t>
  </si>
  <si>
    <t>Count of students enrolled in programs who received transition services that address further schooling and/or employment</t>
  </si>
  <si>
    <t>How many students in the facility received transition services that addressed further schooling and/or employment?</t>
  </si>
  <si>
    <t>item #</t>
  </si>
  <si>
    <t>Average Stay Days</t>
  </si>
  <si>
    <t>Unduplicated Student Count</t>
  </si>
  <si>
    <t>Long Term Student Count</t>
  </si>
  <si>
    <t>American Indian/Alaskan Native Student Count</t>
  </si>
  <si>
    <t>Asian Student Count</t>
  </si>
  <si>
    <t>Pacific Islander Student Count</t>
  </si>
  <si>
    <t>Black Student Count</t>
  </si>
  <si>
    <t>Hispanic Student Count</t>
  </si>
  <si>
    <t>White Student Count</t>
  </si>
  <si>
    <t>Multi-Racial Student Count</t>
  </si>
  <si>
    <t>Female Student Count</t>
  </si>
  <si>
    <t>Male Student Count</t>
  </si>
  <si>
    <t>3 – 5 Year Old Student Count</t>
  </si>
  <si>
    <t>6 Year Old Student Count</t>
  </si>
  <si>
    <t>7 Year Old Student Count</t>
  </si>
  <si>
    <t>8 Year Old Student Count</t>
  </si>
  <si>
    <t>9 Year Old Student Count</t>
  </si>
  <si>
    <t>10 Year Old Student Count</t>
  </si>
  <si>
    <t>11 Year Old Student Count</t>
  </si>
  <si>
    <t>12 Year Old Student Count</t>
  </si>
  <si>
    <t>13 Year Old Student Count</t>
  </si>
  <si>
    <t>14 Year Old Student Count</t>
  </si>
  <si>
    <t>15 Year Old Student Count</t>
  </si>
  <si>
    <t>16 Year Old Student Count</t>
  </si>
  <si>
    <t>17 Year Old Student Count</t>
  </si>
  <si>
    <t>18 Year Old Student Count</t>
  </si>
  <si>
    <t>19 Year Old Student Count</t>
  </si>
  <si>
    <t>20 Year Old Student Count</t>
  </si>
  <si>
    <t>21 Year Old Student Count</t>
  </si>
  <si>
    <t>Students with Disabilities Student Count</t>
  </si>
  <si>
    <t>At-Risk</t>
  </si>
  <si>
    <t>Neglected</t>
  </si>
  <si>
    <t>Juvenile Detention</t>
  </si>
  <si>
    <t>Juvenile Correction</t>
  </si>
  <si>
    <t>Other Programs</t>
  </si>
  <si>
    <r>
      <t xml:space="preserve">Count of </t>
    </r>
    <r>
      <rPr>
        <b/>
        <sz val="12"/>
        <color rgb="FF000000"/>
        <rFont val="Calibri"/>
        <family val="2"/>
        <scheme val="minor"/>
      </rPr>
      <t>long-term</t>
    </r>
    <r>
      <rPr>
        <sz val="12"/>
        <color rgb="FF000000"/>
        <rFont val="Calibri"/>
        <family val="2"/>
        <scheme val="minor"/>
      </rPr>
      <t xml:space="preserve"> students in programs (enrolled for at least 90 consecutive days within reporting year) that tested below their grade level in Reading</t>
    </r>
  </si>
  <si>
    <r>
      <t xml:space="preserve">Count of </t>
    </r>
    <r>
      <rPr>
        <b/>
        <sz val="12"/>
        <color rgb="FF000000"/>
        <rFont val="Calibri"/>
        <family val="2"/>
        <scheme val="minor"/>
      </rPr>
      <t>long-term</t>
    </r>
    <r>
      <rPr>
        <sz val="12"/>
        <color rgb="FF000000"/>
        <rFont val="Calibri"/>
        <family val="2"/>
        <scheme val="minor"/>
      </rPr>
      <t xml:space="preserve"> students in programs (enrolled for at least 90 consecutive days within reporting year) that tested below their grade level in Mathematics</t>
    </r>
  </si>
  <si>
    <t>Yes</t>
  </si>
  <si>
    <t>No</t>
  </si>
  <si>
    <t>(AUTO-POPULATE) TOTAL OF RACE</t>
  </si>
  <si>
    <t>(AUTO-POPULATE) TOTAL OF AGE/GRADE</t>
  </si>
  <si>
    <t>If you don't track 90 days after exit enter "0" and answer "No" for item 31.</t>
  </si>
  <si>
    <t>Question Clarification:
Question to Define Data Needed</t>
  </si>
  <si>
    <t>Further Question Clarification:
Long Description</t>
  </si>
  <si>
    <t>CDPR Validations Worksheet Instructions</t>
  </si>
  <si>
    <t>To use the CDPR Validations Worksheet:</t>
  </si>
  <si>
    <t>Attend the data collection’s webinar training</t>
  </si>
  <si>
    <t>Review the training materials</t>
  </si>
  <si>
    <t>Gather the necessary data for the data collection</t>
  </si>
  <si>
    <t>Pay close attention to the text in the “Validation Explanation &amp; Etc.” column for validation notes and clarifications.</t>
  </si>
  <si>
    <t>When entering data into the data collection application:</t>
  </si>
  <si>
    <t>All questions (except for comment/description questions which can be left blank) must have a digit entered, if there is no count then use “0”. If you fail to enter a digit you will receive an error.</t>
  </si>
  <si>
    <t>Submit the data collection.</t>
  </si>
  <si>
    <t>What is the average length of stay (# of days) in this category of program receiving Title I-D funds?</t>
  </si>
  <si>
    <t>Average length of stay (number of days) in programs in districts receiving a Title I-D allocation</t>
  </si>
  <si>
    <t>How many programs/facilities in this category in your district receive Title I-D funds?</t>
  </si>
  <si>
    <t>Number of programs in districts receiving a Title I-D subpart 2 allocation</t>
  </si>
  <si>
    <t>How many students were served in Title I-D in this category of program in your district?  Count each student only once, regardless of number of stays.</t>
  </si>
  <si>
    <t>Total number of unduplicated students served in programs in districts receiving a Title I-D allocation</t>
  </si>
  <si>
    <t xml:space="preserve">How many long term students were served in Title I-D this category of programs in your district?  </t>
  </si>
  <si>
    <t>Total number of long term students served in programs in districts receiving a Title I-D allocation</t>
  </si>
  <si>
    <t>How many American Indian/Alaskan Native students were served in the Title I-D program in this category at any time during the school year (count each student only once for the entire school year)?</t>
  </si>
  <si>
    <t>Number of American Indian/Alaskan Native receiving Title I-D services</t>
  </si>
  <si>
    <t>How many Asian students were served in the Title I-D program in this category at any time during the school year (count each student only once for the entire school year)?</t>
  </si>
  <si>
    <t>Number of Asian receiving Title I-D services</t>
  </si>
  <si>
    <t>How many Pacific Islander students were served in the Title I-D program in this category at any time during the school year (count each student only once for the entire school year)?</t>
  </si>
  <si>
    <t>Number of Pacific Islander receiving Title I-D services</t>
  </si>
  <si>
    <t>How many Black or African American students were served in the Title I-D program in this category at any time during the school year (count each student only once for the entire school year)?</t>
  </si>
  <si>
    <t>Number of Black  receiving Title I-D services</t>
  </si>
  <si>
    <t>How many Hispanic students were served in the Title I-D program in this category at any time during the school year (count each student only once for the entire school year)?</t>
  </si>
  <si>
    <t>Number of Hispanic receiving Title I-D services</t>
  </si>
  <si>
    <t>How many White students were served in the Title I-D program in this category at any time during the school year (count each student only once for the entire school year)?</t>
  </si>
  <si>
    <t>Number of White receiving Title I-D services</t>
  </si>
  <si>
    <t>How many Multi-Racial students were served in the Title I-D program in this category at any time during the school year (count each student only once for the entire school year)?</t>
  </si>
  <si>
    <t>Number of Multi-Racial receiving Title I-D services</t>
  </si>
  <si>
    <t>How many female students were served in the Title I-D program in this category during the school year?</t>
  </si>
  <si>
    <t>Number of Female receiving Title I-D services</t>
  </si>
  <si>
    <t>How many male students were served in the Title I-D program in this category during the school year?</t>
  </si>
  <si>
    <t>Number of Male receiving Title I-D services</t>
  </si>
  <si>
    <t>How many 3-5 year old students were served in the Title I-D program in this category during the school year?</t>
  </si>
  <si>
    <t>Number of children 3 – 5 receiving Title I-D services</t>
  </si>
  <si>
    <t>How many 6 year old students were served in the Title I-D program in this category during the school year?</t>
  </si>
  <si>
    <t>Number of children 6 years old receiving Title I-D services</t>
  </si>
  <si>
    <t>How many 7 year old students were served in the Title I-D program in this category during the school year?</t>
  </si>
  <si>
    <t>Number of children 7 years old receiving Title I-D services</t>
  </si>
  <si>
    <t>How many 8 year old students were served in the Title I-D program in this category during the school year?</t>
  </si>
  <si>
    <t>Number of children 8 years old receiving Title I-D services</t>
  </si>
  <si>
    <t>How many 9 year old students were served in the Title I-D program in this category during the school year?</t>
  </si>
  <si>
    <t>Number of children 9 years old receiving Title I-D services</t>
  </si>
  <si>
    <t>How many 10 year old students were served in the Title I-D program in this category during the school year?</t>
  </si>
  <si>
    <t>Number of children 10 years old receiving Title I-D services</t>
  </si>
  <si>
    <t>How many 11 year old students were served in the Title I-D program in this category during the school year?</t>
  </si>
  <si>
    <t>Number of children 11 years old receiving Title I-D services</t>
  </si>
  <si>
    <t>How many 12 year old students were served in the Title I-D program in this category during the school year?</t>
  </si>
  <si>
    <t>Number of children 12 years old receiving Title I-D services</t>
  </si>
  <si>
    <t>How many 13 year old students were served in the Title I-D program in this category during the school year?</t>
  </si>
  <si>
    <t>Number of children 13 years old receiving Title I-D services</t>
  </si>
  <si>
    <t>How many 14 year old students were served in the Title I-D program in this category during the school year?</t>
  </si>
  <si>
    <t>Number of children 14 years old receiving Title I-D services</t>
  </si>
  <si>
    <t>How many 15 year old students were served in the Title I-D program in this category during the school year?</t>
  </si>
  <si>
    <t>Number of children 15 years old receiving Title I-D services</t>
  </si>
  <si>
    <t>How many 16 year old students were served in the Title I-D program in this category during the school year?</t>
  </si>
  <si>
    <t>Number of children 16 years old receiving Title I-D services</t>
  </si>
  <si>
    <t>How many 17 year old students were served in the Title I-D program in this category during the school year?</t>
  </si>
  <si>
    <t>Number of children 17 years old receiving Title I-D services</t>
  </si>
  <si>
    <t>How many 18 year old students were served in the Title I-D program in this category during the school year?</t>
  </si>
  <si>
    <t>Number of children 18 years old receiving Title I-D services</t>
  </si>
  <si>
    <t>How many 19 year old students were served in the Title I-D program in this category during the school year?</t>
  </si>
  <si>
    <t>Number of children 19 years old receiving Title I-D services</t>
  </si>
  <si>
    <t>How many 20 year old students were served in the Title I-D program in this category during the school year?</t>
  </si>
  <si>
    <t>Number of children 20 years old receiving Title I-D services</t>
  </si>
  <si>
    <t>How many 21 year old students were served in the Title I-D program in this category during the school year?</t>
  </si>
  <si>
    <t>Number of children 21 years old receiving Title I-D services</t>
  </si>
  <si>
    <t>How many Students with Disabilities students were served in the Title I-D program in this category during the school year?</t>
  </si>
  <si>
    <t>Number of children with disabilities receiving Title I-D services</t>
  </si>
  <si>
    <t>How many Limited English Proficiency students were served in the Title I-D program in this category during the school year?</t>
  </si>
  <si>
    <t>Number of Limited English Proficient children receiving Title I-D services</t>
  </si>
  <si>
    <t>Delinquent</t>
  </si>
  <si>
    <t>This spreadsheet is meant for school districts to use as a save-able worksheet.</t>
  </si>
  <si>
    <t>Resources:</t>
  </si>
  <si>
    <t>CDPR Title I-A Data Collection Resources are available on this page</t>
  </si>
  <si>
    <t>CDPR Title I-D Data Collection Resources are available on this page</t>
  </si>
  <si>
    <t>The goal is to have less data errors and to lessen the frustration of data loss while using the online data collection application.</t>
  </si>
  <si>
    <t>(AUTO-POPULATE) TOTAL OF GENDER</t>
  </si>
  <si>
    <t>If student identifies as 2+ races and NONE of them are Hispanic/Latino, count the student here.</t>
  </si>
  <si>
    <r>
      <t xml:space="preserve">If student identifies as multi-racial (2+ races), one being Hispanic/Latino, count the student here </t>
    </r>
    <r>
      <rPr>
        <u/>
        <sz val="12"/>
        <rFont val="Calibri"/>
        <family val="2"/>
        <scheme val="minor"/>
      </rPr>
      <t>only.</t>
    </r>
    <r>
      <rPr>
        <sz val="12"/>
        <rFont val="Calibri"/>
        <family val="2"/>
        <scheme val="minor"/>
      </rPr>
      <t xml:space="preserve">
Students who identify as Hispanic/Latino ethnicity should be reported as "Hispanic/Latino" regardless of the race they identify.</t>
    </r>
  </si>
  <si>
    <t>Once all data errors have been resolved, save a final copy.</t>
  </si>
  <si>
    <t>Limited English Proficient Student Count</t>
  </si>
  <si>
    <t>Non-Binary Student Count</t>
  </si>
  <si>
    <t>How many Non-Binary students were served in the Title I-D program in this category during the school year?</t>
  </si>
  <si>
    <t>Number of Non-Binary students receiving Title I-D services</t>
  </si>
  <si>
    <t>Definition: Non-binary people, including intersex and gender-fluid indivuals. View Executive Memo regarding New Gender Code.</t>
  </si>
  <si>
    <t>Some errors will not be resolved until you have entered the data for BOTH collections.</t>
  </si>
  <si>
    <r>
      <t xml:space="preserve">Once </t>
    </r>
    <r>
      <rPr>
        <b/>
        <sz val="11"/>
        <color theme="1"/>
        <rFont val="Calibri"/>
        <family val="2"/>
        <scheme val="minor"/>
      </rPr>
      <t>all data has been entered</t>
    </r>
    <r>
      <rPr>
        <sz val="11"/>
        <color theme="1"/>
        <rFont val="Calibri"/>
        <family val="2"/>
        <scheme val="minor"/>
      </rPr>
      <t xml:space="preserve">, any </t>
    </r>
    <r>
      <rPr>
        <b/>
        <u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cells reflect a data error that you will need to resolve.</t>
    </r>
  </si>
  <si>
    <t>Download the Title I-D CDPR Validations Worksheet</t>
  </si>
  <si>
    <t>Begin to enter the data into the Title I-D CDPR Validations Worksheet as it is gathered (saving continuously)
*Do not use the copy &amp; paste function, it may delete the validations and formulas in place</t>
  </si>
  <si>
    <t>Refer to the Title I-D CDPR Validations Worksheet for the prepared data</t>
  </si>
  <si>
    <t>Answer Yes/No for if your school district has students in that category</t>
  </si>
  <si>
    <r>
      <t xml:space="preserve">High School Credit </t>
    </r>
    <r>
      <rPr>
        <u/>
        <sz val="12"/>
        <color rgb="FF303030"/>
        <rFont val="Calibri"/>
        <family val="2"/>
        <scheme val="minor"/>
      </rPr>
      <t>Within 90 Days</t>
    </r>
    <r>
      <rPr>
        <sz val="12"/>
        <color rgb="FF303030"/>
        <rFont val="Calibri"/>
        <family val="2"/>
        <scheme val="minor"/>
      </rPr>
      <t xml:space="preserve"> Student Count</t>
    </r>
  </si>
  <si>
    <r>
      <t xml:space="preserve">General Equivalency Diploma </t>
    </r>
    <r>
      <rPr>
        <u/>
        <sz val="12"/>
        <color rgb="FF303030"/>
        <rFont val="Calibri"/>
        <family val="2"/>
        <scheme val="minor"/>
      </rPr>
      <t>Within 90 Days</t>
    </r>
    <r>
      <rPr>
        <sz val="12"/>
        <color rgb="FF303030"/>
        <rFont val="Calibri"/>
        <family val="2"/>
        <scheme val="minor"/>
      </rPr>
      <t xml:space="preserve"> Student Count</t>
    </r>
  </si>
  <si>
    <r>
      <t xml:space="preserve">Enrolled in District </t>
    </r>
    <r>
      <rPr>
        <u/>
        <sz val="12"/>
        <color rgb="FF303030"/>
        <rFont val="Calibri"/>
        <family val="2"/>
        <scheme val="minor"/>
      </rPr>
      <t>Within 90 Days</t>
    </r>
    <r>
      <rPr>
        <sz val="12"/>
        <color rgb="FF303030"/>
        <rFont val="Calibri"/>
        <family val="2"/>
        <scheme val="minor"/>
      </rPr>
      <t xml:space="preserve"> Student Count</t>
    </r>
  </si>
  <si>
    <r>
      <t xml:space="preserve">Earned General Equivalency </t>
    </r>
    <r>
      <rPr>
        <u/>
        <sz val="12"/>
        <color rgb="FF303030"/>
        <rFont val="Calibri"/>
        <family val="2"/>
        <scheme val="minor"/>
      </rPr>
      <t>Within 90 Days</t>
    </r>
    <r>
      <rPr>
        <sz val="12"/>
        <color rgb="FF303030"/>
        <rFont val="Calibri"/>
        <family val="2"/>
        <scheme val="minor"/>
      </rPr>
      <t xml:space="preserve"> Student Count</t>
    </r>
  </si>
  <si>
    <r>
      <t xml:space="preserve">Obtained High School Diploma </t>
    </r>
    <r>
      <rPr>
        <u/>
        <sz val="12"/>
        <color rgb="FF303030"/>
        <rFont val="Calibri"/>
        <family val="2"/>
        <scheme val="minor"/>
      </rPr>
      <t>Within 90 Days</t>
    </r>
    <r>
      <rPr>
        <sz val="12"/>
        <color rgb="FF303030"/>
        <rFont val="Calibri"/>
        <family val="2"/>
        <scheme val="minor"/>
      </rPr>
      <t xml:space="preserve"> Student Count</t>
    </r>
  </si>
  <si>
    <r>
      <t xml:space="preserve">Accepted/Enrolled in Post-Secondary Education Within </t>
    </r>
    <r>
      <rPr>
        <u/>
        <sz val="12"/>
        <color rgb="FF303030"/>
        <rFont val="Calibri"/>
        <family val="2"/>
        <scheme val="minor"/>
      </rPr>
      <t>90 Days Student Count</t>
    </r>
  </si>
  <si>
    <r>
      <t xml:space="preserve">Enrolled in Job Training </t>
    </r>
    <r>
      <rPr>
        <u/>
        <sz val="12"/>
        <rFont val="Calibri"/>
        <family val="2"/>
        <scheme val="minor"/>
      </rPr>
      <t>Within 90 Days</t>
    </r>
    <r>
      <rPr>
        <sz val="12"/>
        <rFont val="Calibri"/>
        <family val="2"/>
        <scheme val="minor"/>
      </rPr>
      <t xml:space="preserve"> Student Count</t>
    </r>
  </si>
  <si>
    <r>
      <t xml:space="preserve">Obtained Employment </t>
    </r>
    <r>
      <rPr>
        <u/>
        <sz val="12"/>
        <color rgb="FF303030"/>
        <rFont val="Calibri"/>
        <family val="2"/>
        <scheme val="minor"/>
      </rPr>
      <t>Within 90 Days</t>
    </r>
    <r>
      <rPr>
        <sz val="12"/>
        <color rgb="FF303030"/>
        <rFont val="Calibri"/>
        <family val="2"/>
        <scheme val="minor"/>
      </rPr>
      <t xml:space="preserve"> Student Count</t>
    </r>
  </si>
  <si>
    <t>The change between Pre-Test and Post-Test Exams</t>
  </si>
  <si>
    <r>
      <t xml:space="preserve">This is </t>
    </r>
    <r>
      <rPr>
        <b/>
        <sz val="12"/>
        <color rgb="FF303030"/>
        <rFont val="Calibri"/>
        <family val="2"/>
        <scheme val="minor"/>
      </rPr>
      <t>NOT</t>
    </r>
    <r>
      <rPr>
        <sz val="12"/>
        <color rgb="FF303030"/>
        <rFont val="Calibri"/>
        <family val="2"/>
        <scheme val="minor"/>
      </rPr>
      <t xml:space="preserve"> the count of students who tested below their grade level in the </t>
    </r>
    <r>
      <rPr>
        <u/>
        <sz val="12"/>
        <color rgb="FF303030"/>
        <rFont val="Calibri"/>
        <family val="2"/>
        <scheme val="minor"/>
      </rPr>
      <t>post</t>
    </r>
    <r>
      <rPr>
        <sz val="12"/>
        <color rgb="FF303030"/>
        <rFont val="Calibri"/>
        <family val="2"/>
        <scheme val="minor"/>
      </rPr>
      <t xml:space="preserve">-test.
This is the number of students who tested below their grade level </t>
    </r>
    <r>
      <rPr>
        <b/>
        <sz val="12"/>
        <color rgb="FF303030"/>
        <rFont val="Calibri"/>
        <family val="2"/>
        <scheme val="minor"/>
      </rPr>
      <t>upon entry (the pre-test).</t>
    </r>
  </si>
  <si>
    <r>
      <t xml:space="preserve">This is counting </t>
    </r>
    <r>
      <rPr>
        <b/>
        <sz val="12"/>
        <color rgb="FF303030"/>
        <rFont val="Calibri"/>
        <family val="2"/>
        <scheme val="minor"/>
      </rPr>
      <t xml:space="preserve">only </t>
    </r>
    <r>
      <rPr>
        <sz val="12"/>
        <color rgb="FF303030"/>
        <rFont val="Calibri"/>
        <family val="2"/>
        <scheme val="minor"/>
      </rPr>
      <t xml:space="preserve">LONG-TERM students who have completed </t>
    </r>
    <r>
      <rPr>
        <b/>
        <sz val="12"/>
        <color rgb="FF303030"/>
        <rFont val="Calibri"/>
        <family val="2"/>
        <scheme val="minor"/>
      </rPr>
      <t>both</t>
    </r>
    <r>
      <rPr>
        <sz val="12"/>
        <color rgb="FF303030"/>
        <rFont val="Calibri"/>
        <family val="2"/>
        <scheme val="minor"/>
      </rPr>
      <t xml:space="preserve"> pre AND post tests.
The sum of items #19-#23 must equal item #17.
Cell turns </t>
    </r>
    <r>
      <rPr>
        <b/>
        <u/>
        <sz val="12"/>
        <rFont val="Calibri"/>
        <family val="2"/>
        <scheme val="minor"/>
      </rPr>
      <t>BLACK</t>
    </r>
    <r>
      <rPr>
        <sz val="12"/>
        <color rgb="FF303030"/>
        <rFont val="Calibri"/>
        <family val="2"/>
        <scheme val="minor"/>
      </rPr>
      <t xml:space="preserve"> if this is not the case.</t>
    </r>
  </si>
  <si>
    <r>
      <t xml:space="preserve">This is counting </t>
    </r>
    <r>
      <rPr>
        <b/>
        <sz val="12"/>
        <color rgb="FF303030"/>
        <rFont val="Calibri"/>
        <family val="2"/>
        <scheme val="minor"/>
      </rPr>
      <t>only</t>
    </r>
    <r>
      <rPr>
        <sz val="12"/>
        <color rgb="FF303030"/>
        <rFont val="Calibri"/>
        <family val="2"/>
        <scheme val="minor"/>
      </rPr>
      <t xml:space="preserve"> LONG-TERM students who have completed </t>
    </r>
    <r>
      <rPr>
        <b/>
        <sz val="12"/>
        <color rgb="FF303030"/>
        <rFont val="Calibri"/>
        <family val="2"/>
        <scheme val="minor"/>
      </rPr>
      <t>both</t>
    </r>
    <r>
      <rPr>
        <sz val="12"/>
        <color rgb="FF303030"/>
        <rFont val="Calibri"/>
        <family val="2"/>
        <scheme val="minor"/>
      </rPr>
      <t xml:space="preserve"> pre AND post tests.
The sum of items #26-#30 must equal item #24.
Cell turns </t>
    </r>
    <r>
      <rPr>
        <b/>
        <u/>
        <sz val="12"/>
        <rFont val="Calibri"/>
        <family val="2"/>
        <scheme val="minor"/>
      </rPr>
      <t>BLACK</t>
    </r>
    <r>
      <rPr>
        <sz val="12"/>
        <color rgb="FF303030"/>
        <rFont val="Calibri"/>
        <family val="2"/>
        <scheme val="minor"/>
      </rPr>
      <t xml:space="preserve"> if this is not the case.</t>
    </r>
  </si>
  <si>
    <r>
      <t xml:space="preserve">Yes or No.
  -If "No" then the total of all "within 90 day" questions must equal "0".
  -If "Yes" then the total of all "within 90 day" questions must be </t>
    </r>
    <r>
      <rPr>
        <b/>
        <sz val="12"/>
        <color rgb="FF303030"/>
        <rFont val="Calibri"/>
        <family val="2"/>
        <scheme val="minor"/>
      </rPr>
      <t>larger</t>
    </r>
    <r>
      <rPr>
        <sz val="12"/>
        <color rgb="FF303030"/>
        <rFont val="Calibri"/>
        <family val="2"/>
        <scheme val="minor"/>
      </rPr>
      <t xml:space="preserve"> than "0".
Cell turns </t>
    </r>
    <r>
      <rPr>
        <b/>
        <u/>
        <sz val="12"/>
        <rFont val="Calibri"/>
        <family val="2"/>
        <scheme val="minor"/>
      </rPr>
      <t>BLACK</t>
    </r>
    <r>
      <rPr>
        <sz val="12"/>
        <color rgb="FF303030"/>
        <rFont val="Calibri"/>
        <family val="2"/>
        <scheme val="minor"/>
      </rPr>
      <t xml:space="preserve"> if this is not the case.</t>
    </r>
  </si>
  <si>
    <r>
      <t xml:space="preserve">"No" will gray out that facility type's cells.
"Yes" will not affect the cells.
-
Choose the same categories for </t>
    </r>
    <r>
      <rPr>
        <b/>
        <u/>
        <sz val="12"/>
        <color rgb="FF303030"/>
        <rFont val="Calibri"/>
        <family val="2"/>
        <scheme val="minor"/>
      </rPr>
      <t>both</t>
    </r>
    <r>
      <rPr>
        <b/>
        <sz val="12"/>
        <color rgb="FF303030"/>
        <rFont val="Calibri"/>
        <family val="2"/>
        <scheme val="minor"/>
      </rPr>
      <t xml:space="preserve"> Title I-D collections.
Cell turns </t>
    </r>
    <r>
      <rPr>
        <b/>
        <u/>
        <sz val="12"/>
        <color rgb="FF303030"/>
        <rFont val="Calibri"/>
        <family val="2"/>
        <scheme val="minor"/>
      </rPr>
      <t>BLACK</t>
    </r>
    <r>
      <rPr>
        <b/>
        <sz val="12"/>
        <color rgb="FF303030"/>
        <rFont val="Calibri"/>
        <family val="2"/>
        <scheme val="minor"/>
      </rPr>
      <t xml:space="preserve"> if you don't.</t>
    </r>
  </si>
  <si>
    <r>
      <rPr>
        <b/>
        <u/>
        <sz val="12"/>
        <color rgb="FF303030"/>
        <rFont val="Calibri"/>
        <family val="2"/>
        <scheme val="minor"/>
      </rPr>
      <t>PROGRAMS</t>
    </r>
    <r>
      <rPr>
        <sz val="12"/>
        <color rgb="FF303030"/>
        <rFont val="Calibri"/>
        <family val="2"/>
        <scheme val="minor"/>
      </rPr>
      <t xml:space="preserve"> </t>
    </r>
    <r>
      <rPr>
        <i/>
        <sz val="12"/>
        <color rgb="FF303030"/>
        <rFont val="Calibri"/>
        <family val="2"/>
        <scheme val="minor"/>
      </rPr>
      <t>not</t>
    </r>
    <r>
      <rPr>
        <sz val="12"/>
        <color rgb="FF303030"/>
        <rFont val="Calibri"/>
        <family val="2"/>
        <scheme val="minor"/>
      </rPr>
      <t xml:space="preserve"> students.
How many programs/facilities in this category in your district receive Title I-D Subpart 2 funds?
Cell turns </t>
    </r>
    <r>
      <rPr>
        <b/>
        <u/>
        <sz val="12"/>
        <rFont val="Calibri"/>
        <family val="2"/>
        <scheme val="minor"/>
      </rPr>
      <t>BLACK</t>
    </r>
    <r>
      <rPr>
        <sz val="12"/>
        <color rgb="FF303030"/>
        <rFont val="Calibri"/>
        <family val="2"/>
        <scheme val="minor"/>
      </rPr>
      <t xml:space="preserve"> if Programs Count is over "8" for you to confirm you did not enter student count.</t>
    </r>
  </si>
  <si>
    <r>
      <t xml:space="preserve">Title I-D </t>
    </r>
    <r>
      <rPr>
        <b/>
        <i/>
        <sz val="12"/>
        <color rgb="FF303030"/>
        <rFont val="Calibri"/>
        <family val="2"/>
        <scheme val="minor"/>
      </rPr>
      <t>Program</t>
    </r>
    <r>
      <rPr>
        <sz val="12"/>
        <color rgb="FF303030"/>
        <rFont val="Calibri"/>
        <family val="2"/>
        <scheme val="minor"/>
      </rPr>
      <t xml:space="preserve"> Count
[not students]</t>
    </r>
  </si>
  <si>
    <r>
      <t xml:space="preserve">Formula: (Total sum of EACH student's length of stay) divided by (number of students) = The average length of stay (cannot exceed 365).
Cell turns </t>
    </r>
    <r>
      <rPr>
        <b/>
        <u/>
        <sz val="12"/>
        <color rgb="FF303030"/>
        <rFont val="Calibri"/>
        <family val="2"/>
        <scheme val="minor"/>
      </rPr>
      <t>BLACK</t>
    </r>
    <r>
      <rPr>
        <sz val="12"/>
        <color rgb="FF303030"/>
        <rFont val="Calibri"/>
        <family val="2"/>
        <scheme val="minor"/>
      </rPr>
      <t xml:space="preserve"> if the number exceeds 365</t>
    </r>
  </si>
  <si>
    <r>
      <t xml:space="preserve">How many students were served (whether or not they were long term).
Totals of RACE, GENDER, AGE/GRADE must reflect this exact number, otherwise their AUTOPOPULATE cells will turn </t>
    </r>
    <r>
      <rPr>
        <b/>
        <u/>
        <sz val="12"/>
        <rFont val="Calibri"/>
        <family val="2"/>
        <scheme val="minor"/>
      </rPr>
      <t>BLACK.</t>
    </r>
    <r>
      <rPr>
        <sz val="12"/>
        <color rgb="FF303030"/>
        <rFont val="Calibri"/>
        <family val="2"/>
        <scheme val="minor"/>
      </rPr>
      <t xml:space="preserve">
</t>
    </r>
  </si>
  <si>
    <r>
      <t xml:space="preserve">Total of RACE must match the total of "Unduplicated Student Count" (Item #3)    
Cell turns </t>
    </r>
    <r>
      <rPr>
        <b/>
        <u/>
        <sz val="12"/>
        <rFont val="Calibri"/>
        <family val="2"/>
        <scheme val="minor"/>
      </rPr>
      <t>BLACK</t>
    </r>
    <r>
      <rPr>
        <sz val="12"/>
        <rFont val="Calibri"/>
        <family val="2"/>
        <scheme val="minor"/>
      </rPr>
      <t xml:space="preserve"> if it does not match.</t>
    </r>
  </si>
  <si>
    <r>
      <t xml:space="preserve">Total of GENDER must match the total of "Unduplicated Student Count" (Item #3)
Cell turns </t>
    </r>
    <r>
      <rPr>
        <b/>
        <u/>
        <sz val="12"/>
        <rFont val="Calibri"/>
        <family val="2"/>
        <scheme val="minor"/>
      </rPr>
      <t>BLACK</t>
    </r>
    <r>
      <rPr>
        <sz val="12"/>
        <rFont val="Calibri"/>
        <family val="2"/>
        <scheme val="minor"/>
      </rPr>
      <t xml:space="preserve"> if it does not match.</t>
    </r>
  </si>
  <si>
    <r>
      <t xml:space="preserve">Total of AGE/GRADE must match the total of "Unduplicated Student Count" (Item #3)
Cell turns </t>
    </r>
    <r>
      <rPr>
        <b/>
        <u/>
        <sz val="12"/>
        <rFont val="Calibri"/>
        <family val="2"/>
        <scheme val="minor"/>
      </rPr>
      <t>BLACK</t>
    </r>
    <r>
      <rPr>
        <sz val="12"/>
        <rFont val="Calibri"/>
        <family val="2"/>
        <scheme val="minor"/>
      </rPr>
      <t xml:space="preserve"> if it does not match.</t>
    </r>
  </si>
  <si>
    <r>
      <t xml:space="preserve">Must be equal to or smaller than total unduplicated student count (Item #3).
Cell turns </t>
    </r>
    <r>
      <rPr>
        <b/>
        <u/>
        <sz val="12"/>
        <rFont val="Calibri"/>
        <family val="2"/>
        <scheme val="minor"/>
      </rPr>
      <t>BLACK</t>
    </r>
    <r>
      <rPr>
        <sz val="12"/>
        <rFont val="Calibri"/>
        <family val="2"/>
        <scheme val="minor"/>
      </rPr>
      <t xml:space="preserve"> if the number is greater.</t>
    </r>
  </si>
  <si>
    <t>If you have any questions regarding the data collections please contact:
Title I-A or Title I-D: Kyle Walker (kyle.walker@ode.oregon.gov, 503-689-0479)
Title I-A: Lisa Plumb (Lisa.plumb@ode.oregon.gov, 503-947-5749)
Title I-D: Jen Engberg (Jennifer.engberg@ode.oregong.gov, 503-947-0339)</t>
  </si>
  <si>
    <r>
      <t xml:space="preserve">Long term students are students who spent </t>
    </r>
    <r>
      <rPr>
        <u/>
        <sz val="12"/>
        <color rgb="FF303030"/>
        <rFont val="Calibri"/>
        <family val="2"/>
        <scheme val="minor"/>
      </rPr>
      <t>90+ consecutive days</t>
    </r>
    <r>
      <rPr>
        <sz val="12"/>
        <color rgb="FF303030"/>
        <rFont val="Calibri"/>
        <family val="2"/>
        <scheme val="minor"/>
      </rPr>
      <t xml:space="preserve"> in the facility.
This number </t>
    </r>
    <r>
      <rPr>
        <u/>
        <sz val="12"/>
        <color rgb="FF303030"/>
        <rFont val="Calibri"/>
        <family val="2"/>
        <scheme val="minor"/>
      </rPr>
      <t>cannot be larger</t>
    </r>
    <r>
      <rPr>
        <sz val="12"/>
        <color rgb="FF303030"/>
        <rFont val="Calibri"/>
        <family val="2"/>
        <scheme val="minor"/>
      </rPr>
      <t xml:space="preserve"> than the "Unduplicated Student Count" (Item #3)</t>
    </r>
    <r>
      <rPr>
        <sz val="12"/>
        <color rgb="FF303030"/>
        <rFont val="Calibri"/>
        <family val="2"/>
        <scheme val="minor"/>
      </rPr>
      <t xml:space="preserve">
Cell turns </t>
    </r>
    <r>
      <rPr>
        <b/>
        <u/>
        <sz val="12"/>
        <rFont val="Calibri"/>
        <family val="2"/>
        <scheme val="minor"/>
      </rPr>
      <t>BLACK</t>
    </r>
    <r>
      <rPr>
        <sz val="12"/>
        <color rgb="FF303030"/>
        <rFont val="Calibri"/>
        <family val="2"/>
        <scheme val="minor"/>
      </rPr>
      <t xml:space="preserve"> if this is the case.</t>
    </r>
  </si>
  <si>
    <r>
      <t xml:space="preserve">Count of </t>
    </r>
    <r>
      <rPr>
        <b/>
        <sz val="12"/>
        <color rgb="FF000000"/>
        <rFont val="Calibri"/>
        <family val="2"/>
        <scheme val="minor"/>
      </rPr>
      <t>long-term</t>
    </r>
    <r>
      <rPr>
        <sz val="12"/>
        <color rgb="FF000000"/>
        <rFont val="Calibri"/>
        <family val="2"/>
        <scheme val="minor"/>
      </rPr>
      <t xml:space="preserve"> students in programs (enrolled for at least 90 consecutive days within the reporting year) that have completed an initial and follow-up assessment and received a score data in Reading.</t>
    </r>
  </si>
  <si>
    <r>
      <t xml:space="preserve">Count of </t>
    </r>
    <r>
      <rPr>
        <b/>
        <sz val="12"/>
        <color rgb="FF000000"/>
        <rFont val="Calibri"/>
        <family val="2"/>
        <scheme val="minor"/>
      </rPr>
      <t>long-term</t>
    </r>
    <r>
      <rPr>
        <sz val="12"/>
        <color rgb="FF000000"/>
        <rFont val="Calibri"/>
        <family val="2"/>
        <scheme val="minor"/>
      </rPr>
      <t xml:space="preserve"> students in programs (enrolled for at least 90 consecutive days within the reporting year) that have completed an initial and follow-up assessment and received a score data in Mathematics.</t>
    </r>
  </si>
  <si>
    <r>
      <t xml:space="preserve">Count of </t>
    </r>
    <r>
      <rPr>
        <b/>
        <sz val="12"/>
        <color rgb="FF000000"/>
        <rFont val="Calibri"/>
        <family val="2"/>
        <scheme val="minor"/>
      </rPr>
      <t>long-term</t>
    </r>
    <r>
      <rPr>
        <sz val="12"/>
        <color rgb="FF000000"/>
        <rFont val="Calibri"/>
        <family val="2"/>
        <scheme val="minor"/>
      </rPr>
      <t xml:space="preserve"> students in programs (enrolled for at least 90 consecutive days within the reporting year) that demonstrated a negative grade level change from an initial and follow-up assessment and received a score in Reading.</t>
    </r>
  </si>
  <si>
    <r>
      <t xml:space="preserve">Count of </t>
    </r>
    <r>
      <rPr>
        <b/>
        <sz val="12"/>
        <color rgb="FF000000"/>
        <rFont val="Calibri"/>
        <family val="2"/>
        <scheme val="minor"/>
      </rPr>
      <t>long-term</t>
    </r>
    <r>
      <rPr>
        <sz val="12"/>
        <color rgb="FF000000"/>
        <rFont val="Calibri"/>
        <family val="2"/>
        <scheme val="minor"/>
      </rPr>
      <t xml:space="preserve"> students in programs (enrolled for at least 90 consecutive days within the reporting year) that demonstrated no change in grade level from an initial and follow-up assessment and received a score in Reading.</t>
    </r>
  </si>
  <si>
    <r>
      <t>Count of</t>
    </r>
    <r>
      <rPr>
        <b/>
        <sz val="12"/>
        <color rgb="FF000000"/>
        <rFont val="Calibri"/>
        <family val="2"/>
        <scheme val="minor"/>
      </rPr>
      <t xml:space="preserve"> long-term </t>
    </r>
    <r>
      <rPr>
        <sz val="12"/>
        <color rgb="FF000000"/>
        <rFont val="Calibri"/>
        <family val="2"/>
        <scheme val="minor"/>
      </rPr>
      <t>students in programs (enrolled for at least 90 consecutive days within the reporting year) that demonstrated a positive change in grade level from an initial and follow-up assessment and received a score in Reading, up to one-half of a grade level.</t>
    </r>
  </si>
  <si>
    <r>
      <t xml:space="preserve">Count of </t>
    </r>
    <r>
      <rPr>
        <b/>
        <sz val="12"/>
        <color rgb="FF000000"/>
        <rFont val="Calibri"/>
        <family val="2"/>
        <scheme val="minor"/>
      </rPr>
      <t>long-term</t>
    </r>
    <r>
      <rPr>
        <sz val="12"/>
        <color rgb="FF000000"/>
        <rFont val="Calibri"/>
        <family val="2"/>
        <scheme val="minor"/>
      </rPr>
      <t xml:space="preserve"> students in programs (enrolled for at least 90 consecutive days within the reporting year) that demonstrated a positive change in grade level from an initial and follow-up assessment and received a score in Reading, from one-half a grade level to a full grade level.</t>
    </r>
  </si>
  <si>
    <r>
      <t xml:space="preserve">Count of </t>
    </r>
    <r>
      <rPr>
        <b/>
        <sz val="12"/>
        <color rgb="FF000000"/>
        <rFont val="Calibri"/>
        <family val="2"/>
        <scheme val="minor"/>
      </rPr>
      <t>long-term</t>
    </r>
    <r>
      <rPr>
        <sz val="12"/>
        <color rgb="FF000000"/>
        <rFont val="Calibri"/>
        <family val="2"/>
        <scheme val="minor"/>
      </rPr>
      <t xml:space="preserve"> students in programs (enrolled for at least 90 consecutive days within the reporting year) that demonstrated a positive change in grade level from an initial and follow-up assessment and received a score in Reading, of more than one full grade level.</t>
    </r>
  </si>
  <si>
    <r>
      <t xml:space="preserve">Count of </t>
    </r>
    <r>
      <rPr>
        <b/>
        <sz val="12"/>
        <color rgb="FF000000"/>
        <rFont val="Calibri"/>
        <family val="2"/>
        <scheme val="minor"/>
      </rPr>
      <t>long-term</t>
    </r>
    <r>
      <rPr>
        <sz val="12"/>
        <color rgb="FF000000"/>
        <rFont val="Calibri"/>
        <family val="2"/>
        <scheme val="minor"/>
      </rPr>
      <t xml:space="preserve"> students in programs (enrolled for at least 90 consecutive days within the reporting year) that demonstrated a negative grade level change from an initial and follow-up assessment and received a score in Mathematics.</t>
    </r>
  </si>
  <si>
    <r>
      <t xml:space="preserve">Count of </t>
    </r>
    <r>
      <rPr>
        <b/>
        <sz val="12"/>
        <color rgb="FF000000"/>
        <rFont val="Calibri"/>
        <family val="2"/>
        <scheme val="minor"/>
      </rPr>
      <t xml:space="preserve">long-term </t>
    </r>
    <r>
      <rPr>
        <sz val="12"/>
        <color rgb="FF000000"/>
        <rFont val="Calibri"/>
        <family val="2"/>
        <scheme val="minor"/>
      </rPr>
      <t>students in programs (enrolled for at least 90 consecutive days within the reporting year) that demonstrated no change in grade level from an initial and follow-up assessment and received a score in Mathematics.</t>
    </r>
  </si>
  <si>
    <r>
      <t xml:space="preserve">Count of </t>
    </r>
    <r>
      <rPr>
        <b/>
        <sz val="12"/>
        <color rgb="FF000000"/>
        <rFont val="Calibri"/>
        <family val="2"/>
        <scheme val="minor"/>
      </rPr>
      <t>long-term</t>
    </r>
    <r>
      <rPr>
        <sz val="12"/>
        <color rgb="FF000000"/>
        <rFont val="Calibri"/>
        <family val="2"/>
        <scheme val="minor"/>
      </rPr>
      <t xml:space="preserve"> students in programs (enrolled for at least 90 consecutive days within the reporting year) that demonstrated a positive change in grade level from an initial and follow-up assessment and received a score in Mathematics, up to one-half of a grade level.</t>
    </r>
  </si>
  <si>
    <r>
      <t xml:space="preserve">Count of </t>
    </r>
    <r>
      <rPr>
        <b/>
        <sz val="12"/>
        <color rgb="FF000000"/>
        <rFont val="Calibri"/>
        <family val="2"/>
        <scheme val="minor"/>
      </rPr>
      <t>long-term</t>
    </r>
    <r>
      <rPr>
        <sz val="12"/>
        <color rgb="FF000000"/>
        <rFont val="Calibri"/>
        <family val="2"/>
        <scheme val="minor"/>
      </rPr>
      <t xml:space="preserve"> students in programs (enrolled for at least 90 consecutive days within the reporting year) that demonstrated a positive change in grade level from an initial and follow-up assessment and received a score in Mathematics, from one-half a grade level to a full grade level.</t>
    </r>
  </si>
  <si>
    <t>Count of long-term students inprograms (enrolled for at least 90 consecutive days within the reporting year) that demonstrated a positive change in grade level from an initial and follow-up assessment and received a scores in Mathematics, of more than one full grade level.</t>
  </si>
  <si>
    <r>
      <t xml:space="preserve">How many </t>
    </r>
    <r>
      <rPr>
        <b/>
        <sz val="12"/>
        <color rgb="FF303030"/>
        <rFont val="Calibri"/>
        <family val="2"/>
        <scheme val="minor"/>
      </rPr>
      <t>long-term</t>
    </r>
    <r>
      <rPr>
        <sz val="12"/>
        <color rgb="FF303030"/>
        <rFont val="Calibri"/>
        <family val="2"/>
        <scheme val="minor"/>
      </rPr>
      <t xml:space="preserve"> students in Title I-D program (enrolled for at least 90 consecutive days within the reporting year) that tested below their grade level in Reading upon entry?</t>
    </r>
  </si>
  <si>
    <r>
      <t>How many</t>
    </r>
    <r>
      <rPr>
        <b/>
        <sz val="12"/>
        <color rgb="FF303030"/>
        <rFont val="Calibri"/>
        <family val="2"/>
        <scheme val="minor"/>
      </rPr>
      <t xml:space="preserve"> long-term</t>
    </r>
    <r>
      <rPr>
        <sz val="12"/>
        <color rgb="FF303030"/>
        <rFont val="Calibri"/>
        <family val="2"/>
        <scheme val="minor"/>
      </rPr>
      <t xml:space="preserve"> students in Title I-D program (enrolled for at least 90 consecutive days within the reporting year) that tested below their grade level in Mathematics upon entry?</t>
    </r>
  </si>
  <si>
    <r>
      <t xml:space="preserve">How many </t>
    </r>
    <r>
      <rPr>
        <b/>
        <sz val="12"/>
        <color rgb="FF303030"/>
        <rFont val="Calibri"/>
        <family val="2"/>
        <scheme val="minor"/>
      </rPr>
      <t>long-term</t>
    </r>
    <r>
      <rPr>
        <sz val="12"/>
        <color rgb="FF303030"/>
        <rFont val="Calibri"/>
        <family val="2"/>
        <scheme val="minor"/>
      </rPr>
      <t xml:space="preserve"> students in Title I-D program (enrolled for at least 90 consecutive days within the reporting year) have completed an initial and follow-up assessment and received a score data in Reading?</t>
    </r>
  </si>
  <si>
    <r>
      <t xml:space="preserve">How many </t>
    </r>
    <r>
      <rPr>
        <b/>
        <sz val="12"/>
        <color rgb="FF303030"/>
        <rFont val="Calibri"/>
        <family val="2"/>
        <scheme val="minor"/>
      </rPr>
      <t>long-term</t>
    </r>
    <r>
      <rPr>
        <sz val="12"/>
        <color rgb="FF303030"/>
        <rFont val="Calibri"/>
        <family val="2"/>
        <scheme val="minor"/>
      </rPr>
      <t xml:space="preserve"> students in Title I-D program (enrolled for at least 90 consecutive days within the reporting year) that demonstrated a negative grade level change from an initial and follow-up assessment and received a score in Reading?</t>
    </r>
  </si>
  <si>
    <r>
      <t xml:space="preserve">How many </t>
    </r>
    <r>
      <rPr>
        <b/>
        <sz val="12"/>
        <color rgb="FF303030"/>
        <rFont val="Calibri"/>
        <family val="2"/>
        <scheme val="minor"/>
      </rPr>
      <t>long-term</t>
    </r>
    <r>
      <rPr>
        <sz val="12"/>
        <color rgb="FF303030"/>
        <rFont val="Calibri"/>
        <family val="2"/>
        <scheme val="minor"/>
      </rPr>
      <t xml:space="preserve"> students in Title I-D program (enrolled for at least 90 consecutive days within the reporting year) that demonstrated no change in grade level from an initial and follow-up assessment and received a score in Reading?</t>
    </r>
  </si>
  <si>
    <r>
      <t xml:space="preserve">How many </t>
    </r>
    <r>
      <rPr>
        <b/>
        <sz val="12"/>
        <color rgb="FF303030"/>
        <rFont val="Calibri"/>
        <family val="2"/>
        <scheme val="minor"/>
      </rPr>
      <t>long-term</t>
    </r>
    <r>
      <rPr>
        <sz val="12"/>
        <color rgb="FF303030"/>
        <rFont val="Calibri"/>
        <family val="2"/>
        <scheme val="minor"/>
      </rPr>
      <t xml:space="preserve"> students in Title I-D program (enrolled for at least 90 consecutive days within the reporting year) demonstrated a positive change in grade level from an initial and follow-up assessment and received a score in Reading, up to one-half of a grade level?</t>
    </r>
  </si>
  <si>
    <r>
      <t xml:space="preserve">How many </t>
    </r>
    <r>
      <rPr>
        <b/>
        <sz val="12"/>
        <color rgb="FF303030"/>
        <rFont val="Calibri"/>
        <family val="2"/>
        <scheme val="minor"/>
      </rPr>
      <t xml:space="preserve">long-term </t>
    </r>
    <r>
      <rPr>
        <sz val="12"/>
        <color rgb="FF303030"/>
        <rFont val="Calibri"/>
        <family val="2"/>
        <scheme val="minor"/>
      </rPr>
      <t>students in Title I-D program (enrolled for at least 90 consecutive days within the reporting year) demonstrated a positive change in grade level from an initial and follow-up assessment and received a score in Reading, from one-half a grade level to a full grade level?</t>
    </r>
  </si>
  <si>
    <r>
      <t xml:space="preserve">How many </t>
    </r>
    <r>
      <rPr>
        <b/>
        <sz val="12"/>
        <color rgb="FF303030"/>
        <rFont val="Calibri"/>
        <family val="2"/>
        <scheme val="minor"/>
      </rPr>
      <t>long-term</t>
    </r>
    <r>
      <rPr>
        <sz val="12"/>
        <color rgb="FF303030"/>
        <rFont val="Calibri"/>
        <family val="2"/>
        <scheme val="minor"/>
      </rPr>
      <t xml:space="preserve"> students in Title I-D program (enrolled for at least 90 consecutive days within the reporting year) demonstrated a positive change in grade level from an initial and follow-up assessment and received a score in Reading, of more than one full grade level?</t>
    </r>
  </si>
  <si>
    <r>
      <t xml:space="preserve">How many </t>
    </r>
    <r>
      <rPr>
        <b/>
        <sz val="12"/>
        <color rgb="FF303030"/>
        <rFont val="Calibri"/>
        <family val="2"/>
        <scheme val="minor"/>
      </rPr>
      <t>long-term</t>
    </r>
    <r>
      <rPr>
        <sz val="12"/>
        <color rgb="FF303030"/>
        <rFont val="Calibri"/>
        <family val="2"/>
        <scheme val="minor"/>
      </rPr>
      <t xml:space="preserve"> students in Title I-D program (enrolled for at least 90 consecutive days within the reporting year) that demonstrated a negative grade level change from an initial and follow-up assessment and received a score in Mathematics?</t>
    </r>
  </si>
  <si>
    <r>
      <t xml:space="preserve">How many </t>
    </r>
    <r>
      <rPr>
        <b/>
        <sz val="12"/>
        <color rgb="FF303030"/>
        <rFont val="Calibri"/>
        <family val="2"/>
        <scheme val="minor"/>
      </rPr>
      <t xml:space="preserve">long-term </t>
    </r>
    <r>
      <rPr>
        <sz val="12"/>
        <color rgb="FF303030"/>
        <rFont val="Calibri"/>
        <family val="2"/>
        <scheme val="minor"/>
      </rPr>
      <t>students in Title I-D program (enrolled for at least 90 consecutive days within the reporting year) that have completed an initial and follow-up assessment and received a score data in Mathematics?</t>
    </r>
  </si>
  <si>
    <r>
      <t>How many</t>
    </r>
    <r>
      <rPr>
        <b/>
        <sz val="12"/>
        <color rgb="FF303030"/>
        <rFont val="Calibri"/>
        <family val="2"/>
        <scheme val="minor"/>
      </rPr>
      <t xml:space="preserve"> long-term </t>
    </r>
    <r>
      <rPr>
        <sz val="12"/>
        <color rgb="FF303030"/>
        <rFont val="Calibri"/>
        <family val="2"/>
        <scheme val="minor"/>
      </rPr>
      <t>students in Title I-D program (enrolled for at least 90 consecutive days within the reporting year) that demonstrated no change in grade level from an initial and follow-up assessment and received a score in Mathematics?</t>
    </r>
  </si>
  <si>
    <r>
      <t xml:space="preserve">How many </t>
    </r>
    <r>
      <rPr>
        <b/>
        <sz val="12"/>
        <color rgb="FF303030"/>
        <rFont val="Calibri"/>
        <family val="2"/>
        <scheme val="minor"/>
      </rPr>
      <t>long-term</t>
    </r>
    <r>
      <rPr>
        <sz val="12"/>
        <color rgb="FF303030"/>
        <rFont val="Calibri"/>
        <family val="2"/>
        <scheme val="minor"/>
      </rPr>
      <t xml:space="preserve"> students in Title I-D program (enrolled for at least 90 consecutive days within the reporting year) demonstrated a positive change in grade level from an initial and follow-up assessment and received a score in Mathematics, up to one-half of a grade level?</t>
    </r>
  </si>
  <si>
    <r>
      <t xml:space="preserve">How many </t>
    </r>
    <r>
      <rPr>
        <b/>
        <sz val="12"/>
        <color rgb="FF303030"/>
        <rFont val="Calibri"/>
        <family val="2"/>
        <scheme val="minor"/>
      </rPr>
      <t>long-term</t>
    </r>
    <r>
      <rPr>
        <sz val="12"/>
        <color rgb="FF303030"/>
        <rFont val="Calibri"/>
        <family val="2"/>
        <scheme val="minor"/>
      </rPr>
      <t xml:space="preserve"> students in Title I-D program (enrolled for at least 90 consecutive days within the reporting year) that demonstrated a positive change in grade level from an initial and follow-up assessment and received a score in Mathematics, from one-half a grade level to a full grade level?</t>
    </r>
  </si>
  <si>
    <r>
      <t xml:space="preserve">How many </t>
    </r>
    <r>
      <rPr>
        <b/>
        <sz val="12"/>
        <color rgb="FF303030"/>
        <rFont val="Calibri"/>
        <family val="2"/>
        <scheme val="minor"/>
      </rPr>
      <t>long-term</t>
    </r>
    <r>
      <rPr>
        <sz val="12"/>
        <color rgb="FF303030"/>
        <rFont val="Calibri"/>
        <family val="2"/>
        <scheme val="minor"/>
      </rPr>
      <t xml:space="preserve"> students in Title I-D program (enrolled for at least 90 consecutive days within the reporting year) demonstrated a positive change in grade level from an initial and follow-up assessment and received a scores in Mathematics, of more than one full grade level?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</si>
</sst>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2"/>
      <color rgb="FF30303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0303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30303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rgb="FF303030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2"/>
      <color rgb="FF303030"/>
      <name val="Calibri"/>
      <family val="2"/>
      <scheme val="minor"/>
    </font>
    <font>
      <b/>
      <i/>
      <sz val="14"/>
      <color rgb="FF303030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color rgb="FF303030"/>
      <name val="Calibri"/>
      <family val="2"/>
      <scheme val="minor"/>
    </font>
    <font>
      <b/>
      <i/>
      <sz val="12"/>
      <color rgb="FF30303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10" fillId="2" borderId="3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3" fillId="8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/>
    <xf numFmtId="0" fontId="13" fillId="0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1" applyBorder="1"/>
    <xf numFmtId="0" fontId="9" fillId="2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18" fillId="0" borderId="4" xfId="1" applyFont="1" applyFill="1" applyBorder="1" applyAlignment="1" applyProtection="1">
      <alignment vertical="center" wrapText="1"/>
    </xf>
    <xf numFmtId="0" fontId="13" fillId="0" borderId="1" xfId="0" applyFont="1" applyBorder="1" applyAlignment="1">
      <alignment vertical="center" wrapText="1"/>
    </xf>
    <xf numFmtId="0" fontId="21" fillId="7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6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colors>
    <mruColors>
      <color rgb="FF59F57E"/>
      <color rgb="FFABF3AD"/>
      <color rgb="FF71EB74"/>
      <color rgb="FF3CE4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regon.gov/ode/schools-and-districts/grants/ESEA/ID/Pages/Reporting.aspx" TargetMode="External"/><Relationship Id="rId1" Type="http://schemas.openxmlformats.org/officeDocument/2006/relationships/hyperlink" Target="http://www.oregon.gov/ode/schools-and-districts/grants/ESEA/IA/Pages/Title-IA-Coordinator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regon.gov/ode/about-us/Documents/Executive%20Numbered%20Memo%20Gender%20ID%20for%20data%20collec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21"/>
  <sheetViews>
    <sheetView tabSelected="1" workbookViewId="0">
      <selection activeCell="B24" sqref="B24"/>
    </sheetView>
  </sheetViews>
  <sheetFormatPr defaultRowHeight="14.5" x14ac:dyDescent="0.35"/>
  <cols>
    <col min="1" max="1" width="5.81640625" style="57" customWidth="1"/>
    <col min="2" max="2" width="104.7265625" bestFit="1" customWidth="1"/>
  </cols>
  <sheetData>
    <row r="1" spans="1:14" ht="26" x14ac:dyDescent="0.6">
      <c r="A1" s="52"/>
      <c r="B1" s="60" t="s">
        <v>108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35">
      <c r="A2" s="53"/>
      <c r="B2" s="61" t="s">
        <v>182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9" x14ac:dyDescent="0.35">
      <c r="A3" s="53"/>
      <c r="B3" s="61" t="s">
        <v>186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.5" x14ac:dyDescent="0.35">
      <c r="A4" s="54"/>
      <c r="B4" s="59" t="s">
        <v>109</v>
      </c>
    </row>
    <row r="5" spans="1:14" x14ac:dyDescent="0.35">
      <c r="A5" s="55">
        <v>1</v>
      </c>
      <c r="B5" s="43" t="s">
        <v>110</v>
      </c>
    </row>
    <row r="6" spans="1:14" x14ac:dyDescent="0.35">
      <c r="A6" s="55">
        <v>2</v>
      </c>
      <c r="B6" s="43" t="s">
        <v>111</v>
      </c>
    </row>
    <row r="7" spans="1:14" x14ac:dyDescent="0.35">
      <c r="A7" s="55">
        <v>3</v>
      </c>
      <c r="B7" s="43" t="s">
        <v>198</v>
      </c>
    </row>
    <row r="8" spans="1:14" x14ac:dyDescent="0.35">
      <c r="A8" s="55">
        <v>4</v>
      </c>
      <c r="B8" s="43" t="s">
        <v>112</v>
      </c>
      <c r="L8">
        <v>5</v>
      </c>
    </row>
    <row r="9" spans="1:14" ht="29" x14ac:dyDescent="0.35">
      <c r="A9" s="55">
        <v>5</v>
      </c>
      <c r="B9" s="44" t="s">
        <v>199</v>
      </c>
    </row>
    <row r="10" spans="1:14" x14ac:dyDescent="0.35">
      <c r="A10" s="55">
        <v>6</v>
      </c>
      <c r="B10" s="43" t="s">
        <v>113</v>
      </c>
    </row>
    <row r="11" spans="1:14" x14ac:dyDescent="0.35">
      <c r="A11" s="55">
        <v>7</v>
      </c>
      <c r="B11" s="43" t="s">
        <v>197</v>
      </c>
    </row>
    <row r="12" spans="1:14" x14ac:dyDescent="0.35">
      <c r="B12" s="69" t="s">
        <v>196</v>
      </c>
    </row>
    <row r="13" spans="1:14" x14ac:dyDescent="0.35">
      <c r="A13" s="55">
        <v>8</v>
      </c>
      <c r="B13" s="43" t="s">
        <v>190</v>
      </c>
    </row>
    <row r="14" spans="1:14" ht="18.5" x14ac:dyDescent="0.35">
      <c r="A14" s="54"/>
      <c r="B14" s="59" t="s">
        <v>114</v>
      </c>
    </row>
    <row r="15" spans="1:14" x14ac:dyDescent="0.35">
      <c r="A15" s="56">
        <v>1</v>
      </c>
      <c r="B15" s="43" t="s">
        <v>200</v>
      </c>
    </row>
    <row r="16" spans="1:14" ht="29" x14ac:dyDescent="0.35">
      <c r="A16" s="56">
        <v>2</v>
      </c>
      <c r="B16" s="44" t="s">
        <v>115</v>
      </c>
    </row>
    <row r="17" spans="1:2" x14ac:dyDescent="0.35">
      <c r="A17" s="56">
        <v>3</v>
      </c>
      <c r="B17" s="45" t="s">
        <v>116</v>
      </c>
    </row>
    <row r="18" spans="1:2" ht="18.5" x14ac:dyDescent="0.35">
      <c r="B18" s="59" t="s">
        <v>183</v>
      </c>
    </row>
    <row r="19" spans="1:2" ht="15" customHeight="1" x14ac:dyDescent="0.35">
      <c r="A19" s="58"/>
      <c r="B19" s="65" t="s">
        <v>184</v>
      </c>
    </row>
    <row r="20" spans="1:2" ht="15" thickBot="1" x14ac:dyDescent="0.4">
      <c r="B20" s="65" t="s">
        <v>185</v>
      </c>
    </row>
    <row r="21" spans="1:2" ht="58.5" thickBot="1" x14ac:dyDescent="0.4">
      <c r="B21" s="51" t="s">
        <v>224</v>
      </c>
    </row>
  </sheetData>
  <hyperlinks>
    <hyperlink ref="B19" r:id="rId1"/>
    <hyperlink ref="B20" r:id="rId2"/>
  </hyperlinks>
  <printOptions horizontalCentered="1" verticalCentered="1"/>
  <pageMargins left="0.25" right="0.25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  <pageSetUpPr fitToPage="1"/>
  </sheetPr>
  <dimension ref="A1:J34"/>
  <sheetViews>
    <sheetView zoomScale="80" zoomScaleNormal="80" workbookViewId="0">
      <pane ySplit="1" topLeftCell="A24" activePane="bottomLeft" state="frozen"/>
      <selection pane="bottomLeft" activeCell="I32" sqref="I32"/>
    </sheetView>
  </sheetViews>
  <sheetFormatPr defaultColWidth="9.1796875" defaultRowHeight="18.5" x14ac:dyDescent="0.45"/>
  <cols>
    <col min="1" max="1" width="5.26953125" style="17" customWidth="1"/>
    <col min="2" max="2" width="44" style="4" customWidth="1"/>
    <col min="3" max="7" width="11.26953125" style="1" customWidth="1"/>
    <col min="8" max="8" width="58.26953125" style="5" customWidth="1"/>
    <col min="9" max="10" width="70.1796875" style="4" customWidth="1"/>
    <col min="11" max="16384" width="9.1796875" style="2"/>
  </cols>
  <sheetData>
    <row r="1" spans="1:10" s="9" customFormat="1" ht="31" x14ac:dyDescent="0.35">
      <c r="A1" s="13" t="s">
        <v>0</v>
      </c>
      <c r="B1" s="13" t="s">
        <v>1</v>
      </c>
      <c r="C1" s="13" t="s">
        <v>94</v>
      </c>
      <c r="D1" s="13" t="s">
        <v>95</v>
      </c>
      <c r="E1" s="13" t="s">
        <v>96</v>
      </c>
      <c r="F1" s="13" t="s">
        <v>97</v>
      </c>
      <c r="G1" s="13" t="s">
        <v>98</v>
      </c>
      <c r="H1" s="20" t="s">
        <v>2</v>
      </c>
      <c r="I1" s="18" t="s">
        <v>106</v>
      </c>
      <c r="J1" s="13" t="s">
        <v>107</v>
      </c>
    </row>
    <row r="2" spans="1:10" s="9" customFormat="1" ht="77.5" x14ac:dyDescent="0.35">
      <c r="A2" s="13"/>
      <c r="B2" s="70" t="s">
        <v>201</v>
      </c>
      <c r="C2" s="50"/>
      <c r="D2" s="50"/>
      <c r="E2" s="50"/>
      <c r="F2" s="50"/>
      <c r="G2" s="50"/>
      <c r="H2" s="21" t="s">
        <v>215</v>
      </c>
      <c r="I2" s="18"/>
      <c r="J2" s="13"/>
    </row>
    <row r="3" spans="1:10" ht="31" x14ac:dyDescent="0.35">
      <c r="A3" s="14">
        <v>1</v>
      </c>
      <c r="B3" s="6" t="s">
        <v>3</v>
      </c>
      <c r="C3" s="62"/>
      <c r="D3" s="62"/>
      <c r="E3" s="62"/>
      <c r="F3" s="62"/>
      <c r="G3" s="62"/>
      <c r="H3" s="22"/>
      <c r="I3" s="19" t="s">
        <v>5</v>
      </c>
      <c r="J3" s="7" t="s">
        <v>4</v>
      </c>
    </row>
    <row r="4" spans="1:10" ht="31" x14ac:dyDescent="0.35">
      <c r="A4" s="14">
        <v>2</v>
      </c>
      <c r="B4" s="6" t="s">
        <v>202</v>
      </c>
      <c r="C4" s="62"/>
      <c r="D4" s="62"/>
      <c r="E4" s="62"/>
      <c r="F4" s="62"/>
      <c r="G4" s="62"/>
      <c r="H4" s="22" t="s">
        <v>105</v>
      </c>
      <c r="I4" s="19" t="s">
        <v>7</v>
      </c>
      <c r="J4" s="7" t="s">
        <v>6</v>
      </c>
    </row>
    <row r="5" spans="1:10" ht="31" x14ac:dyDescent="0.35">
      <c r="A5" s="15">
        <v>3</v>
      </c>
      <c r="B5" s="6" t="s">
        <v>8</v>
      </c>
      <c r="C5" s="63"/>
      <c r="D5" s="63"/>
      <c r="E5" s="63"/>
      <c r="F5" s="63"/>
      <c r="G5" s="63"/>
      <c r="H5" s="23"/>
      <c r="I5" s="19" t="s">
        <v>10</v>
      </c>
      <c r="J5" s="7" t="s">
        <v>9</v>
      </c>
    </row>
    <row r="6" spans="1:10" ht="31" x14ac:dyDescent="0.35">
      <c r="A6" s="15">
        <v>4</v>
      </c>
      <c r="B6" s="6" t="s">
        <v>203</v>
      </c>
      <c r="C6" s="62"/>
      <c r="D6" s="62"/>
      <c r="E6" s="62"/>
      <c r="F6" s="62"/>
      <c r="G6" s="62"/>
      <c r="H6" s="22" t="s">
        <v>105</v>
      </c>
      <c r="I6" s="19" t="s">
        <v>12</v>
      </c>
      <c r="J6" s="7" t="s">
        <v>11</v>
      </c>
    </row>
    <row r="7" spans="1:10" ht="31" x14ac:dyDescent="0.35">
      <c r="A7" s="15">
        <v>5</v>
      </c>
      <c r="B7" s="6" t="s">
        <v>13</v>
      </c>
      <c r="C7" s="63"/>
      <c r="D7" s="63"/>
      <c r="E7" s="63"/>
      <c r="F7" s="63"/>
      <c r="G7" s="63"/>
      <c r="H7" s="23"/>
      <c r="I7" s="19" t="s">
        <v>15</v>
      </c>
      <c r="J7" s="7" t="s">
        <v>14</v>
      </c>
    </row>
    <row r="8" spans="1:10" ht="31" x14ac:dyDescent="0.35">
      <c r="A8" s="15">
        <v>6</v>
      </c>
      <c r="B8" s="6" t="s">
        <v>204</v>
      </c>
      <c r="C8" s="63"/>
      <c r="D8" s="63"/>
      <c r="E8" s="63"/>
      <c r="F8" s="63"/>
      <c r="G8" s="63"/>
      <c r="H8" s="22" t="s">
        <v>105</v>
      </c>
      <c r="I8" s="19" t="s">
        <v>17</v>
      </c>
      <c r="J8" s="7" t="s">
        <v>16</v>
      </c>
    </row>
    <row r="9" spans="1:10" ht="31" x14ac:dyDescent="0.35">
      <c r="A9" s="15">
        <v>7</v>
      </c>
      <c r="B9" s="6" t="s">
        <v>18</v>
      </c>
      <c r="C9" s="63"/>
      <c r="D9" s="63"/>
      <c r="E9" s="63"/>
      <c r="F9" s="63"/>
      <c r="G9" s="63"/>
      <c r="H9" s="23"/>
      <c r="I9" s="19" t="s">
        <v>20</v>
      </c>
      <c r="J9" s="7" t="s">
        <v>19</v>
      </c>
    </row>
    <row r="10" spans="1:10" ht="31" x14ac:dyDescent="0.35">
      <c r="A10" s="15">
        <v>8</v>
      </c>
      <c r="B10" s="6" t="s">
        <v>205</v>
      </c>
      <c r="C10" s="63"/>
      <c r="D10" s="63"/>
      <c r="E10" s="63"/>
      <c r="F10" s="63"/>
      <c r="G10" s="63"/>
      <c r="H10" s="22" t="s">
        <v>105</v>
      </c>
      <c r="I10" s="19" t="s">
        <v>22</v>
      </c>
      <c r="J10" s="7" t="s">
        <v>21</v>
      </c>
    </row>
    <row r="11" spans="1:10" ht="31" x14ac:dyDescent="0.35">
      <c r="A11" s="15">
        <v>9</v>
      </c>
      <c r="B11" s="6" t="s">
        <v>23</v>
      </c>
      <c r="C11" s="63"/>
      <c r="D11" s="63"/>
      <c r="E11" s="63"/>
      <c r="F11" s="63"/>
      <c r="G11" s="63"/>
      <c r="H11" s="23"/>
      <c r="I11" s="19" t="s">
        <v>25</v>
      </c>
      <c r="J11" s="7" t="s">
        <v>24</v>
      </c>
    </row>
    <row r="12" spans="1:10" ht="31" x14ac:dyDescent="0.35">
      <c r="A12" s="15">
        <v>10</v>
      </c>
      <c r="B12" s="6" t="s">
        <v>206</v>
      </c>
      <c r="C12" s="63"/>
      <c r="D12" s="63"/>
      <c r="E12" s="63"/>
      <c r="F12" s="63"/>
      <c r="G12" s="63"/>
      <c r="H12" s="22" t="s">
        <v>105</v>
      </c>
      <c r="I12" s="19" t="s">
        <v>27</v>
      </c>
      <c r="J12" s="7" t="s">
        <v>26</v>
      </c>
    </row>
    <row r="13" spans="1:10" ht="31" x14ac:dyDescent="0.35">
      <c r="A13" s="15">
        <v>11</v>
      </c>
      <c r="B13" s="6" t="s">
        <v>28</v>
      </c>
      <c r="C13" s="63"/>
      <c r="D13" s="63"/>
      <c r="E13" s="63"/>
      <c r="F13" s="63"/>
      <c r="G13" s="63"/>
      <c r="H13" s="23"/>
      <c r="I13" s="19" t="s">
        <v>30</v>
      </c>
      <c r="J13" s="7" t="s">
        <v>29</v>
      </c>
    </row>
    <row r="14" spans="1:10" ht="31" x14ac:dyDescent="0.35">
      <c r="A14" s="15">
        <v>12</v>
      </c>
      <c r="B14" s="6" t="s">
        <v>207</v>
      </c>
      <c r="C14" s="63"/>
      <c r="D14" s="63"/>
      <c r="E14" s="63"/>
      <c r="F14" s="63"/>
      <c r="G14" s="63"/>
      <c r="H14" s="22" t="s">
        <v>105</v>
      </c>
      <c r="I14" s="19" t="s">
        <v>32</v>
      </c>
      <c r="J14" s="7" t="s">
        <v>31</v>
      </c>
    </row>
    <row r="15" spans="1:10" ht="31" x14ac:dyDescent="0.35">
      <c r="A15" s="15">
        <v>13</v>
      </c>
      <c r="B15" s="6" t="s">
        <v>33</v>
      </c>
      <c r="C15" s="63"/>
      <c r="D15" s="63"/>
      <c r="E15" s="63"/>
      <c r="F15" s="63"/>
      <c r="G15" s="63"/>
      <c r="H15" s="23"/>
      <c r="I15" s="19" t="s">
        <v>35</v>
      </c>
      <c r="J15" s="7" t="s">
        <v>34</v>
      </c>
    </row>
    <row r="16" spans="1:10" ht="31" x14ac:dyDescent="0.35">
      <c r="A16" s="16">
        <v>14</v>
      </c>
      <c r="B16" s="8" t="s">
        <v>208</v>
      </c>
      <c r="C16" s="63"/>
      <c r="D16" s="63"/>
      <c r="E16" s="63"/>
      <c r="F16" s="63"/>
      <c r="G16" s="63"/>
      <c r="H16" s="22" t="s">
        <v>105</v>
      </c>
      <c r="I16" s="19" t="s">
        <v>37</v>
      </c>
      <c r="J16" s="7" t="s">
        <v>36</v>
      </c>
    </row>
    <row r="17" spans="1:10" ht="31" x14ac:dyDescent="0.35">
      <c r="A17" s="15">
        <v>15</v>
      </c>
      <c r="B17" s="6" t="s">
        <v>38</v>
      </c>
      <c r="C17" s="63"/>
      <c r="D17" s="63"/>
      <c r="E17" s="63"/>
      <c r="F17" s="63"/>
      <c r="G17" s="63"/>
      <c r="H17" s="23"/>
      <c r="I17" s="19" t="s">
        <v>40</v>
      </c>
      <c r="J17" s="7" t="s">
        <v>39</v>
      </c>
    </row>
    <row r="18" spans="1:10" ht="31" x14ac:dyDescent="0.35">
      <c r="A18" s="16">
        <v>16</v>
      </c>
      <c r="B18" s="6" t="s">
        <v>209</v>
      </c>
      <c r="C18" s="63"/>
      <c r="D18" s="63"/>
      <c r="E18" s="63"/>
      <c r="F18" s="63"/>
      <c r="G18" s="63"/>
      <c r="H18" s="22" t="s">
        <v>105</v>
      </c>
      <c r="I18" s="19" t="s">
        <v>42</v>
      </c>
      <c r="J18" s="7" t="s">
        <v>41</v>
      </c>
    </row>
    <row r="19" spans="1:10" ht="62" x14ac:dyDescent="0.35">
      <c r="A19" s="15">
        <v>17</v>
      </c>
      <c r="B19" s="47" t="s">
        <v>43</v>
      </c>
      <c r="C19" s="63"/>
      <c r="D19" s="63"/>
      <c r="E19" s="63"/>
      <c r="F19" s="63"/>
      <c r="G19" s="63"/>
      <c r="H19" s="22" t="s">
        <v>212</v>
      </c>
      <c r="I19" s="19" t="s">
        <v>240</v>
      </c>
      <c r="J19" s="7" t="s">
        <v>226</v>
      </c>
    </row>
    <row r="20" spans="1:10" ht="77.5" x14ac:dyDescent="0.35">
      <c r="A20" s="16">
        <v>18</v>
      </c>
      <c r="B20" s="48" t="s">
        <v>44</v>
      </c>
      <c r="C20" s="63"/>
      <c r="D20" s="63"/>
      <c r="E20" s="63"/>
      <c r="F20" s="63"/>
      <c r="G20" s="63"/>
      <c r="H20" s="49" t="s">
        <v>211</v>
      </c>
      <c r="I20" s="19" t="s">
        <v>238</v>
      </c>
      <c r="J20" s="7" t="s">
        <v>99</v>
      </c>
    </row>
    <row r="21" spans="1:10" ht="62" x14ac:dyDescent="0.35">
      <c r="A21" s="15">
        <v>19</v>
      </c>
      <c r="B21" s="11" t="s">
        <v>45</v>
      </c>
      <c r="C21" s="63"/>
      <c r="D21" s="63"/>
      <c r="E21" s="63"/>
      <c r="F21" s="63"/>
      <c r="G21" s="63"/>
      <c r="H21" s="23" t="s">
        <v>210</v>
      </c>
      <c r="I21" s="19" t="s">
        <v>241</v>
      </c>
      <c r="J21" s="7" t="s">
        <v>228</v>
      </c>
    </row>
    <row r="22" spans="1:10" ht="62" x14ac:dyDescent="0.35">
      <c r="A22" s="16">
        <v>20</v>
      </c>
      <c r="B22" s="11" t="s">
        <v>46</v>
      </c>
      <c r="C22" s="63"/>
      <c r="D22" s="63"/>
      <c r="E22" s="63"/>
      <c r="F22" s="63"/>
      <c r="G22" s="63"/>
      <c r="H22" s="23" t="s">
        <v>210</v>
      </c>
      <c r="I22" s="19" t="s">
        <v>242</v>
      </c>
      <c r="J22" s="7" t="s">
        <v>229</v>
      </c>
    </row>
    <row r="23" spans="1:10" ht="62" x14ac:dyDescent="0.35">
      <c r="A23" s="15">
        <v>21</v>
      </c>
      <c r="B23" s="11" t="s">
        <v>47</v>
      </c>
      <c r="C23" s="63"/>
      <c r="D23" s="63"/>
      <c r="E23" s="63"/>
      <c r="F23" s="63"/>
      <c r="G23" s="63"/>
      <c r="H23" s="23" t="s">
        <v>210</v>
      </c>
      <c r="I23" s="19" t="s">
        <v>243</v>
      </c>
      <c r="J23" s="7" t="s">
        <v>230</v>
      </c>
    </row>
    <row r="24" spans="1:10" ht="62" x14ac:dyDescent="0.35">
      <c r="A24" s="16">
        <v>22</v>
      </c>
      <c r="B24" s="12" t="s">
        <v>48</v>
      </c>
      <c r="C24" s="63"/>
      <c r="D24" s="63"/>
      <c r="E24" s="63"/>
      <c r="F24" s="63"/>
      <c r="G24" s="63"/>
      <c r="H24" s="23" t="s">
        <v>210</v>
      </c>
      <c r="I24" s="19" t="s">
        <v>244</v>
      </c>
      <c r="J24" s="7" t="s">
        <v>231</v>
      </c>
    </row>
    <row r="25" spans="1:10" ht="62" x14ac:dyDescent="0.35">
      <c r="A25" s="16">
        <v>23</v>
      </c>
      <c r="B25" s="12" t="s">
        <v>49</v>
      </c>
      <c r="C25" s="63"/>
      <c r="D25" s="63"/>
      <c r="E25" s="63"/>
      <c r="F25" s="63"/>
      <c r="G25" s="63"/>
      <c r="H25" s="23" t="s">
        <v>210</v>
      </c>
      <c r="I25" s="19" t="s">
        <v>245</v>
      </c>
      <c r="J25" s="7" t="s">
        <v>232</v>
      </c>
    </row>
    <row r="26" spans="1:10" ht="62" x14ac:dyDescent="0.35">
      <c r="A26" s="15">
        <v>24</v>
      </c>
      <c r="B26" s="46" t="s">
        <v>50</v>
      </c>
      <c r="C26" s="63"/>
      <c r="D26" s="63"/>
      <c r="E26" s="63"/>
      <c r="F26" s="63"/>
      <c r="G26" s="63"/>
      <c r="H26" s="22" t="s">
        <v>213</v>
      </c>
      <c r="I26" s="19" t="s">
        <v>247</v>
      </c>
      <c r="J26" s="7" t="s">
        <v>227</v>
      </c>
    </row>
    <row r="27" spans="1:10" ht="77.5" x14ac:dyDescent="0.35">
      <c r="A27" s="15">
        <v>25</v>
      </c>
      <c r="B27" s="6" t="s">
        <v>51</v>
      </c>
      <c r="C27" s="63"/>
      <c r="D27" s="63"/>
      <c r="E27" s="63"/>
      <c r="F27" s="63"/>
      <c r="G27" s="63"/>
      <c r="H27" s="49" t="s">
        <v>211</v>
      </c>
      <c r="I27" s="19" t="s">
        <v>239</v>
      </c>
      <c r="J27" s="7" t="s">
        <v>100</v>
      </c>
    </row>
    <row r="28" spans="1:10" ht="62" x14ac:dyDescent="0.35">
      <c r="A28" s="15">
        <v>26</v>
      </c>
      <c r="B28" s="10" t="s">
        <v>52</v>
      </c>
      <c r="C28" s="63"/>
      <c r="D28" s="63"/>
      <c r="E28" s="63"/>
      <c r="F28" s="63"/>
      <c r="G28" s="63"/>
      <c r="H28" s="23" t="s">
        <v>210</v>
      </c>
      <c r="I28" s="19" t="s">
        <v>246</v>
      </c>
      <c r="J28" s="7" t="s">
        <v>233</v>
      </c>
    </row>
    <row r="29" spans="1:10" ht="62" x14ac:dyDescent="0.35">
      <c r="A29" s="15">
        <v>27</v>
      </c>
      <c r="B29" s="10" t="s">
        <v>53</v>
      </c>
      <c r="C29" s="63"/>
      <c r="D29" s="63"/>
      <c r="E29" s="63"/>
      <c r="F29" s="63"/>
      <c r="G29" s="63"/>
      <c r="H29" s="23" t="s">
        <v>210</v>
      </c>
      <c r="I29" s="19" t="s">
        <v>248</v>
      </c>
      <c r="J29" s="7" t="s">
        <v>234</v>
      </c>
    </row>
    <row r="30" spans="1:10" ht="62" x14ac:dyDescent="0.35">
      <c r="A30" s="15">
        <v>28</v>
      </c>
      <c r="B30" s="10" t="s">
        <v>54</v>
      </c>
      <c r="C30" s="63"/>
      <c r="D30" s="63"/>
      <c r="E30" s="63"/>
      <c r="F30" s="63"/>
      <c r="G30" s="63"/>
      <c r="H30" s="23" t="s">
        <v>210</v>
      </c>
      <c r="I30" s="19" t="s">
        <v>249</v>
      </c>
      <c r="J30" s="7" t="s">
        <v>235</v>
      </c>
    </row>
    <row r="31" spans="1:10" ht="62" x14ac:dyDescent="0.35">
      <c r="A31" s="15">
        <v>29</v>
      </c>
      <c r="B31" s="10" t="s">
        <v>55</v>
      </c>
      <c r="C31" s="63"/>
      <c r="D31" s="63"/>
      <c r="E31" s="63"/>
      <c r="F31" s="63"/>
      <c r="G31" s="63"/>
      <c r="H31" s="23" t="s">
        <v>210</v>
      </c>
      <c r="I31" s="19" t="s">
        <v>250</v>
      </c>
      <c r="J31" s="7" t="s">
        <v>236</v>
      </c>
    </row>
    <row r="32" spans="1:10" ht="62" x14ac:dyDescent="0.35">
      <c r="A32" s="15">
        <v>30</v>
      </c>
      <c r="B32" s="10" t="s">
        <v>56</v>
      </c>
      <c r="C32" s="63"/>
      <c r="D32" s="63"/>
      <c r="E32" s="63"/>
      <c r="F32" s="63"/>
      <c r="G32" s="63"/>
      <c r="H32" s="23" t="s">
        <v>210</v>
      </c>
      <c r="I32" s="19" t="s">
        <v>251</v>
      </c>
      <c r="J32" s="7" t="s">
        <v>237</v>
      </c>
    </row>
    <row r="33" spans="1:10" ht="108.5" x14ac:dyDescent="0.35">
      <c r="A33" s="15">
        <v>31</v>
      </c>
      <c r="B33" s="8" t="s">
        <v>57</v>
      </c>
      <c r="C33" s="50"/>
      <c r="D33" s="50"/>
      <c r="E33" s="50"/>
      <c r="F33" s="50"/>
      <c r="G33" s="50"/>
      <c r="H33" s="22" t="s">
        <v>214</v>
      </c>
      <c r="I33" s="19" t="s">
        <v>59</v>
      </c>
      <c r="J33" s="7" t="s">
        <v>58</v>
      </c>
    </row>
    <row r="34" spans="1:10" ht="31" x14ac:dyDescent="0.35">
      <c r="A34" s="15">
        <v>32</v>
      </c>
      <c r="B34" s="8" t="s">
        <v>60</v>
      </c>
      <c r="C34" s="63"/>
      <c r="D34" s="63"/>
      <c r="E34" s="63"/>
      <c r="F34" s="63"/>
      <c r="G34" s="63"/>
      <c r="H34" s="23"/>
      <c r="I34" s="19" t="s">
        <v>62</v>
      </c>
      <c r="J34" s="7" t="s">
        <v>61</v>
      </c>
    </row>
  </sheetData>
  <sheetProtection selectLockedCells="1"/>
  <conditionalFormatting sqref="C19">
    <cfRule type="cellIs" dxfId="95" priority="13" operator="notEqual">
      <formula>SUM($C$21:$C$25)</formula>
    </cfRule>
  </conditionalFormatting>
  <conditionalFormatting sqref="D19">
    <cfRule type="cellIs" dxfId="94" priority="10" operator="notEqual">
      <formula>SUM($D$21:$D$25)</formula>
    </cfRule>
  </conditionalFormatting>
  <conditionalFormatting sqref="E19">
    <cfRule type="cellIs" dxfId="93" priority="48" operator="notEqual">
      <formula>SUM($E$21:$E$25)</formula>
    </cfRule>
  </conditionalFormatting>
  <conditionalFormatting sqref="F19">
    <cfRule type="cellIs" dxfId="92" priority="46" operator="notEqual">
      <formula>SUM($F$21:$F$25)</formula>
    </cfRule>
  </conditionalFormatting>
  <conditionalFormatting sqref="G19">
    <cfRule type="cellIs" dxfId="91" priority="44" operator="notEqual">
      <formula>SUM($G$21:$G$25)</formula>
    </cfRule>
  </conditionalFormatting>
  <conditionalFormatting sqref="C26">
    <cfRule type="cellIs" dxfId="90" priority="82" operator="notEqual">
      <formula>SUM($C$28:$C$32)</formula>
    </cfRule>
  </conditionalFormatting>
  <conditionalFormatting sqref="D26">
    <cfRule type="cellIs" dxfId="89" priority="8" operator="notEqual">
      <formula>SUM($D$28:$D$32)</formula>
    </cfRule>
  </conditionalFormatting>
  <conditionalFormatting sqref="E26">
    <cfRule type="cellIs" dxfId="88" priority="56" operator="notEqual">
      <formula>SUM($E$28:$E$32)</formula>
    </cfRule>
  </conditionalFormatting>
  <conditionalFormatting sqref="F26">
    <cfRule type="cellIs" dxfId="87" priority="53" operator="notEqual">
      <formula>SUM($F$28:$F$32)</formula>
    </cfRule>
  </conditionalFormatting>
  <conditionalFormatting sqref="G26">
    <cfRule type="cellIs" dxfId="86" priority="54" operator="notEqual">
      <formula>SUM($G$28:$G$32)</formula>
    </cfRule>
  </conditionalFormatting>
  <conditionalFormatting sqref="C2">
    <cfRule type="cellIs" dxfId="85" priority="37" operator="equal">
      <formula>"No"</formula>
    </cfRule>
  </conditionalFormatting>
  <conditionalFormatting sqref="E3:E34">
    <cfRule type="expression" dxfId="84" priority="132">
      <formula>$E$2="No"</formula>
    </cfRule>
  </conditionalFormatting>
  <conditionalFormatting sqref="G3:G34">
    <cfRule type="expression" dxfId="83" priority="130">
      <formula>$G$2="No"</formula>
    </cfRule>
  </conditionalFormatting>
  <conditionalFormatting sqref="F3:F34">
    <cfRule type="expression" dxfId="82" priority="131">
      <formula>$F$2="No"</formula>
    </cfRule>
  </conditionalFormatting>
  <conditionalFormatting sqref="E2">
    <cfRule type="cellIs" dxfId="81" priority="33" operator="equal">
      <formula>"No"</formula>
    </cfRule>
  </conditionalFormatting>
  <conditionalFormatting sqref="F2">
    <cfRule type="cellIs" dxfId="80" priority="32" operator="equal">
      <formula>"No"</formula>
    </cfRule>
  </conditionalFormatting>
  <conditionalFormatting sqref="G2">
    <cfRule type="cellIs" dxfId="79" priority="31" operator="equal">
      <formula>"No"</formula>
    </cfRule>
  </conditionalFormatting>
  <conditionalFormatting sqref="D2">
    <cfRule type="cellIs" dxfId="78" priority="30" operator="equal">
      <formula>"No"</formula>
    </cfRule>
  </conditionalFormatting>
  <conditionalFormatting sqref="C33">
    <cfRule type="expression" dxfId="77" priority="11">
      <formula>IF($C$33="Yes",$C$4+$C$6+$C$8+$C$10+$C$12+$C$14+$C$16+$C$18=0)</formula>
    </cfRule>
    <cfRule type="expression" dxfId="76" priority="12">
      <formula>IF($C$33="No",$C$4+$C$6+$C$8+$C$10+$C$12+$C$14+$C$16+$C$18&gt;0)</formula>
    </cfRule>
  </conditionalFormatting>
  <conditionalFormatting sqref="D33">
    <cfRule type="expression" dxfId="75" priority="5">
      <formula>IF($D$33="Yes",$D$4+$D$6+$D$8+$D$10+$D$12+$D$14+$D$16+$D$18=0)</formula>
    </cfRule>
    <cfRule type="expression" dxfId="74" priority="6">
      <formula>IF($D$33="No",$D$4+$D$6+$D$8+$D$10+$D$12+$D$14+$D$16+$D$18&gt;0)</formula>
    </cfRule>
  </conditionalFormatting>
  <conditionalFormatting sqref="C3:C34">
    <cfRule type="expression" dxfId="73" priority="134">
      <formula>$C$2="No"</formula>
    </cfRule>
  </conditionalFormatting>
  <conditionalFormatting sqref="E33">
    <cfRule type="expression" dxfId="72" priority="7">
      <formula>IF($E$33="Yes",$E$4+$E$6+$E$8+$E$10+$E$12+$E$14+$E$16+$E$18=0)</formula>
    </cfRule>
    <cfRule type="expression" dxfId="71" priority="9">
      <formula>IF($E$33="No",$E$4+$E$6+$E$8+$E$10+$E$12+$E$14+$E$16+$E$18&gt;0)</formula>
    </cfRule>
  </conditionalFormatting>
  <conditionalFormatting sqref="D3:D34">
    <cfRule type="expression" dxfId="70" priority="128">
      <formula>$D$2="No"</formula>
    </cfRule>
  </conditionalFormatting>
  <conditionalFormatting sqref="F33">
    <cfRule type="expression" dxfId="69" priority="3">
      <formula>IF($F$33="Yes",$F$4+$F$6+$F$8+$F$10+$F$12+$F$14+$F$16+$F$18=0)</formula>
    </cfRule>
    <cfRule type="expression" dxfId="68" priority="4">
      <formula>IF($F$33="No",$F$4+$F$6+$F$8+$F$10+$F$12+$F$14+$F$16+$F$18&gt;0)</formula>
    </cfRule>
  </conditionalFormatting>
  <conditionalFormatting sqref="G33">
    <cfRule type="expression" dxfId="67" priority="1">
      <formula>IF($G$33="Yes",$G$4+$G$6+$G$8+$G$10+$G$12+$G$14+$G$16+$G$18=0)</formula>
    </cfRule>
    <cfRule type="expression" dxfId="66" priority="2">
      <formula>IF($G$33="No",$G$4+$G$6+$G$8+$G$10+$G$12+$G$14+$G$16+$G$18&gt;0)</formula>
    </cfRule>
  </conditionalFormatting>
  <pageMargins left="0.25" right="0.25" top="0.5" bottom="0.5" header="0.25" footer="0.25"/>
  <pageSetup scale="81" fitToHeight="0" orientation="landscape" r:id="rId1"/>
  <headerFooter>
    <oddHeader>&amp;L&amp;D&amp;CTitle I-D Academic Outcomes&amp;R&amp;P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" id="{A8B736D3-1F25-46F9-8C68-38A5D1949FF5}">
            <xm:f>IF($C$2="No", 'Title I-D Programs &amp; Facilities'!$C$2="Yes")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expression" priority="36" id="{74A7945F-2A80-4C0A-AC80-EA24DE410FF1}">
            <xm:f>IF($C$2="Yes", 'Title I-D Programs &amp; Facilities'!$C$2="No")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</xm:sqref>
        </x14:conditionalFormatting>
        <x14:conditionalFormatting xmlns:xm="http://schemas.microsoft.com/office/excel/2006/main">
          <x14:cfRule type="expression" priority="26" id="{950A7F7B-4EF7-4619-8FC7-07CF5E45CCEC}">
            <xm:f>IF($E$2="No", 'Title I-D Programs &amp; Facilities'!$E$2="Yes")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expression" priority="27" id="{575F7B61-4160-48DD-8E9F-6755B093FC71}">
            <xm:f>IF($E$2="Yes", 'Title I-D Programs &amp; Facilities'!$E$2="No")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E2</xm:sqref>
        </x14:conditionalFormatting>
        <x14:conditionalFormatting xmlns:xm="http://schemas.microsoft.com/office/excel/2006/main">
          <x14:cfRule type="expression" priority="24" id="{1E56E49A-7AE4-4F14-8551-578B51E49FD3}">
            <xm:f>IF($F$2="No", 'Title I-D Programs &amp; Facilities'!$F$2="Yes")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expression" priority="25" id="{75CE1E4B-FFF2-49E3-AA39-4E1D47FAC099}">
            <xm:f>IF($F$2="Yes", 'Title I-D Programs &amp; Facilities'!$F$2="No")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F2</xm:sqref>
        </x14:conditionalFormatting>
        <x14:conditionalFormatting xmlns:xm="http://schemas.microsoft.com/office/excel/2006/main">
          <x14:cfRule type="expression" priority="22" id="{1C65BE30-A286-4DFA-9057-E5CC2E8BD1B7}">
            <xm:f>IF($G$2="No", 'Title I-D Programs &amp; Facilities'!$G$2="Yes")</xm:f>
            <x14:dxf>
              <font>
                <color theme="0" tint="-4.9989318521683403E-2"/>
              </font>
              <fill>
                <patternFill>
                  <bgColor theme="1"/>
                </patternFill>
              </fill>
            </x14:dxf>
          </x14:cfRule>
          <x14:cfRule type="expression" priority="23" id="{C7B05CED-6A32-4654-B266-48691460ADB8}">
            <xm:f>IF($G$2="Yes", 'Title I-D Programs &amp; Facilities'!$G$2="No")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expression" priority="28" id="{7287B4FA-CC08-4FB3-8743-EE46CB0EE083}">
            <xm:f>IF($D$2="No", 'Title I-D Programs &amp; Facilities'!$D$2="Yes")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expression" priority="29" id="{CC1C3371-4062-4833-97C7-423BCCFCF641}">
            <xm:f>IF($D$2="Yes", 'Title I-D Programs &amp; Facilities'!$D$2="No")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D2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Use drop down arrow to choose Yes or No">
          <x14:formula1>
            <xm:f>Formulate!$A$1:$A$2</xm:f>
          </x14:formula1>
          <xm:sqref>C2:G2 C33:G33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  <pageSetUpPr fitToPage="1"/>
  </sheetPr>
  <dimension ref="A1:K38"/>
  <sheetViews>
    <sheetView zoomScaleNormal="100" workbookViewId="0">
      <pane ySplit="1" topLeftCell="A11" activePane="bottomLeft" state="frozen"/>
      <selection pane="bottomLeft" activeCell="D7" sqref="D7"/>
    </sheetView>
  </sheetViews>
  <sheetFormatPr defaultColWidth="9.1796875" defaultRowHeight="20.9" customHeight="1" x14ac:dyDescent="0.45"/>
  <cols>
    <col min="1" max="1" width="5.26953125" style="17" customWidth="1"/>
    <col min="2" max="2" width="44" style="4" customWidth="1"/>
    <col min="3" max="7" width="11.26953125" style="1" customWidth="1"/>
    <col min="8" max="8" width="58.26953125" style="2" customWidth="1"/>
    <col min="9" max="10" width="70.1796875" style="4" customWidth="1"/>
    <col min="11" max="11" width="8.7265625" customWidth="1"/>
    <col min="12" max="16384" width="9.1796875" style="2"/>
  </cols>
  <sheetData>
    <row r="1" spans="1:10" s="3" customFormat="1" ht="31.5" customHeight="1" x14ac:dyDescent="0.35">
      <c r="A1" s="24" t="s">
        <v>63</v>
      </c>
      <c r="B1" s="24" t="s">
        <v>1</v>
      </c>
      <c r="C1" s="24" t="s">
        <v>94</v>
      </c>
      <c r="D1" s="24" t="s">
        <v>95</v>
      </c>
      <c r="E1" s="24" t="s">
        <v>96</v>
      </c>
      <c r="F1" s="24" t="s">
        <v>97</v>
      </c>
      <c r="G1" s="24" t="s">
        <v>98</v>
      </c>
      <c r="H1" s="33" t="s">
        <v>2</v>
      </c>
      <c r="I1" s="34" t="s">
        <v>106</v>
      </c>
      <c r="J1" s="24" t="s">
        <v>107</v>
      </c>
    </row>
    <row r="2" spans="1:10" s="3" customFormat="1" ht="77.5" x14ac:dyDescent="0.35">
      <c r="A2" s="24"/>
      <c r="B2" s="70" t="s">
        <v>201</v>
      </c>
      <c r="C2" s="50"/>
      <c r="D2" s="50"/>
      <c r="E2" s="50"/>
      <c r="F2" s="50"/>
      <c r="G2" s="50"/>
      <c r="H2" s="21" t="s">
        <v>215</v>
      </c>
      <c r="I2" s="34"/>
      <c r="J2" s="24"/>
    </row>
    <row r="3" spans="1:10" ht="93" x14ac:dyDescent="0.35">
      <c r="A3" s="25">
        <v>1</v>
      </c>
      <c r="B3" s="26" t="s">
        <v>217</v>
      </c>
      <c r="C3" s="64"/>
      <c r="D3" s="64"/>
      <c r="E3" s="64"/>
      <c r="F3" s="64"/>
      <c r="G3" s="64"/>
      <c r="H3" s="35" t="s">
        <v>216</v>
      </c>
      <c r="I3" s="36" t="s">
        <v>119</v>
      </c>
      <c r="J3" s="37" t="s">
        <v>120</v>
      </c>
    </row>
    <row r="4" spans="1:10" ht="62" x14ac:dyDescent="0.35">
      <c r="A4" s="25">
        <v>2</v>
      </c>
      <c r="B4" s="26" t="s">
        <v>64</v>
      </c>
      <c r="C4" s="64"/>
      <c r="D4" s="64"/>
      <c r="E4" s="64"/>
      <c r="F4" s="64"/>
      <c r="G4" s="64"/>
      <c r="H4" s="35" t="s">
        <v>218</v>
      </c>
      <c r="I4" s="36" t="s">
        <v>117</v>
      </c>
      <c r="J4" s="37" t="s">
        <v>118</v>
      </c>
    </row>
    <row r="5" spans="1:10" ht="77.5" x14ac:dyDescent="0.35">
      <c r="A5" s="25">
        <v>3</v>
      </c>
      <c r="B5" s="26" t="s">
        <v>65</v>
      </c>
      <c r="C5" s="64"/>
      <c r="D5" s="64"/>
      <c r="E5" s="64"/>
      <c r="F5" s="64"/>
      <c r="G5" s="64"/>
      <c r="H5" s="35" t="s">
        <v>219</v>
      </c>
      <c r="I5" s="36" t="s">
        <v>121</v>
      </c>
      <c r="J5" s="37" t="s">
        <v>122</v>
      </c>
    </row>
    <row r="6" spans="1:10" ht="108.5" x14ac:dyDescent="0.35">
      <c r="A6" s="25">
        <v>4</v>
      </c>
      <c r="B6" s="26" t="s">
        <v>66</v>
      </c>
      <c r="C6" s="64"/>
      <c r="D6" s="64"/>
      <c r="E6" s="64"/>
      <c r="F6" s="64"/>
      <c r="G6" s="64"/>
      <c r="H6" s="35" t="s">
        <v>225</v>
      </c>
      <c r="I6" s="36" t="s">
        <v>123</v>
      </c>
      <c r="J6" s="37" t="s">
        <v>124</v>
      </c>
    </row>
    <row r="7" spans="1:10" ht="46.5" x14ac:dyDescent="0.35">
      <c r="A7" s="25">
        <v>5</v>
      </c>
      <c r="B7" s="27" t="s">
        <v>67</v>
      </c>
      <c r="C7" s="64"/>
      <c r="D7" s="64"/>
      <c r="E7" s="64"/>
      <c r="F7" s="64"/>
      <c r="G7" s="64"/>
      <c r="H7" s="35"/>
      <c r="I7" s="36" t="s">
        <v>125</v>
      </c>
      <c r="J7" s="37" t="s">
        <v>126</v>
      </c>
    </row>
    <row r="8" spans="1:10" ht="46.5" x14ac:dyDescent="0.35">
      <c r="A8" s="28">
        <v>6</v>
      </c>
      <c r="B8" s="29" t="s">
        <v>68</v>
      </c>
      <c r="C8" s="64"/>
      <c r="D8" s="64"/>
      <c r="E8" s="64"/>
      <c r="F8" s="64"/>
      <c r="G8" s="64"/>
      <c r="H8" s="38"/>
      <c r="I8" s="36" t="s">
        <v>127</v>
      </c>
      <c r="J8" s="32" t="s">
        <v>128</v>
      </c>
    </row>
    <row r="9" spans="1:10" ht="46.5" x14ac:dyDescent="0.35">
      <c r="A9" s="28">
        <v>7</v>
      </c>
      <c r="B9" s="29" t="s">
        <v>69</v>
      </c>
      <c r="C9" s="64"/>
      <c r="D9" s="64"/>
      <c r="E9" s="64"/>
      <c r="F9" s="64"/>
      <c r="G9" s="64"/>
      <c r="H9" s="38"/>
      <c r="I9" s="36" t="s">
        <v>129</v>
      </c>
      <c r="J9" s="32" t="s">
        <v>130</v>
      </c>
    </row>
    <row r="10" spans="1:10" ht="46.5" x14ac:dyDescent="0.35">
      <c r="A10" s="28">
        <v>8</v>
      </c>
      <c r="B10" s="29" t="s">
        <v>70</v>
      </c>
      <c r="C10" s="64"/>
      <c r="D10" s="64"/>
      <c r="E10" s="64"/>
      <c r="F10" s="64"/>
      <c r="G10" s="64"/>
      <c r="H10" s="38"/>
      <c r="I10" s="36" t="s">
        <v>131</v>
      </c>
      <c r="J10" s="32" t="s">
        <v>132</v>
      </c>
    </row>
    <row r="11" spans="1:10" ht="93" x14ac:dyDescent="0.35">
      <c r="A11" s="28">
        <v>9</v>
      </c>
      <c r="B11" s="29" t="s">
        <v>71</v>
      </c>
      <c r="C11" s="64"/>
      <c r="D11" s="64"/>
      <c r="E11" s="64"/>
      <c r="F11" s="64"/>
      <c r="G11" s="64"/>
      <c r="H11" s="38" t="s">
        <v>189</v>
      </c>
      <c r="I11" s="36" t="s">
        <v>133</v>
      </c>
      <c r="J11" s="32" t="s">
        <v>134</v>
      </c>
    </row>
    <row r="12" spans="1:10" ht="46.5" x14ac:dyDescent="0.35">
      <c r="A12" s="28">
        <v>10</v>
      </c>
      <c r="B12" s="29" t="s">
        <v>72</v>
      </c>
      <c r="C12" s="64"/>
      <c r="D12" s="64"/>
      <c r="E12" s="64"/>
      <c r="F12" s="64"/>
      <c r="G12" s="64"/>
      <c r="H12" s="38"/>
      <c r="I12" s="36" t="s">
        <v>135</v>
      </c>
      <c r="J12" s="32" t="s">
        <v>136</v>
      </c>
    </row>
    <row r="13" spans="1:10" ht="46.5" x14ac:dyDescent="0.35">
      <c r="A13" s="28">
        <v>11</v>
      </c>
      <c r="B13" s="29" t="s">
        <v>73</v>
      </c>
      <c r="C13" s="64"/>
      <c r="D13" s="64"/>
      <c r="E13" s="64"/>
      <c r="F13" s="64"/>
      <c r="G13" s="64"/>
      <c r="H13" s="38" t="s">
        <v>188</v>
      </c>
      <c r="I13" s="36" t="s">
        <v>137</v>
      </c>
      <c r="J13" s="32" t="s">
        <v>138</v>
      </c>
    </row>
    <row r="14" spans="1:10" ht="46.5" x14ac:dyDescent="0.35">
      <c r="A14" s="30"/>
      <c r="B14" s="31" t="s">
        <v>103</v>
      </c>
      <c r="C14" s="40">
        <f>SUM(C7:C13)</f>
        <v>0</v>
      </c>
      <c r="D14" s="40">
        <f>SUM(D7:D13)</f>
        <v>0</v>
      </c>
      <c r="E14" s="40">
        <f>SUM(E7:E13)</f>
        <v>0</v>
      </c>
      <c r="F14" s="40">
        <f>SUM(F7:F13)</f>
        <v>0</v>
      </c>
      <c r="G14" s="40">
        <f>SUM(G7:G13)</f>
        <v>0</v>
      </c>
      <c r="H14" s="39" t="s">
        <v>220</v>
      </c>
      <c r="I14" s="36"/>
      <c r="J14" s="32"/>
    </row>
    <row r="15" spans="1:10" ht="31" x14ac:dyDescent="0.35">
      <c r="A15" s="25">
        <v>12</v>
      </c>
      <c r="B15" s="26" t="s">
        <v>74</v>
      </c>
      <c r="C15" s="64"/>
      <c r="D15" s="64"/>
      <c r="E15" s="64"/>
      <c r="F15" s="64"/>
      <c r="G15" s="64"/>
      <c r="H15" s="35"/>
      <c r="I15" s="36" t="s">
        <v>139</v>
      </c>
      <c r="J15" s="32" t="s">
        <v>140</v>
      </c>
    </row>
    <row r="16" spans="1:10" ht="31" x14ac:dyDescent="0.35">
      <c r="A16" s="25">
        <v>13</v>
      </c>
      <c r="B16" s="26" t="s">
        <v>75</v>
      </c>
      <c r="C16" s="64"/>
      <c r="D16" s="64"/>
      <c r="E16" s="64"/>
      <c r="F16" s="64"/>
      <c r="G16" s="64"/>
      <c r="H16" s="35"/>
      <c r="I16" s="36" t="s">
        <v>141</v>
      </c>
      <c r="J16" s="32" t="s">
        <v>142</v>
      </c>
    </row>
    <row r="17" spans="1:10" ht="46.5" x14ac:dyDescent="0.35">
      <c r="A17" s="25">
        <v>14</v>
      </c>
      <c r="B17" s="67" t="s">
        <v>192</v>
      </c>
      <c r="C17" s="64"/>
      <c r="D17" s="64"/>
      <c r="E17" s="64"/>
      <c r="F17" s="64"/>
      <c r="G17" s="64"/>
      <c r="H17" s="68" t="s">
        <v>195</v>
      </c>
      <c r="I17" s="36" t="s">
        <v>193</v>
      </c>
      <c r="J17" s="32" t="s">
        <v>194</v>
      </c>
    </row>
    <row r="18" spans="1:10" ht="46.5" x14ac:dyDescent="0.35">
      <c r="A18" s="66"/>
      <c r="B18" s="31" t="s">
        <v>187</v>
      </c>
      <c r="C18" s="40">
        <f>SUM(C15:C17)</f>
        <v>0</v>
      </c>
      <c r="D18" s="40">
        <f>SUM(D15:D17)</f>
        <v>0</v>
      </c>
      <c r="E18" s="40">
        <f>SUM(E15:E17)</f>
        <v>0</v>
      </c>
      <c r="F18" s="40">
        <f>SUM(F15:F17)</f>
        <v>0</v>
      </c>
      <c r="G18" s="40">
        <f>SUM(G15:G17)</f>
        <v>0</v>
      </c>
      <c r="H18" s="39" t="s">
        <v>221</v>
      </c>
      <c r="I18" s="36"/>
      <c r="J18" s="32"/>
    </row>
    <row r="19" spans="1:10" ht="31" x14ac:dyDescent="0.35">
      <c r="A19" s="25">
        <v>15</v>
      </c>
      <c r="B19" s="27" t="s">
        <v>76</v>
      </c>
      <c r="C19" s="64"/>
      <c r="D19" s="64"/>
      <c r="E19" s="64"/>
      <c r="F19" s="64"/>
      <c r="G19" s="64"/>
      <c r="H19" s="35"/>
      <c r="I19" s="36" t="s">
        <v>143</v>
      </c>
      <c r="J19" s="37" t="s">
        <v>144</v>
      </c>
    </row>
    <row r="20" spans="1:10" ht="31" x14ac:dyDescent="0.35">
      <c r="A20" s="25">
        <v>16</v>
      </c>
      <c r="B20" s="27" t="s">
        <v>77</v>
      </c>
      <c r="C20" s="64"/>
      <c r="D20" s="64"/>
      <c r="E20" s="64"/>
      <c r="F20" s="64"/>
      <c r="G20" s="64"/>
      <c r="H20" s="35"/>
      <c r="I20" s="36" t="s">
        <v>145</v>
      </c>
      <c r="J20" s="37" t="s">
        <v>146</v>
      </c>
    </row>
    <row r="21" spans="1:10" ht="31" x14ac:dyDescent="0.35">
      <c r="A21" s="25">
        <v>17</v>
      </c>
      <c r="B21" s="27" t="s">
        <v>78</v>
      </c>
      <c r="C21" s="64"/>
      <c r="D21" s="64"/>
      <c r="E21" s="64"/>
      <c r="F21" s="64"/>
      <c r="G21" s="64"/>
      <c r="H21" s="35"/>
      <c r="I21" s="36" t="s">
        <v>147</v>
      </c>
      <c r="J21" s="37" t="s">
        <v>148</v>
      </c>
    </row>
    <row r="22" spans="1:10" ht="31" x14ac:dyDescent="0.35">
      <c r="A22" s="25">
        <v>18</v>
      </c>
      <c r="B22" s="27" t="s">
        <v>79</v>
      </c>
      <c r="C22" s="64"/>
      <c r="D22" s="64"/>
      <c r="E22" s="64"/>
      <c r="F22" s="64"/>
      <c r="G22" s="64"/>
      <c r="H22" s="35"/>
      <c r="I22" s="36" t="s">
        <v>149</v>
      </c>
      <c r="J22" s="37" t="s">
        <v>150</v>
      </c>
    </row>
    <row r="23" spans="1:10" ht="31" x14ac:dyDescent="0.35">
      <c r="A23" s="25">
        <v>19</v>
      </c>
      <c r="B23" s="27" t="s">
        <v>80</v>
      </c>
      <c r="C23" s="64"/>
      <c r="D23" s="64"/>
      <c r="E23" s="64"/>
      <c r="F23" s="64"/>
      <c r="G23" s="64"/>
      <c r="H23" s="35"/>
      <c r="I23" s="36" t="s">
        <v>151</v>
      </c>
      <c r="J23" s="37" t="s">
        <v>152</v>
      </c>
    </row>
    <row r="24" spans="1:10" ht="31" x14ac:dyDescent="0.35">
      <c r="A24" s="25">
        <v>20</v>
      </c>
      <c r="B24" s="27" t="s">
        <v>81</v>
      </c>
      <c r="C24" s="64"/>
      <c r="D24" s="64"/>
      <c r="E24" s="64"/>
      <c r="F24" s="64"/>
      <c r="G24" s="64"/>
      <c r="H24" s="35"/>
      <c r="I24" s="36" t="s">
        <v>153</v>
      </c>
      <c r="J24" s="37" t="s">
        <v>154</v>
      </c>
    </row>
    <row r="25" spans="1:10" ht="31" x14ac:dyDescent="0.35">
      <c r="A25" s="25">
        <v>21</v>
      </c>
      <c r="B25" s="27" t="s">
        <v>82</v>
      </c>
      <c r="C25" s="64"/>
      <c r="D25" s="64"/>
      <c r="E25" s="64"/>
      <c r="F25" s="64"/>
      <c r="G25" s="64"/>
      <c r="H25" s="35"/>
      <c r="I25" s="36" t="s">
        <v>155</v>
      </c>
      <c r="J25" s="37" t="s">
        <v>156</v>
      </c>
    </row>
    <row r="26" spans="1:10" ht="31" x14ac:dyDescent="0.35">
      <c r="A26" s="28">
        <v>22</v>
      </c>
      <c r="B26" s="27" t="s">
        <v>83</v>
      </c>
      <c r="C26" s="64"/>
      <c r="D26" s="64"/>
      <c r="E26" s="64"/>
      <c r="F26" s="64"/>
      <c r="G26" s="64"/>
      <c r="H26" s="35"/>
      <c r="I26" s="36" t="s">
        <v>157</v>
      </c>
      <c r="J26" s="37" t="s">
        <v>158</v>
      </c>
    </row>
    <row r="27" spans="1:10" ht="31" x14ac:dyDescent="0.35">
      <c r="A27" s="28">
        <v>23</v>
      </c>
      <c r="B27" s="29" t="s">
        <v>84</v>
      </c>
      <c r="C27" s="64"/>
      <c r="D27" s="64"/>
      <c r="E27" s="64"/>
      <c r="F27" s="64"/>
      <c r="G27" s="64"/>
      <c r="H27" s="38"/>
      <c r="I27" s="36" t="s">
        <v>159</v>
      </c>
      <c r="J27" s="37" t="s">
        <v>160</v>
      </c>
    </row>
    <row r="28" spans="1:10" ht="31" x14ac:dyDescent="0.35">
      <c r="A28" s="28">
        <v>24</v>
      </c>
      <c r="B28" s="29" t="s">
        <v>85</v>
      </c>
      <c r="C28" s="64"/>
      <c r="D28" s="64"/>
      <c r="E28" s="64"/>
      <c r="F28" s="64"/>
      <c r="G28" s="64"/>
      <c r="H28" s="38"/>
      <c r="I28" s="36" t="s">
        <v>161</v>
      </c>
      <c r="J28" s="37" t="s">
        <v>162</v>
      </c>
    </row>
    <row r="29" spans="1:10" ht="31" x14ac:dyDescent="0.35">
      <c r="A29" s="28">
        <v>25</v>
      </c>
      <c r="B29" s="29" t="s">
        <v>86</v>
      </c>
      <c r="C29" s="64"/>
      <c r="D29" s="64"/>
      <c r="E29" s="64"/>
      <c r="F29" s="64"/>
      <c r="G29" s="64"/>
      <c r="H29" s="38"/>
      <c r="I29" s="36" t="s">
        <v>163</v>
      </c>
      <c r="J29" s="37" t="s">
        <v>164</v>
      </c>
    </row>
    <row r="30" spans="1:10" ht="31" x14ac:dyDescent="0.35">
      <c r="A30" s="28">
        <v>26</v>
      </c>
      <c r="B30" s="29" t="s">
        <v>87</v>
      </c>
      <c r="C30" s="64"/>
      <c r="D30" s="64"/>
      <c r="E30" s="64"/>
      <c r="F30" s="64"/>
      <c r="G30" s="64"/>
      <c r="H30" s="38"/>
      <c r="I30" s="36" t="s">
        <v>165</v>
      </c>
      <c r="J30" s="37" t="s">
        <v>166</v>
      </c>
    </row>
    <row r="31" spans="1:10" ht="31" x14ac:dyDescent="0.35">
      <c r="A31" s="28">
        <v>27</v>
      </c>
      <c r="B31" s="29" t="s">
        <v>88</v>
      </c>
      <c r="C31" s="64"/>
      <c r="D31" s="64"/>
      <c r="E31" s="64"/>
      <c r="F31" s="64"/>
      <c r="G31" s="64"/>
      <c r="H31" s="38"/>
      <c r="I31" s="36" t="s">
        <v>167</v>
      </c>
      <c r="J31" s="37" t="s">
        <v>168</v>
      </c>
    </row>
    <row r="32" spans="1:10" ht="31" x14ac:dyDescent="0.35">
      <c r="A32" s="28">
        <v>28</v>
      </c>
      <c r="B32" s="29" t="s">
        <v>89</v>
      </c>
      <c r="C32" s="64"/>
      <c r="D32" s="64"/>
      <c r="E32" s="64"/>
      <c r="F32" s="64"/>
      <c r="G32" s="64"/>
      <c r="H32" s="38"/>
      <c r="I32" s="36" t="s">
        <v>169</v>
      </c>
      <c r="J32" s="37" t="s">
        <v>170</v>
      </c>
    </row>
    <row r="33" spans="1:10" ht="31" x14ac:dyDescent="0.35">
      <c r="A33" s="28">
        <v>29</v>
      </c>
      <c r="B33" s="29" t="s">
        <v>90</v>
      </c>
      <c r="C33" s="64"/>
      <c r="D33" s="64"/>
      <c r="E33" s="64"/>
      <c r="F33" s="64"/>
      <c r="G33" s="64"/>
      <c r="H33" s="38"/>
      <c r="I33" s="36" t="s">
        <v>171</v>
      </c>
      <c r="J33" s="37" t="s">
        <v>172</v>
      </c>
    </row>
    <row r="34" spans="1:10" ht="31" x14ac:dyDescent="0.35">
      <c r="A34" s="28">
        <v>30</v>
      </c>
      <c r="B34" s="29" t="s">
        <v>91</v>
      </c>
      <c r="C34" s="64"/>
      <c r="D34" s="64"/>
      <c r="E34" s="64"/>
      <c r="F34" s="64"/>
      <c r="G34" s="64"/>
      <c r="H34" s="38"/>
      <c r="I34" s="36" t="s">
        <v>173</v>
      </c>
      <c r="J34" s="37" t="s">
        <v>174</v>
      </c>
    </row>
    <row r="35" spans="1:10" ht="31" x14ac:dyDescent="0.35">
      <c r="A35" s="28">
        <v>31</v>
      </c>
      <c r="B35" s="29" t="s">
        <v>92</v>
      </c>
      <c r="C35" s="64"/>
      <c r="D35" s="64"/>
      <c r="E35" s="64"/>
      <c r="F35" s="64"/>
      <c r="G35" s="64"/>
      <c r="H35" s="38"/>
      <c r="I35" s="36" t="s">
        <v>175</v>
      </c>
      <c r="J35" s="37" t="s">
        <v>176</v>
      </c>
    </row>
    <row r="36" spans="1:10" ht="46.5" x14ac:dyDescent="0.35">
      <c r="A36" s="30"/>
      <c r="B36" s="31" t="s">
        <v>104</v>
      </c>
      <c r="C36" s="40">
        <f>SUM(C19:C35)</f>
        <v>0</v>
      </c>
      <c r="D36" s="40">
        <f>SUM(D19:D35)</f>
        <v>0</v>
      </c>
      <c r="E36" s="40">
        <f>SUM(E19:E35)</f>
        <v>0</v>
      </c>
      <c r="F36" s="40">
        <f>SUM(F19:F35)</f>
        <v>0</v>
      </c>
      <c r="G36" s="40">
        <f>SUM(G19:G35)</f>
        <v>0</v>
      </c>
      <c r="H36" s="39" t="s">
        <v>222</v>
      </c>
      <c r="I36" s="36"/>
      <c r="J36" s="37"/>
    </row>
    <row r="37" spans="1:10" ht="46.5" x14ac:dyDescent="0.35">
      <c r="A37" s="28">
        <v>32</v>
      </c>
      <c r="B37" s="32" t="s">
        <v>93</v>
      </c>
      <c r="C37" s="64"/>
      <c r="D37" s="64"/>
      <c r="E37" s="64"/>
      <c r="F37" s="64"/>
      <c r="G37" s="64"/>
      <c r="H37" s="38" t="s">
        <v>223</v>
      </c>
      <c r="I37" s="36" t="s">
        <v>177</v>
      </c>
      <c r="J37" s="32" t="s">
        <v>178</v>
      </c>
    </row>
    <row r="38" spans="1:10" ht="46.5" x14ac:dyDescent="0.35">
      <c r="A38" s="28">
        <v>33</v>
      </c>
      <c r="B38" s="32" t="s">
        <v>191</v>
      </c>
      <c r="C38" s="64"/>
      <c r="D38" s="64"/>
      <c r="E38" s="64"/>
      <c r="F38" s="64"/>
      <c r="G38" s="64"/>
      <c r="H38" s="38" t="s">
        <v>223</v>
      </c>
      <c r="I38" s="36" t="s">
        <v>179</v>
      </c>
      <c r="J38" s="32" t="s">
        <v>180</v>
      </c>
    </row>
  </sheetData>
  <sheetProtection selectLockedCells="1"/>
  <conditionalFormatting sqref="C4">
    <cfRule type="cellIs" dxfId="55" priority="161" operator="greaterThan">
      <formula>365</formula>
    </cfRule>
  </conditionalFormatting>
  <conditionalFormatting sqref="D4">
    <cfRule type="cellIs" dxfId="54" priority="159" operator="greaterThan">
      <formula>365</formula>
    </cfRule>
  </conditionalFormatting>
  <conditionalFormatting sqref="E4">
    <cfRule type="cellIs" dxfId="53" priority="158" operator="greaterThan">
      <formula>365</formula>
    </cfRule>
  </conditionalFormatting>
  <conditionalFormatting sqref="F4">
    <cfRule type="cellIs" dxfId="52" priority="157" operator="greaterThan">
      <formula>365</formula>
    </cfRule>
  </conditionalFormatting>
  <conditionalFormatting sqref="G4">
    <cfRule type="cellIs" dxfId="51" priority="156" operator="greaterThan">
      <formula>365</formula>
    </cfRule>
  </conditionalFormatting>
  <conditionalFormatting sqref="C2">
    <cfRule type="cellIs" dxfId="50" priority="134" operator="equal">
      <formula>"No"</formula>
    </cfRule>
  </conditionalFormatting>
  <conditionalFormatting sqref="C3:C38">
    <cfRule type="expression" dxfId="49" priority="229">
      <formula>$C$2="No"</formula>
    </cfRule>
  </conditionalFormatting>
  <conditionalFormatting sqref="D3:D38">
    <cfRule type="expression" dxfId="48" priority="227">
      <formula>$D$2="No"</formula>
    </cfRule>
  </conditionalFormatting>
  <conditionalFormatting sqref="E3:E38">
    <cfRule type="expression" dxfId="47" priority="225">
      <formula>$E$2="No"</formula>
    </cfRule>
  </conditionalFormatting>
  <conditionalFormatting sqref="F3:F38">
    <cfRule type="expression" dxfId="46" priority="223">
      <formula>$F$2="No"</formula>
    </cfRule>
  </conditionalFormatting>
  <conditionalFormatting sqref="G3:G38">
    <cfRule type="expression" dxfId="45" priority="221">
      <formula>$G$2="No"</formula>
    </cfRule>
  </conditionalFormatting>
  <conditionalFormatting sqref="G37">
    <cfRule type="cellIs" dxfId="44" priority="18" operator="greaterThan">
      <formula>$G$5</formula>
    </cfRule>
  </conditionalFormatting>
  <conditionalFormatting sqref="D2">
    <cfRule type="cellIs" dxfId="43" priority="68" operator="equal">
      <formula>"No"</formula>
    </cfRule>
  </conditionalFormatting>
  <conditionalFormatting sqref="E2">
    <cfRule type="cellIs" dxfId="42" priority="65" operator="equal">
      <formula>"No"</formula>
    </cfRule>
  </conditionalFormatting>
  <conditionalFormatting sqref="F2">
    <cfRule type="cellIs" dxfId="41" priority="62" operator="equal">
      <formula>"No"</formula>
    </cfRule>
  </conditionalFormatting>
  <conditionalFormatting sqref="G2">
    <cfRule type="cellIs" dxfId="40" priority="59" operator="equal">
      <formula>"No"</formula>
    </cfRule>
  </conditionalFormatting>
  <conditionalFormatting sqref="F38">
    <cfRule type="cellIs" dxfId="39" priority="19" operator="greaterThan">
      <formula>$F$5</formula>
    </cfRule>
  </conditionalFormatting>
  <conditionalFormatting sqref="G38">
    <cfRule type="cellIs" dxfId="38" priority="17" operator="greaterThan">
      <formula>$G$5</formula>
    </cfRule>
  </conditionalFormatting>
  <conditionalFormatting sqref="C6">
    <cfRule type="cellIs" dxfId="37" priority="41" operator="greaterThan">
      <formula>$C$5</formula>
    </cfRule>
  </conditionalFormatting>
  <conditionalFormatting sqref="D6">
    <cfRule type="cellIs" dxfId="36" priority="40" operator="greaterThan">
      <formula>$D$5</formula>
    </cfRule>
  </conditionalFormatting>
  <conditionalFormatting sqref="E6">
    <cfRule type="cellIs" dxfId="35" priority="39" operator="greaterThan">
      <formula>$E$5</formula>
    </cfRule>
  </conditionalFormatting>
  <conditionalFormatting sqref="F6">
    <cfRule type="cellIs" dxfId="34" priority="38" operator="greaterThan">
      <formula>$F$5</formula>
    </cfRule>
  </conditionalFormatting>
  <conditionalFormatting sqref="G6">
    <cfRule type="cellIs" dxfId="33" priority="37" operator="greaterThan">
      <formula>$G$5</formula>
    </cfRule>
  </conditionalFormatting>
  <conditionalFormatting sqref="C3:G3">
    <cfRule type="cellIs" dxfId="32" priority="36" operator="greaterThan">
      <formula>8</formula>
    </cfRule>
  </conditionalFormatting>
  <conditionalFormatting sqref="C37">
    <cfRule type="cellIs" dxfId="31" priority="26" operator="greaterThan">
      <formula>$C$5</formula>
    </cfRule>
  </conditionalFormatting>
  <conditionalFormatting sqref="C38">
    <cfRule type="cellIs" dxfId="30" priority="25" operator="greaterThan">
      <formula>$C$5</formula>
    </cfRule>
  </conditionalFormatting>
  <conditionalFormatting sqref="D37">
    <cfRule type="cellIs" dxfId="29" priority="24" operator="greaterThan">
      <formula>$D$5</formula>
    </cfRule>
  </conditionalFormatting>
  <conditionalFormatting sqref="D38">
    <cfRule type="cellIs" dxfId="28" priority="23" operator="greaterThan">
      <formula>$D$5</formula>
    </cfRule>
  </conditionalFormatting>
  <conditionalFormatting sqref="E37">
    <cfRule type="cellIs" dxfId="27" priority="22" operator="greaterThan">
      <formula>$E$5</formula>
    </cfRule>
  </conditionalFormatting>
  <conditionalFormatting sqref="E38">
    <cfRule type="cellIs" dxfId="26" priority="21" operator="greaterThan">
      <formula>$E$5</formula>
    </cfRule>
  </conditionalFormatting>
  <conditionalFormatting sqref="F37">
    <cfRule type="cellIs" dxfId="25" priority="20" operator="greaterThan">
      <formula>$F$5</formula>
    </cfRule>
  </conditionalFormatting>
  <conditionalFormatting sqref="C14">
    <cfRule type="cellIs" dxfId="24" priority="16" operator="notEqual">
      <formula>$C$5</formula>
    </cfRule>
  </conditionalFormatting>
  <conditionalFormatting sqref="D14">
    <cfRule type="cellIs" dxfId="23" priority="15" operator="notEqual">
      <formula>$D$5</formula>
    </cfRule>
  </conditionalFormatting>
  <conditionalFormatting sqref="E14">
    <cfRule type="cellIs" dxfId="22" priority="14" operator="notEqual">
      <formula>$E$5</formula>
    </cfRule>
  </conditionalFormatting>
  <conditionalFormatting sqref="F14">
    <cfRule type="cellIs" dxfId="21" priority="13" operator="notEqual">
      <formula>$F$5</formula>
    </cfRule>
  </conditionalFormatting>
  <conditionalFormatting sqref="G14">
    <cfRule type="cellIs" dxfId="20" priority="12" operator="notEqual">
      <formula>$G$5</formula>
    </cfRule>
  </conditionalFormatting>
  <conditionalFormatting sqref="C36">
    <cfRule type="cellIs" dxfId="19" priority="11" operator="notEqual">
      <formula>$C$5</formula>
    </cfRule>
  </conditionalFormatting>
  <conditionalFormatting sqref="D36">
    <cfRule type="cellIs" dxfId="18" priority="10" operator="notEqual">
      <formula>$D$5</formula>
    </cfRule>
  </conditionalFormatting>
  <conditionalFormatting sqref="E36">
    <cfRule type="cellIs" dxfId="17" priority="9" operator="notEqual">
      <formula>$E$5</formula>
    </cfRule>
  </conditionalFormatting>
  <conditionalFormatting sqref="F36">
    <cfRule type="cellIs" dxfId="16" priority="8" operator="notEqual">
      <formula>$F$5</formula>
    </cfRule>
  </conditionalFormatting>
  <conditionalFormatting sqref="G36">
    <cfRule type="cellIs" dxfId="15" priority="7" operator="notEqual">
      <formula>$G$5</formula>
    </cfRule>
  </conditionalFormatting>
  <conditionalFormatting sqref="C18">
    <cfRule type="cellIs" dxfId="14" priority="6" operator="notEqual">
      <formula>$C$5</formula>
    </cfRule>
  </conditionalFormatting>
  <conditionalFormatting sqref="D18">
    <cfRule type="cellIs" dxfId="13" priority="5" operator="notEqual">
      <formula>$D$5</formula>
    </cfRule>
  </conditionalFormatting>
  <conditionalFormatting sqref="E18">
    <cfRule type="cellIs" dxfId="12" priority="4" operator="notEqual">
      <formula>$E$5</formula>
    </cfRule>
  </conditionalFormatting>
  <conditionalFormatting sqref="F18">
    <cfRule type="cellIs" dxfId="11" priority="3" operator="notEqual">
      <formula>$F$5</formula>
    </cfRule>
  </conditionalFormatting>
  <conditionalFormatting sqref="G18">
    <cfRule type="cellIs" dxfId="10" priority="2" operator="notEqual">
      <formula>$G$5</formula>
    </cfRule>
  </conditionalFormatting>
  <dataValidations count="2">
    <dataValidation allowBlank="1" showInputMessage="1" showErrorMessage="1" promptTitle="NOTE:" prompt="Only to be used for NON-Hispanic/Latinos who identify as multiple race" sqref="C13:G13"/>
    <dataValidation allowBlank="1" showInputMessage="1" showErrorMessage="1" promptTitle="NOTE:" prompt="To be used if Hispanic/Latino or multi-race and one of them is Hispanic/Latino" sqref="C11:G11"/>
  </dataValidations>
  <hyperlinks>
    <hyperlink ref="H17" r:id="rId1"/>
  </hyperlinks>
  <pageMargins left="0.2" right="0.2" top="0.5" bottom="0.5" header="0.3" footer="0"/>
  <pageSetup scale="82" fitToHeight="0" orientation="landscape" r:id="rId2"/>
  <headerFooter>
    <oddHeader>&amp;L&amp;D&amp;CTitle I-D Programs &amp; Facilities&amp;R&amp;P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9" id="{D6B8076D-98C4-4723-8EC2-1303B6C2C437}">
            <xm:f>IF($C$2="No", 'Title I-D Academic Outcomes'!$C$2="Yes")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expression" priority="70" id="{17B2A41F-8019-4858-B9DF-B09D0D048B68}">
            <xm:f>IF($C$2="Yes", 'Title I-D Academic Outcomes'!$C$2="No")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</xm:sqref>
        </x14:conditionalFormatting>
        <x14:conditionalFormatting xmlns:xm="http://schemas.microsoft.com/office/excel/2006/main">
          <x14:cfRule type="expression" priority="66" id="{D4640B7B-2525-4C1F-8200-D349317E5B9B}">
            <xm:f>IF($D$2="No", 'Title I-D Academic Outcomes'!$D$2="Yes")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expression" priority="67" id="{D2B3454A-8D96-46E7-8BC0-AF43E71FD9B0}">
            <xm:f>IF($D$2="Yes", 'Title I-D Academic Outcomes'!$D$2="No")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D2</xm:sqref>
        </x14:conditionalFormatting>
        <x14:conditionalFormatting xmlns:xm="http://schemas.microsoft.com/office/excel/2006/main">
          <x14:cfRule type="expression" priority="63" id="{7A06CA3C-1AC8-4E82-A770-5D3B42719A3C}">
            <xm:f>IF($E$2="No", 'Title I-D Academic Outcomes'!$E$2="Yes")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expression" priority="64" id="{433A545B-4B40-4450-9E00-F825FFA17B60}">
            <xm:f>IF($E$2="Yes", 'Title I-D Academic Outcomes'!$E$2="No")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E2</xm:sqref>
        </x14:conditionalFormatting>
        <x14:conditionalFormatting xmlns:xm="http://schemas.microsoft.com/office/excel/2006/main">
          <x14:cfRule type="expression" priority="60" id="{62EDA90A-D770-41A0-96A0-D232DC56BB32}">
            <xm:f>IF($F$2="No", 'Title I-D Academic Outcomes'!$F$2="Yes")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expression" priority="61" id="{636E89E7-9894-40EA-94F5-7169EB0C5655}">
            <xm:f>IF($F$2="Yes", 'Title I-D Academic Outcomes'!$F$2="No")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F2</xm:sqref>
        </x14:conditionalFormatting>
        <x14:conditionalFormatting xmlns:xm="http://schemas.microsoft.com/office/excel/2006/main">
          <x14:cfRule type="expression" priority="57" id="{2667784D-B174-413C-9B1B-CECEBB94A476}">
            <xm:f>IF($G$2="No", 'Title I-D Academic Outcomes'!$G$2="Yes")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expression" priority="58" id="{25920DAC-D77C-47B4-A298-75AE6A9F4AB3}">
            <xm:f>IF($G$2="Yes", 'Title I-D Academic Outcomes'!$G$2="No")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G2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Use drop down arrow to choose Yes or No">
          <x14:formula1>
            <xm:f>Formulate!$A$1:$A$2</xm:f>
          </x14:formula1>
          <xm:sqref>C2:G2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6"/>
  <sheetViews>
    <sheetView workbookViewId="0">
      <selection activeCell="E23" sqref="E23"/>
    </sheetView>
  </sheetViews>
  <sheetFormatPr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  <row r="5" spans="1:1" x14ac:dyDescent="0.35">
      <c r="A5" t="s">
        <v>181</v>
      </c>
    </row>
    <row r="6" spans="1:1" x14ac:dyDescent="0.35">
      <c r="A6" t="s">
        <v>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F27EBFD0ABEE4A9FAF3DE40F72D97B" ma:contentTypeVersion="7" ma:contentTypeDescription="Create a new document." ma:contentTypeScope="" ma:versionID="734c3ca7ac6bc8e364a28f6148e85d10">
  <xsd:schema xmlns:xsd="http://www.w3.org/2001/XMLSchema" xmlns:xs="http://www.w3.org/2001/XMLSchema" xmlns:p="http://schemas.microsoft.com/office/2006/metadata/properties" xmlns:ns1="http://schemas.microsoft.com/sharepoint/v3" xmlns:ns2="e5f8bd3d-4b6e-4ed3-b034-e40bfb46edc2" xmlns:ns3="54031767-dd6d-417c-ab73-583408f47564" targetNamespace="http://schemas.microsoft.com/office/2006/metadata/properties" ma:root="true" ma:fieldsID="0f5e8015c0cbc036467c8b31b9eef084" ns1:_="" ns2:_="" ns3:_="">
    <xsd:import namespace="http://schemas.microsoft.com/sharepoint/v3"/>
    <xsd:import namespace="e5f8bd3d-4b6e-4ed3-b034-e40bfb46edc2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f8bd3d-4b6e-4ed3-b034-e40bfb46edc2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mediation_x0020_Date xmlns="e5f8bd3d-4b6e-4ed3-b034-e40bfb46edc2">2020-05-20T20:18:11+00:00</Remediation_x0020_Date>
    <PublishingExpirationDate xmlns="http://schemas.microsoft.com/sharepoint/v3" xsi:nil="true"/>
    <PublishingStartDate xmlns="http://schemas.microsoft.com/sharepoint/v3" xsi:nil="true"/>
    <Estimated_x0020_Creation_x0020_Date xmlns="e5f8bd3d-4b6e-4ed3-b034-e40bfb46edc2" xsi:nil="true"/>
    <Priority xmlns="e5f8bd3d-4b6e-4ed3-b034-e40bfb46edc2">New</Priority>
  </documentManagement>
</p:properties>
</file>

<file path=customXml/itemProps1.xml><?xml version="1.0" encoding="utf-8"?>
<ds:datastoreItem xmlns:ds="http://schemas.openxmlformats.org/officeDocument/2006/customXml" ds:itemID="{D8FF7BF7-3AA5-488E-BB1C-4CAF82B703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038E5E-838C-4D1C-9A40-48A3BE1BF2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5f8bd3d-4b6e-4ed3-b034-e40bfb46edc2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01FBDF-86AE-4892-9178-8583E9522754}">
  <ds:schemaRefs>
    <ds:schemaRef ds:uri="http://purl.org/dc/terms/"/>
    <ds:schemaRef ds:uri="54031767-dd6d-417c-ab73-583408f4756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5f8bd3d-4b6e-4ed3-b034-e40bfb46edc2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Title I-D Academic Outcomes</vt:lpstr>
      <vt:lpstr>Title I-D Programs &amp; Facilities</vt:lpstr>
      <vt:lpstr>Formulate</vt:lpstr>
      <vt:lpstr>Instructions!Print_Area</vt:lpstr>
      <vt:lpstr>'Title I-D Academic Outcomes'!Print_Area</vt:lpstr>
      <vt:lpstr>'Title I-D Programs &amp; Facilities'!Print_Area</vt:lpstr>
      <vt:lpstr>'Title I-D Academic Outcomes'!Print_Titles</vt:lpstr>
      <vt:lpstr>'Title I-D Programs &amp; Facilities'!Print_Titles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CDPR Title I-D Validations Worksheet</dc:title>
  <dc:creator>SWOPE Emily - ODE</dc:creator>
  <cp:lastModifiedBy>"WalkerK"</cp:lastModifiedBy>
  <cp:lastPrinted>2018-10-12T17:16:57Z</cp:lastPrinted>
  <dcterms:created xsi:type="dcterms:W3CDTF">2016-08-11T21:01:30Z</dcterms:created>
  <dcterms:modified xsi:type="dcterms:W3CDTF">2023-07-27T22:22:08Z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0x0101004CF27EBFD0ABEE4A9FAF3DE40F72D97B</vt:lpwstr>
  </property>
</Properties>
</file>