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1445" windowHeight="5445" activeTab="2"/>
  </bookViews>
  <sheets>
    <sheet name="Summary Scores" sheetId="1" r:id="rId1"/>
    <sheet name="Proposal Detail Scores" sheetId="2" r:id="rId2"/>
    <sheet name="Interview Detail Scores" sheetId="3" r:id="rId3"/>
    <sheet name="References Detail Scores" sheetId="4" r:id="rId4"/>
  </sheets>
  <definedNames>
    <definedName name="_xlnm.Print_Titles" localSheetId="2">'Interview Detail Scores'!$1:$5</definedName>
    <definedName name="_xlnm.Print_Titles" localSheetId="1">'Proposal Detail Scores'!$1:$5</definedName>
    <definedName name="_xlnm.Print_Titles" localSheetId="3">'References Detail Scores'!$1:$5</definedName>
  </definedNames>
  <calcPr fullCalcOnLoad="1"/>
</workbook>
</file>

<file path=xl/sharedStrings.xml><?xml version="1.0" encoding="utf-8"?>
<sst xmlns="http://schemas.openxmlformats.org/spreadsheetml/2006/main" count="216" uniqueCount="89">
  <si>
    <t>Firm</t>
  </si>
  <si>
    <t>Total</t>
  </si>
  <si>
    <t>name3</t>
  </si>
  <si>
    <t>name2</t>
  </si>
  <si>
    <t>name1</t>
  </si>
  <si>
    <t>Rank</t>
  </si>
  <si>
    <t>Score</t>
  </si>
  <si>
    <t>High Score</t>
  </si>
  <si>
    <t>Low Score</t>
  </si>
  <si>
    <t>Range</t>
  </si>
  <si>
    <t>SOP Evaluation Summary Scores</t>
  </si>
  <si>
    <t>Statistics</t>
  </si>
  <si>
    <t>Maximum</t>
  </si>
  <si>
    <t>firm 1</t>
  </si>
  <si>
    <t xml:space="preserve">TOTAL   </t>
  </si>
  <si>
    <t>firm 2</t>
  </si>
  <si>
    <t>firm 3</t>
  </si>
  <si>
    <t>firm 4</t>
  </si>
  <si>
    <t>firm 5</t>
  </si>
  <si>
    <t>firm 6</t>
  </si>
  <si>
    <t>Interview Evaluation Summary Scores</t>
  </si>
  <si>
    <t>Interview Evaluation Detail Scores</t>
  </si>
  <si>
    <t>Evaluation Team</t>
  </si>
  <si>
    <t>name4</t>
  </si>
  <si>
    <t>name5</t>
  </si>
  <si>
    <t>References Evaluation Detail Scores</t>
  </si>
  <si>
    <t>reference1</t>
  </si>
  <si>
    <t>reference2</t>
  </si>
  <si>
    <t>reference3</t>
  </si>
  <si>
    <t>reference4</t>
  </si>
  <si>
    <t>reference5</t>
  </si>
  <si>
    <t>References Summary Scores</t>
  </si>
  <si>
    <t>References</t>
  </si>
  <si>
    <t>Interview</t>
  </si>
  <si>
    <t xml:space="preserve">Score         </t>
  </si>
  <si>
    <t xml:space="preserve">Score        </t>
  </si>
  <si>
    <t>TOTAL (incl. Scoring Deductions)</t>
  </si>
  <si>
    <t>Average</t>
  </si>
  <si>
    <t>Reference Scores</t>
  </si>
  <si>
    <t>evaluator 1</t>
  </si>
  <si>
    <t>evaluator 2</t>
  </si>
  <si>
    <t>evaluator 3</t>
  </si>
  <si>
    <t>evaluator 4</t>
  </si>
  <si>
    <t>evaluator 5</t>
  </si>
  <si>
    <t>Enter actual number of interview evaluators:</t>
  </si>
  <si>
    <t>Enter actual number of references scored:</t>
  </si>
  <si>
    <t>Number of interview evaluators:</t>
  </si>
  <si>
    <t xml:space="preserve"> Number of references scored:</t>
  </si>
  <si>
    <t>Firm Name</t>
  </si>
  <si>
    <t>Enter Eval Criterion 1</t>
  </si>
  <si>
    <t>Enter Eval Criterion 2</t>
  </si>
  <si>
    <t>Enter Eval Criterion 3</t>
  </si>
  <si>
    <t>Enter Eval Criterion 4</t>
  </si>
  <si>
    <t>Enter Eval Criterion 5</t>
  </si>
  <si>
    <t>Enter Eval Criterion 6</t>
  </si>
  <si>
    <t>Enter Eval Criterion 7</t>
  </si>
  <si>
    <t>Enter Eval Criterion 8</t>
  </si>
  <si>
    <t>Enter Eval Criterion 9</t>
  </si>
  <si>
    <t>Eval criterion/question 1</t>
  </si>
  <si>
    <t>Eval criterion/question 2</t>
  </si>
  <si>
    <t>Eval criterion/question 3</t>
  </si>
  <si>
    <t>Eval criterion/question 4</t>
  </si>
  <si>
    <t>Eval criterion/question 5</t>
  </si>
  <si>
    <t>Eval criterion/question 6</t>
  </si>
  <si>
    <t>Eval criterion/question 7</t>
  </si>
  <si>
    <t>Eval criterion/question 8</t>
  </si>
  <si>
    <t>Eval criterion/question 9</t>
  </si>
  <si>
    <t>reference 1</t>
  </si>
  <si>
    <t>reference 2</t>
  </si>
  <si>
    <t>reference 3</t>
  </si>
  <si>
    <t>reference 4</t>
  </si>
  <si>
    <t>reference 5</t>
  </si>
  <si>
    <t>Criterion/Question 1</t>
  </si>
  <si>
    <t>Criterion/Question 2</t>
  </si>
  <si>
    <t>Criterion/Question 3</t>
  </si>
  <si>
    <t>Criterion/Question 4</t>
  </si>
  <si>
    <t>Criterion/Question 5</t>
  </si>
  <si>
    <t>Criterion/Question 6</t>
  </si>
  <si>
    <t>Criterion/Question 7</t>
  </si>
  <si>
    <t>Criterion/Question 8</t>
  </si>
  <si>
    <t>Criterion/Question 9</t>
  </si>
  <si>
    <t>FINAL SCORES (with COST SCORES if applicable)</t>
  </si>
  <si>
    <r>
      <rPr>
        <b/>
        <sz val="11"/>
        <rFont val="Arial"/>
        <family val="2"/>
      </rPr>
      <t xml:space="preserve">  </t>
    </r>
    <r>
      <rPr>
        <b/>
        <sz val="10"/>
        <rFont val="Arial"/>
        <family val="2"/>
      </rPr>
      <t xml:space="preserve">     </t>
    </r>
  </si>
  <si>
    <t xml:space="preserve">Final Scores </t>
  </si>
  <si>
    <t>Proposal Evaluation Detail Scores</t>
  </si>
  <si>
    <t xml:space="preserve">        Enter actual number of evaluators:</t>
  </si>
  <si>
    <t>Enter data only in gray highlighted fields on Summary, Proposal, Interview and Reference Score worksheets as applicable.</t>
  </si>
  <si>
    <t>Number of Proposal evaluators:</t>
  </si>
  <si>
    <t>Proposal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</si>
</sst>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F7F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1" fontId="1" fillId="35" borderId="2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1" fontId="1" fillId="35" borderId="22" xfId="0" applyNumberFormat="1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5" borderId="25" xfId="0" applyFill="1" applyBorder="1" applyAlignment="1">
      <alignment horizontal="left"/>
    </xf>
    <xf numFmtId="0" fontId="1" fillId="35" borderId="26" xfId="0" applyFont="1" applyFill="1" applyBorder="1" applyAlignment="1">
      <alignment horizontal="right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0" fillId="33" borderId="29" xfId="0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4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 shrinkToFit="1"/>
    </xf>
    <xf numFmtId="0" fontId="5" fillId="0" borderId="26" xfId="0" applyFont="1" applyBorder="1" applyAlignment="1">
      <alignment horizontal="center" textRotation="9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0" fillId="0" borderId="34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6" xfId="0" applyFont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9" fontId="54" fillId="0" borderId="37" xfId="0" applyNumberFormat="1" applyFont="1" applyBorder="1" applyAlignment="1">
      <alignment horizontal="center"/>
    </xf>
    <xf numFmtId="9" fontId="5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7" xfId="0" applyBorder="1" applyAlignment="1">
      <alignment/>
    </xf>
    <xf numFmtId="0" fontId="54" fillId="0" borderId="0" xfId="0" applyFont="1" applyAlignment="1">
      <alignment horizontal="right"/>
    </xf>
    <xf numFmtId="0" fontId="0" fillId="35" borderId="38" xfId="0" applyFill="1" applyBorder="1" applyAlignment="1">
      <alignment horizontal="left"/>
    </xf>
    <xf numFmtId="1" fontId="1" fillId="35" borderId="39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Continuous"/>
    </xf>
    <xf numFmtId="0" fontId="56" fillId="33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Continuous"/>
    </xf>
    <xf numFmtId="0" fontId="57" fillId="0" borderId="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right" vertical="top"/>
    </xf>
    <xf numFmtId="0" fontId="0" fillId="33" borderId="0" xfId="0" applyFill="1" applyBorder="1" applyAlignment="1">
      <alignment horizontal="centerContinuous"/>
    </xf>
    <xf numFmtId="0" fontId="0" fillId="38" borderId="16" xfId="0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1" fontId="0" fillId="38" borderId="42" xfId="0" applyNumberFormat="1" applyFill="1" applyBorder="1" applyAlignment="1" applyProtection="1">
      <alignment horizontal="center"/>
      <protection locked="0"/>
    </xf>
    <xf numFmtId="0" fontId="0" fillId="38" borderId="42" xfId="0" applyFill="1" applyBorder="1" applyAlignment="1">
      <alignment horizontal="center"/>
    </xf>
    <xf numFmtId="0" fontId="53" fillId="38" borderId="43" xfId="0" applyFont="1" applyFill="1" applyBorder="1" applyAlignment="1">
      <alignment horizontal="center"/>
    </xf>
    <xf numFmtId="9" fontId="54" fillId="38" borderId="37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11" fillId="38" borderId="16" xfId="0" applyFont="1" applyFill="1" applyBorder="1" applyAlignment="1">
      <alignment horizontal="left"/>
    </xf>
    <xf numFmtId="0" fontId="1" fillId="38" borderId="16" xfId="0" applyFont="1" applyFill="1" applyBorder="1" applyAlignment="1">
      <alignment horizontal="left"/>
    </xf>
    <xf numFmtId="0" fontId="11" fillId="39" borderId="16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8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9" borderId="16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1" fillId="40" borderId="4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6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" fillId="38" borderId="22" xfId="0" applyFont="1" applyFill="1" applyBorder="1" applyAlignment="1">
      <alignment horizontal="left"/>
    </xf>
    <xf numFmtId="0" fontId="0" fillId="39" borderId="26" xfId="0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0" fillId="39" borderId="26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20" xfId="0" applyFill="1" applyBorder="1" applyAlignment="1">
      <alignment/>
    </xf>
    <xf numFmtId="0" fontId="1" fillId="41" borderId="25" xfId="0" applyFont="1" applyFill="1" applyBorder="1" applyAlignment="1">
      <alignment horizontal="center"/>
    </xf>
    <xf numFmtId="0" fontId="1" fillId="41" borderId="26" xfId="0" applyFont="1" applyFill="1" applyBorder="1" applyAlignment="1">
      <alignment horizontal="center"/>
    </xf>
    <xf numFmtId="0" fontId="1" fillId="41" borderId="30" xfId="0" applyFont="1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1" fontId="0" fillId="41" borderId="25" xfId="0" applyNumberFormat="1" applyFill="1" applyBorder="1" applyAlignment="1" applyProtection="1">
      <alignment horizontal="center"/>
      <protection locked="0"/>
    </xf>
    <xf numFmtId="0" fontId="0" fillId="41" borderId="26" xfId="0" applyFill="1" applyBorder="1" applyAlignment="1">
      <alignment/>
    </xf>
    <xf numFmtId="1" fontId="0" fillId="41" borderId="30" xfId="0" applyNumberFormat="1" applyFill="1" applyBorder="1" applyAlignment="1" applyProtection="1">
      <alignment horizontal="center"/>
      <protection locked="0"/>
    </xf>
    <xf numFmtId="0" fontId="0" fillId="41" borderId="36" xfId="0" applyFill="1" applyBorder="1" applyAlignment="1">
      <alignment/>
    </xf>
    <xf numFmtId="1" fontId="0" fillId="41" borderId="19" xfId="0" applyNumberFormat="1" applyFill="1" applyBorder="1" applyAlignment="1" applyProtection="1">
      <alignment horizontal="center"/>
      <protection locked="0"/>
    </xf>
    <xf numFmtId="0" fontId="0" fillId="41" borderId="20" xfId="0" applyFill="1" applyBorder="1" applyAlignment="1">
      <alignment/>
    </xf>
    <xf numFmtId="0" fontId="0" fillId="35" borderId="38" xfId="0" applyFill="1" applyBorder="1" applyAlignment="1">
      <alignment horizontal="centerContinuous"/>
    </xf>
    <xf numFmtId="0" fontId="1" fillId="35" borderId="26" xfId="0" applyFont="1" applyFill="1" applyBorder="1" applyAlignment="1">
      <alignment horizontal="centerContinuous"/>
    </xf>
    <xf numFmtId="0" fontId="8" fillId="35" borderId="25" xfId="0" applyFont="1" applyFill="1" applyBorder="1" applyAlignment="1">
      <alignment horizontal="centerContinuous"/>
    </xf>
    <xf numFmtId="0" fontId="58" fillId="39" borderId="25" xfId="0" applyFont="1" applyFill="1" applyBorder="1" applyAlignment="1">
      <alignment horizontal="center"/>
    </xf>
    <xf numFmtId="0" fontId="58" fillId="39" borderId="30" xfId="0" applyFont="1" applyFill="1" applyBorder="1" applyAlignment="1">
      <alignment horizontal="center"/>
    </xf>
    <xf numFmtId="1" fontId="0" fillId="39" borderId="0" xfId="0" applyNumberFormat="1" applyFill="1" applyBorder="1" applyAlignment="1">
      <alignment horizontal="center"/>
    </xf>
    <xf numFmtId="1" fontId="54" fillId="39" borderId="14" xfId="0" applyNumberFormat="1" applyFont="1" applyFill="1" applyBorder="1" applyAlignment="1">
      <alignment horizontal="center"/>
    </xf>
    <xf numFmtId="1" fontId="8" fillId="39" borderId="45" xfId="0" applyNumberFormat="1" applyFont="1" applyFill="1" applyBorder="1" applyAlignment="1">
      <alignment horizontal="center"/>
    </xf>
    <xf numFmtId="0" fontId="59" fillId="38" borderId="0" xfId="0" applyFont="1" applyFill="1" applyAlignment="1">
      <alignment horizontal="centerContinuous" wrapText="1"/>
    </xf>
    <xf numFmtId="0" fontId="0" fillId="38" borderId="0" xfId="0" applyFill="1" applyAlignment="1">
      <alignment horizontal="centerContinuous"/>
    </xf>
    <xf numFmtId="1" fontId="0" fillId="42" borderId="34" xfId="0" applyNumberFormat="1" applyFill="1" applyBorder="1" applyAlignment="1" applyProtection="1">
      <alignment horizontal="center"/>
      <protection locked="0"/>
    </xf>
    <xf numFmtId="1" fontId="0" fillId="42" borderId="16" xfId="0" applyNumberForma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N8" sqref="N8"/>
    </sheetView>
  </sheetViews>
  <sheetFormatPr defaultColWidth="9.140625" defaultRowHeight="12.75"/>
  <cols>
    <col min="1" max="1" width="35.7109375" style="0" customWidth="1"/>
    <col min="2" max="2" width="0.5625" style="0" customWidth="1"/>
    <col min="3" max="3" width="12.7109375" style="0" customWidth="1"/>
    <col min="4" max="4" width="2.00390625" style="0" bestFit="1" customWidth="1"/>
    <col min="5" max="5" width="12.7109375" style="0" customWidth="1"/>
    <col min="6" max="6" width="2.00390625" style="0" bestFit="1" customWidth="1"/>
    <col min="7" max="7" width="12.7109375" style="0" customWidth="1"/>
    <col min="8" max="8" width="2.00390625" style="0" customWidth="1"/>
    <col min="9" max="9" width="12.7109375" style="0" customWidth="1"/>
    <col min="10" max="10" width="2.00390625" style="0" customWidth="1"/>
    <col min="11" max="11" width="12.7109375" style="0" customWidth="1"/>
    <col min="12" max="12" width="2.00390625" style="0" customWidth="1"/>
    <col min="13" max="14" width="8.28125" style="0" customWidth="1"/>
    <col min="15" max="15" width="7.7109375" style="0" customWidth="1"/>
    <col min="16" max="16" width="0.5625" style="0" customWidth="1"/>
    <col min="17" max="17" width="19.57421875" style="0" customWidth="1"/>
  </cols>
  <sheetData>
    <row r="2" spans="3:15" ht="36">
      <c r="C2" s="171" t="s">
        <v>86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9" ht="16.5" thickBot="1">
      <c r="A3" s="55"/>
      <c r="B3" s="3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3"/>
      <c r="Q3" s="3"/>
      <c r="R3" s="3"/>
      <c r="S3" s="3"/>
    </row>
    <row r="4" spans="1:16" ht="17.25" thickBot="1">
      <c r="A4" s="18" t="s">
        <v>10</v>
      </c>
      <c r="B4" s="61"/>
      <c r="C4" s="61"/>
      <c r="D4" s="61"/>
      <c r="E4" s="61"/>
      <c r="F4" s="61"/>
      <c r="G4" s="117"/>
      <c r="H4" s="111"/>
      <c r="I4" s="118" t="s">
        <v>87</v>
      </c>
      <c r="J4" s="111"/>
      <c r="K4" s="111"/>
      <c r="L4" s="112"/>
      <c r="M4" s="143">
        <f>'Proposal Detail Scores'!I2</f>
        <v>3</v>
      </c>
      <c r="N4" s="61"/>
      <c r="O4" s="61"/>
      <c r="P4" s="61"/>
    </row>
    <row r="5" spans="2:17" ht="12.75">
      <c r="B5" s="2"/>
      <c r="C5" s="2"/>
      <c r="D5" s="2"/>
      <c r="E5" s="7"/>
      <c r="F5" s="8"/>
      <c r="G5" s="8" t="s">
        <v>22</v>
      </c>
      <c r="H5" s="2"/>
      <c r="I5" s="2"/>
      <c r="J5" s="2"/>
      <c r="K5" s="2"/>
      <c r="L5" s="2"/>
      <c r="M5" s="2"/>
      <c r="N5" s="2"/>
      <c r="O5" s="2"/>
      <c r="P5" s="2"/>
      <c r="Q5" s="101"/>
    </row>
    <row r="6" spans="2:17" ht="12.75">
      <c r="B6" s="2"/>
      <c r="C6" s="56"/>
      <c r="D6" s="64"/>
      <c r="E6" s="57"/>
      <c r="F6" s="65"/>
      <c r="G6" s="56"/>
      <c r="H6" s="64"/>
      <c r="I6" s="67"/>
      <c r="J6" s="69"/>
      <c r="K6" s="67"/>
      <c r="L6" s="69"/>
      <c r="M6" s="41"/>
      <c r="N6" s="109"/>
      <c r="O6" s="42" t="s">
        <v>34</v>
      </c>
      <c r="P6" s="2"/>
      <c r="Q6" s="102"/>
    </row>
    <row r="7" spans="1:18" ht="12.75">
      <c r="A7" s="5" t="s">
        <v>0</v>
      </c>
      <c r="B7" s="10"/>
      <c r="C7" s="95" t="str">
        <f>'Proposal Detail Scores'!$E$5</f>
        <v>evaluator 1</v>
      </c>
      <c r="D7" s="96"/>
      <c r="E7" s="95" t="str">
        <f>'Proposal Detail Scores'!$F$5</f>
        <v>evaluator 2</v>
      </c>
      <c r="F7" s="96"/>
      <c r="G7" s="95" t="str">
        <f>'Proposal Detail Scores'!$G$5</f>
        <v>evaluator 3</v>
      </c>
      <c r="H7" s="96"/>
      <c r="I7" s="97" t="str">
        <f>'Proposal Detail Scores'!$H$5</f>
        <v>evaluator 4</v>
      </c>
      <c r="J7" s="96"/>
      <c r="K7" s="97" t="str">
        <f>'Proposal Detail Scores'!$I$5</f>
        <v>evaluator 5</v>
      </c>
      <c r="L7" s="83"/>
      <c r="M7" s="34" t="s">
        <v>1</v>
      </c>
      <c r="N7" s="80" t="s">
        <v>37</v>
      </c>
      <c r="O7" s="35" t="s">
        <v>5</v>
      </c>
      <c r="P7" s="6"/>
      <c r="Q7" s="102"/>
      <c r="R7" s="120"/>
    </row>
    <row r="8" spans="1:17" ht="12.75">
      <c r="A8" t="str">
        <f>'Proposal Detail Scores'!$B$6</f>
        <v>Firm Name</v>
      </c>
      <c r="B8" s="2"/>
      <c r="C8" s="99">
        <f>SUM('Proposal Detail Scores'!E18)</f>
        <v>0</v>
      </c>
      <c r="D8" s="12">
        <f>RANK(C8,$C$8:$C$17,0)</f>
        <v>1</v>
      </c>
      <c r="E8" s="99">
        <f>SUM('Proposal Detail Scores'!F18)</f>
        <v>0</v>
      </c>
      <c r="F8" s="12">
        <f>RANK(E8,$E$8:$E$17,0)</f>
        <v>1</v>
      </c>
      <c r="G8" s="99">
        <f>SUM('Proposal Detail Scores'!G18)</f>
        <v>0</v>
      </c>
      <c r="H8" s="12">
        <f>RANK(G8,$G$8:$G$17,0)</f>
        <v>1</v>
      </c>
      <c r="I8" s="99">
        <f>SUM('Proposal Detail Scores'!H18)</f>
        <v>0</v>
      </c>
      <c r="J8" s="12">
        <f>RANK(I8,$I$8:$I$17,0)</f>
        <v>1</v>
      </c>
      <c r="K8" s="99">
        <f>SUM('Proposal Detail Scores'!I16)</f>
        <v>0</v>
      </c>
      <c r="L8" s="94">
        <f>RANK(K8,$K$8:$K$17,0)</f>
        <v>1</v>
      </c>
      <c r="M8" s="36">
        <f>SUM($C8+$E8+$G8+$I8+$K8)</f>
        <v>0</v>
      </c>
      <c r="N8" s="110">
        <f>SUM($C8+$E8+$G8+$I8+$K8)/$M$4</f>
        <v>0</v>
      </c>
      <c r="O8" s="37">
        <f aca="true" t="shared" si="0" ref="O8:O17">RANK(M8,$M$8:$M$17,0)</f>
        <v>1</v>
      </c>
      <c r="P8" s="2"/>
      <c r="Q8" s="103"/>
    </row>
    <row r="9" spans="1:17" ht="12.75">
      <c r="A9" t="str">
        <f>'Proposal Detail Scores'!$B$20</f>
        <v>Firm Name</v>
      </c>
      <c r="B9" s="2"/>
      <c r="C9" s="99">
        <f>SUM('Proposal Detail Scores'!E32)</f>
        <v>0</v>
      </c>
      <c r="D9" s="12">
        <f aca="true" t="shared" si="1" ref="D9:D17">RANK(C9,$C$8:$C$17,0)</f>
        <v>1</v>
      </c>
      <c r="E9" s="99">
        <f>SUM('Proposal Detail Scores'!F32)</f>
        <v>0</v>
      </c>
      <c r="F9" s="12">
        <f aca="true" t="shared" si="2" ref="F9:F17">RANK(E9,$E$8:$E$17,0)</f>
        <v>1</v>
      </c>
      <c r="G9" s="99">
        <f>SUM('Proposal Detail Scores'!G32)</f>
        <v>0</v>
      </c>
      <c r="H9" s="12">
        <f aca="true" t="shared" si="3" ref="H9:H17">RANK(G9,$G$8:$G$17,0)</f>
        <v>1</v>
      </c>
      <c r="I9" s="99">
        <f>SUM('Proposal Detail Scores'!H32)</f>
        <v>0</v>
      </c>
      <c r="J9" s="12">
        <f aca="true" t="shared" si="4" ref="J9:J17">RANK(I9,$I$8:$I$17,0)</f>
        <v>1</v>
      </c>
      <c r="K9" s="99">
        <f>SUM('Proposal Detail Scores'!I32)</f>
        <v>0</v>
      </c>
      <c r="L9" s="94">
        <f aca="true" t="shared" si="5" ref="L9:L17">RANK(K9,$K$8:$K$17,0)</f>
        <v>1</v>
      </c>
      <c r="M9" s="36">
        <f aca="true" t="shared" si="6" ref="M9:M17">SUM($C9+$E9+$G9+$I9+$K9)</f>
        <v>0</v>
      </c>
      <c r="N9" s="110">
        <f aca="true" t="shared" si="7" ref="N9:N17">SUM($C9+$E9+$G9+$I9+$K9)/$M$4</f>
        <v>0</v>
      </c>
      <c r="O9" s="37">
        <f t="shared" si="0"/>
        <v>1</v>
      </c>
      <c r="P9" s="2"/>
      <c r="Q9" s="103"/>
    </row>
    <row r="10" spans="1:17" ht="12.75">
      <c r="A10" t="str">
        <f>'Proposal Detail Scores'!$B$34</f>
        <v>Firm Name</v>
      </c>
      <c r="B10" s="2"/>
      <c r="C10" s="99">
        <f>SUM('Proposal Detail Scores'!E46)</f>
        <v>0</v>
      </c>
      <c r="D10" s="12">
        <f t="shared" si="1"/>
        <v>1</v>
      </c>
      <c r="E10" s="99">
        <f>SUM('Proposal Detail Scores'!F46)</f>
        <v>0</v>
      </c>
      <c r="F10" s="12">
        <f t="shared" si="2"/>
        <v>1</v>
      </c>
      <c r="G10" s="99">
        <f>SUM('Proposal Detail Scores'!G46)</f>
        <v>0</v>
      </c>
      <c r="H10" s="12">
        <f t="shared" si="3"/>
        <v>1</v>
      </c>
      <c r="I10" s="99">
        <f>SUM('Proposal Detail Scores'!H46)</f>
        <v>0</v>
      </c>
      <c r="J10" s="12">
        <f t="shared" si="4"/>
        <v>1</v>
      </c>
      <c r="K10" s="99">
        <f>SUM('Proposal Detail Scores'!I46)</f>
        <v>0</v>
      </c>
      <c r="L10" s="94">
        <f t="shared" si="5"/>
        <v>1</v>
      </c>
      <c r="M10" s="36">
        <f t="shared" si="6"/>
        <v>0</v>
      </c>
      <c r="N10" s="110">
        <f t="shared" si="7"/>
        <v>0</v>
      </c>
      <c r="O10" s="37">
        <f t="shared" si="0"/>
        <v>1</v>
      </c>
      <c r="P10" s="2"/>
      <c r="Q10" s="103"/>
    </row>
    <row r="11" spans="1:17" ht="12.75">
      <c r="A11" t="str">
        <f>'Proposal Detail Scores'!$B$48</f>
        <v>Firm Name</v>
      </c>
      <c r="B11" s="2"/>
      <c r="C11" s="99">
        <f>SUM('Proposal Detail Scores'!E60)</f>
        <v>0</v>
      </c>
      <c r="D11" s="12">
        <f t="shared" si="1"/>
        <v>1</v>
      </c>
      <c r="E11" s="99">
        <f>SUM('Proposal Detail Scores'!F60)</f>
        <v>0</v>
      </c>
      <c r="F11" s="12">
        <f t="shared" si="2"/>
        <v>1</v>
      </c>
      <c r="G11" s="99">
        <f>SUM('Proposal Detail Scores'!G60)</f>
        <v>0</v>
      </c>
      <c r="H11" s="12">
        <f t="shared" si="3"/>
        <v>1</v>
      </c>
      <c r="I11" s="99">
        <f>SUM('Proposal Detail Scores'!H60)</f>
        <v>0</v>
      </c>
      <c r="J11" s="12">
        <f t="shared" si="4"/>
        <v>1</v>
      </c>
      <c r="K11" s="99">
        <f>SUM('Proposal Detail Scores'!I60)</f>
        <v>0</v>
      </c>
      <c r="L11" s="94">
        <f t="shared" si="5"/>
        <v>1</v>
      </c>
      <c r="M11" s="36">
        <f t="shared" si="6"/>
        <v>0</v>
      </c>
      <c r="N11" s="110">
        <f t="shared" si="7"/>
        <v>0</v>
      </c>
      <c r="O11" s="37">
        <f t="shared" si="0"/>
        <v>1</v>
      </c>
      <c r="P11" s="2"/>
      <c r="Q11" s="103"/>
    </row>
    <row r="12" spans="1:18" ht="12.75">
      <c r="A12" t="str">
        <f>'Proposal Detail Scores'!$B$62</f>
        <v>Firm Name</v>
      </c>
      <c r="B12" s="2"/>
      <c r="C12" s="99">
        <f>SUM('Proposal Detail Scores'!E74)</f>
        <v>0</v>
      </c>
      <c r="D12" s="12">
        <f t="shared" si="1"/>
        <v>1</v>
      </c>
      <c r="E12" s="99">
        <f>SUM('Proposal Detail Scores'!F74)</f>
        <v>0</v>
      </c>
      <c r="F12" s="12">
        <f t="shared" si="2"/>
        <v>1</v>
      </c>
      <c r="G12" s="99">
        <f>SUM('Proposal Detail Scores'!G74)</f>
        <v>0</v>
      </c>
      <c r="H12" s="12">
        <f t="shared" si="3"/>
        <v>1</v>
      </c>
      <c r="I12" s="99">
        <f>SUM('Proposal Detail Scores'!H74)</f>
        <v>0</v>
      </c>
      <c r="J12" s="12">
        <f t="shared" si="4"/>
        <v>1</v>
      </c>
      <c r="K12" s="99">
        <f>SUM('Proposal Detail Scores'!I74)</f>
        <v>0</v>
      </c>
      <c r="L12" s="94">
        <f t="shared" si="5"/>
        <v>1</v>
      </c>
      <c r="M12" s="36">
        <f t="shared" si="6"/>
        <v>0</v>
      </c>
      <c r="N12" s="110">
        <f t="shared" si="7"/>
        <v>0</v>
      </c>
      <c r="O12" s="37">
        <f t="shared" si="0"/>
        <v>1</v>
      </c>
      <c r="P12" s="2"/>
      <c r="Q12" s="103"/>
      <c r="R12" s="1"/>
    </row>
    <row r="13" spans="1:17" ht="12.75">
      <c r="A13" t="str">
        <f>'Proposal Detail Scores'!$B$76</f>
        <v>Firm Name</v>
      </c>
      <c r="B13" s="2"/>
      <c r="C13" s="99">
        <f>SUM('Proposal Detail Scores'!E88)</f>
        <v>0</v>
      </c>
      <c r="D13" s="12">
        <f t="shared" si="1"/>
        <v>1</v>
      </c>
      <c r="E13" s="99">
        <f>SUM('Proposal Detail Scores'!F88)</f>
        <v>0</v>
      </c>
      <c r="F13" s="12">
        <f t="shared" si="2"/>
        <v>1</v>
      </c>
      <c r="G13" s="99">
        <f>SUM('Proposal Detail Scores'!G88)</f>
        <v>0</v>
      </c>
      <c r="H13" s="12">
        <f t="shared" si="3"/>
        <v>1</v>
      </c>
      <c r="I13" s="99">
        <f>SUM('Proposal Detail Scores'!H88)</f>
        <v>0</v>
      </c>
      <c r="J13" s="12">
        <f t="shared" si="4"/>
        <v>1</v>
      </c>
      <c r="K13" s="99">
        <f>SUM('Proposal Detail Scores'!I88)</f>
        <v>0</v>
      </c>
      <c r="L13" s="94">
        <f t="shared" si="5"/>
        <v>1</v>
      </c>
      <c r="M13" s="36">
        <f t="shared" si="6"/>
        <v>0</v>
      </c>
      <c r="N13" s="110">
        <f t="shared" si="7"/>
        <v>0</v>
      </c>
      <c r="O13" s="37">
        <f t="shared" si="0"/>
        <v>1</v>
      </c>
      <c r="P13" s="2"/>
      <c r="Q13" s="103"/>
    </row>
    <row r="14" spans="1:17" ht="12.75">
      <c r="A14" t="str">
        <f>'Proposal Detail Scores'!$B$90</f>
        <v>Firm Name</v>
      </c>
      <c r="B14" s="2"/>
      <c r="C14" s="99">
        <f>SUM('Proposal Detail Scores'!E102)</f>
        <v>0</v>
      </c>
      <c r="D14" s="98">
        <f t="shared" si="1"/>
        <v>1</v>
      </c>
      <c r="E14" s="99">
        <f>SUM('Proposal Detail Scores'!F102)</f>
        <v>0</v>
      </c>
      <c r="F14" s="98">
        <f t="shared" si="2"/>
        <v>1</v>
      </c>
      <c r="G14" s="99">
        <f>SUM('Proposal Detail Scores'!G102)</f>
        <v>0</v>
      </c>
      <c r="H14" s="98">
        <f t="shared" si="3"/>
        <v>1</v>
      </c>
      <c r="I14" s="99">
        <f>SUM('Proposal Detail Scores'!H102)</f>
        <v>0</v>
      </c>
      <c r="J14" s="98">
        <f t="shared" si="4"/>
        <v>1</v>
      </c>
      <c r="K14" s="99">
        <f>SUM('Proposal Detail Scores'!I102)</f>
        <v>0</v>
      </c>
      <c r="L14" s="93">
        <f t="shared" si="5"/>
        <v>1</v>
      </c>
      <c r="M14" s="36">
        <f t="shared" si="6"/>
        <v>0</v>
      </c>
      <c r="N14" s="110">
        <f t="shared" si="7"/>
        <v>0</v>
      </c>
      <c r="O14" s="37">
        <f t="shared" si="0"/>
        <v>1</v>
      </c>
      <c r="P14" s="2"/>
      <c r="Q14" s="103"/>
    </row>
    <row r="15" spans="1:17" ht="12.75">
      <c r="A15" t="str">
        <f>'Proposal Detail Scores'!$B$104</f>
        <v>Firm Name</v>
      </c>
      <c r="B15" s="2"/>
      <c r="C15" s="99">
        <f>SUM('Proposal Detail Scores'!E116)</f>
        <v>0</v>
      </c>
      <c r="D15" s="93">
        <f t="shared" si="1"/>
        <v>1</v>
      </c>
      <c r="E15" s="99">
        <f>SUM('Proposal Detail Scores'!F116)</f>
        <v>0</v>
      </c>
      <c r="F15" s="93">
        <f t="shared" si="2"/>
        <v>1</v>
      </c>
      <c r="G15" s="99">
        <f>SUM('Proposal Detail Scores'!G116)</f>
        <v>0</v>
      </c>
      <c r="H15" s="93">
        <f t="shared" si="3"/>
        <v>1</v>
      </c>
      <c r="I15" s="99">
        <f>SUM('Proposal Detail Scores'!H116)</f>
        <v>0</v>
      </c>
      <c r="J15" s="93">
        <f t="shared" si="4"/>
        <v>1</v>
      </c>
      <c r="K15" s="99">
        <f>SUM('Proposal Detail Scores'!I116)</f>
        <v>0</v>
      </c>
      <c r="L15" s="93">
        <f t="shared" si="5"/>
        <v>1</v>
      </c>
      <c r="M15" s="36">
        <f t="shared" si="6"/>
        <v>0</v>
      </c>
      <c r="N15" s="110">
        <f t="shared" si="7"/>
        <v>0</v>
      </c>
      <c r="O15" s="37">
        <f t="shared" si="0"/>
        <v>1</v>
      </c>
      <c r="P15" s="2"/>
      <c r="Q15" s="103"/>
    </row>
    <row r="16" spans="1:17" ht="12.75">
      <c r="A16" t="str">
        <f>'Proposal Detail Scores'!$B$118</f>
        <v>Firm Name</v>
      </c>
      <c r="B16" s="2"/>
      <c r="C16" s="99">
        <f>SUM('Proposal Detail Scores'!E130)</f>
        <v>0</v>
      </c>
      <c r="D16" s="93">
        <f t="shared" si="1"/>
        <v>1</v>
      </c>
      <c r="E16" s="99">
        <f>SUM('Proposal Detail Scores'!F130)</f>
        <v>0</v>
      </c>
      <c r="F16" s="93">
        <f t="shared" si="2"/>
        <v>1</v>
      </c>
      <c r="G16" s="99">
        <f>SUM('Proposal Detail Scores'!G130)</f>
        <v>0</v>
      </c>
      <c r="H16" s="93">
        <f t="shared" si="3"/>
        <v>1</v>
      </c>
      <c r="I16" s="99">
        <f>SUM('Proposal Detail Scores'!H130)</f>
        <v>0</v>
      </c>
      <c r="J16" s="93">
        <f t="shared" si="4"/>
        <v>1</v>
      </c>
      <c r="K16" s="99">
        <f>SUM('Proposal Detail Scores'!I130)</f>
        <v>0</v>
      </c>
      <c r="L16" s="93">
        <f t="shared" si="5"/>
        <v>1</v>
      </c>
      <c r="M16" s="36">
        <f t="shared" si="6"/>
        <v>0</v>
      </c>
      <c r="N16" s="110">
        <f t="shared" si="7"/>
        <v>0</v>
      </c>
      <c r="O16" s="37">
        <f t="shared" si="0"/>
        <v>1</v>
      </c>
      <c r="P16" s="2"/>
      <c r="Q16" s="103"/>
    </row>
    <row r="17" spans="1:17" ht="12.75">
      <c r="A17" t="str">
        <f>'Proposal Detail Scores'!$B$132</f>
        <v>Firm Name</v>
      </c>
      <c r="B17" s="2"/>
      <c r="C17" s="99">
        <f>SUM('Proposal Detail Scores'!E144)</f>
        <v>0</v>
      </c>
      <c r="D17" s="93">
        <f t="shared" si="1"/>
        <v>1</v>
      </c>
      <c r="E17" s="99">
        <f>SUM('Proposal Detail Scores'!F144)</f>
        <v>0</v>
      </c>
      <c r="F17" s="93">
        <f t="shared" si="2"/>
        <v>1</v>
      </c>
      <c r="G17" s="99">
        <f>SUM('Proposal Detail Scores'!G144)</f>
        <v>0</v>
      </c>
      <c r="H17" s="93">
        <f t="shared" si="3"/>
        <v>1</v>
      </c>
      <c r="I17" s="99">
        <f>SUM('Proposal Detail Scores'!H144)</f>
        <v>0</v>
      </c>
      <c r="J17" s="93">
        <f t="shared" si="4"/>
        <v>1</v>
      </c>
      <c r="K17" s="99">
        <f>SUM('Proposal Detail Scores'!I144)</f>
        <v>0</v>
      </c>
      <c r="L17" s="93">
        <f t="shared" si="5"/>
        <v>1</v>
      </c>
      <c r="M17" s="36">
        <f t="shared" si="6"/>
        <v>0</v>
      </c>
      <c r="N17" s="110">
        <f t="shared" si="7"/>
        <v>0</v>
      </c>
      <c r="O17" s="37">
        <f t="shared" si="0"/>
        <v>1</v>
      </c>
      <c r="P17" s="2"/>
      <c r="Q17" s="103"/>
    </row>
    <row r="18" spans="2:16" ht="5.2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  <c r="N18" s="9"/>
      <c r="O18" s="9"/>
      <c r="P18" s="2"/>
    </row>
    <row r="19" spans="2:16" ht="6.7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1"/>
      <c r="N19" s="11"/>
      <c r="O19" s="11"/>
      <c r="P19" s="3"/>
    </row>
    <row r="20" spans="1:16" ht="12.75">
      <c r="A20" s="3"/>
      <c r="B20" s="2"/>
      <c r="C20" s="14" t="s">
        <v>11</v>
      </c>
      <c r="D20" s="2"/>
      <c r="E20" s="2"/>
      <c r="F20" s="2"/>
      <c r="G20" s="2"/>
      <c r="H20" s="2"/>
      <c r="I20" s="2"/>
      <c r="J20" s="2"/>
      <c r="K20" s="2"/>
      <c r="L20" s="2"/>
      <c r="M20" s="9"/>
      <c r="N20" s="9"/>
      <c r="O20" s="9"/>
      <c r="P20" s="2"/>
    </row>
    <row r="21" spans="1:16" ht="12.75">
      <c r="A21" s="13" t="s">
        <v>7</v>
      </c>
      <c r="B21" s="2"/>
      <c r="C21" s="43">
        <f>MAX(C8:C17)</f>
        <v>0</v>
      </c>
      <c r="D21" s="4"/>
      <c r="E21" s="43">
        <f>MAX(E8:E17)</f>
        <v>0</v>
      </c>
      <c r="F21" s="4"/>
      <c r="G21" s="43">
        <f>MAX(G8:G17)</f>
        <v>0</v>
      </c>
      <c r="H21" s="4"/>
      <c r="I21" s="43">
        <f>MAX(I8:I17)</f>
        <v>0</v>
      </c>
      <c r="J21" s="4"/>
      <c r="K21" s="43">
        <f>MAX(K8:K17)</f>
        <v>0</v>
      </c>
      <c r="L21" s="4"/>
      <c r="M21" s="4"/>
      <c r="N21" s="4"/>
      <c r="O21" s="4"/>
      <c r="P21" s="9"/>
    </row>
    <row r="22" spans="1:16" ht="12.75">
      <c r="A22" s="13" t="s">
        <v>8</v>
      </c>
      <c r="B22" s="2"/>
      <c r="C22" s="44" t="e">
        <f>SMALL(C8:C17,COUNTIF(C8:C17,0)+1)</f>
        <v>#NUM!</v>
      </c>
      <c r="D22" s="44">
        <f aca="true" t="shared" si="8" ref="D22:K22">SMALL(D8:D17,COUNTIF(D8:D17,0)+1)</f>
        <v>1</v>
      </c>
      <c r="E22" s="44" t="e">
        <f t="shared" si="8"/>
        <v>#NUM!</v>
      </c>
      <c r="F22" s="44">
        <f t="shared" si="8"/>
        <v>1</v>
      </c>
      <c r="G22" s="44" t="e">
        <f t="shared" si="8"/>
        <v>#NUM!</v>
      </c>
      <c r="H22" s="44">
        <f t="shared" si="8"/>
        <v>1</v>
      </c>
      <c r="I22" s="44" t="e">
        <f t="shared" si="8"/>
        <v>#NUM!</v>
      </c>
      <c r="J22" s="44">
        <f t="shared" si="8"/>
        <v>1</v>
      </c>
      <c r="K22" s="44" t="e">
        <f t="shared" si="8"/>
        <v>#NUM!</v>
      </c>
      <c r="L22" s="4"/>
      <c r="M22" s="4"/>
      <c r="N22" s="4"/>
      <c r="O22" s="4"/>
      <c r="P22" s="9"/>
    </row>
    <row r="23" spans="1:16" ht="12.75">
      <c r="A23" s="13" t="s">
        <v>9</v>
      </c>
      <c r="B23" s="2"/>
      <c r="C23" s="44" t="e">
        <f>C21-C22</f>
        <v>#NUM!</v>
      </c>
      <c r="D23" s="4"/>
      <c r="E23" s="44" t="e">
        <f>E21-E22</f>
        <v>#NUM!</v>
      </c>
      <c r="F23" s="4"/>
      <c r="G23" s="44" t="e">
        <f>G21-G22</f>
        <v>#NUM!</v>
      </c>
      <c r="H23" s="4"/>
      <c r="I23" s="44" t="e">
        <f>I21-I22</f>
        <v>#NUM!</v>
      </c>
      <c r="J23" s="4"/>
      <c r="K23" s="44" t="e">
        <f>K21-K22</f>
        <v>#NUM!</v>
      </c>
      <c r="L23" s="4"/>
      <c r="M23" s="4"/>
      <c r="N23" s="4"/>
      <c r="O23" s="4"/>
      <c r="P23" s="9"/>
    </row>
    <row r="24" spans="2:16" ht="4.5" customHeight="1">
      <c r="B24" s="2"/>
      <c r="C24" s="2"/>
      <c r="D24" s="2"/>
      <c r="E24" s="2"/>
      <c r="F24" s="2"/>
      <c r="G24" s="45"/>
      <c r="H24" s="2"/>
      <c r="I24" s="45"/>
      <c r="J24" s="2"/>
      <c r="K24" s="45"/>
      <c r="L24" s="2"/>
      <c r="M24" s="2"/>
      <c r="N24" s="2"/>
      <c r="O24" s="2"/>
      <c r="P24" s="2"/>
    </row>
    <row r="26" ht="13.5" thickBot="1"/>
    <row r="27" spans="1:16" ht="17.25" thickBot="1">
      <c r="A27" s="18" t="s">
        <v>20</v>
      </c>
      <c r="B27" s="61"/>
      <c r="C27" s="61"/>
      <c r="D27" s="61"/>
      <c r="E27" s="61"/>
      <c r="F27" s="61"/>
      <c r="G27" s="111"/>
      <c r="H27" s="111"/>
      <c r="I27" s="118" t="s">
        <v>46</v>
      </c>
      <c r="J27" s="111"/>
      <c r="K27" s="111"/>
      <c r="L27" s="121"/>
      <c r="M27" s="143">
        <f>'Interview Detail Scores'!I2</f>
        <v>1</v>
      </c>
      <c r="N27" s="61"/>
      <c r="O27" s="61"/>
      <c r="P27" s="61"/>
    </row>
    <row r="28" spans="2:16" ht="12.75">
      <c r="B28" s="2"/>
      <c r="C28" s="2"/>
      <c r="D28" s="2"/>
      <c r="E28" s="7"/>
      <c r="F28" s="8"/>
      <c r="G28" s="8" t="s">
        <v>22</v>
      </c>
      <c r="H28" s="2"/>
      <c r="I28" s="2"/>
      <c r="J28" s="2"/>
      <c r="K28" s="2"/>
      <c r="L28" s="2"/>
      <c r="M28" s="2"/>
      <c r="N28" s="2"/>
      <c r="O28" s="2"/>
      <c r="P28" s="2"/>
    </row>
    <row r="29" spans="2:16" ht="12.75">
      <c r="B29" s="2"/>
      <c r="C29" s="56"/>
      <c r="D29" s="85"/>
      <c r="E29" s="57"/>
      <c r="F29" s="65"/>
      <c r="G29" s="56"/>
      <c r="H29" s="64"/>
      <c r="I29" s="67"/>
      <c r="J29" s="69"/>
      <c r="K29" s="67"/>
      <c r="L29" s="69"/>
      <c r="M29" s="41"/>
      <c r="N29" s="109"/>
      <c r="O29" s="42" t="s">
        <v>35</v>
      </c>
      <c r="P29" s="2"/>
    </row>
    <row r="30" spans="1:16" ht="12.75">
      <c r="A30" s="5" t="s">
        <v>0</v>
      </c>
      <c r="B30" s="10"/>
      <c r="C30" s="59" t="s">
        <v>4</v>
      </c>
      <c r="D30" s="84"/>
      <c r="E30" s="59" t="s">
        <v>3</v>
      </c>
      <c r="F30" s="83"/>
      <c r="G30" s="59" t="s">
        <v>2</v>
      </c>
      <c r="H30" s="83"/>
      <c r="I30" s="68" t="s">
        <v>23</v>
      </c>
      <c r="J30" s="83"/>
      <c r="K30" s="68" t="s">
        <v>24</v>
      </c>
      <c r="L30" s="83"/>
      <c r="M30" s="34" t="s">
        <v>1</v>
      </c>
      <c r="N30" s="80" t="s">
        <v>37</v>
      </c>
      <c r="O30" s="35" t="s">
        <v>5</v>
      </c>
      <c r="P30" s="6"/>
    </row>
    <row r="31" spans="1:16" ht="12.75">
      <c r="A31" t="str">
        <f>'Interview Detail Scores'!B6</f>
        <v>Firm Name</v>
      </c>
      <c r="B31" s="2"/>
      <c r="C31" s="32">
        <f>SUM('Interview Detail Scores'!E16)</f>
        <v>0</v>
      </c>
      <c r="D31" s="15">
        <f>RANK(C31,C31:C36,0)</f>
        <v>1</v>
      </c>
      <c r="E31" s="32">
        <f>SUM('Interview Detail Scores'!F16)</f>
        <v>0</v>
      </c>
      <c r="F31" s="15">
        <f>RANK(E31,E31:E36,0)</f>
        <v>1</v>
      </c>
      <c r="G31" s="32">
        <f>SUM('Interview Detail Scores'!G16)</f>
        <v>0</v>
      </c>
      <c r="H31" s="15">
        <f>RANK(G31,G31:G36,0)</f>
        <v>1</v>
      </c>
      <c r="I31" s="32">
        <f>SUM('Interview Detail Scores'!H16)</f>
        <v>0</v>
      </c>
      <c r="J31" s="15">
        <f>RANK(I31,I31:I36,0)</f>
        <v>1</v>
      </c>
      <c r="K31" s="32">
        <f>SUM('Interview Detail Scores'!I16)</f>
        <v>0</v>
      </c>
      <c r="L31" s="15">
        <f>RANK(K31,K31:K36,0)</f>
        <v>1</v>
      </c>
      <c r="M31" s="36">
        <f aca="true" t="shared" si="9" ref="M31:M36">SUM($C31+$E31+$G31+$I31+$K31)</f>
        <v>0</v>
      </c>
      <c r="N31" s="110">
        <f aca="true" t="shared" si="10" ref="N31:N36">SUM($C31+$E31+$G31+$I31+$K31)/$M$27</f>
        <v>0</v>
      </c>
      <c r="O31" s="37">
        <f>RANK(M31,M31:M36,0)</f>
        <v>1</v>
      </c>
      <c r="P31" s="2"/>
    </row>
    <row r="32" spans="1:16" ht="12.75">
      <c r="A32" t="str">
        <f>'Interview Detail Scores'!B17</f>
        <v>Firm Name</v>
      </c>
      <c r="B32" s="2"/>
      <c r="C32" s="32">
        <f>SUM('Interview Detail Scores'!E27)</f>
        <v>0</v>
      </c>
      <c r="D32" s="16">
        <f>RANK(C32,C31:C36)</f>
        <v>1</v>
      </c>
      <c r="E32" s="32">
        <f>SUM('Interview Detail Scores'!F27)</f>
        <v>0</v>
      </c>
      <c r="F32" s="16">
        <f>RANK(E32,E31:E36)</f>
        <v>1</v>
      </c>
      <c r="G32" s="32">
        <f>SUM('Interview Detail Scores'!G27)</f>
        <v>0</v>
      </c>
      <c r="H32" s="16">
        <f>RANK(G32,G31:G36)</f>
        <v>1</v>
      </c>
      <c r="I32" s="32">
        <f>SUM('Interview Detail Scores'!H27)</f>
        <v>0</v>
      </c>
      <c r="J32" s="16">
        <f>RANK(I32,I31:I36)</f>
        <v>1</v>
      </c>
      <c r="K32" s="32">
        <f>SUM('Interview Detail Scores'!I27)</f>
        <v>0</v>
      </c>
      <c r="L32" s="16">
        <f>RANK(K32,K31:K36)</f>
        <v>1</v>
      </c>
      <c r="M32" s="36">
        <f t="shared" si="9"/>
        <v>0</v>
      </c>
      <c r="N32" s="110">
        <f t="shared" si="10"/>
        <v>0</v>
      </c>
      <c r="O32" s="39">
        <f>RANK(M32,M31:M36)</f>
        <v>1</v>
      </c>
      <c r="P32" s="2"/>
    </row>
    <row r="33" spans="1:16" ht="12.75">
      <c r="A33" t="str">
        <f>'Interview Detail Scores'!B28</f>
        <v>Firm Name</v>
      </c>
      <c r="B33" s="2"/>
      <c r="C33" s="32">
        <f>SUM('Interview Detail Scores'!E38)</f>
        <v>0</v>
      </c>
      <c r="D33" s="16">
        <f>RANK(C33,C31:C36)</f>
        <v>1</v>
      </c>
      <c r="E33" s="32">
        <f>SUM('Interview Detail Scores'!F38)</f>
        <v>0</v>
      </c>
      <c r="F33" s="16">
        <f>RANK(E33,E31:E36)</f>
        <v>1</v>
      </c>
      <c r="G33" s="32">
        <f>SUM('Interview Detail Scores'!G38)</f>
        <v>0</v>
      </c>
      <c r="H33" s="16">
        <f>RANK(G33,G31:G36)</f>
        <v>1</v>
      </c>
      <c r="I33" s="32">
        <f>SUM('Interview Detail Scores'!H38)</f>
        <v>0</v>
      </c>
      <c r="J33" s="16">
        <f>RANK(I33,I31:I36)</f>
        <v>1</v>
      </c>
      <c r="K33" s="32">
        <f>SUM('Interview Detail Scores'!I38)</f>
        <v>0</v>
      </c>
      <c r="L33" s="16">
        <f>RANK(K33,K31:K36)</f>
        <v>1</v>
      </c>
      <c r="M33" s="36">
        <f t="shared" si="9"/>
        <v>0</v>
      </c>
      <c r="N33" s="110">
        <f t="shared" si="10"/>
        <v>0</v>
      </c>
      <c r="O33" s="39">
        <f>RANK(M33,M31:M36)</f>
        <v>1</v>
      </c>
      <c r="P33" s="2"/>
    </row>
    <row r="34" spans="1:16" ht="12.75">
      <c r="A34" t="str">
        <f>'Interview Detail Scores'!B39</f>
        <v>Firm Name</v>
      </c>
      <c r="B34" s="2"/>
      <c r="C34" s="32">
        <f>SUM('Interview Detail Scores'!E49)</f>
        <v>0</v>
      </c>
      <c r="D34" s="16">
        <f>RANK(C34,C31:C36)</f>
        <v>1</v>
      </c>
      <c r="E34" s="32">
        <f>SUM('Interview Detail Scores'!F49)</f>
        <v>0</v>
      </c>
      <c r="F34" s="16">
        <f>RANK(E34,E31:E36)</f>
        <v>1</v>
      </c>
      <c r="G34" s="32">
        <f>SUM('Interview Detail Scores'!G49)</f>
        <v>0</v>
      </c>
      <c r="H34" s="16">
        <f>RANK(G34,G31:G36)</f>
        <v>1</v>
      </c>
      <c r="I34" s="32">
        <f>SUM('Interview Detail Scores'!H49)</f>
        <v>0</v>
      </c>
      <c r="J34" s="16">
        <f>RANK(I34,I31:I36)</f>
        <v>1</v>
      </c>
      <c r="K34" s="32">
        <f>SUM('Interview Detail Scores'!I49)</f>
        <v>0</v>
      </c>
      <c r="L34" s="16">
        <f>RANK(K34,K31:K36)</f>
        <v>1</v>
      </c>
      <c r="M34" s="36">
        <f t="shared" si="9"/>
        <v>0</v>
      </c>
      <c r="N34" s="110">
        <f t="shared" si="10"/>
        <v>0</v>
      </c>
      <c r="O34" s="39">
        <f>RANK(M34,M31:M36)</f>
        <v>1</v>
      </c>
      <c r="P34" s="2"/>
    </row>
    <row r="35" spans="1:16" ht="12.75">
      <c r="A35" t="str">
        <f>'Interview Detail Scores'!B50</f>
        <v>Firm Name</v>
      </c>
      <c r="B35" s="2"/>
      <c r="C35" s="32">
        <f>SUM('Interview Detail Scores'!E60)</f>
        <v>0</v>
      </c>
      <c r="D35" s="16">
        <f>RANK(C35,C31:C36)</f>
        <v>1</v>
      </c>
      <c r="E35" s="32">
        <f>SUM('Interview Detail Scores'!F60)</f>
        <v>0</v>
      </c>
      <c r="F35" s="16">
        <f>RANK(E35,E31:E36)</f>
        <v>1</v>
      </c>
      <c r="G35" s="32">
        <f>SUM('Interview Detail Scores'!G60)</f>
        <v>0</v>
      </c>
      <c r="H35" s="16">
        <f>RANK(G35,G31:G36)</f>
        <v>1</v>
      </c>
      <c r="I35" s="32">
        <f>SUM('Interview Detail Scores'!H60)</f>
        <v>0</v>
      </c>
      <c r="J35" s="16">
        <f>RANK(I35,I31:I36)</f>
        <v>1</v>
      </c>
      <c r="K35" s="32">
        <f>SUM('Interview Detail Scores'!I60)</f>
        <v>0</v>
      </c>
      <c r="L35" s="16">
        <f>RANK(K35,K31:K36)</f>
        <v>1</v>
      </c>
      <c r="M35" s="36">
        <f t="shared" si="9"/>
        <v>0</v>
      </c>
      <c r="N35" s="110">
        <f t="shared" si="10"/>
        <v>0</v>
      </c>
      <c r="O35" s="39">
        <f>RANK(M35,M31:M36)</f>
        <v>1</v>
      </c>
      <c r="P35" s="2"/>
    </row>
    <row r="36" spans="1:16" ht="12.75">
      <c r="A36" t="str">
        <f>'Interview Detail Scores'!B61</f>
        <v>Firm Name</v>
      </c>
      <c r="B36" s="2"/>
      <c r="C36" s="33">
        <f>SUM('Interview Detail Scores'!E71)</f>
        <v>0</v>
      </c>
      <c r="D36" s="17">
        <f>RANK(C36,C31:C36)</f>
        <v>1</v>
      </c>
      <c r="E36" s="33">
        <f>SUM('Interview Detail Scores'!F71)</f>
        <v>0</v>
      </c>
      <c r="F36" s="17">
        <f>RANK(E36,E31:E36)</f>
        <v>1</v>
      </c>
      <c r="G36" s="33">
        <f>SUM('Interview Detail Scores'!G71)</f>
        <v>0</v>
      </c>
      <c r="H36" s="17">
        <f>RANK(G36,G31:G36)</f>
        <v>1</v>
      </c>
      <c r="I36" s="33">
        <f>SUM('Interview Detail Scores'!H71)</f>
        <v>0</v>
      </c>
      <c r="J36" s="17">
        <f>RANK(I36,I31:I36)</f>
        <v>1</v>
      </c>
      <c r="K36" s="33">
        <f>SUM('Interview Detail Scores'!I71)</f>
        <v>0</v>
      </c>
      <c r="L36" s="17">
        <f>RANK(K36,K31:K36)</f>
        <v>1</v>
      </c>
      <c r="M36" s="36">
        <f t="shared" si="9"/>
        <v>0</v>
      </c>
      <c r="N36" s="110">
        <f t="shared" si="10"/>
        <v>0</v>
      </c>
      <c r="O36" s="40">
        <f>RANK(M36,M31:M36)</f>
        <v>1</v>
      </c>
      <c r="P36" s="2"/>
    </row>
    <row r="37" spans="2:16" ht="5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"/>
      <c r="N37" s="9"/>
      <c r="O37" s="9"/>
      <c r="P37" s="2"/>
    </row>
    <row r="38" spans="2:16" ht="6.7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  <c r="N38" s="11"/>
      <c r="O38" s="11"/>
      <c r="P38" s="3"/>
    </row>
    <row r="39" spans="1:16" ht="12.75">
      <c r="A39" s="3"/>
      <c r="B39" s="2"/>
      <c r="C39" s="14" t="s">
        <v>11</v>
      </c>
      <c r="D39" s="2"/>
      <c r="E39" s="2"/>
      <c r="F39" s="2"/>
      <c r="G39" s="2"/>
      <c r="H39" s="2"/>
      <c r="I39" s="2"/>
      <c r="J39" s="2"/>
      <c r="K39" s="2"/>
      <c r="L39" s="2"/>
      <c r="M39" s="9"/>
      <c r="N39" s="9"/>
      <c r="O39" s="9"/>
      <c r="P39" s="2"/>
    </row>
    <row r="40" spans="1:16" ht="12.75">
      <c r="A40" s="13" t="s">
        <v>7</v>
      </c>
      <c r="B40" s="2"/>
      <c r="C40" s="43">
        <f>MAX(C31:C36)</f>
        <v>0</v>
      </c>
      <c r="D40" s="4"/>
      <c r="E40" s="43">
        <f>MAX(E31:E36)</f>
        <v>0</v>
      </c>
      <c r="F40" s="4"/>
      <c r="G40" s="43">
        <f>MAX(G31:G36)</f>
        <v>0</v>
      </c>
      <c r="H40" s="4"/>
      <c r="I40" s="43">
        <f>MAX(I31:I36)</f>
        <v>0</v>
      </c>
      <c r="J40" s="4"/>
      <c r="K40" s="43">
        <f>MAX(K31:K36)</f>
        <v>0</v>
      </c>
      <c r="L40" s="4"/>
      <c r="M40" s="4"/>
      <c r="N40" s="4"/>
      <c r="O40" s="4"/>
      <c r="P40" s="9"/>
    </row>
    <row r="41" spans="1:16" ht="12.75">
      <c r="A41" s="13" t="s">
        <v>8</v>
      </c>
      <c r="B41" s="2"/>
      <c r="C41" s="44" t="e">
        <f>SMALL(C31:C36,COUNTIF(C31:C36,0)+1)</f>
        <v>#NUM!</v>
      </c>
      <c r="D41" s="44">
        <f aca="true" t="shared" si="11" ref="D41:K41">SMALL(D31:D36,COUNTIF(D31:D36,0)+1)</f>
        <v>1</v>
      </c>
      <c r="E41" s="44" t="e">
        <f t="shared" si="11"/>
        <v>#NUM!</v>
      </c>
      <c r="F41" s="44">
        <f t="shared" si="11"/>
        <v>1</v>
      </c>
      <c r="G41" s="44" t="e">
        <f t="shared" si="11"/>
        <v>#NUM!</v>
      </c>
      <c r="H41" s="44">
        <f t="shared" si="11"/>
        <v>1</v>
      </c>
      <c r="I41" s="44" t="e">
        <f t="shared" si="11"/>
        <v>#NUM!</v>
      </c>
      <c r="J41" s="44">
        <f t="shared" si="11"/>
        <v>1</v>
      </c>
      <c r="K41" s="44" t="e">
        <f t="shared" si="11"/>
        <v>#NUM!</v>
      </c>
      <c r="L41" s="4"/>
      <c r="M41" s="4"/>
      <c r="N41" s="4"/>
      <c r="O41" s="4"/>
      <c r="P41" s="9"/>
    </row>
    <row r="42" spans="1:16" ht="12.75">
      <c r="A42" s="13" t="s">
        <v>9</v>
      </c>
      <c r="B42" s="2"/>
      <c r="C42" s="44" t="e">
        <f>C40-C41</f>
        <v>#NUM!</v>
      </c>
      <c r="D42" s="4"/>
      <c r="E42" s="44" t="e">
        <f>E40-E41</f>
        <v>#NUM!</v>
      </c>
      <c r="F42" s="4"/>
      <c r="G42" s="44" t="e">
        <f>G40-G41</f>
        <v>#NUM!</v>
      </c>
      <c r="H42" s="4"/>
      <c r="I42" s="44" t="e">
        <f>I40-I41</f>
        <v>#NUM!</v>
      </c>
      <c r="J42" s="4"/>
      <c r="K42" s="44" t="e">
        <f>K40-K41</f>
        <v>#NUM!</v>
      </c>
      <c r="L42" s="4"/>
      <c r="M42" s="4"/>
      <c r="N42" s="4"/>
      <c r="O42" s="4"/>
      <c r="P42" s="9"/>
    </row>
    <row r="43" spans="2:16" ht="4.5" customHeight="1">
      <c r="B43" s="2"/>
      <c r="C43" s="2"/>
      <c r="D43" s="2"/>
      <c r="E43" s="2"/>
      <c r="F43" s="2"/>
      <c r="G43" s="45"/>
      <c r="H43" s="2"/>
      <c r="I43" s="45"/>
      <c r="J43" s="2"/>
      <c r="K43" s="45"/>
      <c r="L43" s="2"/>
      <c r="M43" s="2"/>
      <c r="N43" s="2"/>
      <c r="O43" s="2"/>
      <c r="P43" s="2"/>
    </row>
    <row r="45" ht="13.5" thickBot="1"/>
    <row r="46" spans="1:16" ht="17.25" thickBot="1">
      <c r="A46" s="18" t="s">
        <v>31</v>
      </c>
      <c r="B46" s="61"/>
      <c r="C46" s="61"/>
      <c r="D46" s="61"/>
      <c r="E46" s="61"/>
      <c r="F46" s="61"/>
      <c r="G46" s="111"/>
      <c r="H46" s="111"/>
      <c r="I46" s="118" t="s">
        <v>47</v>
      </c>
      <c r="J46" s="111"/>
      <c r="K46" s="111"/>
      <c r="L46" s="112"/>
      <c r="M46" s="143">
        <f>'References Detail Scores'!I2</f>
        <v>1</v>
      </c>
      <c r="N46" s="61"/>
      <c r="O46" s="61"/>
      <c r="P46" s="61"/>
    </row>
    <row r="47" spans="2:16" ht="12.75">
      <c r="B47" s="2"/>
      <c r="C47" s="2"/>
      <c r="D47" s="2"/>
      <c r="E47" s="7"/>
      <c r="F47" s="8"/>
      <c r="G47" s="8" t="s">
        <v>32</v>
      </c>
      <c r="H47" s="2"/>
      <c r="I47" s="2"/>
      <c r="J47" s="2"/>
      <c r="K47" s="2"/>
      <c r="L47" s="2"/>
      <c r="M47" s="2"/>
      <c r="N47" s="2"/>
      <c r="O47" s="2"/>
      <c r="P47" s="2"/>
    </row>
    <row r="48" spans="2:16" ht="12.75">
      <c r="B48" s="2"/>
      <c r="C48" s="67"/>
      <c r="D48" s="69"/>
      <c r="E48" s="78"/>
      <c r="F48" s="79"/>
      <c r="G48" s="67"/>
      <c r="H48" s="69"/>
      <c r="I48" s="67"/>
      <c r="J48" s="69"/>
      <c r="K48" s="67"/>
      <c r="L48" s="69"/>
      <c r="M48" s="41"/>
      <c r="N48" s="109"/>
      <c r="O48" s="42" t="s">
        <v>35</v>
      </c>
      <c r="P48" s="2"/>
    </row>
    <row r="49" spans="1:16" ht="12.75" customHeight="1">
      <c r="A49" s="5" t="s">
        <v>0</v>
      </c>
      <c r="B49" s="10"/>
      <c r="C49" s="68" t="s">
        <v>26</v>
      </c>
      <c r="D49" s="83"/>
      <c r="E49" s="68" t="s">
        <v>27</v>
      </c>
      <c r="F49" s="83"/>
      <c r="G49" s="68" t="s">
        <v>28</v>
      </c>
      <c r="H49" s="83"/>
      <c r="I49" s="68" t="s">
        <v>29</v>
      </c>
      <c r="J49" s="83"/>
      <c r="K49" s="68" t="s">
        <v>30</v>
      </c>
      <c r="L49" s="83"/>
      <c r="M49" s="34" t="s">
        <v>1</v>
      </c>
      <c r="N49" s="80" t="s">
        <v>37</v>
      </c>
      <c r="O49" s="35" t="s">
        <v>5</v>
      </c>
      <c r="P49" s="6"/>
    </row>
    <row r="50" spans="1:16" ht="12.75">
      <c r="A50" t="str">
        <f>'References Detail Scores'!B6</f>
        <v>Firm Name</v>
      </c>
      <c r="B50" s="2"/>
      <c r="C50" s="32">
        <f>SUM('References Detail Scores'!E16)</f>
        <v>0</v>
      </c>
      <c r="D50" s="15">
        <f>RANK(C50,C50:C55,0)</f>
        <v>1</v>
      </c>
      <c r="E50" s="32">
        <f>SUM('References Detail Scores'!F16)</f>
        <v>0</v>
      </c>
      <c r="F50" s="15">
        <f>RANK(E50,E50:E55,0)</f>
        <v>1</v>
      </c>
      <c r="G50" s="32">
        <f>SUM('References Detail Scores'!G16)</f>
        <v>0</v>
      </c>
      <c r="H50" s="15">
        <f>RANK(G50,G50:G55,0)</f>
        <v>1</v>
      </c>
      <c r="I50" s="32">
        <f>SUM('References Detail Scores'!H16)</f>
        <v>0</v>
      </c>
      <c r="J50" s="15">
        <f>RANK(I50,I50:I55,0)</f>
        <v>1</v>
      </c>
      <c r="K50" s="32">
        <f>SUM('References Detail Scores'!I16)</f>
        <v>0</v>
      </c>
      <c r="L50" s="15">
        <f>RANK(K50,K50:K55,0)</f>
        <v>1</v>
      </c>
      <c r="M50" s="36">
        <f aca="true" t="shared" si="12" ref="M50:M55">SUM($C50+$E50+$G50+$I50+$K50)</f>
        <v>0</v>
      </c>
      <c r="N50" s="110">
        <f aca="true" t="shared" si="13" ref="N50:N55">SUM($C50+$E50+$G50+$I50+$K50)/$M$46</f>
        <v>0</v>
      </c>
      <c r="O50" s="37">
        <f>RANK(M50,M50:M55,0)</f>
        <v>1</v>
      </c>
      <c r="P50" s="2"/>
    </row>
    <row r="51" spans="1:16" ht="12.75">
      <c r="A51" t="str">
        <f>'References Detail Scores'!B17</f>
        <v>Firm Name</v>
      </c>
      <c r="B51" s="2"/>
      <c r="C51" s="32">
        <f>SUM('References Detail Scores'!E27)</f>
        <v>0</v>
      </c>
      <c r="D51" s="16">
        <f>RANK(C51,C50:C55)</f>
        <v>1</v>
      </c>
      <c r="E51" s="32">
        <f>SUM('References Detail Scores'!F27)</f>
        <v>0</v>
      </c>
      <c r="F51" s="16">
        <f>RANK(E51,E50:E55)</f>
        <v>1</v>
      </c>
      <c r="G51" s="32">
        <f>SUM('References Detail Scores'!G27)</f>
        <v>0</v>
      </c>
      <c r="H51" s="16">
        <f>RANK(G51,G50:G55)</f>
        <v>1</v>
      </c>
      <c r="I51" s="32">
        <f>SUM('References Detail Scores'!H27)</f>
        <v>0</v>
      </c>
      <c r="J51" s="16">
        <f>RANK(I51,I50:I55)</f>
        <v>1</v>
      </c>
      <c r="K51" s="32">
        <f>SUM('References Detail Scores'!I27)</f>
        <v>0</v>
      </c>
      <c r="L51" s="16">
        <f>RANK(K51,K50:K55)</f>
        <v>1</v>
      </c>
      <c r="M51" s="36">
        <f t="shared" si="12"/>
        <v>0</v>
      </c>
      <c r="N51" s="110">
        <f t="shared" si="13"/>
        <v>0</v>
      </c>
      <c r="O51" s="39">
        <f>RANK(M51,M50:M55)</f>
        <v>1</v>
      </c>
      <c r="P51" s="2"/>
    </row>
    <row r="52" spans="1:16" ht="12.75">
      <c r="A52" t="str">
        <f>'References Detail Scores'!B28</f>
        <v>Firm Name</v>
      </c>
      <c r="B52" s="2"/>
      <c r="C52" s="32">
        <f>SUM('References Detail Scores'!E38)</f>
        <v>0</v>
      </c>
      <c r="D52" s="16">
        <f>RANK(C52,C50:C55)</f>
        <v>1</v>
      </c>
      <c r="E52" s="32">
        <f>SUM('References Detail Scores'!F38)</f>
        <v>0</v>
      </c>
      <c r="F52" s="16">
        <f>RANK(E52,E50:E55)</f>
        <v>1</v>
      </c>
      <c r="G52" s="32">
        <f>SUM('References Detail Scores'!G38)</f>
        <v>0</v>
      </c>
      <c r="H52" s="16">
        <f>RANK(G52,G50:G55)</f>
        <v>1</v>
      </c>
      <c r="I52" s="32">
        <f>SUM('References Detail Scores'!H38)</f>
        <v>0</v>
      </c>
      <c r="J52" s="16">
        <f>RANK(I52,I50:I55)</f>
        <v>1</v>
      </c>
      <c r="K52" s="32">
        <f>SUM('References Detail Scores'!I38)</f>
        <v>0</v>
      </c>
      <c r="L52" s="16">
        <f>RANK(K52,K50:K55)</f>
        <v>1</v>
      </c>
      <c r="M52" s="36">
        <f t="shared" si="12"/>
        <v>0</v>
      </c>
      <c r="N52" s="110">
        <f t="shared" si="13"/>
        <v>0</v>
      </c>
      <c r="O52" s="39">
        <f>RANK(M52,M50:M55)</f>
        <v>1</v>
      </c>
      <c r="P52" s="2"/>
    </row>
    <row r="53" spans="1:16" ht="12.75">
      <c r="A53" t="str">
        <f>'References Detail Scores'!B39</f>
        <v>Firm Name</v>
      </c>
      <c r="B53" s="2"/>
      <c r="C53" s="32">
        <f>SUM('References Detail Scores'!E49)</f>
        <v>0</v>
      </c>
      <c r="D53" s="16">
        <f>RANK(C53,C50:C55)</f>
        <v>1</v>
      </c>
      <c r="E53" s="32">
        <f>SUM('References Detail Scores'!F49)</f>
        <v>0</v>
      </c>
      <c r="F53" s="16">
        <f>RANK(E53,E50:E55)</f>
        <v>1</v>
      </c>
      <c r="G53" s="32">
        <f>SUM('References Detail Scores'!G49)</f>
        <v>0</v>
      </c>
      <c r="H53" s="16">
        <f>RANK(G53,G50:G55)</f>
        <v>1</v>
      </c>
      <c r="I53" s="32">
        <f>SUM('References Detail Scores'!H49)</f>
        <v>0</v>
      </c>
      <c r="J53" s="16">
        <f>RANK(I53,I50:I55)</f>
        <v>1</v>
      </c>
      <c r="K53" s="32">
        <f>SUM('References Detail Scores'!I49)</f>
        <v>0</v>
      </c>
      <c r="L53" s="16">
        <f>RANK(K53,K50:K55)</f>
        <v>1</v>
      </c>
      <c r="M53" s="36">
        <f t="shared" si="12"/>
        <v>0</v>
      </c>
      <c r="N53" s="110">
        <f t="shared" si="13"/>
        <v>0</v>
      </c>
      <c r="O53" s="39">
        <f>RANK(M53,M50:M55)</f>
        <v>1</v>
      </c>
      <c r="P53" s="2"/>
    </row>
    <row r="54" spans="1:16" ht="12.75">
      <c r="A54" t="str">
        <f>'References Detail Scores'!B50</f>
        <v>Firm Name</v>
      </c>
      <c r="B54" s="2"/>
      <c r="C54" s="32">
        <f>SUM('References Detail Scores'!E60)</f>
        <v>0</v>
      </c>
      <c r="D54" s="16">
        <f>RANK(C54,C50:C55)</f>
        <v>1</v>
      </c>
      <c r="E54" s="32">
        <f>SUM('References Detail Scores'!F60)</f>
        <v>0</v>
      </c>
      <c r="F54" s="16">
        <f>RANK(E54,E50:E55)</f>
        <v>1</v>
      </c>
      <c r="G54" s="32">
        <f>SUM('References Detail Scores'!G60)</f>
        <v>0</v>
      </c>
      <c r="H54" s="16">
        <f>RANK(G54,G50:G55)</f>
        <v>1</v>
      </c>
      <c r="I54" s="32">
        <f>SUM('References Detail Scores'!H60)</f>
        <v>0</v>
      </c>
      <c r="J54" s="16">
        <f>RANK(I54,I50:I55)</f>
        <v>1</v>
      </c>
      <c r="K54" s="32">
        <f>SUM('References Detail Scores'!I60)</f>
        <v>0</v>
      </c>
      <c r="L54" s="16">
        <f>RANK(K54,K50:K55)</f>
        <v>1</v>
      </c>
      <c r="M54" s="36">
        <f t="shared" si="12"/>
        <v>0</v>
      </c>
      <c r="N54" s="110">
        <f t="shared" si="13"/>
        <v>0</v>
      </c>
      <c r="O54" s="39">
        <f>RANK(M54,M50:M55)</f>
        <v>1</v>
      </c>
      <c r="P54" s="2"/>
    </row>
    <row r="55" spans="1:16" ht="12.75">
      <c r="A55" t="str">
        <f>'References Detail Scores'!B61</f>
        <v>Firm Name</v>
      </c>
      <c r="B55" s="2"/>
      <c r="C55" s="33">
        <f>SUM('References Detail Scores'!E71)</f>
        <v>0</v>
      </c>
      <c r="D55" s="17">
        <f>RANK(C55,C50:C55)</f>
        <v>1</v>
      </c>
      <c r="E55" s="33">
        <f>SUM('References Detail Scores'!F71)</f>
        <v>0</v>
      </c>
      <c r="F55" s="17">
        <f>RANK(E55,E50:E55)</f>
        <v>1</v>
      </c>
      <c r="G55" s="33">
        <f>SUM('References Detail Scores'!G71)</f>
        <v>0</v>
      </c>
      <c r="H55" s="17">
        <f>RANK(G55,G50:G55)</f>
        <v>1</v>
      </c>
      <c r="I55" s="33">
        <f>SUM('References Detail Scores'!H71)</f>
        <v>0</v>
      </c>
      <c r="J55" s="17">
        <f>RANK(I55,I50:I55)</f>
        <v>1</v>
      </c>
      <c r="K55" s="33">
        <f>SUM('References Detail Scores'!I71)</f>
        <v>0</v>
      </c>
      <c r="L55" s="17">
        <f>RANK(K55,K50:K55)</f>
        <v>1</v>
      </c>
      <c r="M55" s="36">
        <f t="shared" si="12"/>
        <v>0</v>
      </c>
      <c r="N55" s="110">
        <f t="shared" si="13"/>
        <v>0</v>
      </c>
      <c r="O55" s="40">
        <f>RANK(M55,M50:M55)</f>
        <v>1</v>
      </c>
      <c r="P55" s="2"/>
    </row>
    <row r="56" spans="2:16" ht="5.2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9"/>
      <c r="N56" s="9"/>
      <c r="O56" s="9"/>
      <c r="P56" s="2"/>
    </row>
    <row r="57" spans="1:16" ht="15.75">
      <c r="A57" s="5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.75">
      <c r="A58" s="5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.75">
      <c r="A59" s="18" t="s">
        <v>81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2:16" ht="12.75">
      <c r="B60" s="2"/>
      <c r="C60" s="2"/>
      <c r="D60" s="2"/>
      <c r="E60" s="7"/>
      <c r="F60" s="8"/>
      <c r="G60" s="8"/>
      <c r="H60" s="2"/>
      <c r="I60" s="2"/>
      <c r="J60" s="2"/>
      <c r="K60" s="2"/>
      <c r="L60" s="2"/>
      <c r="M60" s="2"/>
      <c r="N60" s="2"/>
      <c r="O60" s="2"/>
      <c r="P60" s="2"/>
    </row>
    <row r="61" spans="2:16" ht="15">
      <c r="B61" s="2"/>
      <c r="C61" s="57" t="s">
        <v>88</v>
      </c>
      <c r="D61" s="64"/>
      <c r="E61" s="153"/>
      <c r="F61" s="154"/>
      <c r="G61" s="57" t="s">
        <v>33</v>
      </c>
      <c r="H61" s="64"/>
      <c r="I61" s="166"/>
      <c r="J61" s="148"/>
      <c r="K61" s="57" t="s">
        <v>32</v>
      </c>
      <c r="L61" s="69"/>
      <c r="M61" s="165" t="s">
        <v>83</v>
      </c>
      <c r="N61" s="163"/>
      <c r="O61" s="164" t="s">
        <v>82</v>
      </c>
      <c r="P61" s="2"/>
    </row>
    <row r="62" spans="1:16" ht="15">
      <c r="A62" s="5" t="s">
        <v>0</v>
      </c>
      <c r="B62" s="10"/>
      <c r="C62" s="82" t="s">
        <v>37</v>
      </c>
      <c r="D62" s="66"/>
      <c r="E62" s="155"/>
      <c r="F62" s="156"/>
      <c r="G62" s="82" t="s">
        <v>37</v>
      </c>
      <c r="H62" s="66"/>
      <c r="I62" s="167"/>
      <c r="J62" s="149"/>
      <c r="K62" s="82" t="s">
        <v>1</v>
      </c>
      <c r="L62" s="70"/>
      <c r="M62" s="34"/>
      <c r="N62" s="80"/>
      <c r="O62" s="80" t="s">
        <v>5</v>
      </c>
      <c r="P62" s="81"/>
    </row>
    <row r="63" spans="1:16" ht="12.75">
      <c r="A63" s="174" t="s">
        <v>13</v>
      </c>
      <c r="B63" s="2"/>
      <c r="C63" s="32">
        <f aca="true" t="shared" si="14" ref="C63:C68">SUM(N8)</f>
        <v>0</v>
      </c>
      <c r="D63" s="89">
        <f>RANK(C63,C63:C68,0)</f>
        <v>1</v>
      </c>
      <c r="E63" s="157"/>
      <c r="F63" s="158"/>
      <c r="G63" s="92">
        <f aca="true" t="shared" si="15" ref="G63:G68">SUM(N31)</f>
        <v>0</v>
      </c>
      <c r="H63" s="89">
        <f>RANK(G63,G63:G68,0)</f>
        <v>1</v>
      </c>
      <c r="I63" s="173"/>
      <c r="J63" s="150"/>
      <c r="K63" s="92">
        <f aca="true" t="shared" si="16" ref="K63:K68">SUM(N50)</f>
        <v>0</v>
      </c>
      <c r="L63" s="86">
        <f>RANK(K63,K63:K68,0)</f>
        <v>1</v>
      </c>
      <c r="M63" s="38">
        <f aca="true" t="shared" si="17" ref="M63:M68">SUM($C63+$G63+$I63+$K63)</f>
        <v>0</v>
      </c>
      <c r="N63" s="36"/>
      <c r="O63" s="37">
        <f>RANK(M63,M63:M68,0)</f>
        <v>1</v>
      </c>
      <c r="P63" s="2"/>
    </row>
    <row r="64" spans="1:16" ht="12.75">
      <c r="A64" s="174" t="s">
        <v>15</v>
      </c>
      <c r="B64" s="2"/>
      <c r="C64" s="32">
        <f t="shared" si="14"/>
        <v>0</v>
      </c>
      <c r="D64" s="90">
        <f>RANK(C64,C63:C68)</f>
        <v>1</v>
      </c>
      <c r="E64" s="159"/>
      <c r="F64" s="160"/>
      <c r="G64" s="92">
        <f t="shared" si="15"/>
        <v>0</v>
      </c>
      <c r="H64" s="90">
        <f>RANK(G64,G63:G68)</f>
        <v>1</v>
      </c>
      <c r="I64" s="173"/>
      <c r="J64" s="151"/>
      <c r="K64" s="92">
        <f t="shared" si="16"/>
        <v>0</v>
      </c>
      <c r="L64" s="87">
        <f>RANK(K64,K63:K68)</f>
        <v>1</v>
      </c>
      <c r="M64" s="38">
        <f t="shared" si="17"/>
        <v>0</v>
      </c>
      <c r="N64" s="36"/>
      <c r="O64" s="39">
        <f>RANK(M64,M63:M68)</f>
        <v>1</v>
      </c>
      <c r="P64" s="2"/>
    </row>
    <row r="65" spans="1:16" ht="12.75">
      <c r="A65" s="174" t="s">
        <v>16</v>
      </c>
      <c r="B65" s="2"/>
      <c r="C65" s="32">
        <f t="shared" si="14"/>
        <v>0</v>
      </c>
      <c r="D65" s="90">
        <f>RANK(C65,C63:C68)</f>
        <v>1</v>
      </c>
      <c r="E65" s="159"/>
      <c r="F65" s="160"/>
      <c r="G65" s="92">
        <f t="shared" si="15"/>
        <v>0</v>
      </c>
      <c r="H65" s="90">
        <f>RANK(G65,G63:G68)</f>
        <v>1</v>
      </c>
      <c r="I65" s="173"/>
      <c r="J65" s="151"/>
      <c r="K65" s="92">
        <f t="shared" si="16"/>
        <v>0</v>
      </c>
      <c r="L65" s="87">
        <f>RANK(K65,K63:K68)</f>
        <v>1</v>
      </c>
      <c r="M65" s="38">
        <f t="shared" si="17"/>
        <v>0</v>
      </c>
      <c r="N65" s="36"/>
      <c r="O65" s="39">
        <f>RANK(M65,M63:M68)</f>
        <v>1</v>
      </c>
      <c r="P65" s="2"/>
    </row>
    <row r="66" spans="1:16" ht="12.75">
      <c r="A66" s="174" t="s">
        <v>17</v>
      </c>
      <c r="B66" s="2"/>
      <c r="C66" s="32">
        <f t="shared" si="14"/>
        <v>0</v>
      </c>
      <c r="D66" s="90">
        <f>RANK(C66,C63:C68)</f>
        <v>1</v>
      </c>
      <c r="E66" s="159"/>
      <c r="F66" s="160"/>
      <c r="G66" s="92">
        <f t="shared" si="15"/>
        <v>0</v>
      </c>
      <c r="H66" s="90">
        <f>RANK(G66,G63:G68)</f>
        <v>1</v>
      </c>
      <c r="I66" s="173"/>
      <c r="J66" s="151"/>
      <c r="K66" s="92">
        <f t="shared" si="16"/>
        <v>0</v>
      </c>
      <c r="L66" s="87">
        <f>RANK(K66,K63:K68)</f>
        <v>1</v>
      </c>
      <c r="M66" s="38">
        <f t="shared" si="17"/>
        <v>0</v>
      </c>
      <c r="N66" s="36"/>
      <c r="O66" s="39">
        <f>RANK(M66,M63:M68)</f>
        <v>1</v>
      </c>
      <c r="P66" s="2"/>
    </row>
    <row r="67" spans="1:16" ht="12.75">
      <c r="A67" s="174" t="s">
        <v>18</v>
      </c>
      <c r="B67" s="2"/>
      <c r="C67" s="32">
        <f t="shared" si="14"/>
        <v>0</v>
      </c>
      <c r="D67" s="90">
        <f>RANK(C67,C63:C68)</f>
        <v>1</v>
      </c>
      <c r="E67" s="159"/>
      <c r="F67" s="160"/>
      <c r="G67" s="92">
        <f t="shared" si="15"/>
        <v>0</v>
      </c>
      <c r="H67" s="90">
        <f>RANK(G67,G63:G68)</f>
        <v>1</v>
      </c>
      <c r="I67" s="173"/>
      <c r="J67" s="151"/>
      <c r="K67" s="92">
        <f t="shared" si="16"/>
        <v>0</v>
      </c>
      <c r="L67" s="87">
        <f>RANK(K67,K63:K68)</f>
        <v>1</v>
      </c>
      <c r="M67" s="38">
        <f t="shared" si="17"/>
        <v>0</v>
      </c>
      <c r="N67" s="36"/>
      <c r="O67" s="39">
        <f>RANK(M67,M63:M68)</f>
        <v>1</v>
      </c>
      <c r="P67" s="2"/>
    </row>
    <row r="68" spans="1:16" ht="12.75">
      <c r="A68" s="174" t="s">
        <v>19</v>
      </c>
      <c r="B68" s="2"/>
      <c r="C68" s="32">
        <f t="shared" si="14"/>
        <v>0</v>
      </c>
      <c r="D68" s="17">
        <f>RANK(C68,C63:C68)</f>
        <v>1</v>
      </c>
      <c r="E68" s="161"/>
      <c r="F68" s="162"/>
      <c r="G68" s="92">
        <f t="shared" si="15"/>
        <v>0</v>
      </c>
      <c r="H68" s="91">
        <f>RANK(G68,G63:G68)</f>
        <v>1</v>
      </c>
      <c r="I68" s="173"/>
      <c r="J68" s="152"/>
      <c r="K68" s="92">
        <f t="shared" si="16"/>
        <v>0</v>
      </c>
      <c r="L68" s="88">
        <f>RANK(K68,K63:K68)</f>
        <v>1</v>
      </c>
      <c r="M68" s="38">
        <f t="shared" si="17"/>
        <v>0</v>
      </c>
      <c r="N68" s="36"/>
      <c r="O68" s="40">
        <f>RANK(M68,M63:M68)</f>
        <v>1</v>
      </c>
      <c r="P68" s="2"/>
    </row>
    <row r="69" spans="2:16" ht="5.2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9"/>
      <c r="N69" s="9"/>
      <c r="O69" s="9"/>
      <c r="P69" s="2"/>
    </row>
    <row r="70" spans="2:16" ht="6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1"/>
      <c r="N70" s="11"/>
      <c r="O70" s="11"/>
      <c r="P70" s="3"/>
    </row>
    <row r="72" ht="12.75">
      <c r="A72" s="139"/>
    </row>
  </sheetData>
  <sheetProtection/>
  <printOptions horizontalCentered="1"/>
  <pageMargins left="0.25" right="0.25" top="1.25" bottom="0.5" header="0.5" footer="0.25"/>
  <pageSetup horizontalDpi="600" verticalDpi="600" orientation="landscape" r:id="rId1"/>
  <headerFooter alignWithMargins="0">
    <oddHeader>&amp;C&amp;"Arial,Bold"&amp;12SCORE SUMMARY
RFP xxxx (PCMS xxxxx)
[&amp;"Arial,Bold Italic"insert project name]</oddHeader>
    <oddFooter>&amp;LVer 10/20/16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pane xSplit="4" ySplit="5" topLeftCell="E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8" sqref="I18"/>
    </sheetView>
  </sheetViews>
  <sheetFormatPr defaultColWidth="9.140625" defaultRowHeight="12.75"/>
  <cols>
    <col min="1" max="1" width="7.140625" style="0" customWidth="1"/>
    <col min="2" max="2" width="40.7109375" style="0" customWidth="1"/>
    <col min="3" max="3" width="9.57421875" style="0" customWidth="1"/>
    <col min="4" max="4" width="1.1484375" style="0" customWidth="1"/>
    <col min="5" max="9" width="11.421875" style="0" customWidth="1"/>
    <col min="10" max="10" width="0.9921875" style="0" customWidth="1"/>
    <col min="11" max="11" width="18.28125" style="4" customWidth="1"/>
  </cols>
  <sheetData>
    <row r="1" spans="1:11" ht="16.5" thickBot="1">
      <c r="A1" s="55"/>
      <c r="B1" s="55"/>
      <c r="C1" s="55"/>
      <c r="D1" s="3"/>
      <c r="E1" s="3"/>
      <c r="F1" s="3"/>
      <c r="G1" s="3"/>
      <c r="H1" s="3"/>
      <c r="I1" s="3"/>
      <c r="J1" s="3"/>
      <c r="K1"/>
    </row>
    <row r="2" spans="1:11" ht="17.25" thickBot="1">
      <c r="A2" s="19" t="s">
        <v>84</v>
      </c>
      <c r="B2" s="20"/>
      <c r="C2" s="20"/>
      <c r="D2" s="46"/>
      <c r="E2" s="113" t="s">
        <v>85</v>
      </c>
      <c r="F2" s="114"/>
      <c r="G2" s="114"/>
      <c r="H2" s="114"/>
      <c r="I2" s="128">
        <v>3</v>
      </c>
      <c r="J2" s="20"/>
      <c r="K2"/>
    </row>
    <row r="3" spans="4:11" ht="12.75">
      <c r="D3" s="20"/>
      <c r="E3" s="20"/>
      <c r="F3" s="21"/>
      <c r="G3" s="21" t="s">
        <v>22</v>
      </c>
      <c r="H3" s="20"/>
      <c r="I3" s="20"/>
      <c r="J3" s="20"/>
      <c r="K3"/>
    </row>
    <row r="4" spans="3:10" ht="12.75">
      <c r="C4" s="24" t="s">
        <v>12</v>
      </c>
      <c r="D4" s="20"/>
      <c r="E4" s="56"/>
      <c r="F4" s="57"/>
      <c r="G4" s="58"/>
      <c r="H4" s="62"/>
      <c r="I4" s="62"/>
      <c r="J4" s="20"/>
    </row>
    <row r="5" spans="1:10" ht="12.75">
      <c r="A5" s="5"/>
      <c r="B5" s="130"/>
      <c r="C5" s="131" t="s">
        <v>6</v>
      </c>
      <c r="D5" s="47"/>
      <c r="E5" s="59" t="s">
        <v>39</v>
      </c>
      <c r="F5" s="59" t="s">
        <v>40</v>
      </c>
      <c r="G5" s="60" t="s">
        <v>41</v>
      </c>
      <c r="H5" s="63" t="s">
        <v>42</v>
      </c>
      <c r="I5" s="63" t="s">
        <v>43</v>
      </c>
      <c r="J5" s="46"/>
    </row>
    <row r="6" spans="1:10" ht="12.75">
      <c r="A6" s="1">
        <v>1</v>
      </c>
      <c r="B6" s="133" t="s">
        <v>48</v>
      </c>
      <c r="C6" s="136"/>
      <c r="D6" s="46"/>
      <c r="E6" s="27"/>
      <c r="F6" s="27"/>
      <c r="G6" s="27"/>
      <c r="H6" s="27"/>
      <c r="I6" s="27"/>
      <c r="J6" s="28"/>
    </row>
    <row r="7" spans="2:10" ht="12.75">
      <c r="B7" s="132" t="s">
        <v>49</v>
      </c>
      <c r="C7" s="137">
        <v>0</v>
      </c>
      <c r="D7" s="20"/>
      <c r="E7" s="122"/>
      <c r="F7" s="122"/>
      <c r="G7" s="123"/>
      <c r="H7" s="123"/>
      <c r="I7" s="123"/>
      <c r="J7" s="22"/>
    </row>
    <row r="8" spans="2:10" ht="12.75">
      <c r="B8" s="132" t="s">
        <v>50</v>
      </c>
      <c r="C8" s="137">
        <v>0</v>
      </c>
      <c r="D8" s="20"/>
      <c r="E8" s="122"/>
      <c r="F8" s="122"/>
      <c r="G8" s="123"/>
      <c r="H8" s="123"/>
      <c r="I8" s="123"/>
      <c r="J8" s="22"/>
    </row>
    <row r="9" spans="2:10" ht="12.75">
      <c r="B9" s="132" t="s">
        <v>51</v>
      </c>
      <c r="C9" s="137">
        <v>0</v>
      </c>
      <c r="D9" s="20"/>
      <c r="E9" s="122"/>
      <c r="F9" s="122"/>
      <c r="G9" s="123"/>
      <c r="H9" s="123"/>
      <c r="I9" s="123"/>
      <c r="J9" s="22"/>
    </row>
    <row r="10" spans="2:10" ht="12.75">
      <c r="B10" s="132" t="s">
        <v>52</v>
      </c>
      <c r="C10" s="137">
        <v>0</v>
      </c>
      <c r="D10" s="20"/>
      <c r="E10" s="122"/>
      <c r="F10" s="122"/>
      <c r="G10" s="123"/>
      <c r="H10" s="123"/>
      <c r="I10" s="123"/>
      <c r="J10" s="22"/>
    </row>
    <row r="11" spans="2:10" ht="12.75">
      <c r="B11" s="132" t="s">
        <v>53</v>
      </c>
      <c r="C11" s="137">
        <v>0</v>
      </c>
      <c r="D11" s="20"/>
      <c r="E11" s="122"/>
      <c r="F11" s="122"/>
      <c r="G11" s="123"/>
      <c r="H11" s="123"/>
      <c r="I11" s="123"/>
      <c r="J11" s="22"/>
    </row>
    <row r="12" spans="2:10" ht="12.75">
      <c r="B12" s="132" t="s">
        <v>54</v>
      </c>
      <c r="C12" s="137">
        <v>0</v>
      </c>
      <c r="D12" s="20"/>
      <c r="E12" s="124"/>
      <c r="F12" s="124"/>
      <c r="G12" s="124"/>
      <c r="H12" s="124"/>
      <c r="I12" s="124"/>
      <c r="J12" s="22"/>
    </row>
    <row r="13" spans="2:10" ht="12.75">
      <c r="B13" s="132" t="s">
        <v>55</v>
      </c>
      <c r="C13" s="137">
        <v>0</v>
      </c>
      <c r="D13" s="20"/>
      <c r="E13" s="124"/>
      <c r="F13" s="124"/>
      <c r="G13" s="125"/>
      <c r="H13" s="125"/>
      <c r="I13" s="125"/>
      <c r="J13" s="22"/>
    </row>
    <row r="14" spans="2:10" ht="12.75">
      <c r="B14" s="132" t="s">
        <v>56</v>
      </c>
      <c r="C14" s="137">
        <v>0</v>
      </c>
      <c r="D14" s="20"/>
      <c r="E14" s="124"/>
      <c r="F14" s="124"/>
      <c r="G14" s="125"/>
      <c r="H14" s="125"/>
      <c r="I14" s="125"/>
      <c r="J14" s="22"/>
    </row>
    <row r="15" spans="2:11" ht="12.75">
      <c r="B15" s="132" t="s">
        <v>57</v>
      </c>
      <c r="C15" s="137">
        <v>0</v>
      </c>
      <c r="D15" s="20"/>
      <c r="E15" s="126"/>
      <c r="F15" s="127"/>
      <c r="G15" s="127"/>
      <c r="H15" s="127"/>
      <c r="I15" s="127"/>
      <c r="J15" s="28"/>
      <c r="K15" s="100"/>
    </row>
    <row r="16" spans="2:11" ht="12.75">
      <c r="B16" s="31" t="s">
        <v>1</v>
      </c>
      <c r="C16" s="138">
        <f>SUM(C7:C15)</f>
        <v>0</v>
      </c>
      <c r="D16" s="20"/>
      <c r="E16" s="168">
        <f>SUM(E7:E15)</f>
        <v>0</v>
      </c>
      <c r="F16" s="168">
        <f>SUM(F7:F15)</f>
        <v>0</v>
      </c>
      <c r="G16" s="168">
        <f>SUM(G7:G15)</f>
        <v>0</v>
      </c>
      <c r="H16" s="168">
        <f>SUM(H7:H15)</f>
        <v>0</v>
      </c>
      <c r="I16" s="168">
        <f>SUM(I7:I15)</f>
        <v>0</v>
      </c>
      <c r="J16" s="28"/>
      <c r="K16" s="129"/>
    </row>
    <row r="17" spans="2:11" ht="13.5" thickBot="1">
      <c r="B17" s="108"/>
      <c r="C17" s="138"/>
      <c r="D17" s="20"/>
      <c r="E17" s="169"/>
      <c r="F17" s="169"/>
      <c r="G17" s="169"/>
      <c r="H17" s="169"/>
      <c r="I17" s="169"/>
      <c r="J17" s="28"/>
      <c r="K17" s="105"/>
    </row>
    <row r="18" spans="2:11" ht="15.75" thickBot="1">
      <c r="B18" s="106" t="s">
        <v>36</v>
      </c>
      <c r="C18" s="138"/>
      <c r="D18" s="20"/>
      <c r="E18" s="170">
        <f>SUM(E16-E17)</f>
        <v>0</v>
      </c>
      <c r="F18" s="170">
        <f>SUM(F16-F17)</f>
        <v>0</v>
      </c>
      <c r="G18" s="170">
        <f>SUM(G16-G17)</f>
        <v>0</v>
      </c>
      <c r="H18" s="170">
        <f>SUM(H16-H17)</f>
        <v>0</v>
      </c>
      <c r="I18" s="170">
        <f>SUM(I16-I17)</f>
        <v>0</v>
      </c>
      <c r="J18" s="28"/>
      <c r="K18" s="105"/>
    </row>
    <row r="19" spans="2:11" ht="12.75">
      <c r="B19" s="106"/>
      <c r="C19" s="138"/>
      <c r="D19" s="20"/>
      <c r="J19" s="28"/>
      <c r="K19" s="105"/>
    </row>
    <row r="20" spans="1:10" ht="12.75">
      <c r="A20" s="1">
        <v>2</v>
      </c>
      <c r="B20" s="133" t="s">
        <v>48</v>
      </c>
      <c r="C20" s="139"/>
      <c r="D20" s="20"/>
      <c r="E20" s="30"/>
      <c r="F20" s="30"/>
      <c r="G20" s="30"/>
      <c r="H20" s="30"/>
      <c r="I20" s="30"/>
      <c r="J20" s="28"/>
    </row>
    <row r="21" spans="2:10" ht="12.75">
      <c r="B21" s="134" t="str">
        <f>B7</f>
        <v>Enter Eval Criterion 1</v>
      </c>
      <c r="C21" s="140">
        <f>C7</f>
        <v>0</v>
      </c>
      <c r="D21" s="20"/>
      <c r="E21" s="122"/>
      <c r="F21" s="122"/>
      <c r="G21" s="123"/>
      <c r="H21" s="123"/>
      <c r="I21" s="123"/>
      <c r="J21" s="22"/>
    </row>
    <row r="22" spans="2:10" ht="12.75">
      <c r="B22" s="134" t="str">
        <f aca="true" t="shared" si="0" ref="B22:B29">B8</f>
        <v>Enter Eval Criterion 2</v>
      </c>
      <c r="C22" s="140">
        <f aca="true" t="shared" si="1" ref="C22:C29">C8</f>
        <v>0</v>
      </c>
      <c r="D22" s="20"/>
      <c r="E22" s="124"/>
      <c r="F22" s="124"/>
      <c r="G22" s="125"/>
      <c r="H22" s="125"/>
      <c r="I22" s="125"/>
      <c r="J22" s="22"/>
    </row>
    <row r="23" spans="2:10" ht="12.75">
      <c r="B23" s="134" t="str">
        <f t="shared" si="0"/>
        <v>Enter Eval Criterion 3</v>
      </c>
      <c r="C23" s="140">
        <f t="shared" si="1"/>
        <v>0</v>
      </c>
      <c r="D23" s="20"/>
      <c r="E23" s="124"/>
      <c r="F23" s="124"/>
      <c r="G23" s="125"/>
      <c r="H23" s="125"/>
      <c r="I23" s="125"/>
      <c r="J23" s="22"/>
    </row>
    <row r="24" spans="2:10" ht="12.75">
      <c r="B24" s="134" t="str">
        <f t="shared" si="0"/>
        <v>Enter Eval Criterion 4</v>
      </c>
      <c r="C24" s="140">
        <f t="shared" si="1"/>
        <v>0</v>
      </c>
      <c r="D24" s="20"/>
      <c r="E24" s="124"/>
      <c r="F24" s="124"/>
      <c r="G24" s="125"/>
      <c r="H24" s="125"/>
      <c r="I24" s="125"/>
      <c r="J24" s="22"/>
    </row>
    <row r="25" spans="2:12" ht="12.75">
      <c r="B25" s="134" t="str">
        <f t="shared" si="0"/>
        <v>Enter Eval Criterion 5</v>
      </c>
      <c r="C25" s="140">
        <f t="shared" si="1"/>
        <v>0</v>
      </c>
      <c r="D25" s="20"/>
      <c r="E25" s="124"/>
      <c r="F25" s="124"/>
      <c r="G25" s="125"/>
      <c r="H25" s="125"/>
      <c r="I25" s="125"/>
      <c r="J25" s="22"/>
      <c r="L25" s="107"/>
    </row>
    <row r="26" spans="2:10" ht="12.75">
      <c r="B26" s="134" t="str">
        <f t="shared" si="0"/>
        <v>Enter Eval Criterion 6</v>
      </c>
      <c r="C26" s="140">
        <f t="shared" si="1"/>
        <v>0</v>
      </c>
      <c r="D26" s="20"/>
      <c r="E26" s="124"/>
      <c r="F26" s="124"/>
      <c r="G26" s="125"/>
      <c r="H26" s="125"/>
      <c r="I26" s="125"/>
      <c r="J26" s="22"/>
    </row>
    <row r="27" spans="2:10" ht="12.75">
      <c r="B27" s="134" t="str">
        <f t="shared" si="0"/>
        <v>Enter Eval Criterion 7</v>
      </c>
      <c r="C27" s="140">
        <f t="shared" si="1"/>
        <v>0</v>
      </c>
      <c r="D27" s="20"/>
      <c r="E27" s="124"/>
      <c r="F27" s="124"/>
      <c r="G27" s="125"/>
      <c r="H27" s="125"/>
      <c r="I27" s="125"/>
      <c r="J27" s="22"/>
    </row>
    <row r="28" spans="2:10" ht="12.75">
      <c r="B28" s="134" t="str">
        <f t="shared" si="0"/>
        <v>Enter Eval Criterion 8</v>
      </c>
      <c r="C28" s="140">
        <f t="shared" si="1"/>
        <v>0</v>
      </c>
      <c r="D28" s="20"/>
      <c r="E28" s="124"/>
      <c r="F28" s="124"/>
      <c r="G28" s="125"/>
      <c r="H28" s="125"/>
      <c r="I28" s="125"/>
      <c r="J28" s="22"/>
    </row>
    <row r="29" spans="2:11" ht="12.75">
      <c r="B29" s="134" t="str">
        <f t="shared" si="0"/>
        <v>Enter Eval Criterion 9</v>
      </c>
      <c r="C29" s="140">
        <f t="shared" si="1"/>
        <v>0</v>
      </c>
      <c r="D29" s="20"/>
      <c r="E29" s="127"/>
      <c r="F29" s="127"/>
      <c r="G29" s="127"/>
      <c r="H29" s="127"/>
      <c r="I29" s="127"/>
      <c r="J29" s="28"/>
      <c r="K29" s="100"/>
    </row>
    <row r="30" spans="2:11" ht="12.75">
      <c r="B30" s="31" t="s">
        <v>14</v>
      </c>
      <c r="C30" s="138">
        <f>SUM(C21:C29)</f>
        <v>0</v>
      </c>
      <c r="D30" s="20"/>
      <c r="E30" s="168">
        <f>SUM(E21:E29)</f>
        <v>0</v>
      </c>
      <c r="F30" s="168">
        <f>SUM(F21:F29)</f>
        <v>0</v>
      </c>
      <c r="G30" s="168">
        <f>SUM(G21:G29)</f>
        <v>0</v>
      </c>
      <c r="H30" s="168">
        <f>SUM(H21:H29)</f>
        <v>0</v>
      </c>
      <c r="I30" s="168">
        <f>SUM(I21:I29)</f>
        <v>0</v>
      </c>
      <c r="J30" s="28"/>
      <c r="K30" s="129"/>
    </row>
    <row r="31" spans="2:11" ht="13.5" thickBot="1">
      <c r="B31" s="108"/>
      <c r="C31" s="138"/>
      <c r="D31" s="20"/>
      <c r="E31" s="169"/>
      <c r="F31" s="169"/>
      <c r="G31" s="169"/>
      <c r="H31" s="169"/>
      <c r="I31" s="169"/>
      <c r="J31" s="28"/>
      <c r="K31" s="105"/>
    </row>
    <row r="32" spans="2:11" ht="15.75" thickBot="1">
      <c r="B32" s="106" t="s">
        <v>36</v>
      </c>
      <c r="C32" s="138"/>
      <c r="D32" s="20"/>
      <c r="E32" s="170">
        <f>SUM(E30-E31)</f>
        <v>0</v>
      </c>
      <c r="F32" s="170">
        <f>SUM(F30-F31)</f>
        <v>0</v>
      </c>
      <c r="G32" s="170">
        <f>SUM(G30-G31)</f>
        <v>0</v>
      </c>
      <c r="H32" s="170">
        <f>SUM(H30-H31)</f>
        <v>0</v>
      </c>
      <c r="I32" s="170">
        <f>SUM(I30-I31)</f>
        <v>0</v>
      </c>
      <c r="J32" s="28"/>
      <c r="K32" s="105"/>
    </row>
    <row r="33" spans="2:11" ht="12.75">
      <c r="B33" s="106"/>
      <c r="C33" s="138"/>
      <c r="D33" s="20"/>
      <c r="J33" s="28"/>
      <c r="K33" s="105"/>
    </row>
    <row r="34" spans="1:10" ht="12.75">
      <c r="A34" s="1">
        <v>3</v>
      </c>
      <c r="B34" s="133" t="s">
        <v>48</v>
      </c>
      <c r="C34" s="139"/>
      <c r="D34" s="20"/>
      <c r="E34" s="30"/>
      <c r="F34" s="30"/>
      <c r="G34" s="30"/>
      <c r="H34" s="30"/>
      <c r="I34" s="30"/>
      <c r="J34" s="28"/>
    </row>
    <row r="35" spans="2:10" ht="12.75">
      <c r="B35" s="134" t="str">
        <f>B21</f>
        <v>Enter Eval Criterion 1</v>
      </c>
      <c r="C35" s="140">
        <f>C21</f>
        <v>0</v>
      </c>
      <c r="D35" s="20"/>
      <c r="E35" s="122"/>
      <c r="F35" s="122"/>
      <c r="G35" s="123"/>
      <c r="H35" s="123"/>
      <c r="I35" s="123"/>
      <c r="J35" s="22"/>
    </row>
    <row r="36" spans="2:10" ht="12.75">
      <c r="B36" s="134" t="str">
        <f aca="true" t="shared" si="2" ref="B36:B43">B22</f>
        <v>Enter Eval Criterion 2</v>
      </c>
      <c r="C36" s="140">
        <f aca="true" t="shared" si="3" ref="C36:C43">C22</f>
        <v>0</v>
      </c>
      <c r="D36" s="20"/>
      <c r="E36" s="122"/>
      <c r="F36" s="122"/>
      <c r="G36" s="125"/>
      <c r="H36" s="125"/>
      <c r="I36" s="125"/>
      <c r="J36" s="22"/>
    </row>
    <row r="37" spans="2:10" ht="12.75">
      <c r="B37" s="134" t="str">
        <f t="shared" si="2"/>
        <v>Enter Eval Criterion 3</v>
      </c>
      <c r="C37" s="140">
        <f t="shared" si="3"/>
        <v>0</v>
      </c>
      <c r="D37" s="20"/>
      <c r="E37" s="124"/>
      <c r="F37" s="124"/>
      <c r="G37" s="125"/>
      <c r="H37" s="125"/>
      <c r="I37" s="125"/>
      <c r="J37" s="22"/>
    </row>
    <row r="38" spans="2:10" ht="12.75">
      <c r="B38" s="134" t="str">
        <f t="shared" si="2"/>
        <v>Enter Eval Criterion 4</v>
      </c>
      <c r="C38" s="140">
        <f t="shared" si="3"/>
        <v>0</v>
      </c>
      <c r="D38" s="20"/>
      <c r="E38" s="124"/>
      <c r="F38" s="124"/>
      <c r="G38" s="125"/>
      <c r="H38" s="125"/>
      <c r="I38" s="125"/>
      <c r="J38" s="22"/>
    </row>
    <row r="39" spans="2:10" ht="12.75">
      <c r="B39" s="134" t="str">
        <f t="shared" si="2"/>
        <v>Enter Eval Criterion 5</v>
      </c>
      <c r="C39" s="140">
        <f t="shared" si="3"/>
        <v>0</v>
      </c>
      <c r="D39" s="20"/>
      <c r="E39" s="124"/>
      <c r="F39" s="124"/>
      <c r="G39" s="125"/>
      <c r="H39" s="125"/>
      <c r="I39" s="125"/>
      <c r="J39" s="22"/>
    </row>
    <row r="40" spans="2:10" ht="12.75">
      <c r="B40" s="134" t="str">
        <f t="shared" si="2"/>
        <v>Enter Eval Criterion 6</v>
      </c>
      <c r="C40" s="140">
        <f t="shared" si="3"/>
        <v>0</v>
      </c>
      <c r="D40" s="20"/>
      <c r="E40" s="124"/>
      <c r="F40" s="124"/>
      <c r="G40" s="125"/>
      <c r="H40" s="125"/>
      <c r="I40" s="125"/>
      <c r="J40" s="22"/>
    </row>
    <row r="41" spans="2:10" ht="12.75">
      <c r="B41" s="134" t="str">
        <f t="shared" si="2"/>
        <v>Enter Eval Criterion 7</v>
      </c>
      <c r="C41" s="140">
        <f t="shared" si="3"/>
        <v>0</v>
      </c>
      <c r="D41" s="20"/>
      <c r="E41" s="124"/>
      <c r="F41" s="124"/>
      <c r="G41" s="125"/>
      <c r="H41" s="125"/>
      <c r="I41" s="125"/>
      <c r="J41" s="22"/>
    </row>
    <row r="42" spans="2:10" ht="12.75">
      <c r="B42" s="134" t="str">
        <f t="shared" si="2"/>
        <v>Enter Eval Criterion 8</v>
      </c>
      <c r="C42" s="140">
        <f t="shared" si="3"/>
        <v>0</v>
      </c>
      <c r="D42" s="20"/>
      <c r="E42" s="124"/>
      <c r="F42" s="124"/>
      <c r="G42" s="125"/>
      <c r="H42" s="125"/>
      <c r="I42" s="125"/>
      <c r="J42" s="22"/>
    </row>
    <row r="43" spans="2:11" ht="12.75">
      <c r="B43" s="134" t="str">
        <f t="shared" si="2"/>
        <v>Enter Eval Criterion 9</v>
      </c>
      <c r="C43" s="140">
        <f t="shared" si="3"/>
        <v>0</v>
      </c>
      <c r="D43" s="20"/>
      <c r="E43" s="127"/>
      <c r="F43" s="127"/>
      <c r="G43" s="127"/>
      <c r="H43" s="127"/>
      <c r="I43" s="127"/>
      <c r="J43" s="28"/>
      <c r="K43" s="100"/>
    </row>
    <row r="44" spans="2:11" ht="12.75">
      <c r="B44" s="31" t="s">
        <v>14</v>
      </c>
      <c r="C44" s="138">
        <f>SUM(C35:C43)</f>
        <v>0</v>
      </c>
      <c r="D44" s="20"/>
      <c r="E44" s="168">
        <f>SUM(E35:E43)</f>
        <v>0</v>
      </c>
      <c r="F44" s="168">
        <f>SUM(F35:F43)</f>
        <v>0</v>
      </c>
      <c r="G44" s="168">
        <f>SUM(G35:G43)</f>
        <v>0</v>
      </c>
      <c r="H44" s="168">
        <f>SUM(H35:H43)</f>
        <v>0</v>
      </c>
      <c r="I44" s="168">
        <f>SUM(I35:I43)</f>
        <v>0</v>
      </c>
      <c r="J44" s="28"/>
      <c r="K44" s="129"/>
    </row>
    <row r="45" spans="2:11" ht="13.5" thickBot="1">
      <c r="B45" s="108"/>
      <c r="C45" s="138"/>
      <c r="D45" s="20"/>
      <c r="E45" s="169"/>
      <c r="F45" s="169"/>
      <c r="G45" s="169"/>
      <c r="H45" s="169"/>
      <c r="I45" s="169"/>
      <c r="J45" s="28"/>
      <c r="K45" s="105"/>
    </row>
    <row r="46" spans="2:11" ht="15.75" thickBot="1">
      <c r="B46" s="106" t="s">
        <v>36</v>
      </c>
      <c r="C46" s="138"/>
      <c r="D46" s="20"/>
      <c r="E46" s="170">
        <f>SUM(E44-E45)</f>
        <v>0</v>
      </c>
      <c r="F46" s="170">
        <f>SUM(F44-F45)</f>
        <v>0</v>
      </c>
      <c r="G46" s="170">
        <f>SUM(G44-G45)</f>
        <v>0</v>
      </c>
      <c r="H46" s="170">
        <f>SUM(H44-H45)</f>
        <v>0</v>
      </c>
      <c r="I46" s="170">
        <f>SUM(I44-I45)</f>
        <v>0</v>
      </c>
      <c r="J46" s="28"/>
      <c r="K46" s="105"/>
    </row>
    <row r="47" spans="2:11" ht="12.75">
      <c r="B47" s="106"/>
      <c r="C47" s="138"/>
      <c r="D47" s="20"/>
      <c r="J47" s="28"/>
      <c r="K47" s="105"/>
    </row>
    <row r="48" spans="1:10" ht="12.75">
      <c r="A48" s="1">
        <v>4</v>
      </c>
      <c r="B48" s="133" t="s">
        <v>48</v>
      </c>
      <c r="C48" s="139"/>
      <c r="D48" s="20"/>
      <c r="E48" s="30"/>
      <c r="F48" s="30"/>
      <c r="G48" s="30"/>
      <c r="H48" s="30"/>
      <c r="I48" s="30"/>
      <c r="J48" s="28"/>
    </row>
    <row r="49" spans="2:10" ht="12.75">
      <c r="B49" s="134" t="str">
        <f>B35</f>
        <v>Enter Eval Criterion 1</v>
      </c>
      <c r="C49" s="138">
        <f>C35</f>
        <v>0</v>
      </c>
      <c r="D49" s="20"/>
      <c r="E49" s="122"/>
      <c r="F49" s="122"/>
      <c r="G49" s="123"/>
      <c r="H49" s="123"/>
      <c r="I49" s="123"/>
      <c r="J49" s="22"/>
    </row>
    <row r="50" spans="2:10" ht="12.75">
      <c r="B50" s="134" t="str">
        <f aca="true" t="shared" si="4" ref="B50:B57">B36</f>
        <v>Enter Eval Criterion 2</v>
      </c>
      <c r="C50" s="140">
        <f aca="true" t="shared" si="5" ref="C50:C57">C36</f>
        <v>0</v>
      </c>
      <c r="D50" s="20"/>
      <c r="E50" s="124"/>
      <c r="F50" s="124"/>
      <c r="G50" s="125"/>
      <c r="H50" s="125"/>
      <c r="I50" s="125"/>
      <c r="J50" s="22"/>
    </row>
    <row r="51" spans="2:10" ht="12.75">
      <c r="B51" s="134" t="str">
        <f t="shared" si="4"/>
        <v>Enter Eval Criterion 3</v>
      </c>
      <c r="C51" s="140">
        <f t="shared" si="5"/>
        <v>0</v>
      </c>
      <c r="D51" s="20"/>
      <c r="E51" s="122"/>
      <c r="F51" s="122"/>
      <c r="G51" s="125"/>
      <c r="H51" s="125"/>
      <c r="I51" s="125"/>
      <c r="J51" s="22"/>
    </row>
    <row r="52" spans="2:10" ht="12.75">
      <c r="B52" s="134" t="str">
        <f t="shared" si="4"/>
        <v>Enter Eval Criterion 4</v>
      </c>
      <c r="C52" s="140">
        <f t="shared" si="5"/>
        <v>0</v>
      </c>
      <c r="D52" s="20"/>
      <c r="E52" s="124"/>
      <c r="F52" s="124"/>
      <c r="G52" s="125"/>
      <c r="H52" s="125"/>
      <c r="I52" s="125"/>
      <c r="J52" s="22"/>
    </row>
    <row r="53" spans="2:10" ht="12.75">
      <c r="B53" s="134" t="str">
        <f t="shared" si="4"/>
        <v>Enter Eval Criterion 5</v>
      </c>
      <c r="C53" s="140">
        <f t="shared" si="5"/>
        <v>0</v>
      </c>
      <c r="D53" s="20"/>
      <c r="E53" s="124"/>
      <c r="F53" s="124"/>
      <c r="G53" s="125"/>
      <c r="H53" s="125"/>
      <c r="I53" s="125"/>
      <c r="J53" s="22"/>
    </row>
    <row r="54" spans="2:10" ht="12.75">
      <c r="B54" s="134" t="str">
        <f t="shared" si="4"/>
        <v>Enter Eval Criterion 6</v>
      </c>
      <c r="C54" s="140">
        <f t="shared" si="5"/>
        <v>0</v>
      </c>
      <c r="D54" s="20"/>
      <c r="E54" s="124"/>
      <c r="F54" s="124"/>
      <c r="G54" s="125"/>
      <c r="H54" s="125"/>
      <c r="I54" s="125"/>
      <c r="J54" s="22"/>
    </row>
    <row r="55" spans="2:10" ht="12.75">
      <c r="B55" s="134" t="str">
        <f t="shared" si="4"/>
        <v>Enter Eval Criterion 7</v>
      </c>
      <c r="C55" s="140">
        <f t="shared" si="5"/>
        <v>0</v>
      </c>
      <c r="D55" s="20"/>
      <c r="E55" s="124"/>
      <c r="F55" s="124"/>
      <c r="G55" s="125"/>
      <c r="H55" s="125"/>
      <c r="I55" s="125"/>
      <c r="J55" s="22"/>
    </row>
    <row r="56" spans="2:10" ht="12.75">
      <c r="B56" s="134" t="str">
        <f t="shared" si="4"/>
        <v>Enter Eval Criterion 8</v>
      </c>
      <c r="C56" s="140">
        <f t="shared" si="5"/>
        <v>0</v>
      </c>
      <c r="D56" s="20"/>
      <c r="E56" s="124"/>
      <c r="F56" s="124"/>
      <c r="G56" s="125"/>
      <c r="H56" s="125"/>
      <c r="I56" s="125"/>
      <c r="J56" s="22"/>
    </row>
    <row r="57" spans="2:11" ht="12.75">
      <c r="B57" s="134" t="str">
        <f t="shared" si="4"/>
        <v>Enter Eval Criterion 9</v>
      </c>
      <c r="C57" s="140">
        <f t="shared" si="5"/>
        <v>0</v>
      </c>
      <c r="D57" s="20"/>
      <c r="E57" s="127"/>
      <c r="F57" s="127"/>
      <c r="G57" s="127"/>
      <c r="H57" s="127"/>
      <c r="I57" s="127"/>
      <c r="J57" s="28"/>
      <c r="K57" s="100"/>
    </row>
    <row r="58" spans="2:11" ht="12.75">
      <c r="B58" s="31" t="s">
        <v>14</v>
      </c>
      <c r="C58" s="138">
        <f>SUM(C49:C57)</f>
        <v>0</v>
      </c>
      <c r="D58" s="20"/>
      <c r="E58" s="168">
        <f>SUM(E49:E57)</f>
        <v>0</v>
      </c>
      <c r="F58" s="168">
        <f>SUM(F49:F57)</f>
        <v>0</v>
      </c>
      <c r="G58" s="168">
        <f>SUM(G49:G57)</f>
        <v>0</v>
      </c>
      <c r="H58" s="168">
        <f>SUM(H49:H57)</f>
        <v>0</v>
      </c>
      <c r="I58" s="168">
        <f>SUM(I49:I57)</f>
        <v>0</v>
      </c>
      <c r="J58" s="28"/>
      <c r="K58" s="104"/>
    </row>
    <row r="59" spans="2:11" ht="13.5" thickBot="1">
      <c r="B59" s="108"/>
      <c r="C59" s="138"/>
      <c r="D59" s="20"/>
      <c r="E59" s="169"/>
      <c r="F59" s="169"/>
      <c r="G59" s="169"/>
      <c r="H59" s="169"/>
      <c r="I59" s="169"/>
      <c r="J59" s="28"/>
      <c r="K59" s="105"/>
    </row>
    <row r="60" spans="2:11" ht="15.75" thickBot="1">
      <c r="B60" s="106" t="s">
        <v>36</v>
      </c>
      <c r="C60" s="138"/>
      <c r="D60" s="20"/>
      <c r="E60" s="170">
        <f>SUM(E58-E59)</f>
        <v>0</v>
      </c>
      <c r="F60" s="170">
        <f>SUM(F58-F59)</f>
        <v>0</v>
      </c>
      <c r="G60" s="170">
        <f>SUM(G58-G59)</f>
        <v>0</v>
      </c>
      <c r="H60" s="170">
        <f>SUM(H58-H59)</f>
        <v>0</v>
      </c>
      <c r="I60" s="170">
        <f>SUM(I58-I59)</f>
        <v>0</v>
      </c>
      <c r="J60" s="28"/>
      <c r="K60" s="105"/>
    </row>
    <row r="61" spans="2:11" ht="12.75">
      <c r="B61" s="106"/>
      <c r="C61" s="138"/>
      <c r="D61" s="20"/>
      <c r="J61" s="28"/>
      <c r="K61" s="105"/>
    </row>
    <row r="62" spans="1:10" ht="12.75">
      <c r="A62" s="1">
        <v>5</v>
      </c>
      <c r="B62" s="133" t="s">
        <v>48</v>
      </c>
      <c r="C62" s="139"/>
      <c r="D62" s="20"/>
      <c r="E62" s="30"/>
      <c r="F62" s="30"/>
      <c r="G62" s="30"/>
      <c r="H62" s="30"/>
      <c r="I62" s="30"/>
      <c r="J62" s="28"/>
    </row>
    <row r="63" spans="2:10" ht="12.75">
      <c r="B63" s="134" t="str">
        <f>B49</f>
        <v>Enter Eval Criterion 1</v>
      </c>
      <c r="C63" s="141">
        <f>C49</f>
        <v>0</v>
      </c>
      <c r="D63" s="20"/>
      <c r="E63" s="122"/>
      <c r="F63" s="122"/>
      <c r="G63" s="123"/>
      <c r="H63" s="123"/>
      <c r="I63" s="123"/>
      <c r="J63" s="22"/>
    </row>
    <row r="64" spans="2:10" ht="12.75">
      <c r="B64" s="134" t="str">
        <f aca="true" t="shared" si="6" ref="B64:B71">B50</f>
        <v>Enter Eval Criterion 2</v>
      </c>
      <c r="C64" s="140">
        <f aca="true" t="shared" si="7" ref="C64:C71">C50</f>
        <v>0</v>
      </c>
      <c r="D64" s="20"/>
      <c r="E64" s="124"/>
      <c r="F64" s="124"/>
      <c r="G64" s="125"/>
      <c r="H64" s="125"/>
      <c r="I64" s="125"/>
      <c r="J64" s="22"/>
    </row>
    <row r="65" spans="2:10" ht="12.75">
      <c r="B65" s="134" t="str">
        <f t="shared" si="6"/>
        <v>Enter Eval Criterion 3</v>
      </c>
      <c r="C65" s="140">
        <f t="shared" si="7"/>
        <v>0</v>
      </c>
      <c r="D65" s="20"/>
      <c r="E65" s="124"/>
      <c r="F65" s="124"/>
      <c r="G65" s="125"/>
      <c r="H65" s="125"/>
      <c r="I65" s="125"/>
      <c r="J65" s="22"/>
    </row>
    <row r="66" spans="2:10" ht="12.75">
      <c r="B66" s="134" t="str">
        <f t="shared" si="6"/>
        <v>Enter Eval Criterion 4</v>
      </c>
      <c r="C66" s="140">
        <f t="shared" si="7"/>
        <v>0</v>
      </c>
      <c r="D66" s="20"/>
      <c r="E66" s="124"/>
      <c r="F66" s="124"/>
      <c r="G66" s="125"/>
      <c r="H66" s="125"/>
      <c r="I66" s="125"/>
      <c r="J66" s="22"/>
    </row>
    <row r="67" spans="2:10" ht="12.75">
      <c r="B67" s="134" t="str">
        <f t="shared" si="6"/>
        <v>Enter Eval Criterion 5</v>
      </c>
      <c r="C67" s="140">
        <f t="shared" si="7"/>
        <v>0</v>
      </c>
      <c r="D67" s="20"/>
      <c r="E67" s="124"/>
      <c r="F67" s="124"/>
      <c r="G67" s="125"/>
      <c r="H67" s="125"/>
      <c r="I67" s="125"/>
      <c r="J67" s="22"/>
    </row>
    <row r="68" spans="2:10" ht="12.75">
      <c r="B68" s="134" t="str">
        <f t="shared" si="6"/>
        <v>Enter Eval Criterion 6</v>
      </c>
      <c r="C68" s="140">
        <f t="shared" si="7"/>
        <v>0</v>
      </c>
      <c r="D68" s="20"/>
      <c r="E68" s="124"/>
      <c r="F68" s="124"/>
      <c r="G68" s="125"/>
      <c r="H68" s="125"/>
      <c r="I68" s="125"/>
      <c r="J68" s="22"/>
    </row>
    <row r="69" spans="2:10" ht="12.75">
      <c r="B69" s="134" t="str">
        <f t="shared" si="6"/>
        <v>Enter Eval Criterion 7</v>
      </c>
      <c r="C69" s="140">
        <f t="shared" si="7"/>
        <v>0</v>
      </c>
      <c r="D69" s="20"/>
      <c r="E69" s="124"/>
      <c r="F69" s="124"/>
      <c r="G69" s="125"/>
      <c r="H69" s="125"/>
      <c r="I69" s="125"/>
      <c r="J69" s="22"/>
    </row>
    <row r="70" spans="2:10" ht="12.75">
      <c r="B70" s="134" t="str">
        <f t="shared" si="6"/>
        <v>Enter Eval Criterion 8</v>
      </c>
      <c r="C70" s="140">
        <f t="shared" si="7"/>
        <v>0</v>
      </c>
      <c r="D70" s="20"/>
      <c r="E70" s="124"/>
      <c r="F70" s="124"/>
      <c r="G70" s="125"/>
      <c r="H70" s="125"/>
      <c r="I70" s="125"/>
      <c r="J70" s="22"/>
    </row>
    <row r="71" spans="2:11" ht="12.75">
      <c r="B71" s="134" t="str">
        <f t="shared" si="6"/>
        <v>Enter Eval Criterion 9</v>
      </c>
      <c r="C71" s="140">
        <f t="shared" si="7"/>
        <v>0</v>
      </c>
      <c r="D71" s="20"/>
      <c r="E71" s="127"/>
      <c r="F71" s="127"/>
      <c r="G71" s="127"/>
      <c r="H71" s="127"/>
      <c r="I71" s="127"/>
      <c r="J71" s="28"/>
      <c r="K71" s="100"/>
    </row>
    <row r="72" spans="2:11" ht="12.75">
      <c r="B72" s="31" t="s">
        <v>14</v>
      </c>
      <c r="C72" s="138">
        <f>SUM(C63:C71)</f>
        <v>0</v>
      </c>
      <c r="D72" s="20"/>
      <c r="E72" s="168">
        <f>SUM(E63:E71)</f>
        <v>0</v>
      </c>
      <c r="F72" s="168">
        <f>SUM(F63:F71)</f>
        <v>0</v>
      </c>
      <c r="G72" s="168">
        <f>SUM(G63:G71)</f>
        <v>0</v>
      </c>
      <c r="H72" s="168">
        <f>SUM(H63:H71)</f>
        <v>0</v>
      </c>
      <c r="I72" s="168">
        <f>SUM(I63:I71)</f>
        <v>0</v>
      </c>
      <c r="J72" s="28"/>
      <c r="K72" s="129"/>
    </row>
    <row r="73" spans="2:11" ht="13.5" thickBot="1">
      <c r="B73" s="108"/>
      <c r="C73" s="138"/>
      <c r="D73" s="20"/>
      <c r="E73" s="169"/>
      <c r="F73" s="169"/>
      <c r="G73" s="169"/>
      <c r="H73" s="169"/>
      <c r="I73" s="169"/>
      <c r="J73" s="28"/>
      <c r="K73" s="105"/>
    </row>
    <row r="74" spans="2:11" ht="15.75" thickBot="1">
      <c r="B74" s="106" t="s">
        <v>36</v>
      </c>
      <c r="C74" s="138"/>
      <c r="D74" s="20"/>
      <c r="E74" s="170">
        <f>SUM(E72-E73)</f>
        <v>0</v>
      </c>
      <c r="F74" s="170">
        <f>SUM(F72-F73)</f>
        <v>0</v>
      </c>
      <c r="G74" s="170">
        <f>SUM(G72-G73)</f>
        <v>0</v>
      </c>
      <c r="H74" s="170">
        <f>SUM(H72-H73)</f>
        <v>0</v>
      </c>
      <c r="I74" s="170">
        <f>SUM(I72-I73)</f>
        <v>0</v>
      </c>
      <c r="J74" s="28"/>
      <c r="K74" s="105"/>
    </row>
    <row r="75" spans="2:11" ht="12.75">
      <c r="B75" s="106"/>
      <c r="C75" s="138"/>
      <c r="D75" s="20"/>
      <c r="J75" s="28"/>
      <c r="K75" s="105"/>
    </row>
    <row r="76" spans="1:10" ht="12.75">
      <c r="A76" s="1">
        <v>6</v>
      </c>
      <c r="B76" s="133" t="s">
        <v>48</v>
      </c>
      <c r="C76" s="139"/>
      <c r="D76" s="20"/>
      <c r="E76" s="30"/>
      <c r="F76" s="30"/>
      <c r="G76" s="30"/>
      <c r="H76" s="30"/>
      <c r="I76" s="30"/>
      <c r="J76" s="28"/>
    </row>
    <row r="77" spans="2:10" ht="12.75">
      <c r="B77" s="134" t="str">
        <f>B63</f>
        <v>Enter Eval Criterion 1</v>
      </c>
      <c r="C77" s="141">
        <f>C63</f>
        <v>0</v>
      </c>
      <c r="D77" s="20"/>
      <c r="E77" s="122"/>
      <c r="F77" s="122"/>
      <c r="G77" s="123"/>
      <c r="H77" s="123"/>
      <c r="I77" s="123"/>
      <c r="J77" s="22"/>
    </row>
    <row r="78" spans="2:10" ht="12.75">
      <c r="B78" s="134" t="str">
        <f aca="true" t="shared" si="8" ref="B78:B85">B64</f>
        <v>Enter Eval Criterion 2</v>
      </c>
      <c r="C78" s="140">
        <f aca="true" t="shared" si="9" ref="C78:C85">C64</f>
        <v>0</v>
      </c>
      <c r="D78" s="20"/>
      <c r="E78" s="124"/>
      <c r="F78" s="124"/>
      <c r="G78" s="125"/>
      <c r="H78" s="125"/>
      <c r="I78" s="125"/>
      <c r="J78" s="22"/>
    </row>
    <row r="79" spans="2:10" ht="12.75">
      <c r="B79" s="134" t="str">
        <f t="shared" si="8"/>
        <v>Enter Eval Criterion 3</v>
      </c>
      <c r="C79" s="140">
        <f t="shared" si="9"/>
        <v>0</v>
      </c>
      <c r="D79" s="20"/>
      <c r="E79" s="124"/>
      <c r="F79" s="124"/>
      <c r="G79" s="125"/>
      <c r="H79" s="125"/>
      <c r="I79" s="125"/>
      <c r="J79" s="22"/>
    </row>
    <row r="80" spans="2:10" ht="12.75">
      <c r="B80" s="134" t="str">
        <f t="shared" si="8"/>
        <v>Enter Eval Criterion 4</v>
      </c>
      <c r="C80" s="140">
        <f t="shared" si="9"/>
        <v>0</v>
      </c>
      <c r="D80" s="20"/>
      <c r="E80" s="124"/>
      <c r="F80" s="124"/>
      <c r="G80" s="125"/>
      <c r="H80" s="125"/>
      <c r="I80" s="125"/>
      <c r="J80" s="22"/>
    </row>
    <row r="81" spans="2:10" ht="12.75">
      <c r="B81" s="134" t="str">
        <f t="shared" si="8"/>
        <v>Enter Eval Criterion 5</v>
      </c>
      <c r="C81" s="140">
        <f t="shared" si="9"/>
        <v>0</v>
      </c>
      <c r="D81" s="20"/>
      <c r="E81" s="124"/>
      <c r="F81" s="124"/>
      <c r="G81" s="125"/>
      <c r="H81" s="125"/>
      <c r="I81" s="125"/>
      <c r="J81" s="22"/>
    </row>
    <row r="82" spans="2:10" ht="12.75">
      <c r="B82" s="134" t="str">
        <f t="shared" si="8"/>
        <v>Enter Eval Criterion 6</v>
      </c>
      <c r="C82" s="140">
        <f t="shared" si="9"/>
        <v>0</v>
      </c>
      <c r="D82" s="20"/>
      <c r="E82" s="124"/>
      <c r="F82" s="124"/>
      <c r="G82" s="125"/>
      <c r="H82" s="125"/>
      <c r="I82" s="125"/>
      <c r="J82" s="22"/>
    </row>
    <row r="83" spans="2:10" ht="12.75">
      <c r="B83" s="134" t="str">
        <f t="shared" si="8"/>
        <v>Enter Eval Criterion 7</v>
      </c>
      <c r="C83" s="140">
        <f t="shared" si="9"/>
        <v>0</v>
      </c>
      <c r="D83" s="20"/>
      <c r="E83" s="124"/>
      <c r="F83" s="124"/>
      <c r="G83" s="125"/>
      <c r="H83" s="125"/>
      <c r="I83" s="125"/>
      <c r="J83" s="22"/>
    </row>
    <row r="84" spans="2:10" ht="12.75">
      <c r="B84" s="134" t="str">
        <f t="shared" si="8"/>
        <v>Enter Eval Criterion 8</v>
      </c>
      <c r="C84" s="140">
        <f t="shared" si="9"/>
        <v>0</v>
      </c>
      <c r="D84" s="20"/>
      <c r="E84" s="124"/>
      <c r="F84" s="124"/>
      <c r="G84" s="125"/>
      <c r="H84" s="125"/>
      <c r="I84" s="125"/>
      <c r="J84" s="22"/>
    </row>
    <row r="85" spans="2:11" ht="12.75">
      <c r="B85" s="134" t="str">
        <f t="shared" si="8"/>
        <v>Enter Eval Criterion 9</v>
      </c>
      <c r="C85" s="140">
        <f t="shared" si="9"/>
        <v>0</v>
      </c>
      <c r="D85" s="20"/>
      <c r="E85" s="127"/>
      <c r="F85" s="127"/>
      <c r="G85" s="127"/>
      <c r="H85" s="127"/>
      <c r="I85" s="127"/>
      <c r="J85" s="28"/>
      <c r="K85" s="100"/>
    </row>
    <row r="86" spans="2:11" ht="12.75">
      <c r="B86" s="31" t="s">
        <v>14</v>
      </c>
      <c r="C86" s="138">
        <f>SUM(C77:C85)</f>
        <v>0</v>
      </c>
      <c r="D86" s="20"/>
      <c r="E86" s="168">
        <f>SUM(E77:E85)</f>
        <v>0</v>
      </c>
      <c r="F86" s="168">
        <f>SUM(F77:F85)</f>
        <v>0</v>
      </c>
      <c r="G86" s="168">
        <f>SUM(G77:G85)</f>
        <v>0</v>
      </c>
      <c r="H86" s="168">
        <f>SUM(H77:H85)</f>
        <v>0</v>
      </c>
      <c r="I86" s="168">
        <f>SUM(I77:I85)</f>
        <v>0</v>
      </c>
      <c r="J86" s="28"/>
      <c r="K86" s="104"/>
    </row>
    <row r="87" spans="2:11" ht="13.5" thickBot="1">
      <c r="B87" s="108"/>
      <c r="C87" s="138"/>
      <c r="D87" s="20"/>
      <c r="E87" s="169"/>
      <c r="F87" s="169"/>
      <c r="G87" s="169"/>
      <c r="H87" s="169"/>
      <c r="I87" s="169"/>
      <c r="J87" s="28"/>
      <c r="K87" s="105"/>
    </row>
    <row r="88" spans="2:11" ht="15.75" thickBot="1">
      <c r="B88" s="106" t="s">
        <v>36</v>
      </c>
      <c r="C88" s="138"/>
      <c r="D88" s="20"/>
      <c r="E88" s="170">
        <f>SUM(E86-E87)</f>
        <v>0</v>
      </c>
      <c r="F88" s="170">
        <f>SUM(F86-F87)</f>
        <v>0</v>
      </c>
      <c r="G88" s="170">
        <f>SUM(G86-G87)</f>
        <v>0</v>
      </c>
      <c r="H88" s="170">
        <f>SUM(H86-H87)</f>
        <v>0</v>
      </c>
      <c r="I88" s="170">
        <f>SUM(I86-I87)</f>
        <v>0</v>
      </c>
      <c r="J88" s="28"/>
      <c r="K88" s="105"/>
    </row>
    <row r="89" spans="2:11" ht="12.75">
      <c r="B89" s="106"/>
      <c r="C89" s="138"/>
      <c r="D89" s="20"/>
      <c r="J89" s="28"/>
      <c r="K89" s="105"/>
    </row>
    <row r="90" spans="1:11" s="3" customFormat="1" ht="12.75">
      <c r="A90" s="1">
        <v>7</v>
      </c>
      <c r="B90" s="133" t="s">
        <v>48</v>
      </c>
      <c r="C90" s="142"/>
      <c r="D90" s="20"/>
      <c r="E90" s="30"/>
      <c r="F90" s="30"/>
      <c r="G90" s="30"/>
      <c r="H90" s="30"/>
      <c r="I90" s="30"/>
      <c r="J90" s="28"/>
      <c r="K90" s="11"/>
    </row>
    <row r="91" spans="2:10" ht="12.75">
      <c r="B91" s="29" t="str">
        <f>B77</f>
        <v>Enter Eval Criterion 1</v>
      </c>
      <c r="C91" s="140">
        <f>C77</f>
        <v>0</v>
      </c>
      <c r="D91" s="20"/>
      <c r="E91" s="122"/>
      <c r="F91" s="122"/>
      <c r="G91" s="123"/>
      <c r="H91" s="123"/>
      <c r="I91" s="123"/>
      <c r="J91" s="22"/>
    </row>
    <row r="92" spans="2:10" ht="12.75">
      <c r="B92" s="29" t="str">
        <f aca="true" t="shared" si="10" ref="B92:B99">B78</f>
        <v>Enter Eval Criterion 2</v>
      </c>
      <c r="C92" s="140">
        <f aca="true" t="shared" si="11" ref="C92:C99">C78</f>
        <v>0</v>
      </c>
      <c r="D92" s="20"/>
      <c r="E92" s="124"/>
      <c r="F92" s="124"/>
      <c r="G92" s="125"/>
      <c r="H92" s="125"/>
      <c r="I92" s="125"/>
      <c r="J92" s="22"/>
    </row>
    <row r="93" spans="2:10" ht="12.75">
      <c r="B93" s="29" t="str">
        <f t="shared" si="10"/>
        <v>Enter Eval Criterion 3</v>
      </c>
      <c r="C93" s="140">
        <f t="shared" si="11"/>
        <v>0</v>
      </c>
      <c r="D93" s="20"/>
      <c r="E93" s="124"/>
      <c r="F93" s="124"/>
      <c r="G93" s="125"/>
      <c r="H93" s="125"/>
      <c r="I93" s="125"/>
      <c r="J93" s="22"/>
    </row>
    <row r="94" spans="2:10" ht="12.75">
      <c r="B94" s="29" t="str">
        <f t="shared" si="10"/>
        <v>Enter Eval Criterion 4</v>
      </c>
      <c r="C94" s="140">
        <f t="shared" si="11"/>
        <v>0</v>
      </c>
      <c r="D94" s="20"/>
      <c r="E94" s="124"/>
      <c r="F94" s="124"/>
      <c r="G94" s="125"/>
      <c r="H94" s="125"/>
      <c r="I94" s="125"/>
      <c r="J94" s="22"/>
    </row>
    <row r="95" spans="2:10" ht="12.75">
      <c r="B95" s="29" t="str">
        <f t="shared" si="10"/>
        <v>Enter Eval Criterion 5</v>
      </c>
      <c r="C95" s="140">
        <f t="shared" si="11"/>
        <v>0</v>
      </c>
      <c r="D95" s="20"/>
      <c r="E95" s="124"/>
      <c r="F95" s="124"/>
      <c r="G95" s="125"/>
      <c r="H95" s="125"/>
      <c r="I95" s="125"/>
      <c r="J95" s="22"/>
    </row>
    <row r="96" spans="2:10" ht="12.75">
      <c r="B96" s="29" t="str">
        <f t="shared" si="10"/>
        <v>Enter Eval Criterion 6</v>
      </c>
      <c r="C96" s="140">
        <f t="shared" si="11"/>
        <v>0</v>
      </c>
      <c r="D96" s="20"/>
      <c r="E96" s="124"/>
      <c r="F96" s="124"/>
      <c r="G96" s="125"/>
      <c r="H96" s="125"/>
      <c r="I96" s="125"/>
      <c r="J96" s="22"/>
    </row>
    <row r="97" spans="2:10" ht="12.75">
      <c r="B97" s="29" t="str">
        <f t="shared" si="10"/>
        <v>Enter Eval Criterion 7</v>
      </c>
      <c r="C97" s="140">
        <f t="shared" si="11"/>
        <v>0</v>
      </c>
      <c r="D97" s="20"/>
      <c r="E97" s="124"/>
      <c r="F97" s="124"/>
      <c r="G97" s="125"/>
      <c r="H97" s="125"/>
      <c r="I97" s="125"/>
      <c r="J97" s="22"/>
    </row>
    <row r="98" spans="2:10" ht="12.75">
      <c r="B98" s="29" t="str">
        <f t="shared" si="10"/>
        <v>Enter Eval Criterion 8</v>
      </c>
      <c r="C98" s="140">
        <f t="shared" si="11"/>
        <v>0</v>
      </c>
      <c r="D98" s="20"/>
      <c r="E98" s="124"/>
      <c r="F98" s="124"/>
      <c r="G98" s="125"/>
      <c r="H98" s="125"/>
      <c r="I98" s="125"/>
      <c r="J98" s="22"/>
    </row>
    <row r="99" spans="2:11" ht="12.75">
      <c r="B99" s="29" t="str">
        <f t="shared" si="10"/>
        <v>Enter Eval Criterion 9</v>
      </c>
      <c r="C99" s="140">
        <f t="shared" si="11"/>
        <v>0</v>
      </c>
      <c r="D99" s="20"/>
      <c r="E99" s="127"/>
      <c r="F99" s="127"/>
      <c r="G99" s="127"/>
      <c r="H99" s="127"/>
      <c r="I99" s="127"/>
      <c r="J99" s="28"/>
      <c r="K99" s="100"/>
    </row>
    <row r="100" spans="2:11" ht="12.75">
      <c r="B100" s="31" t="s">
        <v>14</v>
      </c>
      <c r="C100" s="138">
        <f>SUM(C91:C99)</f>
        <v>0</v>
      </c>
      <c r="D100" s="20"/>
      <c r="E100" s="168">
        <f>SUM(E91:E99)</f>
        <v>0</v>
      </c>
      <c r="F100" s="168">
        <f>SUM(F91:F99)</f>
        <v>0</v>
      </c>
      <c r="G100" s="168">
        <f>SUM(G91:G99)</f>
        <v>0</v>
      </c>
      <c r="H100" s="168">
        <f>SUM(H91:H99)</f>
        <v>0</v>
      </c>
      <c r="I100" s="168">
        <f>SUM(I91:I99)</f>
        <v>0</v>
      </c>
      <c r="J100" s="28"/>
      <c r="K100" s="129"/>
    </row>
    <row r="101" spans="2:11" ht="13.5" thickBot="1">
      <c r="B101" s="108"/>
      <c r="C101" s="138"/>
      <c r="D101" s="20"/>
      <c r="E101" s="169"/>
      <c r="F101" s="169"/>
      <c r="G101" s="169"/>
      <c r="H101" s="169"/>
      <c r="I101" s="169"/>
      <c r="J101" s="28"/>
      <c r="K101" s="105"/>
    </row>
    <row r="102" spans="2:11" ht="15.75" thickBot="1">
      <c r="B102" s="106" t="s">
        <v>36</v>
      </c>
      <c r="C102" s="138"/>
      <c r="D102" s="20"/>
      <c r="E102" s="170">
        <f>SUM(E100-E101)</f>
        <v>0</v>
      </c>
      <c r="F102" s="170">
        <f>SUM(F100-F101)</f>
        <v>0</v>
      </c>
      <c r="G102" s="170">
        <f>SUM(G100-G101)</f>
        <v>0</v>
      </c>
      <c r="H102" s="170">
        <f>SUM(H100-H101)</f>
        <v>0</v>
      </c>
      <c r="I102" s="170">
        <f>SUM(I100-I101)</f>
        <v>0</v>
      </c>
      <c r="J102" s="28"/>
      <c r="K102" s="105"/>
    </row>
    <row r="103" spans="2:11" ht="12.75">
      <c r="B103" s="106"/>
      <c r="C103" s="138"/>
      <c r="D103" s="20"/>
      <c r="J103" s="28"/>
      <c r="K103" s="105"/>
    </row>
    <row r="104" spans="1:10" ht="12.75">
      <c r="A104" s="1">
        <v>8</v>
      </c>
      <c r="B104" s="133" t="s">
        <v>48</v>
      </c>
      <c r="C104" s="139"/>
      <c r="D104" s="20"/>
      <c r="E104" s="30"/>
      <c r="F104" s="30"/>
      <c r="G104" s="30"/>
      <c r="H104" s="30"/>
      <c r="I104" s="30"/>
      <c r="J104" s="28"/>
    </row>
    <row r="105" spans="2:10" ht="12.75">
      <c r="B105" s="29" t="str">
        <f>B91</f>
        <v>Enter Eval Criterion 1</v>
      </c>
      <c r="C105" s="140">
        <f>C91</f>
        <v>0</v>
      </c>
      <c r="D105" s="20"/>
      <c r="E105" s="122"/>
      <c r="F105" s="122"/>
      <c r="G105" s="123"/>
      <c r="H105" s="123"/>
      <c r="I105" s="123"/>
      <c r="J105" s="22"/>
    </row>
    <row r="106" spans="2:10" ht="12.75">
      <c r="B106" s="29" t="str">
        <f aca="true" t="shared" si="12" ref="B106:B113">B92</f>
        <v>Enter Eval Criterion 2</v>
      </c>
      <c r="C106" s="140">
        <f aca="true" t="shared" si="13" ref="C106:C113">C92</f>
        <v>0</v>
      </c>
      <c r="D106" s="20"/>
      <c r="E106" s="124"/>
      <c r="F106" s="124"/>
      <c r="G106" s="125"/>
      <c r="H106" s="125"/>
      <c r="I106" s="125"/>
      <c r="J106" s="22"/>
    </row>
    <row r="107" spans="2:10" ht="12.75">
      <c r="B107" s="29" t="str">
        <f t="shared" si="12"/>
        <v>Enter Eval Criterion 3</v>
      </c>
      <c r="C107" s="140">
        <f t="shared" si="13"/>
        <v>0</v>
      </c>
      <c r="D107" s="20"/>
      <c r="E107" s="124"/>
      <c r="F107" s="124"/>
      <c r="G107" s="125"/>
      <c r="H107" s="125"/>
      <c r="I107" s="125"/>
      <c r="J107" s="22"/>
    </row>
    <row r="108" spans="2:10" ht="12.75">
      <c r="B108" s="29" t="str">
        <f t="shared" si="12"/>
        <v>Enter Eval Criterion 4</v>
      </c>
      <c r="C108" s="140">
        <f t="shared" si="13"/>
        <v>0</v>
      </c>
      <c r="D108" s="20"/>
      <c r="E108" s="124"/>
      <c r="F108" s="124"/>
      <c r="G108" s="125"/>
      <c r="H108" s="125"/>
      <c r="I108" s="125"/>
      <c r="J108" s="22"/>
    </row>
    <row r="109" spans="2:10" ht="12.75">
      <c r="B109" s="29" t="str">
        <f t="shared" si="12"/>
        <v>Enter Eval Criterion 5</v>
      </c>
      <c r="C109" s="140">
        <f t="shared" si="13"/>
        <v>0</v>
      </c>
      <c r="D109" s="20"/>
      <c r="E109" s="124"/>
      <c r="F109" s="124"/>
      <c r="G109" s="125"/>
      <c r="H109" s="125"/>
      <c r="I109" s="125"/>
      <c r="J109" s="22"/>
    </row>
    <row r="110" spans="2:10" ht="12.75">
      <c r="B110" s="29" t="str">
        <f t="shared" si="12"/>
        <v>Enter Eval Criterion 6</v>
      </c>
      <c r="C110" s="140">
        <f t="shared" si="13"/>
        <v>0</v>
      </c>
      <c r="D110" s="20"/>
      <c r="E110" s="124"/>
      <c r="F110" s="124"/>
      <c r="G110" s="125"/>
      <c r="H110" s="125"/>
      <c r="I110" s="125"/>
      <c r="J110" s="22"/>
    </row>
    <row r="111" spans="2:10" ht="12.75">
      <c r="B111" s="29" t="str">
        <f t="shared" si="12"/>
        <v>Enter Eval Criterion 7</v>
      </c>
      <c r="C111" s="140">
        <f t="shared" si="13"/>
        <v>0</v>
      </c>
      <c r="D111" s="20"/>
      <c r="E111" s="124"/>
      <c r="F111" s="124"/>
      <c r="G111" s="125"/>
      <c r="H111" s="125"/>
      <c r="I111" s="125"/>
      <c r="J111" s="22"/>
    </row>
    <row r="112" spans="2:10" ht="12.75">
      <c r="B112" s="29" t="str">
        <f t="shared" si="12"/>
        <v>Enter Eval Criterion 8</v>
      </c>
      <c r="C112" s="140">
        <f t="shared" si="13"/>
        <v>0</v>
      </c>
      <c r="D112" s="20"/>
      <c r="E112" s="124"/>
      <c r="F112" s="124"/>
      <c r="G112" s="125"/>
      <c r="H112" s="125"/>
      <c r="I112" s="125"/>
      <c r="J112" s="22"/>
    </row>
    <row r="113" spans="2:11" ht="12.75">
      <c r="B113" s="29" t="str">
        <f t="shared" si="12"/>
        <v>Enter Eval Criterion 9</v>
      </c>
      <c r="C113" s="140">
        <f t="shared" si="13"/>
        <v>0</v>
      </c>
      <c r="D113" s="20"/>
      <c r="E113" s="127"/>
      <c r="F113" s="127"/>
      <c r="G113" s="127"/>
      <c r="H113" s="127"/>
      <c r="I113" s="127"/>
      <c r="J113" s="28"/>
      <c r="K113" s="100"/>
    </row>
    <row r="114" spans="2:11" ht="12.75">
      <c r="B114" s="31" t="s">
        <v>14</v>
      </c>
      <c r="C114" s="138">
        <f>SUM(C105:C113)</f>
        <v>0</v>
      </c>
      <c r="D114" s="20"/>
      <c r="E114" s="168">
        <f>SUM(E105:E113)</f>
        <v>0</v>
      </c>
      <c r="F114" s="168">
        <f>SUM(F105:F113)</f>
        <v>0</v>
      </c>
      <c r="G114" s="168">
        <f>SUM(G105:G113)</f>
        <v>0</v>
      </c>
      <c r="H114" s="168">
        <f>SUM(H105:H113)</f>
        <v>0</v>
      </c>
      <c r="I114" s="168">
        <f>SUM(I105:I113)</f>
        <v>0</v>
      </c>
      <c r="J114" s="28"/>
      <c r="K114" s="129"/>
    </row>
    <row r="115" spans="2:11" ht="13.5" thickBot="1">
      <c r="B115" s="108"/>
      <c r="C115" s="138"/>
      <c r="D115" s="20"/>
      <c r="E115" s="169"/>
      <c r="F115" s="169"/>
      <c r="G115" s="169"/>
      <c r="H115" s="169"/>
      <c r="I115" s="169"/>
      <c r="J115" s="28"/>
      <c r="K115" s="105"/>
    </row>
    <row r="116" spans="2:11" ht="15.75" thickBot="1">
      <c r="B116" s="106" t="s">
        <v>36</v>
      </c>
      <c r="C116" s="138"/>
      <c r="D116" s="20"/>
      <c r="E116" s="170">
        <f>SUM(E114-E115)</f>
        <v>0</v>
      </c>
      <c r="F116" s="170">
        <f>SUM(F114-F115)</f>
        <v>0</v>
      </c>
      <c r="G116" s="170">
        <f>SUM(G114-G115)</f>
        <v>0</v>
      </c>
      <c r="H116" s="170">
        <f>SUM(H114-H115)</f>
        <v>0</v>
      </c>
      <c r="I116" s="170">
        <f>SUM(I114-I115)</f>
        <v>0</v>
      </c>
      <c r="J116" s="28"/>
      <c r="K116" s="105"/>
    </row>
    <row r="117" spans="2:11" ht="12.75">
      <c r="B117" s="106"/>
      <c r="C117" s="138"/>
      <c r="D117" s="20"/>
      <c r="J117" s="28"/>
      <c r="K117" s="105"/>
    </row>
    <row r="118" spans="1:10" ht="12.75">
      <c r="A118" s="1">
        <v>9</v>
      </c>
      <c r="B118" s="133" t="s">
        <v>48</v>
      </c>
      <c r="C118" s="139"/>
      <c r="D118" s="20"/>
      <c r="E118" s="30"/>
      <c r="F118" s="30"/>
      <c r="G118" s="30"/>
      <c r="H118" s="30"/>
      <c r="I118" s="30"/>
      <c r="J118" s="28"/>
    </row>
    <row r="119" spans="2:10" ht="12.75">
      <c r="B119" s="29" t="str">
        <f>B105</f>
        <v>Enter Eval Criterion 1</v>
      </c>
      <c r="C119" s="140">
        <f>C105</f>
        <v>0</v>
      </c>
      <c r="D119" s="20"/>
      <c r="E119" s="122"/>
      <c r="F119" s="122"/>
      <c r="G119" s="123"/>
      <c r="H119" s="123"/>
      <c r="I119" s="123"/>
      <c r="J119" s="22"/>
    </row>
    <row r="120" spans="2:10" ht="12.75">
      <c r="B120" s="29" t="str">
        <f aca="true" t="shared" si="14" ref="B120:B127">B106</f>
        <v>Enter Eval Criterion 2</v>
      </c>
      <c r="C120" s="140">
        <f aca="true" t="shared" si="15" ref="C120:C127">C106</f>
        <v>0</v>
      </c>
      <c r="D120" s="20"/>
      <c r="E120" s="124"/>
      <c r="F120" s="124"/>
      <c r="G120" s="125"/>
      <c r="H120" s="125"/>
      <c r="I120" s="125"/>
      <c r="J120" s="22"/>
    </row>
    <row r="121" spans="2:10" ht="12.75">
      <c r="B121" s="29" t="str">
        <f t="shared" si="14"/>
        <v>Enter Eval Criterion 3</v>
      </c>
      <c r="C121" s="140">
        <f t="shared" si="15"/>
        <v>0</v>
      </c>
      <c r="D121" s="20"/>
      <c r="E121" s="124"/>
      <c r="F121" s="124"/>
      <c r="G121" s="125"/>
      <c r="H121" s="125"/>
      <c r="I121" s="125"/>
      <c r="J121" s="22"/>
    </row>
    <row r="122" spans="2:10" ht="12.75">
      <c r="B122" s="29" t="str">
        <f t="shared" si="14"/>
        <v>Enter Eval Criterion 4</v>
      </c>
      <c r="C122" s="140">
        <f t="shared" si="15"/>
        <v>0</v>
      </c>
      <c r="D122" s="20"/>
      <c r="E122" s="124"/>
      <c r="F122" s="124"/>
      <c r="G122" s="125"/>
      <c r="H122" s="125"/>
      <c r="I122" s="125"/>
      <c r="J122" s="22"/>
    </row>
    <row r="123" spans="2:10" ht="12.75">
      <c r="B123" s="29" t="str">
        <f t="shared" si="14"/>
        <v>Enter Eval Criterion 5</v>
      </c>
      <c r="C123" s="140">
        <f t="shared" si="15"/>
        <v>0</v>
      </c>
      <c r="D123" s="20"/>
      <c r="E123" s="124"/>
      <c r="F123" s="124"/>
      <c r="G123" s="125"/>
      <c r="H123" s="125"/>
      <c r="I123" s="125"/>
      <c r="J123" s="22"/>
    </row>
    <row r="124" spans="2:10" ht="12.75">
      <c r="B124" s="29" t="str">
        <f t="shared" si="14"/>
        <v>Enter Eval Criterion 6</v>
      </c>
      <c r="C124" s="140">
        <f t="shared" si="15"/>
        <v>0</v>
      </c>
      <c r="D124" s="20"/>
      <c r="E124" s="124"/>
      <c r="F124" s="124"/>
      <c r="G124" s="125"/>
      <c r="H124" s="125"/>
      <c r="I124" s="125"/>
      <c r="J124" s="22"/>
    </row>
    <row r="125" spans="2:10" ht="12.75">
      <c r="B125" s="29" t="str">
        <f t="shared" si="14"/>
        <v>Enter Eval Criterion 7</v>
      </c>
      <c r="C125" s="140">
        <f t="shared" si="15"/>
        <v>0</v>
      </c>
      <c r="D125" s="20"/>
      <c r="E125" s="124"/>
      <c r="F125" s="124"/>
      <c r="G125" s="125"/>
      <c r="H125" s="125"/>
      <c r="I125" s="125"/>
      <c r="J125" s="22"/>
    </row>
    <row r="126" spans="2:10" ht="12.75">
      <c r="B126" s="29" t="str">
        <f t="shared" si="14"/>
        <v>Enter Eval Criterion 8</v>
      </c>
      <c r="C126" s="140">
        <f t="shared" si="15"/>
        <v>0</v>
      </c>
      <c r="D126" s="20"/>
      <c r="E126" s="124"/>
      <c r="F126" s="124"/>
      <c r="G126" s="125"/>
      <c r="H126" s="125"/>
      <c r="I126" s="125"/>
      <c r="J126" s="22"/>
    </row>
    <row r="127" spans="2:11" ht="12.75">
      <c r="B127" s="29" t="str">
        <f t="shared" si="14"/>
        <v>Enter Eval Criterion 9</v>
      </c>
      <c r="C127" s="140">
        <f t="shared" si="15"/>
        <v>0</v>
      </c>
      <c r="D127" s="20"/>
      <c r="E127" s="127"/>
      <c r="F127" s="127"/>
      <c r="G127" s="127"/>
      <c r="H127" s="127"/>
      <c r="I127" s="127"/>
      <c r="J127" s="28"/>
      <c r="K127" s="100"/>
    </row>
    <row r="128" spans="2:11" ht="12.75">
      <c r="B128" s="31" t="s">
        <v>14</v>
      </c>
      <c r="C128" s="138">
        <f>SUM(C119:C127)</f>
        <v>0</v>
      </c>
      <c r="D128" s="20"/>
      <c r="E128" s="168">
        <f>SUM(E119:E127)</f>
        <v>0</v>
      </c>
      <c r="F128" s="168">
        <f>SUM(F119:F127)</f>
        <v>0</v>
      </c>
      <c r="G128" s="168">
        <f>SUM(G119:G127)</f>
        <v>0</v>
      </c>
      <c r="H128" s="168">
        <f>SUM(H119:H127)</f>
        <v>0</v>
      </c>
      <c r="I128" s="168">
        <f>SUM(I119:I127)</f>
        <v>0</v>
      </c>
      <c r="J128" s="28"/>
      <c r="K128" s="129"/>
    </row>
    <row r="129" spans="2:11" ht="13.5" thickBot="1">
      <c r="B129" s="108"/>
      <c r="C129" s="138"/>
      <c r="D129" s="20"/>
      <c r="E129" s="169"/>
      <c r="F129" s="169"/>
      <c r="G129" s="169"/>
      <c r="H129" s="169"/>
      <c r="I129" s="169"/>
      <c r="J129" s="28"/>
      <c r="K129" s="105"/>
    </row>
    <row r="130" spans="2:11" ht="15.75" thickBot="1">
      <c r="B130" s="106" t="s">
        <v>36</v>
      </c>
      <c r="C130" s="138"/>
      <c r="D130" s="20"/>
      <c r="E130" s="170">
        <f>SUM(E128-E129)</f>
        <v>0</v>
      </c>
      <c r="F130" s="170">
        <f>SUM(F128-F129)</f>
        <v>0</v>
      </c>
      <c r="G130" s="170">
        <f>SUM(G128-G129)</f>
        <v>0</v>
      </c>
      <c r="H130" s="170">
        <f>SUM(H128-H129)</f>
        <v>0</v>
      </c>
      <c r="I130" s="170">
        <f>SUM(I128-I129)</f>
        <v>0</v>
      </c>
      <c r="J130" s="28"/>
      <c r="K130" s="105"/>
    </row>
    <row r="131" spans="2:11" ht="12.75">
      <c r="B131" s="106"/>
      <c r="C131" s="138"/>
      <c r="D131" s="20"/>
      <c r="J131" s="28"/>
      <c r="K131" s="105"/>
    </row>
    <row r="132" spans="1:10" ht="12.75">
      <c r="A132" s="1">
        <v>10</v>
      </c>
      <c r="B132" s="133" t="s">
        <v>48</v>
      </c>
      <c r="C132" s="139"/>
      <c r="D132" s="20"/>
      <c r="E132" s="30"/>
      <c r="F132" s="30"/>
      <c r="G132" s="30"/>
      <c r="H132" s="30"/>
      <c r="I132" s="30"/>
      <c r="J132" s="28"/>
    </row>
    <row r="133" spans="2:10" ht="12.75">
      <c r="B133" s="29" t="str">
        <f>B119</f>
        <v>Enter Eval Criterion 1</v>
      </c>
      <c r="C133" s="140">
        <f>C119</f>
        <v>0</v>
      </c>
      <c r="D133" s="20"/>
      <c r="E133" s="122"/>
      <c r="F133" s="122"/>
      <c r="G133" s="123"/>
      <c r="H133" s="123"/>
      <c r="I133" s="123"/>
      <c r="J133" s="22"/>
    </row>
    <row r="134" spans="2:10" ht="12.75">
      <c r="B134" s="29" t="str">
        <f aca="true" t="shared" si="16" ref="B134:B141">B120</f>
        <v>Enter Eval Criterion 2</v>
      </c>
      <c r="C134" s="140">
        <f aca="true" t="shared" si="17" ref="C134:C141">C120</f>
        <v>0</v>
      </c>
      <c r="D134" s="20"/>
      <c r="E134" s="124"/>
      <c r="F134" s="124"/>
      <c r="G134" s="125"/>
      <c r="H134" s="125"/>
      <c r="I134" s="125"/>
      <c r="J134" s="22"/>
    </row>
    <row r="135" spans="2:10" ht="12.75">
      <c r="B135" s="29" t="str">
        <f t="shared" si="16"/>
        <v>Enter Eval Criterion 3</v>
      </c>
      <c r="C135" s="140">
        <f t="shared" si="17"/>
        <v>0</v>
      </c>
      <c r="D135" s="20"/>
      <c r="E135" s="124"/>
      <c r="F135" s="124"/>
      <c r="G135" s="125"/>
      <c r="H135" s="125"/>
      <c r="I135" s="125"/>
      <c r="J135" s="22"/>
    </row>
    <row r="136" spans="2:10" ht="12.75">
      <c r="B136" s="29" t="str">
        <f t="shared" si="16"/>
        <v>Enter Eval Criterion 4</v>
      </c>
      <c r="C136" s="140">
        <f t="shared" si="17"/>
        <v>0</v>
      </c>
      <c r="D136" s="20"/>
      <c r="E136" s="124"/>
      <c r="F136" s="124"/>
      <c r="G136" s="125"/>
      <c r="H136" s="125"/>
      <c r="I136" s="125"/>
      <c r="J136" s="22"/>
    </row>
    <row r="137" spans="2:10" ht="12.75">
      <c r="B137" s="29" t="str">
        <f t="shared" si="16"/>
        <v>Enter Eval Criterion 5</v>
      </c>
      <c r="C137" s="140">
        <f t="shared" si="17"/>
        <v>0</v>
      </c>
      <c r="D137" s="20"/>
      <c r="E137" s="124"/>
      <c r="F137" s="124"/>
      <c r="G137" s="125"/>
      <c r="H137" s="125"/>
      <c r="I137" s="125"/>
      <c r="J137" s="22"/>
    </row>
    <row r="138" spans="2:10" ht="12.75">
      <c r="B138" s="29" t="str">
        <f t="shared" si="16"/>
        <v>Enter Eval Criterion 6</v>
      </c>
      <c r="C138" s="140">
        <f t="shared" si="17"/>
        <v>0</v>
      </c>
      <c r="D138" s="20"/>
      <c r="E138" s="124"/>
      <c r="F138" s="124"/>
      <c r="G138" s="125"/>
      <c r="H138" s="125"/>
      <c r="I138" s="125"/>
      <c r="J138" s="22"/>
    </row>
    <row r="139" spans="2:10" ht="12.75">
      <c r="B139" s="29" t="str">
        <f t="shared" si="16"/>
        <v>Enter Eval Criterion 7</v>
      </c>
      <c r="C139" s="140">
        <f t="shared" si="17"/>
        <v>0</v>
      </c>
      <c r="D139" s="20"/>
      <c r="E139" s="124"/>
      <c r="F139" s="124"/>
      <c r="G139" s="125"/>
      <c r="H139" s="125"/>
      <c r="I139" s="125"/>
      <c r="J139" s="22"/>
    </row>
    <row r="140" spans="2:10" ht="12.75">
      <c r="B140" s="29" t="str">
        <f t="shared" si="16"/>
        <v>Enter Eval Criterion 8</v>
      </c>
      <c r="C140" s="140">
        <f t="shared" si="17"/>
        <v>0</v>
      </c>
      <c r="D140" s="20"/>
      <c r="E140" s="124"/>
      <c r="F140" s="124"/>
      <c r="G140" s="125"/>
      <c r="H140" s="125"/>
      <c r="I140" s="125"/>
      <c r="J140" s="22"/>
    </row>
    <row r="141" spans="2:11" ht="12.75">
      <c r="B141" s="29" t="str">
        <f t="shared" si="16"/>
        <v>Enter Eval Criterion 9</v>
      </c>
      <c r="C141" s="140">
        <f t="shared" si="17"/>
        <v>0</v>
      </c>
      <c r="D141" s="20"/>
      <c r="E141" s="127"/>
      <c r="F141" s="127"/>
      <c r="G141" s="127"/>
      <c r="H141" s="127"/>
      <c r="I141" s="127"/>
      <c r="J141" s="28"/>
      <c r="K141" s="100"/>
    </row>
    <row r="142" spans="2:11" ht="12.75">
      <c r="B142" s="31" t="s">
        <v>14</v>
      </c>
      <c r="C142" s="138">
        <f>SUM(C133:C141)</f>
        <v>0</v>
      </c>
      <c r="D142" s="20"/>
      <c r="E142" s="168">
        <f>SUM(E133:E141)</f>
        <v>0</v>
      </c>
      <c r="F142" s="168">
        <f>SUM(F133:F141)</f>
        <v>0</v>
      </c>
      <c r="G142" s="168">
        <f>SUM(G133:G141)</f>
        <v>0</v>
      </c>
      <c r="H142" s="168">
        <f>SUM(H133:H141)</f>
        <v>0</v>
      </c>
      <c r="I142" s="168">
        <f>SUM(I133:I141)</f>
        <v>0</v>
      </c>
      <c r="J142" s="28"/>
      <c r="K142" s="129"/>
    </row>
    <row r="143" spans="2:9" ht="13.5" thickBot="1">
      <c r="B143" s="108"/>
      <c r="C143" s="138"/>
      <c r="D143" s="20"/>
      <c r="E143" s="169"/>
      <c r="F143" s="169"/>
      <c r="G143" s="169"/>
      <c r="H143" s="169"/>
      <c r="I143" s="169"/>
    </row>
    <row r="144" spans="2:9" ht="15.75" thickBot="1">
      <c r="B144" s="106" t="s">
        <v>36</v>
      </c>
      <c r="C144" s="138"/>
      <c r="D144" s="20"/>
      <c r="E144" s="170">
        <f>SUM(E142-E143)</f>
        <v>0</v>
      </c>
      <c r="F144" s="170">
        <f>SUM(F142-F143)</f>
        <v>0</v>
      </c>
      <c r="G144" s="170">
        <f>SUM(G142-G143)</f>
        <v>0</v>
      </c>
      <c r="H144" s="170">
        <f>SUM(H142-H143)</f>
        <v>0</v>
      </c>
      <c r="I144" s="170">
        <f>SUM(I142-I143)</f>
        <v>0</v>
      </c>
    </row>
    <row r="145" ht="12.75">
      <c r="C145" s="139"/>
    </row>
  </sheetData>
  <sheetProtection/>
  <printOptions horizontalCentered="1"/>
  <pageMargins left="0.25" right="0.25" top="1" bottom="0.5" header="0.25" footer="0.25"/>
  <pageSetup horizontalDpi="600" verticalDpi="600" orientation="landscape" scale="96" r:id="rId1"/>
  <headerFooter alignWithMargins="0">
    <oddHeader>&amp;C&amp;"Arial,Bold"&amp;12SOP SCORE DETAILS
RFP xxxx (PCMS xxxxx)
&amp;"Arial,Bold Italic"[insert project name]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30" sqref="M30"/>
    </sheetView>
  </sheetViews>
  <sheetFormatPr defaultColWidth="9.140625" defaultRowHeight="12.75"/>
  <cols>
    <col min="1" max="1" width="4.57421875" style="0" customWidth="1"/>
    <col min="2" max="2" width="40.7109375" style="0" customWidth="1"/>
    <col min="3" max="3" width="9.57421875" style="0" customWidth="1"/>
    <col min="4" max="4" width="1.1484375" style="0" customWidth="1"/>
    <col min="5" max="9" width="12.7109375" style="0" customWidth="1"/>
    <col min="10" max="10" width="0.9921875" style="0" customWidth="1"/>
  </cols>
  <sheetData>
    <row r="1" spans="1:10" ht="16.5" thickBot="1">
      <c r="A1" s="55"/>
      <c r="B1" s="55"/>
      <c r="C1" s="55"/>
      <c r="D1" s="3"/>
      <c r="E1" s="3"/>
      <c r="F1" s="3"/>
      <c r="G1" s="3"/>
      <c r="H1" s="3"/>
      <c r="I1" s="3"/>
      <c r="J1" s="3"/>
    </row>
    <row r="2" spans="1:10" ht="17.25" thickBot="1">
      <c r="A2" s="49" t="s">
        <v>21</v>
      </c>
      <c r="B2" s="49"/>
      <c r="C2" s="49"/>
      <c r="D2" s="50"/>
      <c r="E2" s="113" t="s">
        <v>44</v>
      </c>
      <c r="F2" s="114"/>
      <c r="G2" s="114"/>
      <c r="H2" s="114"/>
      <c r="I2" s="128">
        <v>1</v>
      </c>
      <c r="J2" s="50"/>
    </row>
    <row r="3" spans="1:10" ht="12.75">
      <c r="A3" s="3"/>
      <c r="B3" s="3"/>
      <c r="C3" s="3"/>
      <c r="D3" s="50"/>
      <c r="E3" s="50"/>
      <c r="F3" s="52"/>
      <c r="G3" s="52" t="s">
        <v>22</v>
      </c>
      <c r="H3" s="50"/>
      <c r="I3" s="50"/>
      <c r="J3" s="50"/>
    </row>
    <row r="4" spans="3:10" ht="12.75">
      <c r="C4" s="24" t="s">
        <v>12</v>
      </c>
      <c r="D4" s="50"/>
      <c r="E4" s="56"/>
      <c r="F4" s="57"/>
      <c r="G4" s="58"/>
      <c r="H4" s="62"/>
      <c r="I4" s="62"/>
      <c r="J4" s="50"/>
    </row>
    <row r="5" spans="1:10" ht="12.75">
      <c r="A5" s="5"/>
      <c r="B5" s="5"/>
      <c r="C5" s="25" t="s">
        <v>6</v>
      </c>
      <c r="D5" s="53"/>
      <c r="E5" s="59" t="s">
        <v>39</v>
      </c>
      <c r="F5" s="59" t="s">
        <v>40</v>
      </c>
      <c r="G5" s="60" t="s">
        <v>41</v>
      </c>
      <c r="H5" s="63" t="s">
        <v>42</v>
      </c>
      <c r="I5" s="63" t="s">
        <v>43</v>
      </c>
      <c r="J5" s="54"/>
    </row>
    <row r="6" spans="2:10" ht="12.75">
      <c r="B6" s="133" t="s">
        <v>48</v>
      </c>
      <c r="D6" s="54"/>
      <c r="E6" s="27"/>
      <c r="F6" s="27"/>
      <c r="G6" s="27"/>
      <c r="H6" s="27"/>
      <c r="I6" s="27"/>
      <c r="J6" s="48"/>
    </row>
    <row r="7" spans="2:10" ht="12.75">
      <c r="B7" s="132" t="s">
        <v>58</v>
      </c>
      <c r="C7" s="122">
        <v>0</v>
      </c>
      <c r="D7" s="50"/>
      <c r="E7" s="122"/>
      <c r="F7" s="122"/>
      <c r="G7" s="123"/>
      <c r="H7" s="123"/>
      <c r="I7" s="123"/>
      <c r="J7" s="51"/>
    </row>
    <row r="8" spans="2:10" ht="12.75">
      <c r="B8" s="132" t="s">
        <v>59</v>
      </c>
      <c r="C8" s="122">
        <v>0</v>
      </c>
      <c r="D8" s="50"/>
      <c r="E8" s="122"/>
      <c r="F8" s="122"/>
      <c r="G8" s="125"/>
      <c r="H8" s="125"/>
      <c r="I8" s="125"/>
      <c r="J8" s="51"/>
    </row>
    <row r="9" spans="2:10" ht="12.75">
      <c r="B9" s="132" t="s">
        <v>60</v>
      </c>
      <c r="C9" s="122">
        <v>0</v>
      </c>
      <c r="D9" s="50"/>
      <c r="E9" s="122"/>
      <c r="F9" s="122"/>
      <c r="G9" s="125"/>
      <c r="H9" s="125"/>
      <c r="I9" s="125"/>
      <c r="J9" s="51"/>
    </row>
    <row r="10" spans="2:10" ht="12.75">
      <c r="B10" s="132" t="s">
        <v>61</v>
      </c>
      <c r="C10" s="122">
        <v>0</v>
      </c>
      <c r="D10" s="50"/>
      <c r="E10" s="122"/>
      <c r="F10" s="122"/>
      <c r="G10" s="125"/>
      <c r="H10" s="125"/>
      <c r="I10" s="125"/>
      <c r="J10" s="51"/>
    </row>
    <row r="11" spans="2:10" ht="12.75">
      <c r="B11" s="132" t="s">
        <v>62</v>
      </c>
      <c r="C11" s="122">
        <v>0</v>
      </c>
      <c r="D11" s="50"/>
      <c r="E11" s="124"/>
      <c r="F11" s="124"/>
      <c r="G11" s="125"/>
      <c r="H11" s="125"/>
      <c r="I11" s="125"/>
      <c r="J11" s="51"/>
    </row>
    <row r="12" spans="2:10" ht="12.75">
      <c r="B12" s="132" t="s">
        <v>63</v>
      </c>
      <c r="C12" s="122">
        <v>0</v>
      </c>
      <c r="D12" s="50"/>
      <c r="E12" s="124"/>
      <c r="F12" s="124"/>
      <c r="G12" s="125"/>
      <c r="H12" s="125"/>
      <c r="I12" s="125"/>
      <c r="J12" s="51"/>
    </row>
    <row r="13" spans="2:10" ht="12.75">
      <c r="B13" s="132" t="s">
        <v>64</v>
      </c>
      <c r="C13" s="122">
        <v>0</v>
      </c>
      <c r="D13" s="50"/>
      <c r="E13" s="124"/>
      <c r="F13" s="124"/>
      <c r="G13" s="125"/>
      <c r="H13" s="125"/>
      <c r="I13" s="125"/>
      <c r="J13" s="51"/>
    </row>
    <row r="14" spans="2:10" ht="12.75">
      <c r="B14" s="132" t="s">
        <v>65</v>
      </c>
      <c r="C14" s="122">
        <v>0</v>
      </c>
      <c r="D14" s="50"/>
      <c r="E14" s="124"/>
      <c r="F14" s="124"/>
      <c r="G14" s="125"/>
      <c r="H14" s="125"/>
      <c r="I14" s="125"/>
      <c r="J14" s="51"/>
    </row>
    <row r="15" spans="2:10" ht="12.75">
      <c r="B15" s="132" t="s">
        <v>66</v>
      </c>
      <c r="C15" s="122">
        <v>0</v>
      </c>
      <c r="D15" s="50"/>
      <c r="E15" s="127"/>
      <c r="F15" s="127"/>
      <c r="G15" s="127"/>
      <c r="H15" s="127"/>
      <c r="I15" s="127"/>
      <c r="J15" s="48"/>
    </row>
    <row r="16" spans="2:10" ht="12.75">
      <c r="B16" s="31" t="s">
        <v>14</v>
      </c>
      <c r="C16" s="4">
        <f>SUM(C7:C15)</f>
        <v>0</v>
      </c>
      <c r="D16" s="50"/>
      <c r="E16" s="12">
        <f>SUM(E7:E15)</f>
        <v>0</v>
      </c>
      <c r="F16" s="12">
        <f>SUM(F7:F15)</f>
        <v>0</v>
      </c>
      <c r="G16" s="12">
        <f>SUM(G7:G15)</f>
        <v>0</v>
      </c>
      <c r="H16" s="12">
        <f>SUM(H7:H15)</f>
        <v>0</v>
      </c>
      <c r="I16" s="12">
        <f>SUM(I7:I15)</f>
        <v>0</v>
      </c>
      <c r="J16" s="48"/>
    </row>
    <row r="17" spans="2:10" ht="12.75">
      <c r="B17" s="133" t="s">
        <v>48</v>
      </c>
      <c r="D17" s="50"/>
      <c r="E17" s="30"/>
      <c r="F17" s="30"/>
      <c r="G17" s="30"/>
      <c r="H17" s="30"/>
      <c r="I17" s="30"/>
      <c r="J17" s="48"/>
    </row>
    <row r="18" spans="2:10" ht="12.75">
      <c r="B18" s="135" t="str">
        <f>B7</f>
        <v>Eval criterion/question 1</v>
      </c>
      <c r="C18" s="4">
        <v>0</v>
      </c>
      <c r="D18" s="50"/>
      <c r="E18" s="122"/>
      <c r="F18" s="122"/>
      <c r="G18" s="123"/>
      <c r="H18" s="123"/>
      <c r="I18" s="123"/>
      <c r="J18" s="51"/>
    </row>
    <row r="19" spans="2:10" ht="12.75">
      <c r="B19" s="135" t="str">
        <f aca="true" t="shared" si="0" ref="B19:B26">B8</f>
        <v>Eval criterion/question 2</v>
      </c>
      <c r="C19" s="4">
        <v>0</v>
      </c>
      <c r="D19" s="50"/>
      <c r="E19" s="122"/>
      <c r="F19" s="122"/>
      <c r="G19" s="125"/>
      <c r="H19" s="125"/>
      <c r="I19" s="125"/>
      <c r="J19" s="51"/>
    </row>
    <row r="20" spans="2:10" ht="12.75">
      <c r="B20" s="135" t="str">
        <f t="shared" si="0"/>
        <v>Eval criterion/question 3</v>
      </c>
      <c r="C20" s="4">
        <v>0</v>
      </c>
      <c r="D20" s="50"/>
      <c r="E20" s="122"/>
      <c r="F20" s="122"/>
      <c r="G20" s="125"/>
      <c r="H20" s="125"/>
      <c r="I20" s="125"/>
      <c r="J20" s="51"/>
    </row>
    <row r="21" spans="2:10" ht="12.75">
      <c r="B21" s="135" t="str">
        <f t="shared" si="0"/>
        <v>Eval criterion/question 4</v>
      </c>
      <c r="C21" s="4">
        <v>0</v>
      </c>
      <c r="D21" s="50"/>
      <c r="E21" s="122"/>
      <c r="F21" s="122"/>
      <c r="G21" s="125"/>
      <c r="H21" s="125"/>
      <c r="I21" s="125"/>
      <c r="J21" s="51"/>
    </row>
    <row r="22" spans="2:10" ht="12.75">
      <c r="B22" s="135" t="str">
        <f t="shared" si="0"/>
        <v>Eval criterion/question 5</v>
      </c>
      <c r="C22" s="4">
        <v>0</v>
      </c>
      <c r="D22" s="50"/>
      <c r="E22" s="124"/>
      <c r="F22" s="124"/>
      <c r="G22" s="125"/>
      <c r="H22" s="125"/>
      <c r="I22" s="125"/>
      <c r="J22" s="51"/>
    </row>
    <row r="23" spans="2:10" ht="12.75">
      <c r="B23" s="135" t="str">
        <f t="shared" si="0"/>
        <v>Eval criterion/question 6</v>
      </c>
      <c r="C23" s="4">
        <v>0</v>
      </c>
      <c r="D23" s="50"/>
      <c r="E23" s="124"/>
      <c r="F23" s="124"/>
      <c r="G23" s="125"/>
      <c r="H23" s="125"/>
      <c r="I23" s="125"/>
      <c r="J23" s="51"/>
    </row>
    <row r="24" spans="2:10" ht="12.75">
      <c r="B24" s="135" t="str">
        <f t="shared" si="0"/>
        <v>Eval criterion/question 7</v>
      </c>
      <c r="C24" s="4">
        <v>0</v>
      </c>
      <c r="D24" s="50"/>
      <c r="E24" s="124"/>
      <c r="F24" s="124"/>
      <c r="G24" s="125"/>
      <c r="H24" s="125"/>
      <c r="I24" s="125"/>
      <c r="J24" s="51"/>
    </row>
    <row r="25" spans="2:10" ht="12.75">
      <c r="B25" s="135" t="str">
        <f t="shared" si="0"/>
        <v>Eval criterion/question 8</v>
      </c>
      <c r="C25" s="4">
        <v>0</v>
      </c>
      <c r="D25" s="50"/>
      <c r="E25" s="124"/>
      <c r="F25" s="124"/>
      <c r="G25" s="125"/>
      <c r="H25" s="125"/>
      <c r="I25" s="125"/>
      <c r="J25" s="51"/>
    </row>
    <row r="26" spans="2:10" ht="12.75">
      <c r="B26" s="135" t="str">
        <f t="shared" si="0"/>
        <v>Eval criterion/question 9</v>
      </c>
      <c r="C26" s="30">
        <v>0</v>
      </c>
      <c r="D26" s="50"/>
      <c r="E26" s="127"/>
      <c r="F26" s="127"/>
      <c r="G26" s="127"/>
      <c r="H26" s="127"/>
      <c r="I26" s="127"/>
      <c r="J26" s="48"/>
    </row>
    <row r="27" spans="2:10" ht="12.75">
      <c r="B27" s="31" t="s">
        <v>14</v>
      </c>
      <c r="C27" s="4">
        <f>SUM(C18:C26)</f>
        <v>0</v>
      </c>
      <c r="D27" s="50"/>
      <c r="E27" s="12">
        <f>SUM(E18:E26)</f>
        <v>0</v>
      </c>
      <c r="F27" s="12">
        <f>SUM(F18:F26)</f>
        <v>0</v>
      </c>
      <c r="G27" s="12">
        <f>SUM(G18:G26)</f>
        <v>0</v>
      </c>
      <c r="H27" s="12">
        <f>SUM(H18:H26)</f>
        <v>0</v>
      </c>
      <c r="I27" s="12">
        <f>SUM(I18:I26)</f>
        <v>0</v>
      </c>
      <c r="J27" s="48"/>
    </row>
    <row r="28" spans="2:10" ht="12.75">
      <c r="B28" s="133" t="s">
        <v>48</v>
      </c>
      <c r="D28" s="50"/>
      <c r="E28" s="30"/>
      <c r="F28" s="30"/>
      <c r="G28" s="30"/>
      <c r="H28" s="30"/>
      <c r="I28" s="30"/>
      <c r="J28" s="48"/>
    </row>
    <row r="29" spans="2:10" ht="12.75">
      <c r="B29" s="135" t="str">
        <f>B18</f>
        <v>Eval criterion/question 1</v>
      </c>
      <c r="C29" s="4">
        <v>0</v>
      </c>
      <c r="D29" s="50"/>
      <c r="E29" s="122"/>
      <c r="F29" s="122"/>
      <c r="G29" s="123"/>
      <c r="H29" s="123"/>
      <c r="I29" s="123"/>
      <c r="J29" s="51"/>
    </row>
    <row r="30" spans="2:10" ht="12.75">
      <c r="B30" s="135" t="str">
        <f aca="true" t="shared" si="1" ref="B30:B37">B19</f>
        <v>Eval criterion/question 2</v>
      </c>
      <c r="C30" s="4">
        <v>0</v>
      </c>
      <c r="D30" s="50"/>
      <c r="E30" s="122"/>
      <c r="F30" s="122"/>
      <c r="G30" s="125"/>
      <c r="H30" s="125"/>
      <c r="I30" s="125"/>
      <c r="J30" s="51"/>
    </row>
    <row r="31" spans="2:10" ht="12.75">
      <c r="B31" s="135" t="str">
        <f t="shared" si="1"/>
        <v>Eval criterion/question 3</v>
      </c>
      <c r="C31" s="4">
        <v>0</v>
      </c>
      <c r="D31" s="50"/>
      <c r="E31" s="122"/>
      <c r="F31" s="122"/>
      <c r="G31" s="125"/>
      <c r="H31" s="125"/>
      <c r="I31" s="125"/>
      <c r="J31" s="51"/>
    </row>
    <row r="32" spans="2:10" ht="12.75">
      <c r="B32" s="135" t="str">
        <f t="shared" si="1"/>
        <v>Eval criterion/question 4</v>
      </c>
      <c r="C32" s="4">
        <v>0</v>
      </c>
      <c r="D32" s="50"/>
      <c r="E32" s="122"/>
      <c r="F32" s="122"/>
      <c r="G32" s="125"/>
      <c r="H32" s="125"/>
      <c r="I32" s="125"/>
      <c r="J32" s="51"/>
    </row>
    <row r="33" spans="2:10" ht="12.75">
      <c r="B33" s="135" t="str">
        <f t="shared" si="1"/>
        <v>Eval criterion/question 5</v>
      </c>
      <c r="C33" s="4">
        <v>0</v>
      </c>
      <c r="D33" s="50"/>
      <c r="E33" s="124"/>
      <c r="F33" s="124"/>
      <c r="G33" s="125"/>
      <c r="H33" s="125"/>
      <c r="I33" s="125"/>
      <c r="J33" s="51"/>
    </row>
    <row r="34" spans="2:10" ht="12.75">
      <c r="B34" s="135" t="str">
        <f t="shared" si="1"/>
        <v>Eval criterion/question 6</v>
      </c>
      <c r="C34" s="4">
        <v>0</v>
      </c>
      <c r="D34" s="50"/>
      <c r="E34" s="124"/>
      <c r="F34" s="124"/>
      <c r="G34" s="125"/>
      <c r="H34" s="125"/>
      <c r="I34" s="125"/>
      <c r="J34" s="51"/>
    </row>
    <row r="35" spans="2:10" ht="12.75">
      <c r="B35" s="135" t="str">
        <f t="shared" si="1"/>
        <v>Eval criterion/question 7</v>
      </c>
      <c r="C35" s="4">
        <v>0</v>
      </c>
      <c r="D35" s="50"/>
      <c r="E35" s="124"/>
      <c r="F35" s="124"/>
      <c r="G35" s="125"/>
      <c r="H35" s="125"/>
      <c r="I35" s="125"/>
      <c r="J35" s="51"/>
    </row>
    <row r="36" spans="2:10" ht="12.75">
      <c r="B36" s="135" t="str">
        <f t="shared" si="1"/>
        <v>Eval criterion/question 8</v>
      </c>
      <c r="C36" s="4">
        <v>0</v>
      </c>
      <c r="D36" s="50"/>
      <c r="E36" s="124"/>
      <c r="F36" s="124"/>
      <c r="G36" s="125"/>
      <c r="H36" s="125"/>
      <c r="I36" s="125"/>
      <c r="J36" s="51"/>
    </row>
    <row r="37" spans="2:10" ht="12.75">
      <c r="B37" s="135" t="str">
        <f t="shared" si="1"/>
        <v>Eval criterion/question 9</v>
      </c>
      <c r="C37" s="30">
        <v>0</v>
      </c>
      <c r="D37" s="50"/>
      <c r="E37" s="127"/>
      <c r="F37" s="127"/>
      <c r="G37" s="127"/>
      <c r="H37" s="127"/>
      <c r="I37" s="127"/>
      <c r="J37" s="48"/>
    </row>
    <row r="38" spans="2:10" ht="12.75">
      <c r="B38" s="31" t="s">
        <v>14</v>
      </c>
      <c r="C38" s="4">
        <f>SUM(C29:C37)</f>
        <v>0</v>
      </c>
      <c r="D38" s="50"/>
      <c r="E38" s="12">
        <f>SUM(E29:E37)</f>
        <v>0</v>
      </c>
      <c r="F38" s="12">
        <f>SUM(F29:F37)</f>
        <v>0</v>
      </c>
      <c r="G38" s="12">
        <f>SUM(G29:G37)</f>
        <v>0</v>
      </c>
      <c r="H38" s="12">
        <f>SUM(H29:H37)</f>
        <v>0</v>
      </c>
      <c r="I38" s="12">
        <f>SUM(I29:I37)</f>
        <v>0</v>
      </c>
      <c r="J38" s="48"/>
    </row>
    <row r="39" spans="2:10" ht="12.75">
      <c r="B39" s="133" t="s">
        <v>48</v>
      </c>
      <c r="D39" s="50"/>
      <c r="E39" s="30"/>
      <c r="F39" s="30"/>
      <c r="G39" s="30"/>
      <c r="H39" s="30"/>
      <c r="I39" s="30"/>
      <c r="J39" s="48"/>
    </row>
    <row r="40" spans="2:10" ht="12.75">
      <c r="B40" s="135" t="str">
        <f>B29</f>
        <v>Eval criterion/question 1</v>
      </c>
      <c r="C40" s="4">
        <v>0</v>
      </c>
      <c r="D40" s="50"/>
      <c r="E40" s="122"/>
      <c r="F40" s="122"/>
      <c r="G40" s="123"/>
      <c r="H40" s="123"/>
      <c r="I40" s="123"/>
      <c r="J40" s="51"/>
    </row>
    <row r="41" spans="2:10" ht="12.75">
      <c r="B41" s="135" t="str">
        <f aca="true" t="shared" si="2" ref="B41:B48">B30</f>
        <v>Eval criterion/question 2</v>
      </c>
      <c r="C41" s="4">
        <v>0</v>
      </c>
      <c r="D41" s="50"/>
      <c r="E41" s="122"/>
      <c r="F41" s="122"/>
      <c r="G41" s="125"/>
      <c r="H41" s="125"/>
      <c r="I41" s="125"/>
      <c r="J41" s="51"/>
    </row>
    <row r="42" spans="2:10" ht="12.75">
      <c r="B42" s="135" t="str">
        <f t="shared" si="2"/>
        <v>Eval criterion/question 3</v>
      </c>
      <c r="C42" s="4">
        <v>0</v>
      </c>
      <c r="D42" s="50"/>
      <c r="E42" s="122"/>
      <c r="F42" s="122"/>
      <c r="G42" s="125"/>
      <c r="H42" s="125"/>
      <c r="I42" s="125"/>
      <c r="J42" s="51"/>
    </row>
    <row r="43" spans="2:10" ht="12.75">
      <c r="B43" s="135" t="str">
        <f t="shared" si="2"/>
        <v>Eval criterion/question 4</v>
      </c>
      <c r="C43" s="4">
        <v>0</v>
      </c>
      <c r="D43" s="50"/>
      <c r="E43" s="122"/>
      <c r="F43" s="122"/>
      <c r="G43" s="125"/>
      <c r="H43" s="125"/>
      <c r="I43" s="125"/>
      <c r="J43" s="51"/>
    </row>
    <row r="44" spans="2:10" ht="12.75">
      <c r="B44" s="135" t="str">
        <f t="shared" si="2"/>
        <v>Eval criterion/question 5</v>
      </c>
      <c r="C44" s="4">
        <v>0</v>
      </c>
      <c r="D44" s="50"/>
      <c r="E44" s="124"/>
      <c r="F44" s="124"/>
      <c r="G44" s="125"/>
      <c r="H44" s="125"/>
      <c r="I44" s="125"/>
      <c r="J44" s="51"/>
    </row>
    <row r="45" spans="2:10" ht="12.75">
      <c r="B45" s="135" t="str">
        <f t="shared" si="2"/>
        <v>Eval criterion/question 6</v>
      </c>
      <c r="C45" s="4">
        <v>0</v>
      </c>
      <c r="D45" s="50"/>
      <c r="E45" s="124"/>
      <c r="F45" s="124"/>
      <c r="G45" s="125"/>
      <c r="H45" s="125"/>
      <c r="I45" s="125"/>
      <c r="J45" s="51"/>
    </row>
    <row r="46" spans="2:10" ht="12.75">
      <c r="B46" s="135" t="str">
        <f t="shared" si="2"/>
        <v>Eval criterion/question 7</v>
      </c>
      <c r="C46" s="4">
        <v>0</v>
      </c>
      <c r="D46" s="50"/>
      <c r="E46" s="124"/>
      <c r="F46" s="124"/>
      <c r="G46" s="125"/>
      <c r="H46" s="125"/>
      <c r="I46" s="125"/>
      <c r="J46" s="51"/>
    </row>
    <row r="47" spans="2:10" ht="12.75">
      <c r="B47" s="135" t="str">
        <f t="shared" si="2"/>
        <v>Eval criterion/question 8</v>
      </c>
      <c r="C47" s="4">
        <v>0</v>
      </c>
      <c r="D47" s="50"/>
      <c r="E47" s="124"/>
      <c r="F47" s="124"/>
      <c r="G47" s="125"/>
      <c r="H47" s="125"/>
      <c r="I47" s="125"/>
      <c r="J47" s="51"/>
    </row>
    <row r="48" spans="2:10" ht="12.75">
      <c r="B48" s="135" t="str">
        <f t="shared" si="2"/>
        <v>Eval criterion/question 9</v>
      </c>
      <c r="C48" s="30">
        <v>0</v>
      </c>
      <c r="D48" s="50"/>
      <c r="E48" s="127"/>
      <c r="F48" s="127"/>
      <c r="G48" s="127"/>
      <c r="H48" s="127"/>
      <c r="I48" s="127"/>
      <c r="J48" s="48"/>
    </row>
    <row r="49" spans="2:10" ht="12.75">
      <c r="B49" s="31" t="s">
        <v>14</v>
      </c>
      <c r="C49" s="4">
        <f>SUM(C40:C48)</f>
        <v>0</v>
      </c>
      <c r="D49" s="50"/>
      <c r="E49" s="12">
        <f>SUM(E40:E48)</f>
        <v>0</v>
      </c>
      <c r="F49" s="12">
        <f>SUM(F40:F48)</f>
        <v>0</v>
      </c>
      <c r="G49" s="12">
        <f>SUM(G40:G48)</f>
        <v>0</v>
      </c>
      <c r="H49" s="12">
        <f>SUM(H40:H48)</f>
        <v>0</v>
      </c>
      <c r="I49" s="12">
        <f>SUM(I40:I48)</f>
        <v>0</v>
      </c>
      <c r="J49" s="48"/>
    </row>
    <row r="50" spans="2:10" ht="12.75">
      <c r="B50" s="133" t="s">
        <v>48</v>
      </c>
      <c r="D50" s="50"/>
      <c r="E50" s="30"/>
      <c r="F50" s="30"/>
      <c r="G50" s="30"/>
      <c r="H50" s="30"/>
      <c r="I50" s="30"/>
      <c r="J50" s="48"/>
    </row>
    <row r="51" spans="2:10" ht="12.75">
      <c r="B51" s="135" t="str">
        <f>B40</f>
        <v>Eval criterion/question 1</v>
      </c>
      <c r="C51" s="4">
        <v>0</v>
      </c>
      <c r="D51" s="50"/>
      <c r="E51" s="122"/>
      <c r="F51" s="122"/>
      <c r="G51" s="123"/>
      <c r="H51" s="123"/>
      <c r="I51" s="123"/>
      <c r="J51" s="51"/>
    </row>
    <row r="52" spans="2:10" ht="12.75">
      <c r="B52" s="135" t="str">
        <f aca="true" t="shared" si="3" ref="B52:B59">B41</f>
        <v>Eval criterion/question 2</v>
      </c>
      <c r="C52" s="4">
        <v>0</v>
      </c>
      <c r="D52" s="50"/>
      <c r="E52" s="122"/>
      <c r="F52" s="122"/>
      <c r="G52" s="125"/>
      <c r="H52" s="125"/>
      <c r="I52" s="125"/>
      <c r="J52" s="51"/>
    </row>
    <row r="53" spans="2:10" ht="12.75">
      <c r="B53" s="135" t="str">
        <f t="shared" si="3"/>
        <v>Eval criterion/question 3</v>
      </c>
      <c r="C53" s="4">
        <v>0</v>
      </c>
      <c r="D53" s="50"/>
      <c r="E53" s="122"/>
      <c r="F53" s="122"/>
      <c r="G53" s="125"/>
      <c r="H53" s="125"/>
      <c r="I53" s="125"/>
      <c r="J53" s="51"/>
    </row>
    <row r="54" spans="2:10" ht="12.75">
      <c r="B54" s="135" t="str">
        <f t="shared" si="3"/>
        <v>Eval criterion/question 4</v>
      </c>
      <c r="C54" s="4">
        <v>0</v>
      </c>
      <c r="D54" s="50"/>
      <c r="E54" s="122"/>
      <c r="F54" s="122"/>
      <c r="G54" s="125"/>
      <c r="H54" s="125"/>
      <c r="I54" s="125"/>
      <c r="J54" s="51"/>
    </row>
    <row r="55" spans="2:10" ht="12.75">
      <c r="B55" s="135" t="str">
        <f t="shared" si="3"/>
        <v>Eval criterion/question 5</v>
      </c>
      <c r="C55" s="4">
        <v>0</v>
      </c>
      <c r="D55" s="50"/>
      <c r="E55" s="124"/>
      <c r="F55" s="124"/>
      <c r="G55" s="125"/>
      <c r="H55" s="125"/>
      <c r="I55" s="125"/>
      <c r="J55" s="51"/>
    </row>
    <row r="56" spans="2:10" ht="12.75">
      <c r="B56" s="135" t="str">
        <f t="shared" si="3"/>
        <v>Eval criterion/question 6</v>
      </c>
      <c r="C56" s="4">
        <v>0</v>
      </c>
      <c r="D56" s="50"/>
      <c r="E56" s="124"/>
      <c r="F56" s="124"/>
      <c r="G56" s="125"/>
      <c r="H56" s="125"/>
      <c r="I56" s="125"/>
      <c r="J56" s="51"/>
    </row>
    <row r="57" spans="2:10" ht="12.75">
      <c r="B57" s="135" t="str">
        <f t="shared" si="3"/>
        <v>Eval criterion/question 7</v>
      </c>
      <c r="C57" s="4">
        <v>0</v>
      </c>
      <c r="D57" s="50"/>
      <c r="E57" s="124"/>
      <c r="F57" s="124"/>
      <c r="G57" s="125"/>
      <c r="H57" s="125"/>
      <c r="I57" s="125"/>
      <c r="J57" s="51"/>
    </row>
    <row r="58" spans="2:10" ht="12.75">
      <c r="B58" s="135" t="str">
        <f t="shared" si="3"/>
        <v>Eval criterion/question 8</v>
      </c>
      <c r="C58" s="4">
        <v>0</v>
      </c>
      <c r="D58" s="50"/>
      <c r="E58" s="124"/>
      <c r="F58" s="124"/>
      <c r="G58" s="125"/>
      <c r="H58" s="125"/>
      <c r="I58" s="125"/>
      <c r="J58" s="51"/>
    </row>
    <row r="59" spans="2:10" ht="12.75">
      <c r="B59" s="135" t="str">
        <f t="shared" si="3"/>
        <v>Eval criterion/question 9</v>
      </c>
      <c r="C59" s="30">
        <v>0</v>
      </c>
      <c r="D59" s="50"/>
      <c r="E59" s="127"/>
      <c r="F59" s="127"/>
      <c r="G59" s="127"/>
      <c r="H59" s="127"/>
      <c r="I59" s="127"/>
      <c r="J59" s="48"/>
    </row>
    <row r="60" spans="2:10" ht="12.75">
      <c r="B60" s="31" t="s">
        <v>14</v>
      </c>
      <c r="C60" s="4">
        <f>SUM(C51:C59)</f>
        <v>0</v>
      </c>
      <c r="D60" s="50"/>
      <c r="E60" s="12">
        <f>SUM(E51:E59)</f>
        <v>0</v>
      </c>
      <c r="F60" s="12">
        <f>SUM(F51:F59)</f>
        <v>0</v>
      </c>
      <c r="G60" s="12">
        <f>SUM(G51:G59)</f>
        <v>0</v>
      </c>
      <c r="H60" s="12">
        <f>SUM(H51:H59)</f>
        <v>0</v>
      </c>
      <c r="I60" s="12">
        <f>SUM(I51:I59)</f>
        <v>0</v>
      </c>
      <c r="J60" s="48"/>
    </row>
    <row r="61" spans="2:10" ht="12.75">
      <c r="B61" s="133" t="s">
        <v>48</v>
      </c>
      <c r="D61" s="50"/>
      <c r="E61" s="30"/>
      <c r="F61" s="30"/>
      <c r="G61" s="30"/>
      <c r="H61" s="30"/>
      <c r="I61" s="30"/>
      <c r="J61" s="48"/>
    </row>
    <row r="62" spans="2:10" ht="12.75">
      <c r="B62" s="135" t="str">
        <f>B51</f>
        <v>Eval criterion/question 1</v>
      </c>
      <c r="C62" s="4">
        <v>0</v>
      </c>
      <c r="D62" s="50"/>
      <c r="E62" s="122"/>
      <c r="F62" s="122"/>
      <c r="G62" s="123"/>
      <c r="H62" s="123"/>
      <c r="I62" s="123"/>
      <c r="J62" s="51"/>
    </row>
    <row r="63" spans="2:10" ht="12.75">
      <c r="B63" s="135" t="str">
        <f aca="true" t="shared" si="4" ref="B63:B70">B52</f>
        <v>Eval criterion/question 2</v>
      </c>
      <c r="C63" s="4">
        <v>0</v>
      </c>
      <c r="D63" s="50"/>
      <c r="E63" s="122"/>
      <c r="F63" s="122"/>
      <c r="G63" s="125"/>
      <c r="H63" s="125"/>
      <c r="I63" s="125"/>
      <c r="J63" s="51"/>
    </row>
    <row r="64" spans="2:10" ht="12.75">
      <c r="B64" s="135" t="str">
        <f t="shared" si="4"/>
        <v>Eval criterion/question 3</v>
      </c>
      <c r="C64" s="4">
        <v>0</v>
      </c>
      <c r="D64" s="50"/>
      <c r="E64" s="122"/>
      <c r="F64" s="122"/>
      <c r="G64" s="125"/>
      <c r="H64" s="125"/>
      <c r="I64" s="125"/>
      <c r="J64" s="51"/>
    </row>
    <row r="65" spans="2:10" ht="12.75">
      <c r="B65" s="135" t="str">
        <f t="shared" si="4"/>
        <v>Eval criterion/question 4</v>
      </c>
      <c r="C65" s="4">
        <v>0</v>
      </c>
      <c r="D65" s="50"/>
      <c r="E65" s="122"/>
      <c r="F65" s="122"/>
      <c r="G65" s="125"/>
      <c r="H65" s="125"/>
      <c r="I65" s="125"/>
      <c r="J65" s="51"/>
    </row>
    <row r="66" spans="2:10" ht="12.75">
      <c r="B66" s="135" t="str">
        <f t="shared" si="4"/>
        <v>Eval criterion/question 5</v>
      </c>
      <c r="C66" s="4">
        <v>0</v>
      </c>
      <c r="D66" s="50"/>
      <c r="E66" s="124"/>
      <c r="F66" s="124"/>
      <c r="G66" s="125"/>
      <c r="H66" s="125"/>
      <c r="I66" s="125"/>
      <c r="J66" s="51"/>
    </row>
    <row r="67" spans="2:10" ht="12.75">
      <c r="B67" s="135" t="str">
        <f t="shared" si="4"/>
        <v>Eval criterion/question 6</v>
      </c>
      <c r="C67" s="4">
        <v>0</v>
      </c>
      <c r="D67" s="50"/>
      <c r="E67" s="124"/>
      <c r="F67" s="124"/>
      <c r="G67" s="125"/>
      <c r="H67" s="125"/>
      <c r="I67" s="125"/>
      <c r="J67" s="51"/>
    </row>
    <row r="68" spans="2:10" ht="12.75">
      <c r="B68" s="135" t="str">
        <f t="shared" si="4"/>
        <v>Eval criterion/question 7</v>
      </c>
      <c r="C68" s="4">
        <v>0</v>
      </c>
      <c r="D68" s="50"/>
      <c r="E68" s="124"/>
      <c r="F68" s="124"/>
      <c r="G68" s="125"/>
      <c r="H68" s="125"/>
      <c r="I68" s="125"/>
      <c r="J68" s="51"/>
    </row>
    <row r="69" spans="2:10" ht="12.75">
      <c r="B69" s="135" t="str">
        <f t="shared" si="4"/>
        <v>Eval criterion/question 8</v>
      </c>
      <c r="C69" s="4">
        <v>0</v>
      </c>
      <c r="D69" s="50"/>
      <c r="E69" s="124"/>
      <c r="F69" s="124"/>
      <c r="G69" s="125"/>
      <c r="H69" s="125"/>
      <c r="I69" s="125"/>
      <c r="J69" s="51"/>
    </row>
    <row r="70" spans="2:10" ht="12.75">
      <c r="B70" s="135" t="str">
        <f t="shared" si="4"/>
        <v>Eval criterion/question 9</v>
      </c>
      <c r="C70" s="30">
        <v>0</v>
      </c>
      <c r="D70" s="50"/>
      <c r="E70" s="127"/>
      <c r="F70" s="127"/>
      <c r="G70" s="127"/>
      <c r="H70" s="127"/>
      <c r="I70" s="127"/>
      <c r="J70" s="48"/>
    </row>
    <row r="71" spans="2:10" ht="12.75">
      <c r="B71" s="31" t="s">
        <v>14</v>
      </c>
      <c r="C71" s="4">
        <f>SUM(C62:C70)</f>
        <v>0</v>
      </c>
      <c r="D71" s="50"/>
      <c r="E71" s="12">
        <f>SUM(E62:E70)</f>
        <v>0</v>
      </c>
      <c r="F71" s="12">
        <f>SUM(F62:F70)</f>
        <v>0</v>
      </c>
      <c r="G71" s="12">
        <f>SUM(G62:G70)</f>
        <v>0</v>
      </c>
      <c r="H71" s="12">
        <f>SUM(H62:H70)</f>
        <v>0</v>
      </c>
      <c r="I71" s="12">
        <f>SUM(I62:I70)</f>
        <v>0</v>
      </c>
      <c r="J71" s="48"/>
    </row>
    <row r="72" spans="5:10" s="3" customFormat="1" ht="12.75">
      <c r="E72" s="23"/>
      <c r="F72" s="23"/>
      <c r="G72" s="23"/>
      <c r="H72" s="23"/>
      <c r="I72" s="23"/>
      <c r="J72" s="23"/>
    </row>
    <row r="73" spans="4:10" ht="12.75">
      <c r="D73" s="3"/>
      <c r="E73" s="3"/>
      <c r="F73" s="3"/>
      <c r="G73" s="3"/>
      <c r="H73" s="3"/>
      <c r="I73" s="3"/>
      <c r="J73" s="3"/>
    </row>
  </sheetData>
  <sheetProtection/>
  <printOptions horizontalCentered="1"/>
  <pageMargins left="0.25" right="0.25" top="1" bottom="0.5" header="0.25" footer="0.25"/>
  <pageSetup horizontalDpi="300" verticalDpi="300" orientation="landscape" r:id="rId1"/>
  <headerFooter alignWithMargins="0">
    <oddHeader>&amp;C&amp;"Arial,Bold"&amp;12INTERVIEW SCORE DETAILS
RFP xxx (PCMS xxx)
&amp;"Arial,Bold Italic"[insert project name]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E7" sqref="E7:F7"/>
    </sheetView>
  </sheetViews>
  <sheetFormatPr defaultColWidth="9.140625" defaultRowHeight="12.75"/>
  <cols>
    <col min="1" max="1" width="4.57421875" style="0" customWidth="1"/>
    <col min="2" max="2" width="40.7109375" style="0" customWidth="1"/>
    <col min="3" max="3" width="9.57421875" style="0" customWidth="1"/>
    <col min="4" max="4" width="1.1484375" style="0" customWidth="1"/>
    <col min="5" max="9" width="12.7109375" style="0" customWidth="1"/>
    <col min="10" max="10" width="0.9921875" style="0" customWidth="1"/>
  </cols>
  <sheetData>
    <row r="1" spans="1:10" ht="16.5" thickBot="1">
      <c r="A1" s="55"/>
      <c r="B1" s="55"/>
      <c r="C1" s="55"/>
      <c r="D1" s="3"/>
      <c r="E1" s="3"/>
      <c r="F1" s="3"/>
      <c r="G1" s="3"/>
      <c r="H1" s="3"/>
      <c r="I1" s="3"/>
      <c r="J1" s="3"/>
    </row>
    <row r="2" spans="1:10" ht="17.25" thickBot="1">
      <c r="A2" s="75" t="s">
        <v>25</v>
      </c>
      <c r="B2" s="75"/>
      <c r="C2" s="75"/>
      <c r="D2" s="71"/>
      <c r="E2" s="115" t="s">
        <v>45</v>
      </c>
      <c r="F2" s="116"/>
      <c r="G2" s="116"/>
      <c r="H2" s="116"/>
      <c r="I2" s="128">
        <v>1</v>
      </c>
      <c r="J2" s="71"/>
    </row>
    <row r="3" spans="1:10" ht="12.75">
      <c r="A3" s="71"/>
      <c r="B3" s="71"/>
      <c r="C3" s="71"/>
      <c r="D3" s="71"/>
      <c r="E3" s="71"/>
      <c r="F3" s="76"/>
      <c r="G3" s="76" t="s">
        <v>38</v>
      </c>
      <c r="H3" s="71"/>
      <c r="I3" s="71"/>
      <c r="J3" s="71"/>
    </row>
    <row r="4" spans="3:10" ht="12.75">
      <c r="C4" s="24" t="s">
        <v>12</v>
      </c>
      <c r="D4" s="71"/>
      <c r="E4" s="56"/>
      <c r="F4" s="57"/>
      <c r="G4" s="58"/>
      <c r="H4" s="62"/>
      <c r="I4" s="62"/>
      <c r="J4" s="71"/>
    </row>
    <row r="5" spans="1:10" ht="12.75">
      <c r="A5" s="5"/>
      <c r="B5" s="5"/>
      <c r="C5" s="25" t="s">
        <v>6</v>
      </c>
      <c r="D5" s="77"/>
      <c r="E5" s="146" t="s">
        <v>67</v>
      </c>
      <c r="F5" s="146" t="s">
        <v>68</v>
      </c>
      <c r="G5" s="146" t="s">
        <v>69</v>
      </c>
      <c r="H5" s="146" t="s">
        <v>70</v>
      </c>
      <c r="I5" s="146" t="s">
        <v>71</v>
      </c>
      <c r="J5" s="72"/>
    </row>
    <row r="6" spans="1:10" ht="12.75">
      <c r="A6" s="144">
        <v>1</v>
      </c>
      <c r="B6" s="147" t="s">
        <v>48</v>
      </c>
      <c r="D6" s="72"/>
      <c r="E6" s="27"/>
      <c r="F6" s="27"/>
      <c r="G6" s="27"/>
      <c r="H6" s="27"/>
      <c r="I6" s="27"/>
      <c r="J6" s="73"/>
    </row>
    <row r="7" spans="1:10" ht="12.75">
      <c r="A7" s="4"/>
      <c r="B7" s="132" t="s">
        <v>72</v>
      </c>
      <c r="C7" s="122">
        <v>0</v>
      </c>
      <c r="D7" s="71"/>
      <c r="E7" s="122"/>
      <c r="F7" s="122"/>
      <c r="G7" s="123"/>
      <c r="H7" s="123"/>
      <c r="I7" s="123"/>
      <c r="J7" s="74"/>
    </row>
    <row r="8" spans="1:10" ht="12.75">
      <c r="A8" s="4"/>
      <c r="B8" s="132" t="s">
        <v>73</v>
      </c>
      <c r="C8" s="122">
        <v>0</v>
      </c>
      <c r="D8" s="71"/>
      <c r="E8" s="122"/>
      <c r="F8" s="122"/>
      <c r="G8" s="125"/>
      <c r="H8" s="125"/>
      <c r="I8" s="125"/>
      <c r="J8" s="74"/>
    </row>
    <row r="9" spans="1:10" ht="12.75">
      <c r="A9" s="4"/>
      <c r="B9" s="132" t="s">
        <v>74</v>
      </c>
      <c r="C9" s="122">
        <v>0</v>
      </c>
      <c r="D9" s="71"/>
      <c r="E9" s="122"/>
      <c r="F9" s="122"/>
      <c r="G9" s="125"/>
      <c r="H9" s="125"/>
      <c r="I9" s="125"/>
      <c r="J9" s="74"/>
    </row>
    <row r="10" spans="1:10" ht="12.75">
      <c r="A10" s="4"/>
      <c r="B10" s="132" t="s">
        <v>75</v>
      </c>
      <c r="C10" s="122">
        <v>0</v>
      </c>
      <c r="D10" s="71"/>
      <c r="E10" s="122"/>
      <c r="F10" s="122"/>
      <c r="G10" s="125"/>
      <c r="H10" s="125"/>
      <c r="I10" s="125"/>
      <c r="J10" s="74"/>
    </row>
    <row r="11" spans="1:10" ht="12.75">
      <c r="A11" s="4"/>
      <c r="B11" s="132" t="s">
        <v>76</v>
      </c>
      <c r="C11" s="122">
        <v>0</v>
      </c>
      <c r="D11" s="71"/>
      <c r="E11" s="124"/>
      <c r="F11" s="124"/>
      <c r="G11" s="125"/>
      <c r="H11" s="125"/>
      <c r="I11" s="125"/>
      <c r="J11" s="74"/>
    </row>
    <row r="12" spans="1:10" ht="12.75">
      <c r="A12" s="4"/>
      <c r="B12" s="132" t="s">
        <v>77</v>
      </c>
      <c r="C12" s="122">
        <v>0</v>
      </c>
      <c r="D12" s="71"/>
      <c r="E12" s="124"/>
      <c r="F12" s="124"/>
      <c r="G12" s="125"/>
      <c r="H12" s="125"/>
      <c r="I12" s="125"/>
      <c r="J12" s="74"/>
    </row>
    <row r="13" spans="1:10" ht="12.75">
      <c r="A13" s="4"/>
      <c r="B13" s="132" t="s">
        <v>78</v>
      </c>
      <c r="C13" s="122">
        <v>0</v>
      </c>
      <c r="D13" s="71"/>
      <c r="E13" s="124"/>
      <c r="F13" s="124"/>
      <c r="G13" s="125"/>
      <c r="H13" s="125"/>
      <c r="I13" s="125"/>
      <c r="J13" s="74"/>
    </row>
    <row r="14" spans="1:10" ht="12.75">
      <c r="A14" s="4"/>
      <c r="B14" s="132" t="s">
        <v>79</v>
      </c>
      <c r="C14" s="122">
        <v>0</v>
      </c>
      <c r="D14" s="71"/>
      <c r="E14" s="124"/>
      <c r="F14" s="124"/>
      <c r="G14" s="125"/>
      <c r="H14" s="125"/>
      <c r="I14" s="125"/>
      <c r="J14" s="74"/>
    </row>
    <row r="15" spans="1:10" ht="12.75">
      <c r="A15" s="4"/>
      <c r="B15" s="132" t="s">
        <v>80</v>
      </c>
      <c r="C15" s="122">
        <v>0</v>
      </c>
      <c r="D15" s="71"/>
      <c r="E15" s="127"/>
      <c r="F15" s="127"/>
      <c r="G15" s="127"/>
      <c r="H15" s="127"/>
      <c r="I15" s="127"/>
      <c r="J15" s="73"/>
    </row>
    <row r="16" spans="1:10" ht="12.75">
      <c r="A16" s="4"/>
      <c r="B16" s="31" t="s">
        <v>14</v>
      </c>
      <c r="C16" s="4">
        <f>SUM(C7:C15)</f>
        <v>0</v>
      </c>
      <c r="D16" s="71"/>
      <c r="E16" s="12">
        <f>SUM(E7:E15)</f>
        <v>0</v>
      </c>
      <c r="F16" s="12">
        <f>SUM(F7:F15)</f>
        <v>0</v>
      </c>
      <c r="G16" s="12">
        <f>SUM(G7:G15)</f>
        <v>0</v>
      </c>
      <c r="H16" s="12">
        <f>SUM(H7:H15)</f>
        <v>0</v>
      </c>
      <c r="I16" s="12">
        <f>SUM(I7:I15)</f>
        <v>0</v>
      </c>
      <c r="J16" s="73"/>
    </row>
    <row r="17" spans="1:10" ht="12.75">
      <c r="A17" s="144">
        <v>2</v>
      </c>
      <c r="B17" s="147" t="s">
        <v>48</v>
      </c>
      <c r="D17" s="71"/>
      <c r="E17" s="30"/>
      <c r="F17" s="30"/>
      <c r="G17" s="30"/>
      <c r="H17" s="30"/>
      <c r="I17" s="30"/>
      <c r="J17" s="73"/>
    </row>
    <row r="18" spans="1:10" ht="12.75">
      <c r="A18" s="4"/>
      <c r="B18" s="145" t="s">
        <v>72</v>
      </c>
      <c r="C18" s="26">
        <v>0</v>
      </c>
      <c r="D18" s="71"/>
      <c r="E18" s="122"/>
      <c r="F18" s="122"/>
      <c r="G18" s="123"/>
      <c r="H18" s="123"/>
      <c r="I18" s="123"/>
      <c r="J18" s="74"/>
    </row>
    <row r="19" spans="1:10" ht="12.75">
      <c r="A19" s="4"/>
      <c r="B19" s="145" t="s">
        <v>73</v>
      </c>
      <c r="C19" s="26">
        <v>0</v>
      </c>
      <c r="D19" s="71"/>
      <c r="E19" s="122"/>
      <c r="F19" s="122"/>
      <c r="G19" s="125"/>
      <c r="H19" s="125"/>
      <c r="I19" s="125"/>
      <c r="J19" s="74"/>
    </row>
    <row r="20" spans="1:10" ht="12.75">
      <c r="A20" s="4"/>
      <c r="B20" s="145" t="s">
        <v>74</v>
      </c>
      <c r="C20" s="26">
        <v>0</v>
      </c>
      <c r="D20" s="71"/>
      <c r="E20" s="122"/>
      <c r="F20" s="122"/>
      <c r="G20" s="125"/>
      <c r="H20" s="125"/>
      <c r="I20" s="125"/>
      <c r="J20" s="74"/>
    </row>
    <row r="21" spans="1:10" ht="12.75">
      <c r="A21" s="4"/>
      <c r="B21" s="145" t="s">
        <v>75</v>
      </c>
      <c r="C21" s="26">
        <v>0</v>
      </c>
      <c r="D21" s="71"/>
      <c r="E21" s="122"/>
      <c r="F21" s="122"/>
      <c r="G21" s="125"/>
      <c r="H21" s="125"/>
      <c r="I21" s="125"/>
      <c r="J21" s="74"/>
    </row>
    <row r="22" spans="1:10" ht="12.75">
      <c r="A22" s="4"/>
      <c r="B22" s="145" t="s">
        <v>76</v>
      </c>
      <c r="C22" s="26">
        <v>0</v>
      </c>
      <c r="D22" s="71"/>
      <c r="E22" s="124"/>
      <c r="F22" s="124"/>
      <c r="G22" s="125"/>
      <c r="H22" s="125"/>
      <c r="I22" s="125"/>
      <c r="J22" s="74"/>
    </row>
    <row r="23" spans="1:10" ht="12.75">
      <c r="A23" s="4"/>
      <c r="B23" s="145" t="s">
        <v>77</v>
      </c>
      <c r="C23" s="26">
        <v>0</v>
      </c>
      <c r="D23" s="71"/>
      <c r="E23" s="124"/>
      <c r="F23" s="124"/>
      <c r="G23" s="125"/>
      <c r="H23" s="125"/>
      <c r="I23" s="125"/>
      <c r="J23" s="74"/>
    </row>
    <row r="24" spans="1:10" ht="12.75">
      <c r="A24" s="4"/>
      <c r="B24" s="145" t="s">
        <v>78</v>
      </c>
      <c r="C24" s="26">
        <v>0</v>
      </c>
      <c r="D24" s="71"/>
      <c r="E24" s="124"/>
      <c r="F24" s="124"/>
      <c r="G24" s="125"/>
      <c r="H24" s="125"/>
      <c r="I24" s="125"/>
      <c r="J24" s="74"/>
    </row>
    <row r="25" spans="1:10" ht="12.75">
      <c r="A25" s="4"/>
      <c r="B25" s="145" t="s">
        <v>79</v>
      </c>
      <c r="C25" s="26">
        <v>0</v>
      </c>
      <c r="D25" s="71"/>
      <c r="E25" s="124"/>
      <c r="F25" s="124"/>
      <c r="G25" s="125"/>
      <c r="H25" s="125"/>
      <c r="I25" s="125"/>
      <c r="J25" s="74"/>
    </row>
    <row r="26" spans="1:10" ht="12.75">
      <c r="A26" s="4"/>
      <c r="B26" s="145" t="s">
        <v>80</v>
      </c>
      <c r="C26" s="26">
        <v>0</v>
      </c>
      <c r="D26" s="71"/>
      <c r="E26" s="127"/>
      <c r="F26" s="127"/>
      <c r="G26" s="127"/>
      <c r="H26" s="127"/>
      <c r="I26" s="127"/>
      <c r="J26" s="73"/>
    </row>
    <row r="27" spans="1:10" ht="12.75">
      <c r="A27" s="4"/>
      <c r="B27" s="31" t="s">
        <v>14</v>
      </c>
      <c r="C27" s="4">
        <f>SUM(C18:C26)</f>
        <v>0</v>
      </c>
      <c r="D27" s="71"/>
      <c r="E27" s="12">
        <f>SUM(E18:E26)</f>
        <v>0</v>
      </c>
      <c r="F27" s="12">
        <f>SUM(F18:F26)</f>
        <v>0</v>
      </c>
      <c r="G27" s="12">
        <f>SUM(G18:G26)</f>
        <v>0</v>
      </c>
      <c r="H27" s="12">
        <f>SUM(H18:H26)</f>
        <v>0</v>
      </c>
      <c r="I27" s="12">
        <f>SUM(I18:I26)</f>
        <v>0</v>
      </c>
      <c r="J27" s="73"/>
    </row>
    <row r="28" spans="1:10" ht="12.75">
      <c r="A28" s="144">
        <v>3</v>
      </c>
      <c r="B28" s="147" t="s">
        <v>48</v>
      </c>
      <c r="D28" s="71"/>
      <c r="E28" s="30"/>
      <c r="F28" s="30"/>
      <c r="G28" s="30"/>
      <c r="H28" s="30"/>
      <c r="I28" s="30"/>
      <c r="J28" s="73"/>
    </row>
    <row r="29" spans="1:10" ht="12.75">
      <c r="A29" s="4"/>
      <c r="B29" s="145" t="s">
        <v>72</v>
      </c>
      <c r="C29" s="26">
        <v>0</v>
      </c>
      <c r="D29" s="71"/>
      <c r="E29" s="122"/>
      <c r="F29" s="122"/>
      <c r="G29" s="123"/>
      <c r="H29" s="123"/>
      <c r="I29" s="123"/>
      <c r="J29" s="74"/>
    </row>
    <row r="30" spans="1:10" ht="12.75">
      <c r="A30" s="4"/>
      <c r="B30" s="145" t="s">
        <v>73</v>
      </c>
      <c r="C30" s="26">
        <v>0</v>
      </c>
      <c r="D30" s="71"/>
      <c r="E30" s="122"/>
      <c r="F30" s="122"/>
      <c r="G30" s="125"/>
      <c r="H30" s="125"/>
      <c r="I30" s="125"/>
      <c r="J30" s="74"/>
    </row>
    <row r="31" spans="1:10" ht="12.75">
      <c r="A31" s="4"/>
      <c r="B31" s="145" t="s">
        <v>74</v>
      </c>
      <c r="C31" s="26">
        <v>0</v>
      </c>
      <c r="D31" s="71"/>
      <c r="E31" s="122"/>
      <c r="F31" s="122"/>
      <c r="G31" s="125"/>
      <c r="H31" s="125"/>
      <c r="I31" s="125"/>
      <c r="J31" s="74"/>
    </row>
    <row r="32" spans="1:10" ht="12.75">
      <c r="A32" s="4"/>
      <c r="B32" s="145" t="s">
        <v>75</v>
      </c>
      <c r="C32" s="26">
        <v>0</v>
      </c>
      <c r="D32" s="71"/>
      <c r="E32" s="122"/>
      <c r="F32" s="122"/>
      <c r="G32" s="125"/>
      <c r="H32" s="125"/>
      <c r="I32" s="125"/>
      <c r="J32" s="74"/>
    </row>
    <row r="33" spans="1:10" ht="12.75">
      <c r="A33" s="4"/>
      <c r="B33" s="145" t="s">
        <v>76</v>
      </c>
      <c r="C33" s="26">
        <v>0</v>
      </c>
      <c r="D33" s="71"/>
      <c r="E33" s="124"/>
      <c r="F33" s="124"/>
      <c r="G33" s="125"/>
      <c r="H33" s="125"/>
      <c r="I33" s="125"/>
      <c r="J33" s="74"/>
    </row>
    <row r="34" spans="1:10" ht="12.75">
      <c r="A34" s="4"/>
      <c r="B34" s="145" t="s">
        <v>77</v>
      </c>
      <c r="C34" s="26">
        <v>0</v>
      </c>
      <c r="D34" s="71"/>
      <c r="E34" s="124"/>
      <c r="F34" s="124"/>
      <c r="G34" s="125"/>
      <c r="H34" s="125"/>
      <c r="I34" s="125"/>
      <c r="J34" s="74"/>
    </row>
    <row r="35" spans="1:10" ht="12.75">
      <c r="A35" s="4"/>
      <c r="B35" s="145" t="s">
        <v>78</v>
      </c>
      <c r="C35" s="26">
        <v>0</v>
      </c>
      <c r="D35" s="71"/>
      <c r="E35" s="124"/>
      <c r="F35" s="124"/>
      <c r="G35" s="125"/>
      <c r="H35" s="125"/>
      <c r="I35" s="125"/>
      <c r="J35" s="74"/>
    </row>
    <row r="36" spans="1:10" ht="12.75">
      <c r="A36" s="4"/>
      <c r="B36" s="145" t="s">
        <v>79</v>
      </c>
      <c r="C36" s="26">
        <v>0</v>
      </c>
      <c r="D36" s="71"/>
      <c r="E36" s="124"/>
      <c r="F36" s="124"/>
      <c r="G36" s="125"/>
      <c r="H36" s="125"/>
      <c r="I36" s="125"/>
      <c r="J36" s="74"/>
    </row>
    <row r="37" spans="1:10" ht="12.75">
      <c r="A37" s="4"/>
      <c r="B37" s="145" t="s">
        <v>80</v>
      </c>
      <c r="C37" s="26">
        <v>0</v>
      </c>
      <c r="D37" s="71"/>
      <c r="E37" s="127"/>
      <c r="F37" s="127"/>
      <c r="G37" s="127"/>
      <c r="H37" s="127"/>
      <c r="I37" s="127"/>
      <c r="J37" s="73"/>
    </row>
    <row r="38" spans="1:10" ht="12.75">
      <c r="A38" s="4"/>
      <c r="B38" s="31" t="s">
        <v>14</v>
      </c>
      <c r="C38" s="4">
        <f>SUM(C29:C37)</f>
        <v>0</v>
      </c>
      <c r="D38" s="71"/>
      <c r="E38" s="12">
        <f>SUM(E29:E37)</f>
        <v>0</v>
      </c>
      <c r="F38" s="12">
        <f>SUM(F29:F37)</f>
        <v>0</v>
      </c>
      <c r="G38" s="12">
        <f>SUM(G29:G37)</f>
        <v>0</v>
      </c>
      <c r="H38" s="12">
        <f>SUM(H29:H37)</f>
        <v>0</v>
      </c>
      <c r="I38" s="12">
        <f>SUM(I29:I37)</f>
        <v>0</v>
      </c>
      <c r="J38" s="73"/>
    </row>
    <row r="39" spans="1:10" ht="12.75">
      <c r="A39" s="144">
        <v>4</v>
      </c>
      <c r="B39" s="147" t="s">
        <v>48</v>
      </c>
      <c r="D39" s="71"/>
      <c r="E39" s="30"/>
      <c r="F39" s="30"/>
      <c r="G39" s="30"/>
      <c r="H39" s="30"/>
      <c r="I39" s="30"/>
      <c r="J39" s="73"/>
    </row>
    <row r="40" spans="1:10" ht="12.75">
      <c r="A40" s="4"/>
      <c r="B40" s="145" t="s">
        <v>72</v>
      </c>
      <c r="C40" s="26">
        <v>0</v>
      </c>
      <c r="D40" s="71"/>
      <c r="E40" s="122"/>
      <c r="F40" s="122"/>
      <c r="G40" s="123"/>
      <c r="H40" s="123"/>
      <c r="I40" s="123"/>
      <c r="J40" s="74"/>
    </row>
    <row r="41" spans="1:10" ht="12.75">
      <c r="A41" s="4"/>
      <c r="B41" s="145" t="s">
        <v>73</v>
      </c>
      <c r="C41" s="26">
        <v>0</v>
      </c>
      <c r="D41" s="71"/>
      <c r="E41" s="122"/>
      <c r="F41" s="122"/>
      <c r="G41" s="125"/>
      <c r="H41" s="125"/>
      <c r="I41" s="125"/>
      <c r="J41" s="74"/>
    </row>
    <row r="42" spans="1:10" ht="12.75">
      <c r="A42" s="4"/>
      <c r="B42" s="145" t="s">
        <v>74</v>
      </c>
      <c r="C42" s="26">
        <v>0</v>
      </c>
      <c r="D42" s="71"/>
      <c r="E42" s="122"/>
      <c r="F42" s="122"/>
      <c r="G42" s="125"/>
      <c r="H42" s="125"/>
      <c r="I42" s="125"/>
      <c r="J42" s="74"/>
    </row>
    <row r="43" spans="1:10" ht="12.75">
      <c r="A43" s="4"/>
      <c r="B43" s="145" t="s">
        <v>75</v>
      </c>
      <c r="C43" s="26">
        <v>0</v>
      </c>
      <c r="D43" s="71"/>
      <c r="E43" s="122"/>
      <c r="F43" s="122"/>
      <c r="G43" s="125"/>
      <c r="H43" s="125"/>
      <c r="I43" s="125"/>
      <c r="J43" s="74"/>
    </row>
    <row r="44" spans="1:10" ht="12.75">
      <c r="A44" s="4"/>
      <c r="B44" s="145" t="s">
        <v>76</v>
      </c>
      <c r="C44" s="26">
        <v>0</v>
      </c>
      <c r="D44" s="71"/>
      <c r="E44" s="124"/>
      <c r="F44" s="124"/>
      <c r="G44" s="125"/>
      <c r="H44" s="125"/>
      <c r="I44" s="125"/>
      <c r="J44" s="74"/>
    </row>
    <row r="45" spans="1:10" ht="12.75">
      <c r="A45" s="4"/>
      <c r="B45" s="145" t="s">
        <v>77</v>
      </c>
      <c r="C45" s="26">
        <v>0</v>
      </c>
      <c r="D45" s="71"/>
      <c r="E45" s="124"/>
      <c r="F45" s="124"/>
      <c r="G45" s="125"/>
      <c r="H45" s="125"/>
      <c r="I45" s="125"/>
      <c r="J45" s="74"/>
    </row>
    <row r="46" spans="1:10" ht="12.75">
      <c r="A46" s="4"/>
      <c r="B46" s="145" t="s">
        <v>78</v>
      </c>
      <c r="C46" s="26">
        <v>0</v>
      </c>
      <c r="D46" s="71"/>
      <c r="E46" s="124"/>
      <c r="F46" s="124"/>
      <c r="G46" s="125"/>
      <c r="H46" s="125"/>
      <c r="I46" s="125"/>
      <c r="J46" s="74"/>
    </row>
    <row r="47" spans="1:10" ht="12.75">
      <c r="A47" s="4"/>
      <c r="B47" s="145" t="s">
        <v>79</v>
      </c>
      <c r="C47" s="26">
        <v>0</v>
      </c>
      <c r="D47" s="71"/>
      <c r="E47" s="124"/>
      <c r="F47" s="124"/>
      <c r="G47" s="125"/>
      <c r="H47" s="125"/>
      <c r="I47" s="125"/>
      <c r="J47" s="74"/>
    </row>
    <row r="48" spans="1:10" ht="12.75">
      <c r="A48" s="4"/>
      <c r="B48" s="145" t="s">
        <v>80</v>
      </c>
      <c r="C48" s="26">
        <v>0</v>
      </c>
      <c r="D48" s="71"/>
      <c r="E48" s="127"/>
      <c r="F48" s="127"/>
      <c r="G48" s="127"/>
      <c r="H48" s="127"/>
      <c r="I48" s="127"/>
      <c r="J48" s="73"/>
    </row>
    <row r="49" spans="1:10" ht="12.75">
      <c r="A49" s="4"/>
      <c r="B49" s="31" t="s">
        <v>14</v>
      </c>
      <c r="C49" s="4">
        <f>SUM(C40:C48)</f>
        <v>0</v>
      </c>
      <c r="D49" s="71"/>
      <c r="E49" s="12">
        <f>SUM(E40:E48)</f>
        <v>0</v>
      </c>
      <c r="F49" s="12">
        <f>SUM(F40:F48)</f>
        <v>0</v>
      </c>
      <c r="G49" s="12">
        <f>SUM(G40:G48)</f>
        <v>0</v>
      </c>
      <c r="H49" s="12">
        <f>SUM(H40:H48)</f>
        <v>0</v>
      </c>
      <c r="I49" s="12">
        <f>SUM(I40:I48)</f>
        <v>0</v>
      </c>
      <c r="J49" s="73"/>
    </row>
    <row r="50" spans="1:10" ht="12.75">
      <c r="A50" s="144">
        <v>5</v>
      </c>
      <c r="B50" s="147" t="s">
        <v>48</v>
      </c>
      <c r="D50" s="71"/>
      <c r="E50" s="30"/>
      <c r="F50" s="30"/>
      <c r="G50" s="30"/>
      <c r="H50" s="30"/>
      <c r="I50" s="30"/>
      <c r="J50" s="73"/>
    </row>
    <row r="51" spans="1:10" ht="12.75">
      <c r="A51" s="4"/>
      <c r="B51" s="145" t="s">
        <v>72</v>
      </c>
      <c r="C51" s="26">
        <v>0</v>
      </c>
      <c r="D51" s="71"/>
      <c r="E51" s="122"/>
      <c r="F51" s="122"/>
      <c r="G51" s="123"/>
      <c r="H51" s="123"/>
      <c r="I51" s="123"/>
      <c r="J51" s="74"/>
    </row>
    <row r="52" spans="1:10" ht="12.75">
      <c r="A52" s="4"/>
      <c r="B52" s="145" t="s">
        <v>73</v>
      </c>
      <c r="C52" s="26">
        <v>0</v>
      </c>
      <c r="D52" s="71"/>
      <c r="E52" s="122"/>
      <c r="F52" s="122"/>
      <c r="G52" s="125"/>
      <c r="H52" s="125"/>
      <c r="I52" s="125"/>
      <c r="J52" s="74"/>
    </row>
    <row r="53" spans="1:10" ht="12.75">
      <c r="A53" s="4"/>
      <c r="B53" s="145" t="s">
        <v>74</v>
      </c>
      <c r="C53" s="26">
        <v>0</v>
      </c>
      <c r="D53" s="71"/>
      <c r="E53" s="122"/>
      <c r="F53" s="122"/>
      <c r="G53" s="125"/>
      <c r="H53" s="125"/>
      <c r="I53" s="125"/>
      <c r="J53" s="74"/>
    </row>
    <row r="54" spans="1:10" ht="12.75">
      <c r="A54" s="4"/>
      <c r="B54" s="145" t="s">
        <v>75</v>
      </c>
      <c r="C54" s="26">
        <v>0</v>
      </c>
      <c r="D54" s="71"/>
      <c r="E54" s="122"/>
      <c r="F54" s="122"/>
      <c r="G54" s="125"/>
      <c r="H54" s="125"/>
      <c r="I54" s="125"/>
      <c r="J54" s="74"/>
    </row>
    <row r="55" spans="1:10" ht="12.75">
      <c r="A55" s="4"/>
      <c r="B55" s="145" t="s">
        <v>76</v>
      </c>
      <c r="C55" s="26">
        <v>0</v>
      </c>
      <c r="D55" s="71"/>
      <c r="E55" s="124"/>
      <c r="F55" s="124"/>
      <c r="G55" s="125"/>
      <c r="H55" s="125"/>
      <c r="I55" s="125"/>
      <c r="J55" s="74"/>
    </row>
    <row r="56" spans="1:10" ht="12.75">
      <c r="A56" s="4"/>
      <c r="B56" s="145" t="s">
        <v>77</v>
      </c>
      <c r="C56" s="26">
        <v>0</v>
      </c>
      <c r="D56" s="71"/>
      <c r="E56" s="124"/>
      <c r="F56" s="124"/>
      <c r="G56" s="125"/>
      <c r="H56" s="125"/>
      <c r="I56" s="125"/>
      <c r="J56" s="74"/>
    </row>
    <row r="57" spans="1:10" ht="12.75">
      <c r="A57" s="4"/>
      <c r="B57" s="145" t="s">
        <v>78</v>
      </c>
      <c r="C57" s="26">
        <v>0</v>
      </c>
      <c r="D57" s="71"/>
      <c r="E57" s="124"/>
      <c r="F57" s="124"/>
      <c r="G57" s="125"/>
      <c r="H57" s="125"/>
      <c r="I57" s="125"/>
      <c r="J57" s="74"/>
    </row>
    <row r="58" spans="1:10" ht="12.75">
      <c r="A58" s="4"/>
      <c r="B58" s="145" t="s">
        <v>79</v>
      </c>
      <c r="C58" s="26">
        <v>0</v>
      </c>
      <c r="D58" s="71"/>
      <c r="E58" s="124"/>
      <c r="F58" s="124"/>
      <c r="G58" s="125"/>
      <c r="H58" s="125"/>
      <c r="I58" s="125"/>
      <c r="J58" s="74"/>
    </row>
    <row r="59" spans="1:10" ht="12.75">
      <c r="A59" s="4"/>
      <c r="B59" s="145" t="s">
        <v>80</v>
      </c>
      <c r="C59" s="26">
        <v>0</v>
      </c>
      <c r="D59" s="71"/>
      <c r="E59" s="127"/>
      <c r="F59" s="127"/>
      <c r="G59" s="127"/>
      <c r="H59" s="127"/>
      <c r="I59" s="127"/>
      <c r="J59" s="73"/>
    </row>
    <row r="60" spans="1:10" ht="12.75">
      <c r="A60" s="4"/>
      <c r="B60" s="31" t="s">
        <v>14</v>
      </c>
      <c r="C60" s="4">
        <f>SUM(C51:C59)</f>
        <v>0</v>
      </c>
      <c r="D60" s="71"/>
      <c r="E60" s="12">
        <f>SUM(E51:E59)</f>
        <v>0</v>
      </c>
      <c r="F60" s="12">
        <f>SUM(F51:F59)</f>
        <v>0</v>
      </c>
      <c r="G60" s="12">
        <f>SUM(G51:G59)</f>
        <v>0</v>
      </c>
      <c r="H60" s="12">
        <f>SUM(H51:H59)</f>
        <v>0</v>
      </c>
      <c r="I60" s="12">
        <f>SUM(I51:I59)</f>
        <v>0</v>
      </c>
      <c r="J60" s="73"/>
    </row>
    <row r="61" spans="1:10" ht="12.75">
      <c r="A61" s="144">
        <v>6</v>
      </c>
      <c r="B61" s="147" t="s">
        <v>48</v>
      </c>
      <c r="D61" s="71"/>
      <c r="E61" s="30"/>
      <c r="F61" s="30"/>
      <c r="G61" s="30"/>
      <c r="H61" s="30"/>
      <c r="I61" s="30"/>
      <c r="J61" s="73"/>
    </row>
    <row r="62" spans="1:10" ht="12.75">
      <c r="A62" s="4"/>
      <c r="B62" s="145" t="s">
        <v>72</v>
      </c>
      <c r="C62" s="26">
        <v>0</v>
      </c>
      <c r="D62" s="71"/>
      <c r="E62" s="122"/>
      <c r="F62" s="122"/>
      <c r="G62" s="123"/>
      <c r="H62" s="123"/>
      <c r="I62" s="123"/>
      <c r="J62" s="74"/>
    </row>
    <row r="63" spans="1:10" ht="12.75">
      <c r="A63" s="4"/>
      <c r="B63" s="145" t="s">
        <v>73</v>
      </c>
      <c r="C63" s="26">
        <v>0</v>
      </c>
      <c r="D63" s="71"/>
      <c r="E63" s="122"/>
      <c r="F63" s="122"/>
      <c r="G63" s="125"/>
      <c r="H63" s="125"/>
      <c r="I63" s="125"/>
      <c r="J63" s="74"/>
    </row>
    <row r="64" spans="1:10" ht="12.75">
      <c r="A64" s="4"/>
      <c r="B64" s="145" t="s">
        <v>74</v>
      </c>
      <c r="C64" s="26">
        <v>0</v>
      </c>
      <c r="D64" s="71"/>
      <c r="E64" s="122"/>
      <c r="F64" s="122"/>
      <c r="G64" s="125"/>
      <c r="H64" s="125"/>
      <c r="I64" s="125"/>
      <c r="J64" s="74"/>
    </row>
    <row r="65" spans="1:10" ht="12.75">
      <c r="A65" s="4"/>
      <c r="B65" s="145" t="s">
        <v>75</v>
      </c>
      <c r="C65" s="26">
        <v>0</v>
      </c>
      <c r="D65" s="71"/>
      <c r="E65" s="122"/>
      <c r="F65" s="122"/>
      <c r="G65" s="125"/>
      <c r="H65" s="125"/>
      <c r="I65" s="125"/>
      <c r="J65" s="74"/>
    </row>
    <row r="66" spans="1:10" ht="12.75">
      <c r="A66" s="4"/>
      <c r="B66" s="145" t="s">
        <v>76</v>
      </c>
      <c r="C66" s="26">
        <v>0</v>
      </c>
      <c r="D66" s="71"/>
      <c r="E66" s="124"/>
      <c r="F66" s="124"/>
      <c r="G66" s="125"/>
      <c r="H66" s="125"/>
      <c r="I66" s="125"/>
      <c r="J66" s="74"/>
    </row>
    <row r="67" spans="1:10" ht="12.75">
      <c r="A67" s="4"/>
      <c r="B67" s="145" t="s">
        <v>77</v>
      </c>
      <c r="C67" s="26">
        <v>0</v>
      </c>
      <c r="D67" s="71"/>
      <c r="E67" s="124"/>
      <c r="F67" s="124"/>
      <c r="G67" s="125"/>
      <c r="H67" s="125"/>
      <c r="I67" s="125"/>
      <c r="J67" s="74"/>
    </row>
    <row r="68" spans="1:10" ht="12.75">
      <c r="A68" s="4"/>
      <c r="B68" s="145" t="s">
        <v>78</v>
      </c>
      <c r="C68" s="26">
        <v>0</v>
      </c>
      <c r="D68" s="71"/>
      <c r="E68" s="124"/>
      <c r="F68" s="124"/>
      <c r="G68" s="125"/>
      <c r="H68" s="125"/>
      <c r="I68" s="125"/>
      <c r="J68" s="74"/>
    </row>
    <row r="69" spans="1:10" ht="12.75">
      <c r="A69" s="4"/>
      <c r="B69" s="145" t="s">
        <v>79</v>
      </c>
      <c r="C69" s="26">
        <v>0</v>
      </c>
      <c r="D69" s="71"/>
      <c r="E69" s="124"/>
      <c r="F69" s="124"/>
      <c r="G69" s="125"/>
      <c r="H69" s="125"/>
      <c r="I69" s="125"/>
      <c r="J69" s="74"/>
    </row>
    <row r="70" spans="1:10" ht="12.75">
      <c r="A70" s="4"/>
      <c r="B70" s="145" t="s">
        <v>80</v>
      </c>
      <c r="C70" s="26">
        <v>0</v>
      </c>
      <c r="D70" s="71"/>
      <c r="E70" s="127"/>
      <c r="F70" s="127"/>
      <c r="G70" s="127"/>
      <c r="H70" s="127"/>
      <c r="I70" s="127"/>
      <c r="J70" s="73"/>
    </row>
    <row r="71" spans="1:10" ht="12.75">
      <c r="A71" s="4"/>
      <c r="B71" s="31" t="s">
        <v>14</v>
      </c>
      <c r="C71" s="4">
        <f>SUM(C62:C70)</f>
        <v>0</v>
      </c>
      <c r="D71" s="71"/>
      <c r="E71" s="12">
        <f>SUM(E62:E70)</f>
        <v>0</v>
      </c>
      <c r="F71" s="12">
        <f>SUM(F62:F70)</f>
        <v>0</v>
      </c>
      <c r="G71" s="12">
        <f>SUM(G62:G70)</f>
        <v>0</v>
      </c>
      <c r="H71" s="12">
        <f>SUM(H62:H70)</f>
        <v>0</v>
      </c>
      <c r="I71" s="12">
        <f>SUM(I62:I70)</f>
        <v>0</v>
      </c>
      <c r="J71" s="73"/>
    </row>
    <row r="72" spans="1:10" s="3" customFormat="1" ht="12.75">
      <c r="A72" s="11"/>
      <c r="E72" s="23"/>
      <c r="F72" s="23"/>
      <c r="G72" s="23"/>
      <c r="H72" s="23"/>
      <c r="I72" s="23"/>
      <c r="J72" s="23"/>
    </row>
    <row r="73" spans="1:10" ht="12.75">
      <c r="A73" s="4"/>
      <c r="D73" s="3"/>
      <c r="E73" s="3"/>
      <c r="F73" s="3"/>
      <c r="G73" s="3"/>
      <c r="H73" s="3"/>
      <c r="I73" s="3"/>
      <c r="J73" s="3"/>
    </row>
  </sheetData>
  <sheetProtection/>
  <printOptions horizontalCentered="1"/>
  <pageMargins left="0.25" right="0.25" top="1" bottom="0.5" header="0.25" footer="0.25"/>
  <pageSetup horizontalDpi="300" verticalDpi="300" orientation="landscape" r:id="rId1"/>
  <headerFooter alignWithMargins="0">
    <oddHeader>&amp;C&amp;"Arial,Bold"&amp;12REFERENCES SCORE DETAIL
RFP xxx (PCMS xxx)
&amp;"Arial,Bold Italic"[insert project name]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Evaluation Score Matrix</dc:title>
  <dc:subject/>
  <dc:creator>Patrick L Corey</dc:creator>
  <cp:keywords/>
  <dc:description/>
  <cp:lastModifiedBy>Kim Rice</cp:lastModifiedBy>
  <cp:lastPrinted>2015-05-11T19:59:03Z</cp:lastPrinted>
  <dcterms:created xsi:type="dcterms:W3CDTF">2001-11-23T17:25:19Z</dcterms:created>
  <dcterms:modified xsi:type="dcterms:W3CDTF">2019-01-17T21:36:25Z</dcterms:modified>
  <cp:category>RFP-Evaluation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Spreadsheet for recording proposals and scores during evaluation.</vt:lpwstr>
  </property>
  <property fmtid="{D5CDD505-2E9C-101B-9397-08002B2CF9AE}" pid="3" name="For questions go to:">
    <vt:lpwstr>Kim Rice</vt:lpwstr>
  </property>
  <property fmtid="{D5CDD505-2E9C-101B-9397-08002B2CF9AE}" pid="4" name="ContentType">
    <vt:lpwstr>Document</vt:lpwstr>
  </property>
  <property fmtid="{D5CDD505-2E9C-101B-9397-08002B2CF9AE}" pid="5" name="Category">
    <vt:lpwstr>Personal Services</vt:lpwstr>
  </property>
  <property fmtid="{D5CDD505-2E9C-101B-9397-08002B2CF9AE}" pid="6" name="display_urn:schemas-microsoft-com:office:office#Editor">
    <vt:lpwstr>Rice, Kim</vt:lpwstr>
  </property>
  <property fmtid="{D5CDD505-2E9C-101B-9397-08002B2CF9AE}" pid="7" name="display_urn:schemas-microsoft-com:office:office#Author">
    <vt:lpwstr>Rice, Kim</vt:lpwstr>
  </property>
</Properties>
</file>