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S:\Offices\Portland (800 NE Oregon St)\DWS\Rules\Rulemakings - Rule Development\LCRR\Inventory templates\"/>
    </mc:Choice>
  </mc:AlternateContent>
  <xr:revisionPtr revIDLastSave="0" documentId="13_ncr:1_{D511124B-0298-4E4F-AB93-387DF816232D}" xr6:coauthVersionLast="47" xr6:coauthVersionMax="47" xr10:uidLastSave="{00000000-0000-0000-0000-000000000000}"/>
  <bookViews>
    <workbookView xWindow="28680" yWindow="-120" windowWidth="29040" windowHeight="15840" activeTab="3" xr2:uid="{C15607DE-9B90-46BD-8342-0CE324778E5D}"/>
  </bookViews>
  <sheets>
    <sheet name="Descriptions" sheetId="5" r:id="rId1"/>
    <sheet name="Inventory" sheetId="6" r:id="rId2"/>
    <sheet name="Replacement Plan" sheetId="8" r:id="rId3"/>
    <sheet name="Methodology" sheetId="10" r:id="rId4"/>
  </sheets>
  <definedNames>
    <definedName name="_xlnm._FilterDatabase" localSheetId="1" hidden="1">Inventory!$A$9:$S$133</definedName>
    <definedName name="building" localSheetId="1">Inventory!$H$10:$H$1048576</definedName>
    <definedName name="building">#REF!</definedName>
    <definedName name="gooseneck" localSheetId="1">Inventory!$I$10:$I$1048576</definedName>
    <definedName name="gooseneck">#REF!</definedName>
    <definedName name="interior" localSheetId="1">Inventory!$J$10:$J$1048576</definedName>
    <definedName name="interior">#REF!</definedName>
    <definedName name="LSL_status" localSheetId="1">Inventory!$R$10:$R$1048576</definedName>
    <definedName name="LSL_status">#REF!</definedName>
    <definedName name="_xlnm.Print_Titles" localSheetId="1">Inventory!$B:$B,Inventory!$9:$9</definedName>
    <definedName name="Street_Address" localSheetId="1">Inventory!$B$10:$B$1048576</definedName>
    <definedName name="Street_Address">#REF!</definedName>
    <definedName name="system_ID" localSheetId="1">Inventory!$A$10:$A$1048576</definedName>
    <definedName name="system_I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6" l="1"/>
  <c r="AA41" i="5"/>
  <c r="AA57" i="5" l="1"/>
  <c r="R132" i="6" l="1"/>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2" i="6"/>
  <c r="R11" i="6"/>
  <c r="AA40" i="5"/>
  <c r="E4" i="10"/>
  <c r="E3" i="10"/>
  <c r="AA58" i="5"/>
  <c r="AA54" i="5"/>
  <c r="AA44" i="5"/>
  <c r="AA35" i="5"/>
  <c r="F4" i="6" l="1"/>
  <c r="AA56" i="5"/>
  <c r="AA55" i="5"/>
  <c r="AA43" i="5"/>
  <c r="AA42" i="5"/>
  <c r="AA39" i="5"/>
  <c r="AA38" i="5"/>
  <c r="AA37" i="5"/>
  <c r="AA36" i="5"/>
  <c r="H4" i="6" l="1"/>
  <c r="G4" i="6"/>
  <c r="I4" i="6"/>
  <c r="J4" i="6"/>
  <c r="K4" i="6" l="1"/>
</calcChain>
</file>

<file path=xl/sharedStrings.xml><?xml version="1.0" encoding="utf-8"?>
<sst xmlns="http://schemas.openxmlformats.org/spreadsheetml/2006/main" count="229" uniqueCount="194">
  <si>
    <t>PWS ID</t>
  </si>
  <si>
    <t>PWS name</t>
  </si>
  <si>
    <t>Lead</t>
  </si>
  <si>
    <t>Unknown</t>
  </si>
  <si>
    <t>Total</t>
  </si>
  <si>
    <t>Operator submitting report</t>
  </si>
  <si>
    <t>Date completed</t>
  </si>
  <si>
    <t>Interior plumbing</t>
  </si>
  <si>
    <t>LSL status</t>
  </si>
  <si>
    <t>Summary</t>
  </si>
  <si>
    <t>GRR</t>
  </si>
  <si>
    <t>Lead Service Line (LSL) Inventory</t>
  </si>
  <si>
    <t>Site ID</t>
  </si>
  <si>
    <t>Non-Lead</t>
  </si>
  <si>
    <t>OR41##### - no letters at the end</t>
  </si>
  <si>
    <t>Water system name</t>
  </si>
  <si>
    <t>Black Font required for inventory and must be populated</t>
  </si>
  <si>
    <t>Placeholder for future enhancement that will help identify sites to use in tap monitoring.   US EPA may make changes to this criteria in the next few years so this is not yet developed.</t>
  </si>
  <si>
    <t>Optional field for water system to make notes if desired.</t>
  </si>
  <si>
    <t>Single family</t>
  </si>
  <si>
    <t>Multi family</t>
  </si>
  <si>
    <t xml:space="preserve">School/daycare </t>
  </si>
  <si>
    <t>Previously Lead</t>
  </si>
  <si>
    <t>Field Name</t>
  </si>
  <si>
    <t>GRR=Galvanized requiring replacement</t>
  </si>
  <si>
    <t>Description</t>
  </si>
  <si>
    <t>Connector material to water main (i.e. goosenecks)</t>
  </si>
  <si>
    <t>Service type of connection</t>
  </si>
  <si>
    <t>Service type for connection</t>
  </si>
  <si>
    <t>Required for Lead service line inventory</t>
  </si>
  <si>
    <t>Non-lead</t>
  </si>
  <si>
    <t>This is the type of pipes inside the building.  See drop down on inventory sheet for choices.</t>
  </si>
  <si>
    <t>Water system service line size</t>
  </si>
  <si>
    <t>Customer service line size</t>
  </si>
  <si>
    <t>color key</t>
  </si>
  <si>
    <t>Purple: calculated by spreadsheet - do not edit</t>
  </si>
  <si>
    <t>Calculated by spreadsheet - do not edit</t>
  </si>
  <si>
    <t>Purple font - results are calculated by the spreadsheet using previous inputs.  Do not edit.</t>
  </si>
  <si>
    <t>PWS ID (OR41#####)</t>
  </si>
  <si>
    <t>Customer data</t>
  </si>
  <si>
    <t>Customer provides evidence of material type that is acceptable to the water system.</t>
  </si>
  <si>
    <t>Good to know - OPTIONAL</t>
  </si>
  <si>
    <t xml:space="preserve">pipe diameter </t>
  </si>
  <si>
    <t>Descriptions for select field options</t>
  </si>
  <si>
    <t>Type of building this connection serves.  See descriptions below.  Choose from drop down on inventory sheet.</t>
  </si>
  <si>
    <t>If possible, identify if the type of material used for the short piece of pipe that connects the water main to the service line.   See descriptions below.  Choose from drop down on inventory sheet.</t>
  </si>
  <si>
    <t>Blue: monitoring location determinations</t>
  </si>
  <si>
    <t>Lead Service Line (LSL) Inventory Field descriptions</t>
  </si>
  <si>
    <t>Use of a statistical analysis method for determining likelihood of lead service lines.</t>
  </si>
  <si>
    <t>Useful for tap monitoring location determination - OPTIONAL</t>
  </si>
  <si>
    <t>Blue font - Useful for tap monitoring location determination - OPTIONAL</t>
  </si>
  <si>
    <t>Green font - Good information for water system to know - OPTIONAL</t>
  </si>
  <si>
    <t>Green: good to know</t>
  </si>
  <si>
    <t>Point of entry (POE)/Point of use (POU) - does this service line have any additional premise treatment present making it non-representative of the water system?  Ex. a home water softener system</t>
  </si>
  <si>
    <t>Designated single family living unit (per zoning code).</t>
  </si>
  <si>
    <t>Multiple family living units at connection.  (Ex. apartments, townhomes, etc.)</t>
  </si>
  <si>
    <t>The connection is a registered day care or school regulated by the Department of Education.</t>
  </si>
  <si>
    <t>Not a residence or school/daycare.  This can be a worksite or location where potable water would reasonably be obtained including public drinking fountains or bathrooms (ex. Park).</t>
  </si>
  <si>
    <t>Connector type definitions</t>
  </si>
  <si>
    <t>No</t>
  </si>
  <si>
    <t>what kind of pipe is the water main supplying the service line.  Include size if desired as well</t>
  </si>
  <si>
    <t>Water system main material &amp; size</t>
  </si>
  <si>
    <t>Community Service type definitions</t>
  </si>
  <si>
    <t>Year (or range) water system owned service line installed</t>
  </si>
  <si>
    <t>Year (or range) customer owned service line installed</t>
  </si>
  <si>
    <t>Year (or range) water system or customer owned service line installed</t>
  </si>
  <si>
    <t>Other/non-residential</t>
  </si>
  <si>
    <t>Non-potable</t>
  </si>
  <si>
    <t>Galvanized (Iron or Steel)</t>
  </si>
  <si>
    <t>Not PWS owned</t>
  </si>
  <si>
    <t>Copper</t>
  </si>
  <si>
    <t xml:space="preserve">lead pipe </t>
  </si>
  <si>
    <t>copper pipe</t>
  </si>
  <si>
    <t>Not customer owned</t>
  </si>
  <si>
    <t>What year (or range of years) was the service line installed?  The 2 portions can be different so there are separate columns for reach.  If a section has multiple years it is recommended that you use oldest year of any portion of that section.</t>
  </si>
  <si>
    <t>Current service line material definitions</t>
  </si>
  <si>
    <t>Records only</t>
  </si>
  <si>
    <t>On site inspection only</t>
  </si>
  <si>
    <t>Both records and inspection</t>
  </si>
  <si>
    <t>end of dropdown values.  If more rows needed, please copy next row and insert above this line.</t>
  </si>
  <si>
    <t>If more rows needed, use row above for template row.</t>
  </si>
  <si>
    <t>Example:</t>
  </si>
  <si>
    <t>123 Example Way</t>
  </si>
  <si>
    <t>Non-lead - Copper</t>
  </si>
  <si>
    <t>Non-lead - Plastic</t>
  </si>
  <si>
    <t>Non-lead - Other</t>
  </si>
  <si>
    <t>The material is unknown but records show that it was installed after December 31, 1985.</t>
  </si>
  <si>
    <t>Non-lead - UNK - post 1985</t>
  </si>
  <si>
    <t>Unknown material</t>
  </si>
  <si>
    <t>Material other than those listed.  Suggested you record the material in notes section.</t>
  </si>
  <si>
    <t>A pipe with a galvanized coating to service water. Pipe material under coating does not make a difference.</t>
  </si>
  <si>
    <t>Example - not included in count</t>
  </si>
  <si>
    <t>1988-1990</t>
  </si>
  <si>
    <t>Error*</t>
  </si>
  <si>
    <t>* resolve all errors prior to submission</t>
  </si>
  <si>
    <t>Operator(s) submitting report</t>
  </si>
  <si>
    <t>Name of person(s) submitting report</t>
  </si>
  <si>
    <t>Water system owned service line current material</t>
  </si>
  <si>
    <t>Customer owned service line current material</t>
  </si>
  <si>
    <t>Interior plumbing types</t>
  </si>
  <si>
    <t>CPVC</t>
  </si>
  <si>
    <t>Pex</t>
  </si>
  <si>
    <t>Anything not listed before.  Recommend to include in water system notes.</t>
  </si>
  <si>
    <t xml:space="preserve">Unknown material </t>
  </si>
  <si>
    <t>Location Identifier 
(Required for Lead and GRR status only - optional for other service lines)</t>
  </si>
  <si>
    <t>The following requirements (found in the OAR) will need to be answered regarding Lead, GRR and unknown service lines:</t>
  </si>
  <si>
    <t>Replacement plan format TBD</t>
  </si>
  <si>
    <t>Location Identifier 
(conditionally required)</t>
  </si>
  <si>
    <t xml:space="preserve">  -- Note: The service line is  broken up into 2 sections: upstream of the meter (commonly called the public side) and downstream of the meter to the building inlet (commonly called the private side).  If there are not 2 different sections (such as a single owner), choose which is more accurate (public or private) and enter "Not (PWS/customer) owned" on the other.</t>
  </si>
  <si>
    <t>See drop down for choices by selecting cells on inventory sheet.  See green (optional data) section if you want to record additional information</t>
  </si>
  <si>
    <t>Non-lead - unk - post 1985</t>
  </si>
  <si>
    <t>Service line material identification method - Water system or customer</t>
  </si>
  <si>
    <t xml:space="preserve">Method used to identify the service line material.  See descriptions below.  Choose from drop down on inventory sheet. </t>
  </si>
  <si>
    <t>Water System service line material identification method</t>
  </si>
  <si>
    <t>Customer service line material identification method</t>
  </si>
  <si>
    <t>Interior plumbing material</t>
  </si>
  <si>
    <t>Is there POE/POU treatment?</t>
  </si>
  <si>
    <t>This will auto-populate based on previous answers.  A running summary is also provided at the top. If error, review information causing error.</t>
  </si>
  <si>
    <t>Any plastic pipe.  More details on the type of plastic can be recorded in the notes section.</t>
  </si>
  <si>
    <t>Use on public water system service line when the customer owns the entire service line from the water main to the building.</t>
  </si>
  <si>
    <t>Use on customer service line when the water system owns the entire service line from the water main to the building.</t>
  </si>
  <si>
    <t>Service line material identification method definitions</t>
  </si>
  <si>
    <t>On site inspection of the pipe material.</t>
  </si>
  <si>
    <t>Both records and on site inspection were used.</t>
  </si>
  <si>
    <t>Reviewed paper or electronic records.</t>
  </si>
  <si>
    <t>A service line not used for potable water. (Ex. fire suppression or irrigation use only)  This does not include fire hydrants.</t>
  </si>
  <si>
    <t xml:space="preserve">This field is required when the service line status is Lead or GRR (galvanized requiring replacement) but optional for all others and is a description of the physical location of the service line. This can be the address but can also be another description (for example "2nd line east from intersection of 5th and Main" or latitude/longitude coordinates). </t>
  </si>
  <si>
    <t xml:space="preserve">This is determined by and is for the water system to track records.  While every effort should be made to not have this change between submittals, circumstances may dictate that it does.  For example, if account number is used it might change when customer ID changes (or the meter is changed). </t>
  </si>
  <si>
    <t>If customer service line is galvanized, was upstream service line material ever lead?</t>
  </si>
  <si>
    <t>Inventory Methodology</t>
  </si>
  <si>
    <r>
      <rPr>
        <b/>
        <i/>
        <sz val="11"/>
        <color theme="1"/>
        <rFont val="Calibri"/>
        <family val="2"/>
        <scheme val="minor"/>
      </rPr>
      <t>Purpose of this worksheet:</t>
    </r>
    <r>
      <rPr>
        <i/>
        <sz val="11"/>
        <color theme="1"/>
        <rFont val="Calibri"/>
        <family val="2"/>
        <scheme val="minor"/>
      </rPr>
      <t xml:space="preserve"> For water systems to document the methods and resources they used to develop and update their inventory.</t>
    </r>
  </si>
  <si>
    <t xml:space="preserve">Part 1: Historical Records Review </t>
  </si>
  <si>
    <t>Type of Record</t>
  </si>
  <si>
    <r>
      <t>Describe the Records Reviewed for Your Inventory and Indicate Your Level of Confidence (</t>
    </r>
    <r>
      <rPr>
        <b/>
        <i/>
        <sz val="11"/>
        <color theme="0"/>
        <rFont val="Calibri"/>
        <family val="2"/>
        <scheme val="minor"/>
      </rPr>
      <t>e.g.</t>
    </r>
    <r>
      <rPr>
        <b/>
        <sz val="11"/>
        <color theme="0"/>
        <rFont val="Calibri"/>
        <family val="2"/>
        <scheme val="minor"/>
      </rPr>
      <t xml:space="preserve">, Low, Medium, or High) </t>
    </r>
  </si>
  <si>
    <r>
      <t xml:space="preserve">1. Previous Materials Evaluation
</t>
    </r>
    <r>
      <rPr>
        <i/>
        <sz val="11"/>
        <color theme="1"/>
        <rFont val="Calibri"/>
        <family val="2"/>
        <scheme val="minor"/>
      </rPr>
      <t>Example: Locations of Tier 1 lead tap sampling locations that are served by a lead service line.</t>
    </r>
  </si>
  <si>
    <r>
      <t xml:space="preserve">2. Construction Records and Plumbing Codes
</t>
    </r>
    <r>
      <rPr>
        <i/>
        <sz val="11"/>
        <color theme="1"/>
        <rFont val="Calibri"/>
        <family val="2"/>
        <scheme val="minor"/>
      </rPr>
      <t>Examples: Local ordinance adopting an international plumbing code. Permits for replacing lead service lines.</t>
    </r>
  </si>
  <si>
    <r>
      <t xml:space="preserve">3. Water System Records
</t>
    </r>
    <r>
      <rPr>
        <i/>
        <sz val="11"/>
        <color theme="1"/>
        <rFont val="Calibri"/>
        <family val="2"/>
        <scheme val="minor"/>
      </rPr>
      <t>Examples: Capital improvement plans. Standard operating procedures. Engineering standards.</t>
    </r>
  </si>
  <si>
    <r>
      <t xml:space="preserve">4. Distribution System Inspections and Records
Examples: </t>
    </r>
    <r>
      <rPr>
        <i/>
        <sz val="11"/>
        <color theme="1"/>
        <rFont val="Calibri"/>
        <family val="2"/>
        <scheme val="minor"/>
      </rPr>
      <t xml:space="preserve">Distribution system maps. Tap cards. Service line repair/replacement records. Inspection records. Meter installation records. </t>
    </r>
  </si>
  <si>
    <t>Part 2: Identifying Service Line Material During Normal Operations</t>
  </si>
  <si>
    <t xml:space="preserve">1. During which normal operating activities are you collecting information on service line material? Check all that apply. </t>
  </si>
  <si>
    <t>If "Other", please explain:</t>
  </si>
  <si>
    <t>2. Did you develop or revise standard operating procedures to collect service line material information 
    during normal operation?</t>
  </si>
  <si>
    <t>Select "Yes" or "No"</t>
  </si>
  <si>
    <t xml:space="preserve">    If "Yes", please describe:</t>
  </si>
  <si>
    <t>Part 3:  Service Line Investigations</t>
  </si>
  <si>
    <r>
      <t xml:space="preserve">1. Identify the service line investigation methods your system used to prepare the inventory (check all that apply). If a water system chooses an investigation method not specified by the state under 40 CFR §141.84(a)(3)(iv), state approval is required. </t>
    </r>
    <r>
      <rPr>
        <b/>
        <i/>
        <sz val="11"/>
        <rFont val="Calibri"/>
        <family val="2"/>
        <scheme val="minor"/>
      </rPr>
      <t>Note that investigations are not required by the LCRR but can be used by systems to assess accuracy of historical records and gather information when service line material is unknown.</t>
    </r>
    <r>
      <rPr>
        <sz val="11"/>
        <rFont val="Calibri"/>
        <family val="2"/>
        <scheme val="minor"/>
      </rPr>
      <t xml:space="preserve"> </t>
    </r>
  </si>
  <si>
    <t>3. How did you prioritize locations for service line materials investigations? For example, did you consider environmental justice and/or sensitive populations, did you use predictive modeling, and/or did you target areas with high number of unknowns?</t>
  </si>
  <si>
    <t>PWS Name:</t>
  </si>
  <si>
    <t>PWSID:</t>
  </si>
  <si>
    <t>NA - not galvanized</t>
  </si>
  <si>
    <t>Yes</t>
  </si>
  <si>
    <t>Other</t>
  </si>
  <si>
    <t>Upstream service line material ever lead</t>
  </si>
  <si>
    <t>Determination is only needed when customer service line is galvanized.</t>
  </si>
  <si>
    <t>Upstream is or was lead while current customer service line in place</t>
  </si>
  <si>
    <t>Records indicate lead never used while current customer service line in place</t>
  </si>
  <si>
    <t>Insufficient information on previous materials while current customer service line in place</t>
  </si>
  <si>
    <t>See descriptions below (rows 46-49)</t>
  </si>
  <si>
    <t>5. Other Records</t>
  </si>
  <si>
    <t>2. If "Statistical/Predictive Modeling", please briefly describe the model and inputs used:</t>
  </si>
  <si>
    <t>Date:</t>
  </si>
  <si>
    <t>A strategy for determining the composition of lead status unknown service lines in its inventory</t>
  </si>
  <si>
    <t>A procedure for conducting full lead service line replacement</t>
  </si>
  <si>
    <t>A strategy for informing customers before a full or partial lead service line replacement</t>
  </si>
  <si>
    <t> A procedure for customers to flush service lines and premise plumbing of particulate lead</t>
  </si>
  <si>
    <t> A lead service line replacement prioritization strategy based on factors including but not limited to the targeting of known lead service lines, lead service line replacement for disadvantaged consumers and populations most sensitive to the effects of lead</t>
  </si>
  <si>
    <t>For systems that serve more than 10,000 people, a lead service line replacement goal rate as approved by OHA</t>
  </si>
  <si>
    <t> A funding strategy for replacing lead service lines which considers ways to accommodate customers that are unable to pay to replace the portion they own</t>
  </si>
  <si>
    <t>Visual Inspection at the Meter Pit</t>
  </si>
  <si>
    <t>Customer Self-Identification</t>
  </si>
  <si>
    <t>CCTV Inspection at Curb Box - External</t>
  </si>
  <si>
    <t>CCTV Inspection at Curb Box - Internal</t>
  </si>
  <si>
    <t>Water Quality Sampling - Other</t>
  </si>
  <si>
    <t>Mechanical Excavation</t>
  </si>
  <si>
    <t>Vacuum Excavation</t>
  </si>
  <si>
    <r>
      <t>Statistical/</t>
    </r>
    <r>
      <rPr>
        <sz val="11"/>
        <rFont val="Calibri"/>
        <family val="2"/>
        <scheme val="minor"/>
      </rPr>
      <t xml:space="preserve">Predictive </t>
    </r>
    <r>
      <rPr>
        <sz val="11"/>
        <color theme="1"/>
        <rFont val="Calibri"/>
        <family val="2"/>
        <scheme val="minor"/>
      </rPr>
      <t>Modeling</t>
    </r>
  </si>
  <si>
    <t>Water meter reading</t>
  </si>
  <si>
    <t>Water meter repair or replacement</t>
  </si>
  <si>
    <t>Service line repair or replacement</t>
  </si>
  <si>
    <t>Water main repair or replacement</t>
  </si>
  <si>
    <t>Backflow prevention device inspection</t>
  </si>
  <si>
    <t>Note: not needed if 100% of service lines are non-lead</t>
  </si>
  <si>
    <t>Black - required</t>
  </si>
  <si>
    <t>Testing site tier level (TBD)</t>
  </si>
  <si>
    <t>Water system notes</t>
  </si>
  <si>
    <t>Non-lead - Not specified</t>
  </si>
  <si>
    <t>Statistical - not inspected</t>
  </si>
  <si>
    <t>revision March 2023</t>
  </si>
  <si>
    <t xml:space="preserve">Statistical - inspected </t>
  </si>
  <si>
    <t>Identifies a randomly selected service line that was physically inspected as part of the statistical review</t>
  </si>
  <si>
    <t xml:space="preserve">Non-lead - 2+ inches </t>
  </si>
  <si>
    <t>Service line diameter is 2 inches or greater.  There are no known lead pipes in this category.</t>
  </si>
  <si>
    <t>Exact pipe material is not provided. Also use this for non-lead determinations using the statistical approach when location was not inspected.</t>
  </si>
  <si>
    <t>Galvanized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</si>
</sst>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20"/>
      <color theme="1"/>
      <name val="Calibri"/>
      <family val="2"/>
      <scheme val="minor"/>
    </font>
    <font>
      <sz val="11"/>
      <color rgb="FF7030A0"/>
      <name val="Calibri"/>
      <family val="2"/>
      <scheme val="minor"/>
    </font>
    <font>
      <sz val="11"/>
      <color rgb="FF00B0F0"/>
      <name val="Calibri"/>
      <family val="2"/>
      <scheme val="minor"/>
    </font>
    <font>
      <sz val="11"/>
      <name val="Calibri"/>
      <family val="2"/>
      <scheme val="minor"/>
    </font>
    <font>
      <sz val="11"/>
      <color rgb="FF00B050"/>
      <name val="Calibri"/>
      <family val="2"/>
      <scheme val="minor"/>
    </font>
    <font>
      <sz val="11"/>
      <color rgb="FF9900CC"/>
      <name val="Calibri"/>
      <family val="2"/>
      <scheme val="minor"/>
    </font>
    <font>
      <sz val="11"/>
      <color theme="0"/>
      <name val="Calibri"/>
      <family val="2"/>
      <scheme val="minor"/>
    </font>
    <font>
      <i/>
      <sz val="11"/>
      <color theme="1"/>
      <name val="Calibri"/>
      <family val="2"/>
      <scheme val="minor"/>
    </font>
    <font>
      <sz val="20"/>
      <color theme="1"/>
      <name val="Calibri"/>
      <family val="2"/>
      <scheme val="minor"/>
    </font>
    <font>
      <sz val="18"/>
      <color theme="1"/>
      <name val="Calibri"/>
      <family val="2"/>
      <scheme val="minor"/>
    </font>
    <font>
      <b/>
      <sz val="20"/>
      <name val="Calibri"/>
      <family val="2"/>
      <scheme val="minor"/>
    </font>
    <font>
      <b/>
      <sz val="14"/>
      <color rgb="FFFF0000"/>
      <name val="Calibri"/>
      <family val="2"/>
      <scheme val="minor"/>
    </font>
    <font>
      <sz val="12"/>
      <color rgb="FFFF00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0"/>
      <color theme="0"/>
      <name val="Calibri Light"/>
      <family val="2"/>
      <scheme val="major"/>
    </font>
    <font>
      <sz val="11"/>
      <color theme="4"/>
      <name val="Calibri"/>
      <family val="2"/>
      <scheme val="minor"/>
    </font>
    <font>
      <b/>
      <i/>
      <sz val="11"/>
      <color theme="1"/>
      <name val="Calibri"/>
      <family val="2"/>
      <scheme val="minor"/>
    </font>
    <font>
      <sz val="11"/>
      <color rgb="FF0070C0"/>
      <name val="Calibri"/>
      <family val="2"/>
      <scheme val="minor"/>
    </font>
    <font>
      <b/>
      <sz val="12"/>
      <color theme="0"/>
      <name val="Calibri"/>
      <family val="2"/>
      <scheme val="minor"/>
    </font>
    <font>
      <b/>
      <i/>
      <sz val="11"/>
      <color theme="0"/>
      <name val="Calibri"/>
      <family val="2"/>
      <scheme val="minor"/>
    </font>
    <font>
      <b/>
      <i/>
      <sz val="1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005EA2"/>
        <bgColor indexed="64"/>
      </patternFill>
    </fill>
    <fill>
      <patternFill patternType="solid">
        <fgColor rgb="FFDFE1E2"/>
        <bgColor indexed="64"/>
      </patternFill>
    </fill>
    <fill>
      <patternFill patternType="solid">
        <fgColor rgb="FFD9E8F6"/>
        <bgColor indexed="64"/>
      </patternFill>
    </fill>
    <fill>
      <patternFill patternType="solid">
        <fgColor theme="0" tint="-4.9989318521683403E-2"/>
        <bgColor indexed="64"/>
      </patternFill>
    </fill>
    <fill>
      <patternFill patternType="solid">
        <fgColor rgb="FF162E51"/>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rgb="FF7030A0"/>
      </left>
      <right style="thin">
        <color rgb="FF7030A0"/>
      </right>
      <top style="thick">
        <color rgb="FF7030A0"/>
      </top>
      <bottom style="thin">
        <color rgb="FF7030A0"/>
      </bottom>
      <diagonal/>
    </border>
    <border>
      <left style="thin">
        <color rgb="FF7030A0"/>
      </left>
      <right style="thin">
        <color rgb="FF7030A0"/>
      </right>
      <top style="thick">
        <color rgb="FF7030A0"/>
      </top>
      <bottom style="thin">
        <color rgb="FF7030A0"/>
      </bottom>
      <diagonal/>
    </border>
    <border>
      <left style="thin">
        <color rgb="FF7030A0"/>
      </left>
      <right style="thick">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thick">
        <color rgb="FF7030A0"/>
      </right>
      <top style="thin">
        <color rgb="FF7030A0"/>
      </top>
      <bottom style="thin">
        <color rgb="FF7030A0"/>
      </bottom>
      <diagonal/>
    </border>
    <border>
      <left style="thick">
        <color rgb="FF7030A0"/>
      </left>
      <right style="thin">
        <color rgb="FF7030A0"/>
      </right>
      <top style="thin">
        <color rgb="FF7030A0"/>
      </top>
      <bottom style="thick">
        <color rgb="FF7030A0"/>
      </bottom>
      <diagonal/>
    </border>
    <border>
      <left style="thin">
        <color rgb="FF7030A0"/>
      </left>
      <right style="thin">
        <color rgb="FF7030A0"/>
      </right>
      <top style="thin">
        <color rgb="FF7030A0"/>
      </top>
      <bottom style="thick">
        <color rgb="FF7030A0"/>
      </bottom>
      <diagonal/>
    </border>
    <border>
      <left style="thin">
        <color rgb="FF7030A0"/>
      </left>
      <right style="thick">
        <color rgb="FF7030A0"/>
      </right>
      <top style="thin">
        <color rgb="FF7030A0"/>
      </top>
      <bottom style="thick">
        <color rgb="FF7030A0"/>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style="thick">
        <color auto="1"/>
      </right>
      <top style="thick">
        <color auto="1"/>
      </top>
      <bottom/>
      <diagonal/>
    </border>
    <border>
      <left/>
      <right style="thick">
        <color auto="1"/>
      </right>
      <top/>
      <bottom/>
      <diagonal/>
    </border>
    <border>
      <left style="thick">
        <color auto="1"/>
      </left>
      <right/>
      <top style="thick">
        <color rgb="FF7030A0"/>
      </top>
      <bottom/>
      <diagonal/>
    </border>
    <border>
      <left/>
      <right style="thick">
        <color auto="1"/>
      </right>
      <top style="thick">
        <color rgb="FF7030A0"/>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style="thick">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style="thick">
        <color auto="1"/>
      </left>
      <right/>
      <top style="thick">
        <color rgb="FF92D050"/>
      </top>
      <bottom/>
      <diagonal/>
    </border>
    <border>
      <left/>
      <right/>
      <top style="thick">
        <color rgb="FF92D050"/>
      </top>
      <bottom/>
      <diagonal/>
    </border>
    <border>
      <left/>
      <right style="thick">
        <color auto="1"/>
      </right>
      <top style="thick">
        <color rgb="FF92D050"/>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style="thick">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auto="1"/>
      </left>
      <right/>
      <top style="thin">
        <color theme="1"/>
      </top>
      <bottom style="thin">
        <color theme="1"/>
      </bottom>
      <diagonal/>
    </border>
    <border>
      <left/>
      <right/>
      <top style="thin">
        <color theme="1"/>
      </top>
      <bottom style="thin">
        <color theme="1"/>
      </bottom>
      <diagonal/>
    </border>
    <border>
      <left/>
      <right style="thin">
        <color auto="1"/>
      </right>
      <top style="thin">
        <color theme="1"/>
      </top>
      <bottom style="thin">
        <color theme="1"/>
      </bottom>
      <diagonal/>
    </border>
    <border>
      <left/>
      <right/>
      <top style="thin">
        <color theme="1"/>
      </top>
      <bottom/>
      <diagonal/>
    </border>
    <border>
      <left style="thin">
        <color indexed="64"/>
      </left>
      <right style="thin">
        <color indexed="64"/>
      </right>
      <top/>
      <bottom/>
      <diagonal/>
    </border>
    <border>
      <left/>
      <right/>
      <top/>
      <bottom style="thin">
        <color indexed="64"/>
      </bottom>
      <diagonal/>
    </border>
    <border>
      <left style="thick">
        <color auto="1"/>
      </left>
      <right/>
      <top style="thick">
        <color rgb="FF00B0F0"/>
      </top>
      <bottom style="thick">
        <color auto="1"/>
      </bottom>
      <diagonal/>
    </border>
    <border>
      <left/>
      <right/>
      <top style="thick">
        <color rgb="FF00B0F0"/>
      </top>
      <bottom style="thick">
        <color auto="1"/>
      </bottom>
      <diagonal/>
    </border>
    <border>
      <left/>
      <right style="thick">
        <color auto="1"/>
      </right>
      <top style="thick">
        <color rgb="FF00B0F0"/>
      </top>
      <bottom style="thick">
        <color auto="1"/>
      </bottom>
      <diagonal/>
    </border>
  </borders>
  <cellStyleXfs count="1">
    <xf numFmtId="0" fontId="0" fillId="0" borderId="0"/>
  </cellStyleXfs>
  <cellXfs count="281">
    <xf numFmtId="0" fontId="0" fillId="0" borderId="0" xfId="0"/>
    <xf numFmtId="0" fontId="0" fillId="0" borderId="0" xfId="0" applyAlignment="1">
      <alignment wrapText="1"/>
    </xf>
    <xf numFmtId="0" fontId="2" fillId="0" borderId="0" xfId="0" applyFont="1"/>
    <xf numFmtId="0" fontId="3" fillId="0" borderId="0" xfId="0" applyFont="1"/>
    <xf numFmtId="0" fontId="2" fillId="0" borderId="1" xfId="0" applyFont="1" applyBorder="1"/>
    <xf numFmtId="0" fontId="2" fillId="0" borderId="1" xfId="0" applyFont="1" applyBorder="1" applyAlignment="1">
      <alignment wrapText="1"/>
    </xf>
    <xf numFmtId="0" fontId="0" fillId="0" borderId="7" xfId="0" applyBorder="1"/>
    <xf numFmtId="0" fontId="0" fillId="0" borderId="8" xfId="0" applyBorder="1" applyAlignment="1">
      <alignment wrapText="1"/>
    </xf>
    <xf numFmtId="0" fontId="0" fillId="0" borderId="21" xfId="0" applyBorder="1" applyAlignment="1">
      <alignment wrapText="1"/>
    </xf>
    <xf numFmtId="0" fontId="5" fillId="0" borderId="0" xfId="0" applyFont="1"/>
    <xf numFmtId="0" fontId="6" fillId="0" borderId="0" xfId="0" applyFont="1"/>
    <xf numFmtId="0" fontId="3" fillId="0" borderId="7" xfId="0" applyFont="1" applyBorder="1"/>
    <xf numFmtId="0" fontId="3" fillId="0" borderId="7" xfId="0" applyFont="1" applyBorder="1" applyAlignment="1">
      <alignment vertical="center"/>
    </xf>
    <xf numFmtId="0" fontId="3" fillId="0" borderId="8" xfId="0" applyFont="1" applyBorder="1" applyAlignment="1">
      <alignment wrapText="1"/>
    </xf>
    <xf numFmtId="0" fontId="3" fillId="0" borderId="20" xfId="0" applyFont="1" applyBorder="1" applyAlignment="1">
      <alignment vertical="center"/>
    </xf>
    <xf numFmtId="0" fontId="3" fillId="0" borderId="21" xfId="0" applyFont="1" applyBorder="1" applyAlignment="1">
      <alignment wrapText="1"/>
    </xf>
    <xf numFmtId="0" fontId="3" fillId="0" borderId="24" xfId="0" applyFont="1" applyBorder="1" applyAlignment="1">
      <alignment vertical="center"/>
    </xf>
    <xf numFmtId="0" fontId="3" fillId="0" borderId="25" xfId="0" applyFont="1" applyBorder="1" applyAlignment="1">
      <alignment wrapText="1"/>
    </xf>
    <xf numFmtId="0" fontId="0" fillId="0" borderId="20" xfId="0" applyBorder="1"/>
    <xf numFmtId="0" fontId="7" fillId="3" borderId="0" xfId="0" applyFont="1" applyFill="1"/>
    <xf numFmtId="0" fontId="0" fillId="2" borderId="0" xfId="0" applyFill="1"/>
    <xf numFmtId="0" fontId="0" fillId="0" borderId="7" xfId="0" applyBorder="1" applyAlignment="1">
      <alignment vertical="center"/>
    </xf>
    <xf numFmtId="0" fontId="0" fillId="0" borderId="20" xfId="0" applyBorder="1" applyAlignment="1">
      <alignment vertical="center"/>
    </xf>
    <xf numFmtId="0" fontId="0" fillId="0" borderId="0" xfId="0" applyAlignment="1">
      <alignment vertical="center"/>
    </xf>
    <xf numFmtId="0" fontId="3" fillId="0" borderId="20" xfId="0" applyFont="1" applyBorder="1"/>
    <xf numFmtId="0" fontId="7" fillId="3" borderId="8" xfId="0" applyFont="1" applyFill="1" applyBorder="1" applyProtection="1">
      <protection hidden="1"/>
    </xf>
    <xf numFmtId="0" fontId="2" fillId="2" borderId="8" xfId="0" applyFont="1" applyFill="1" applyBorder="1" applyProtection="1">
      <protection hidden="1"/>
    </xf>
    <xf numFmtId="0" fontId="1" fillId="2" borderId="0" xfId="0" applyFont="1" applyFill="1" applyBorder="1" applyAlignment="1"/>
    <xf numFmtId="0" fontId="0" fillId="2" borderId="0" xfId="0" applyFill="1" applyBorder="1"/>
    <xf numFmtId="0" fontId="0" fillId="2" borderId="0" xfId="0" applyFill="1" applyAlignment="1">
      <alignment horizontal="right"/>
    </xf>
    <xf numFmtId="0" fontId="8" fillId="2" borderId="0" xfId="0" applyFont="1" applyFill="1"/>
    <xf numFmtId="0" fontId="0" fillId="2" borderId="0" xfId="0" applyFill="1" applyBorder="1" applyAlignment="1">
      <alignment horizontal="right"/>
    </xf>
    <xf numFmtId="0" fontId="2" fillId="2" borderId="0" xfId="0" applyFont="1" applyFill="1" applyBorder="1" applyAlignment="1">
      <alignment horizontal="center"/>
    </xf>
    <xf numFmtId="0" fontId="3" fillId="2" borderId="0" xfId="0" applyFont="1" applyFill="1" applyAlignment="1">
      <alignment horizontal="right"/>
    </xf>
    <xf numFmtId="0" fontId="2" fillId="2" borderId="0" xfId="0" applyFont="1" applyFill="1" applyBorder="1"/>
    <xf numFmtId="0" fontId="5" fillId="2" borderId="0" xfId="0" applyFont="1" applyFill="1" applyAlignment="1">
      <alignment horizontal="right"/>
    </xf>
    <xf numFmtId="0" fontId="6" fillId="2" borderId="0" xfId="0" applyFont="1" applyFill="1" applyAlignment="1">
      <alignment horizontal="right"/>
    </xf>
    <xf numFmtId="0" fontId="0" fillId="0" borderId="3" xfId="0" applyFill="1" applyBorder="1" applyProtection="1">
      <protection locked="0"/>
    </xf>
    <xf numFmtId="0" fontId="2" fillId="2" borderId="33" xfId="0" applyFont="1" applyFill="1" applyBorder="1" applyProtection="1">
      <protection hidden="1"/>
    </xf>
    <xf numFmtId="0" fontId="2" fillId="2" borderId="36" xfId="0" applyFont="1" applyFill="1" applyBorder="1" applyProtection="1">
      <protection hidden="1"/>
    </xf>
    <xf numFmtId="0" fontId="0" fillId="2" borderId="37" xfId="0" applyFill="1" applyBorder="1"/>
    <xf numFmtId="0" fontId="0" fillId="2" borderId="38" xfId="0" applyFill="1" applyBorder="1"/>
    <xf numFmtId="0" fontId="0" fillId="2" borderId="39" xfId="0" applyFill="1" applyBorder="1"/>
    <xf numFmtId="0" fontId="0" fillId="2" borderId="40" xfId="0" applyFill="1" applyBorder="1"/>
    <xf numFmtId="0" fontId="3" fillId="2" borderId="37" xfId="0" applyFont="1" applyFill="1" applyBorder="1"/>
    <xf numFmtId="0" fontId="3" fillId="2" borderId="39" xfId="0" applyFont="1" applyFill="1" applyBorder="1"/>
    <xf numFmtId="0" fontId="3" fillId="2" borderId="40" xfId="0" applyFont="1" applyFill="1" applyBorder="1"/>
    <xf numFmtId="0" fontId="5" fillId="2" borderId="39" xfId="0" applyFont="1" applyFill="1" applyBorder="1"/>
    <xf numFmtId="0" fontId="5" fillId="2" borderId="41" xfId="0" applyFont="1" applyFill="1" applyBorder="1"/>
    <xf numFmtId="0" fontId="5" fillId="2" borderId="40" xfId="0" applyFont="1" applyFill="1" applyBorder="1"/>
    <xf numFmtId="0" fontId="2" fillId="2" borderId="37" xfId="0" applyFont="1" applyFill="1" applyBorder="1"/>
    <xf numFmtId="0" fontId="2" fillId="2" borderId="40" xfId="0" applyFont="1" applyFill="1" applyBorder="1"/>
    <xf numFmtId="0" fontId="0" fillId="2" borderId="45" xfId="0" applyFill="1" applyBorder="1" applyAlignment="1">
      <alignment vertical="center" wrapText="1"/>
    </xf>
    <xf numFmtId="0" fontId="4" fillId="2" borderId="46" xfId="0" applyFont="1" applyFill="1" applyBorder="1" applyAlignment="1">
      <alignment vertical="center" wrapText="1"/>
    </xf>
    <xf numFmtId="0" fontId="0" fillId="2" borderId="46" xfId="0" applyFill="1" applyBorder="1" applyAlignment="1">
      <alignment vertical="center" wrapText="1"/>
    </xf>
    <xf numFmtId="0" fontId="0" fillId="2" borderId="47" xfId="0"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3" fillId="2" borderId="48" xfId="0" applyFont="1" applyFill="1" applyBorder="1" applyAlignment="1">
      <alignment vertical="center" wrapText="1"/>
    </xf>
    <xf numFmtId="0" fontId="5" fillId="2" borderId="45" xfId="0" applyFont="1" applyFill="1" applyBorder="1" applyAlignment="1">
      <alignment vertical="center" wrapText="1"/>
    </xf>
    <xf numFmtId="0" fontId="5" fillId="2" borderId="46" xfId="0" applyFont="1" applyFill="1" applyBorder="1" applyAlignment="1">
      <alignment vertical="center" wrapText="1"/>
    </xf>
    <xf numFmtId="0" fontId="5" fillId="2" borderId="47" xfId="0" applyFont="1" applyFill="1" applyBorder="1" applyAlignment="1">
      <alignment vertical="center" wrapText="1"/>
    </xf>
    <xf numFmtId="0" fontId="2" fillId="2" borderId="45" xfId="0" applyFont="1" applyFill="1" applyBorder="1" applyAlignment="1">
      <alignment vertical="center" wrapText="1"/>
    </xf>
    <xf numFmtId="0" fontId="2" fillId="2" borderId="47" xfId="0" applyFont="1" applyFill="1" applyBorder="1" applyAlignment="1">
      <alignment vertical="center" wrapText="1"/>
    </xf>
    <xf numFmtId="0" fontId="0" fillId="2" borderId="0" xfId="0" applyFill="1" applyAlignment="1">
      <alignment vertical="center" wrapText="1"/>
    </xf>
    <xf numFmtId="0" fontId="0" fillId="0" borderId="7" xfId="0" applyFill="1" applyBorder="1" applyProtection="1">
      <protection locked="0"/>
    </xf>
    <xf numFmtId="0" fontId="0" fillId="0" borderId="6" xfId="0" applyFill="1" applyBorder="1" applyProtection="1">
      <protection locked="0"/>
    </xf>
    <xf numFmtId="0" fontId="0" fillId="0" borderId="1" xfId="0" applyFill="1" applyBorder="1" applyProtection="1">
      <protection locked="0"/>
    </xf>
    <xf numFmtId="0" fontId="0" fillId="0" borderId="8" xfId="0" applyFill="1" applyBorder="1" applyProtection="1">
      <protection locked="0"/>
    </xf>
    <xf numFmtId="0" fontId="3" fillId="0" borderId="7" xfId="0" applyFont="1" applyFill="1" applyBorder="1" applyProtection="1">
      <protection locked="0"/>
    </xf>
    <xf numFmtId="0" fontId="3" fillId="0" borderId="1" xfId="0" applyFont="1" applyFill="1" applyBorder="1" applyProtection="1">
      <protection locked="0"/>
    </xf>
    <xf numFmtId="0" fontId="3" fillId="0" borderId="8" xfId="0" applyFont="1" applyFill="1" applyBorder="1" applyProtection="1">
      <protection locked="0"/>
    </xf>
    <xf numFmtId="0" fontId="5" fillId="0" borderId="1" xfId="0" applyFont="1" applyFill="1" applyBorder="1" applyProtection="1">
      <protection locked="0"/>
    </xf>
    <xf numFmtId="0" fontId="5" fillId="0" borderId="2" xfId="0" applyFont="1" applyFill="1" applyBorder="1" applyProtection="1">
      <protection locked="0"/>
    </xf>
    <xf numFmtId="0" fontId="5" fillId="0" borderId="8"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3" fillId="0" borderId="33" xfId="0" applyFont="1" applyFill="1" applyBorder="1" applyProtection="1">
      <protection locked="0"/>
    </xf>
    <xf numFmtId="0" fontId="3" fillId="0" borderId="35" xfId="0" applyFont="1" applyFill="1" applyBorder="1" applyProtection="1">
      <protection locked="0"/>
    </xf>
    <xf numFmtId="0" fontId="3" fillId="0" borderId="36" xfId="0" applyFont="1" applyFill="1" applyBorder="1" applyProtection="1">
      <protection locked="0"/>
    </xf>
    <xf numFmtId="0" fontId="5" fillId="0" borderId="35" xfId="0" applyFont="1" applyFill="1" applyBorder="1" applyProtection="1">
      <protection locked="0"/>
    </xf>
    <xf numFmtId="0" fontId="5" fillId="0" borderId="32" xfId="0" applyFont="1" applyFill="1" applyBorder="1" applyProtection="1">
      <protection locked="0"/>
    </xf>
    <xf numFmtId="0" fontId="5" fillId="0" borderId="36" xfId="0" applyFont="1" applyFill="1" applyBorder="1" applyProtection="1">
      <protection locked="0"/>
    </xf>
    <xf numFmtId="0" fontId="7" fillId="3" borderId="2" xfId="0" applyFont="1" applyFill="1" applyBorder="1" applyProtection="1"/>
    <xf numFmtId="0" fontId="7" fillId="3" borderId="7" xfId="0" applyFont="1" applyFill="1" applyBorder="1" applyProtection="1"/>
    <xf numFmtId="0" fontId="7" fillId="3" borderId="6" xfId="0" applyFont="1" applyFill="1" applyBorder="1" applyProtection="1"/>
    <xf numFmtId="0" fontId="7" fillId="3" borderId="1" xfId="0" applyFont="1" applyFill="1" applyBorder="1" applyProtection="1"/>
    <xf numFmtId="0" fontId="7" fillId="3" borderId="8" xfId="0" applyFont="1" applyFill="1" applyBorder="1" applyProtection="1"/>
    <xf numFmtId="0" fontId="7" fillId="3" borderId="0" xfId="0" applyFont="1" applyFill="1" applyProtection="1"/>
    <xf numFmtId="0" fontId="0" fillId="0" borderId="0" xfId="0" applyProtection="1">
      <protection hidden="1"/>
    </xf>
    <xf numFmtId="0" fontId="0" fillId="0" borderId="3" xfId="0" applyFill="1" applyBorder="1" applyAlignment="1">
      <alignment horizontal="center"/>
    </xf>
    <xf numFmtId="0" fontId="0" fillId="0" borderId="3" xfId="0" applyFill="1" applyBorder="1" applyAlignment="1">
      <alignment wrapText="1"/>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11" fillId="2" borderId="0" xfId="0" applyFont="1" applyFill="1" applyBorder="1" applyAlignment="1"/>
    <xf numFmtId="0" fontId="4" fillId="2" borderId="2" xfId="0" applyFont="1" applyFill="1" applyBorder="1"/>
    <xf numFmtId="0" fontId="4" fillId="2" borderId="0" xfId="0" applyFont="1" applyFill="1"/>
    <xf numFmtId="0" fontId="4" fillId="2" borderId="0" xfId="0" applyFont="1" applyFill="1" applyBorder="1"/>
    <xf numFmtId="0" fontId="4" fillId="2" borderId="27" xfId="0" applyFont="1" applyFill="1" applyBorder="1"/>
    <xf numFmtId="0" fontId="4" fillId="2" borderId="4" xfId="0" applyFont="1" applyFill="1" applyBorder="1" applyAlignment="1">
      <alignment vertical="center" wrapText="1"/>
    </xf>
    <xf numFmtId="0" fontId="4" fillId="2" borderId="30" xfId="0" applyFont="1" applyFill="1" applyBorder="1"/>
    <xf numFmtId="0" fontId="4" fillId="0" borderId="32" xfId="0" applyFont="1" applyFill="1" applyBorder="1" applyProtection="1">
      <protection locked="0"/>
    </xf>
    <xf numFmtId="0" fontId="4" fillId="0" borderId="2" xfId="0" applyFont="1" applyFill="1" applyBorder="1" applyProtection="1">
      <protection locked="0"/>
    </xf>
    <xf numFmtId="0" fontId="7" fillId="3" borderId="49" xfId="0" applyFont="1" applyFill="1" applyBorder="1"/>
    <xf numFmtId="0" fontId="7" fillId="3" borderId="24" xfId="0" applyFont="1" applyFill="1" applyBorder="1"/>
    <xf numFmtId="0" fontId="7" fillId="3" borderId="50" xfId="0" applyFont="1" applyFill="1" applyBorder="1"/>
    <xf numFmtId="0" fontId="7" fillId="3" borderId="51" xfId="0" applyFont="1" applyFill="1" applyBorder="1"/>
    <xf numFmtId="0" fontId="7" fillId="3" borderId="25" xfId="0" applyFont="1" applyFill="1" applyBorder="1"/>
    <xf numFmtId="0" fontId="7" fillId="3" borderId="24" xfId="0" applyFont="1" applyFill="1" applyBorder="1" applyProtection="1">
      <protection hidden="1"/>
    </xf>
    <xf numFmtId="0" fontId="7" fillId="3" borderId="25" xfId="0" applyFont="1" applyFill="1" applyBorder="1" applyProtection="1">
      <protection hidden="1"/>
    </xf>
    <xf numFmtId="0" fontId="3" fillId="2" borderId="0" xfId="0" applyFont="1" applyFill="1" applyBorder="1"/>
    <xf numFmtId="0" fontId="5" fillId="2" borderId="0" xfId="0" applyFont="1" applyFill="1" applyBorder="1"/>
    <xf numFmtId="0" fontId="2" fillId="2" borderId="0" xfId="0" applyFont="1" applyFill="1" applyBorder="1" applyProtection="1">
      <protection hidden="1"/>
    </xf>
    <xf numFmtId="0" fontId="0" fillId="0" borderId="52" xfId="0" applyBorder="1"/>
    <xf numFmtId="0" fontId="0" fillId="0" borderId="53" xfId="0" applyBorder="1" applyAlignment="1">
      <alignment wrapText="1"/>
    </xf>
    <xf numFmtId="0" fontId="0" fillId="0" borderId="54" xfId="0" applyBorder="1"/>
    <xf numFmtId="0" fontId="0" fillId="0" borderId="55" xfId="0" applyBorder="1" applyAlignment="1">
      <alignment wrapText="1"/>
    </xf>
    <xf numFmtId="0" fontId="4" fillId="0" borderId="54" xfId="0" applyFont="1" applyBorder="1"/>
    <xf numFmtId="0" fontId="4" fillId="0" borderId="55" xfId="0" applyFont="1" applyBorder="1" applyAlignment="1">
      <alignment wrapText="1"/>
    </xf>
    <xf numFmtId="0" fontId="0" fillId="0" borderId="54" xfId="0" applyBorder="1" applyAlignment="1">
      <alignment wrapText="1"/>
    </xf>
    <xf numFmtId="0" fontId="2" fillId="0" borderId="35" xfId="0" applyFont="1" applyBorder="1"/>
    <xf numFmtId="0" fontId="2" fillId="0" borderId="35" xfId="0" applyFont="1" applyBorder="1" applyAlignment="1">
      <alignment wrapText="1"/>
    </xf>
    <xf numFmtId="0" fontId="3" fillId="0" borderId="54" xfId="0" applyFont="1" applyBorder="1" applyAlignment="1">
      <alignment wrapText="1"/>
    </xf>
    <xf numFmtId="0" fontId="3" fillId="0" borderId="55" xfId="0" applyFont="1" applyBorder="1" applyAlignment="1">
      <alignment wrapText="1"/>
    </xf>
    <xf numFmtId="0" fontId="3" fillId="0" borderId="54" xfId="0" applyFont="1" applyBorder="1"/>
    <xf numFmtId="0" fontId="5" fillId="0" borderId="54" xfId="0" applyFont="1" applyBorder="1"/>
    <xf numFmtId="0" fontId="5" fillId="0" borderId="55" xfId="0" applyFont="1" applyBorder="1" applyAlignment="1">
      <alignment wrapText="1"/>
    </xf>
    <xf numFmtId="0" fontId="5" fillId="0" borderId="55" xfId="0" applyFont="1" applyBorder="1"/>
    <xf numFmtId="0" fontId="5" fillId="0" borderId="54" xfId="0" applyFont="1" applyBorder="1" applyAlignment="1">
      <alignment wrapText="1"/>
    </xf>
    <xf numFmtId="0" fontId="5" fillId="0" borderId="56" xfId="0" applyFont="1" applyBorder="1"/>
    <xf numFmtId="0" fontId="5" fillId="0" borderId="57" xfId="0" applyFont="1" applyBorder="1" applyAlignment="1">
      <alignment wrapText="1"/>
    </xf>
    <xf numFmtId="0" fontId="3" fillId="0" borderId="58" xfId="0" applyFont="1" applyBorder="1"/>
    <xf numFmtId="0" fontId="3" fillId="0" borderId="59" xfId="0" applyFont="1" applyBorder="1" applyAlignment="1">
      <alignment wrapText="1"/>
    </xf>
    <xf numFmtId="0" fontId="0" fillId="0" borderId="60" xfId="0" applyBorder="1" applyAlignment="1">
      <alignment wrapText="1"/>
    </xf>
    <xf numFmtId="0" fontId="0" fillId="0" borderId="61" xfId="0" applyBorder="1" applyAlignment="1">
      <alignment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0" fillId="0" borderId="0" xfId="0" applyAlignment="1">
      <alignment wrapText="1"/>
    </xf>
    <xf numFmtId="0" fontId="0" fillId="4" borderId="0" xfId="0" applyFill="1"/>
    <xf numFmtId="0" fontId="15" fillId="4" borderId="0" xfId="0" applyFont="1" applyFill="1"/>
    <xf numFmtId="0" fontId="15" fillId="0" borderId="0" xfId="0" applyFont="1"/>
    <xf numFmtId="0" fontId="18" fillId="0" borderId="0" xfId="0" applyFont="1"/>
    <xf numFmtId="0" fontId="0" fillId="4" borderId="71" xfId="0" applyFill="1" applyBorder="1"/>
    <xf numFmtId="0" fontId="20" fillId="0" borderId="0" xfId="0" applyFont="1"/>
    <xf numFmtId="0" fontId="0" fillId="4" borderId="0" xfId="0" applyFill="1" applyAlignment="1">
      <alignment vertical="center"/>
    </xf>
    <xf numFmtId="0" fontId="15" fillId="4" borderId="0" xfId="0" applyFont="1" applyFill="1" applyAlignment="1">
      <alignment vertical="center"/>
    </xf>
    <xf numFmtId="0" fontId="0" fillId="4" borderId="0" xfId="0" applyFill="1" applyAlignment="1">
      <alignment vertical="top"/>
    </xf>
    <xf numFmtId="0" fontId="0" fillId="0" borderId="0" xfId="0" applyAlignment="1">
      <alignment vertical="top"/>
    </xf>
    <xf numFmtId="0" fontId="16" fillId="4" borderId="62" xfId="0" applyFont="1" applyFill="1" applyBorder="1" applyAlignment="1">
      <alignment vertical="top" wrapText="1"/>
    </xf>
    <xf numFmtId="0" fontId="8" fillId="4" borderId="62" xfId="0" applyFont="1" applyFill="1" applyBorder="1" applyAlignment="1">
      <alignment vertical="top" wrapText="1"/>
    </xf>
    <xf numFmtId="0" fontId="0" fillId="4" borderId="62" xfId="0" applyFill="1" applyBorder="1" applyAlignment="1">
      <alignment horizontal="left" vertical="top" wrapText="1"/>
    </xf>
    <xf numFmtId="0" fontId="15" fillId="0" borderId="0" xfId="0" applyFont="1" applyAlignment="1">
      <alignment vertical="top"/>
    </xf>
    <xf numFmtId="0" fontId="0" fillId="4" borderId="63" xfId="0" applyFill="1" applyBorder="1" applyAlignment="1">
      <alignment horizontal="left" vertical="top" wrapText="1"/>
    </xf>
    <xf numFmtId="0" fontId="0" fillId="4" borderId="0" xfId="0" applyFill="1" applyAlignment="1">
      <alignment horizontal="left" vertical="top" wrapText="1"/>
    </xf>
    <xf numFmtId="0" fontId="0" fillId="4" borderId="64" xfId="0" applyFill="1" applyBorder="1" applyAlignment="1">
      <alignment horizontal="left" vertical="top" wrapText="1"/>
    </xf>
    <xf numFmtId="0" fontId="18" fillId="0" borderId="0" xfId="0" applyFont="1" applyAlignment="1">
      <alignment vertical="top"/>
    </xf>
    <xf numFmtId="0" fontId="8" fillId="7" borderId="50" xfId="0" applyFont="1" applyFill="1" applyBorder="1" applyAlignment="1" applyProtection="1">
      <alignment horizontal="left" vertical="top" wrapText="1"/>
      <protection locked="0"/>
    </xf>
    <xf numFmtId="0" fontId="4" fillId="4" borderId="63"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4" xfId="0" applyFont="1" applyFill="1" applyBorder="1" applyAlignment="1">
      <alignment horizontal="left" vertical="center" wrapText="1"/>
    </xf>
    <xf numFmtId="0" fontId="0" fillId="4" borderId="63" xfId="0" applyFill="1" applyBorder="1" applyAlignment="1">
      <alignment vertical="center" wrapText="1"/>
    </xf>
    <xf numFmtId="0" fontId="0" fillId="4" borderId="0" xfId="0" applyFill="1" applyAlignment="1">
      <alignment vertical="center" wrapText="1"/>
    </xf>
    <xf numFmtId="0" fontId="0" fillId="4" borderId="64" xfId="0" applyFill="1" applyBorder="1" applyAlignment="1">
      <alignment vertical="center" wrapText="1"/>
    </xf>
    <xf numFmtId="0" fontId="0" fillId="4" borderId="64" xfId="0" applyFill="1" applyBorder="1"/>
    <xf numFmtId="0" fontId="0" fillId="0" borderId="0" xfId="0" applyAlignment="1">
      <alignment horizontal="left" vertical="center" wrapText="1"/>
    </xf>
    <xf numFmtId="0" fontId="0" fillId="2" borderId="4" xfId="0" applyFill="1" applyBorder="1" applyAlignment="1"/>
    <xf numFmtId="0" fontId="0" fillId="2" borderId="5" xfId="0" applyFill="1" applyBorder="1" applyAlignment="1"/>
    <xf numFmtId="0" fontId="0" fillId="2" borderId="26" xfId="0" applyFill="1" applyBorder="1" applyAlignment="1"/>
    <xf numFmtId="0" fontId="0" fillId="4" borderId="0" xfId="0" applyFill="1" applyBorder="1"/>
    <xf numFmtId="0" fontId="0" fillId="4" borderId="0" xfId="0" applyFill="1" applyBorder="1" applyAlignment="1">
      <alignment horizontal="left" vertical="top" wrapText="1"/>
    </xf>
    <xf numFmtId="0" fontId="4" fillId="4" borderId="0" xfId="0" applyFont="1" applyFill="1" applyBorder="1" applyAlignment="1">
      <alignment horizontal="left" vertical="center" wrapText="1"/>
    </xf>
    <xf numFmtId="0" fontId="0" fillId="4" borderId="0" xfId="0" applyFill="1" applyBorder="1" applyAlignment="1">
      <alignment vertical="center" wrapText="1"/>
    </xf>
    <xf numFmtId="0" fontId="0" fillId="4" borderId="1" xfId="0" applyFill="1" applyBorder="1" applyAlignment="1" applyProtection="1">
      <alignment horizontal="center" vertical="top" wrapText="1"/>
      <protection locked="0"/>
    </xf>
    <xf numFmtId="0" fontId="0" fillId="4" borderId="1" xfId="0" applyFill="1" applyBorder="1" applyAlignment="1" applyProtection="1">
      <alignment horizontal="center" vertical="center" wrapText="1"/>
      <protection locked="0"/>
    </xf>
    <xf numFmtId="0" fontId="0" fillId="0" borderId="7" xfId="0" applyFill="1" applyBorder="1"/>
    <xf numFmtId="0" fontId="0" fillId="0" borderId="8" xfId="0" applyFill="1" applyBorder="1" applyAlignment="1">
      <alignment wrapText="1"/>
    </xf>
    <xf numFmtId="0" fontId="0" fillId="0" borderId="24" xfId="0" applyFill="1" applyBorder="1" applyAlignment="1">
      <alignment vertical="center"/>
    </xf>
    <xf numFmtId="0" fontId="0" fillId="0" borderId="25" xfId="0" applyFill="1" applyBorder="1" applyAlignment="1">
      <alignment wrapText="1"/>
    </xf>
    <xf numFmtId="0" fontId="12" fillId="0" borderId="0" xfId="0" applyFont="1" applyAlignment="1">
      <alignment wrapText="1"/>
    </xf>
    <xf numFmtId="0" fontId="0" fillId="0" borderId="0" xfId="0" applyAlignment="1">
      <alignment wrapText="1"/>
    </xf>
    <xf numFmtId="0" fontId="13" fillId="0" borderId="0" xfId="0" applyFont="1" applyAlignment="1">
      <alignment wrapText="1"/>
    </xf>
    <xf numFmtId="0" fontId="13" fillId="0" borderId="0" xfId="0" applyFont="1" applyAlignment="1"/>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center"/>
    </xf>
    <xf numFmtId="0" fontId="4" fillId="0" borderId="54" xfId="0" applyFont="1" applyBorder="1" applyAlignment="1">
      <alignment wrapText="1"/>
    </xf>
    <xf numFmtId="0" fontId="4" fillId="0" borderId="55" xfId="0" applyFont="1" applyBorder="1" applyAlignment="1">
      <alignment wrapText="1"/>
    </xf>
    <xf numFmtId="0" fontId="0" fillId="0" borderId="30" xfId="0" applyBorder="1" applyAlignment="1">
      <alignment horizontal="center"/>
    </xf>
    <xf numFmtId="0" fontId="0" fillId="0" borderId="3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0" fontId="5" fillId="2" borderId="44" xfId="0" applyFont="1" applyFill="1" applyBorder="1" applyAlignment="1">
      <alignment horizontal="center"/>
    </xf>
    <xf numFmtId="0" fontId="3" fillId="2" borderId="74" xfId="0" applyFont="1" applyFill="1" applyBorder="1" applyAlignment="1">
      <alignment horizontal="center"/>
    </xf>
    <xf numFmtId="0" fontId="3" fillId="2" borderId="75" xfId="0" applyFont="1" applyFill="1" applyBorder="1" applyAlignment="1">
      <alignment horizontal="center"/>
    </xf>
    <xf numFmtId="0" fontId="3" fillId="2" borderId="76" xfId="0" applyFont="1" applyFill="1" applyBorder="1" applyAlignment="1">
      <alignment horizontal="center"/>
    </xf>
    <xf numFmtId="0" fontId="10" fillId="0" borderId="0" xfId="0" applyFont="1" applyAlignment="1">
      <alignment horizont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6" xfId="0" applyFont="1" applyFill="1" applyBorder="1" applyAlignment="1">
      <alignment horizontal="center" vertical="center"/>
    </xf>
    <xf numFmtId="0" fontId="0" fillId="4" borderId="63" xfId="0" applyFill="1" applyBorder="1" applyAlignment="1">
      <alignment horizontal="left" vertical="center" wrapText="1"/>
    </xf>
    <xf numFmtId="0" fontId="0" fillId="4" borderId="0" xfId="0" applyFill="1" applyBorder="1" applyAlignment="1">
      <alignment horizontal="left" vertical="center" wrapText="1"/>
    </xf>
    <xf numFmtId="0" fontId="0" fillId="4" borderId="0" xfId="0" applyFill="1" applyAlignment="1">
      <alignment horizontal="left" vertical="center" wrapText="1"/>
    </xf>
    <xf numFmtId="0" fontId="0" fillId="4" borderId="64" xfId="0" applyFill="1" applyBorder="1" applyAlignment="1">
      <alignment horizontal="left" vertical="center" wrapText="1"/>
    </xf>
    <xf numFmtId="0" fontId="0" fillId="7" borderId="32" xfId="0" applyFill="1" applyBorder="1" applyAlignment="1" applyProtection="1">
      <alignment horizontal="left" vertical="center" wrapText="1"/>
      <protection locked="0"/>
    </xf>
    <xf numFmtId="0" fontId="0" fillId="7" borderId="73" xfId="0" applyFill="1" applyBorder="1" applyAlignment="1" applyProtection="1">
      <alignment horizontal="left" vertical="center" wrapText="1"/>
      <protection locked="0"/>
    </xf>
    <xf numFmtId="0" fontId="0" fillId="7" borderId="34" xfId="0" applyFill="1" applyBorder="1" applyAlignment="1" applyProtection="1">
      <alignment horizontal="left" vertical="center" wrapText="1"/>
      <protection locked="0"/>
    </xf>
    <xf numFmtId="0" fontId="4" fillId="4" borderId="63"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4" xfId="0" applyFont="1" applyFill="1" applyBorder="1" applyAlignment="1">
      <alignment horizontal="left" vertical="center" wrapText="1"/>
    </xf>
    <xf numFmtId="0" fontId="14" fillId="5" borderId="2"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0" fillId="7" borderId="2" xfId="0" applyFill="1" applyBorder="1" applyAlignment="1" applyProtection="1">
      <alignment horizontal="left" vertical="center" wrapText="1"/>
      <protection locked="0"/>
    </xf>
    <xf numFmtId="0" fontId="0" fillId="7" borderId="6" xfId="0" applyFill="1" applyBorder="1" applyAlignment="1" applyProtection="1">
      <alignment horizontal="left" vertical="center" wrapText="1"/>
      <protection locked="0"/>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6" xfId="0" applyBorder="1" applyAlignment="1">
      <alignment horizontal="center" vertical="top" wrapText="1"/>
    </xf>
    <xf numFmtId="0" fontId="4" fillId="0" borderId="51" xfId="0" applyFont="1" applyBorder="1" applyAlignment="1">
      <alignment horizontal="left" vertical="center" wrapText="1"/>
    </xf>
    <xf numFmtId="0" fontId="0" fillId="7" borderId="35" xfId="0" applyFill="1" applyBorder="1" applyAlignment="1" applyProtection="1">
      <alignment horizontal="left" vertical="center" wrapText="1"/>
      <protection locked="0"/>
    </xf>
    <xf numFmtId="0" fontId="0" fillId="0" borderId="63"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64" xfId="0" applyBorder="1" applyAlignment="1">
      <alignment horizontal="left" vertical="top" wrapText="1"/>
    </xf>
    <xf numFmtId="0" fontId="16" fillId="7" borderId="32" xfId="0" applyFont="1" applyFill="1" applyBorder="1" applyAlignment="1" applyProtection="1">
      <alignment horizontal="left" vertical="center" wrapText="1"/>
      <protection locked="0"/>
    </xf>
    <xf numFmtId="0" fontId="16" fillId="7" borderId="73" xfId="0" applyFont="1" applyFill="1" applyBorder="1" applyAlignment="1" applyProtection="1">
      <alignment horizontal="left" vertical="center" wrapText="1"/>
      <protection locked="0"/>
    </xf>
    <xf numFmtId="0" fontId="16" fillId="7" borderId="34" xfId="0" applyFont="1" applyFill="1" applyBorder="1" applyAlignment="1" applyProtection="1">
      <alignment horizontal="left" vertical="center" wrapText="1"/>
      <protection locked="0"/>
    </xf>
    <xf numFmtId="0" fontId="16" fillId="4" borderId="0" xfId="0" applyFont="1" applyFill="1" applyAlignment="1">
      <alignment horizontal="left" vertical="top" wrapText="1"/>
    </xf>
    <xf numFmtId="0" fontId="21" fillId="9" borderId="63" xfId="0" applyFont="1" applyFill="1" applyBorder="1" applyAlignment="1">
      <alignment horizontal="left" vertical="center"/>
    </xf>
    <xf numFmtId="0" fontId="21" fillId="9" borderId="0" xfId="0" applyFont="1" applyFill="1" applyBorder="1" applyAlignment="1">
      <alignment horizontal="left" vertical="center"/>
    </xf>
    <xf numFmtId="0" fontId="21" fillId="9" borderId="0" xfId="0" applyFont="1" applyFill="1" applyAlignment="1">
      <alignment horizontal="left" vertical="center"/>
    </xf>
    <xf numFmtId="0" fontId="21" fillId="9" borderId="64" xfId="0" applyFont="1" applyFill="1" applyBorder="1" applyAlignment="1">
      <alignment horizontal="left" vertical="center"/>
    </xf>
    <xf numFmtId="0" fontId="4" fillId="4" borderId="49"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21" fillId="9" borderId="49" xfId="0" applyFont="1" applyFill="1" applyBorder="1" applyAlignment="1">
      <alignment horizontal="left" vertical="center"/>
    </xf>
    <xf numFmtId="0" fontId="21" fillId="9" borderId="62" xfId="0" applyFont="1" applyFill="1" applyBorder="1" applyAlignment="1">
      <alignment horizontal="left" vertical="center"/>
    </xf>
    <xf numFmtId="0" fontId="21" fillId="9" borderId="50" xfId="0" applyFont="1" applyFill="1" applyBorder="1" applyAlignment="1">
      <alignment horizontal="left" vertical="center"/>
    </xf>
    <xf numFmtId="0" fontId="0" fillId="4" borderId="49" xfId="0" applyFill="1" applyBorder="1" applyAlignment="1">
      <alignment horizontal="left" vertical="top" wrapText="1"/>
    </xf>
    <xf numFmtId="0" fontId="0" fillId="4" borderId="62" xfId="0" applyFill="1" applyBorder="1" applyAlignment="1">
      <alignment horizontal="left" vertical="top" wrapText="1"/>
    </xf>
    <xf numFmtId="0" fontId="0" fillId="4" borderId="50" xfId="0" applyFill="1" applyBorder="1" applyAlignment="1">
      <alignment horizontal="left" vertical="top" wrapText="1"/>
    </xf>
    <xf numFmtId="0" fontId="0" fillId="4" borderId="72" xfId="0" applyFill="1" applyBorder="1" applyAlignment="1">
      <alignment horizontal="left" vertical="center" wrapText="1"/>
    </xf>
    <xf numFmtId="0" fontId="16" fillId="7" borderId="63" xfId="0" applyFont="1" applyFill="1" applyBorder="1" applyAlignment="1" applyProtection="1">
      <alignment horizontal="left" vertical="center" wrapText="1"/>
      <protection locked="0"/>
    </xf>
    <xf numFmtId="0" fontId="16" fillId="7" borderId="0" xfId="0" applyFont="1" applyFill="1" applyBorder="1" applyAlignment="1" applyProtection="1">
      <alignment horizontal="left" vertical="center" wrapText="1"/>
      <protection locked="0"/>
    </xf>
    <xf numFmtId="0" fontId="16" fillId="7" borderId="0" xfId="0" applyFont="1" applyFill="1" applyAlignment="1" applyProtection="1">
      <alignment horizontal="left" vertical="center" wrapText="1"/>
      <protection locked="0"/>
    </xf>
    <xf numFmtId="0" fontId="16" fillId="7" borderId="64" xfId="0" applyFont="1" applyFill="1" applyBorder="1" applyAlignment="1" applyProtection="1">
      <alignment horizontal="left" vertical="center" wrapText="1"/>
      <protection locked="0"/>
    </xf>
    <xf numFmtId="0" fontId="16" fillId="0" borderId="68" xfId="0" applyNumberFormat="1" applyFont="1" applyBorder="1" applyAlignment="1" applyProtection="1"/>
    <xf numFmtId="0" fontId="16" fillId="0" borderId="69" xfId="0" applyNumberFormat="1" applyFont="1" applyBorder="1" applyAlignment="1" applyProtection="1"/>
    <xf numFmtId="0" fontId="0" fillId="6" borderId="0" xfId="0" applyNumberFormat="1" applyFill="1" applyAlignment="1" applyProtection="1"/>
    <xf numFmtId="0" fontId="0" fillId="6" borderId="64" xfId="0" applyNumberFormat="1" applyFill="1" applyBorder="1" applyAlignment="1" applyProtection="1"/>
    <xf numFmtId="0" fontId="0" fillId="6" borderId="66" xfId="0" applyNumberFormat="1" applyFill="1" applyBorder="1" applyAlignment="1" applyProtection="1"/>
    <xf numFmtId="0" fontId="0" fillId="6" borderId="67" xfId="0" applyNumberFormat="1" applyFill="1" applyBorder="1" applyAlignment="1" applyProtection="1"/>
    <xf numFmtId="0" fontId="17" fillId="5" borderId="49" xfId="0" applyFont="1" applyFill="1" applyBorder="1" applyAlignment="1">
      <alignment horizontal="center"/>
    </xf>
    <xf numFmtId="0" fontId="17" fillId="5" borderId="62" xfId="0" applyFont="1" applyFill="1" applyBorder="1" applyAlignment="1">
      <alignment horizontal="center"/>
    </xf>
    <xf numFmtId="0" fontId="17" fillId="5" borderId="50" xfId="0" applyFont="1" applyFill="1" applyBorder="1" applyAlignment="1">
      <alignment horizontal="center"/>
    </xf>
    <xf numFmtId="0" fontId="0" fillId="6" borderId="63" xfId="0" applyNumberFormat="1" applyFill="1" applyBorder="1" applyAlignment="1" applyProtection="1"/>
    <xf numFmtId="0" fontId="0" fillId="6" borderId="0" xfId="0" applyNumberFormat="1" applyFill="1" applyBorder="1" applyAlignment="1" applyProtection="1"/>
    <xf numFmtId="0" fontId="0" fillId="6" borderId="65" xfId="0" applyNumberFormat="1" applyFill="1" applyBorder="1" applyAlignment="1" applyProtection="1"/>
    <xf numFmtId="14" fontId="16" fillId="7" borderId="69" xfId="0" applyNumberFormat="1" applyFont="1" applyFill="1" applyBorder="1" applyAlignment="1" applyProtection="1">
      <alignment horizontal="left" vertical="center" wrapText="1"/>
      <protection locked="0"/>
    </xf>
    <xf numFmtId="0" fontId="16" fillId="7" borderId="70" xfId="0" applyNumberFormat="1" applyFont="1" applyFill="1" applyBorder="1" applyAlignment="1" applyProtection="1">
      <alignment horizontal="left" vertical="center" wrapText="1"/>
      <protection locked="0"/>
    </xf>
    <xf numFmtId="0" fontId="8" fillId="8" borderId="0" xfId="0" applyFont="1" applyFill="1" applyAlignment="1">
      <alignment horizontal="left"/>
    </xf>
    <xf numFmtId="0" fontId="0" fillId="4" borderId="49" xfId="0" applyFill="1" applyBorder="1" applyAlignment="1" applyProtection="1">
      <alignment horizontal="center" vertical="center" wrapText="1"/>
      <protection locked="0"/>
    </xf>
    <xf numFmtId="0" fontId="0" fillId="4" borderId="63" xfId="0" applyFill="1" applyBorder="1" applyAlignment="1" applyProtection="1">
      <alignment horizontal="center" vertical="center" wrapText="1"/>
      <protection locked="0"/>
    </xf>
  </cellXfs>
  <cellStyles count="1">
    <cellStyle name="Normal" xfId="0" builtinId="0"/>
  </cellStyles>
  <dxfs count="4">
    <dxf>
      <fill>
        <patternFill patternType="solid">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466725</xdr:colOff>
      <xdr:row>0</xdr:row>
      <xdr:rowOff>228600</xdr:rowOff>
    </xdr:from>
    <xdr:to>
      <xdr:col>3</xdr:col>
      <xdr:colOff>552450</xdr:colOff>
      <xdr:row>4</xdr:row>
      <xdr:rowOff>686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1100" y="228600"/>
          <a:ext cx="1876425" cy="705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35</xdr:row>
          <xdr:rowOff>0</xdr:rowOff>
        </xdr:from>
        <xdr:to>
          <xdr:col>1</xdr:col>
          <xdr:colOff>85725</xdr:colOff>
          <xdr:row>36</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0</xdr:rowOff>
        </xdr:from>
        <xdr:to>
          <xdr:col>1</xdr:col>
          <xdr:colOff>85725</xdr:colOff>
          <xdr:row>37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0</xdr:rowOff>
        </xdr:from>
        <xdr:to>
          <xdr:col>1</xdr:col>
          <xdr:colOff>85725</xdr:colOff>
          <xdr:row>38</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0</xdr:rowOff>
        </xdr:from>
        <xdr:to>
          <xdr:col>1</xdr:col>
          <xdr:colOff>85725</xdr:colOff>
          <xdr:row>39</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32</xdr:row>
          <xdr:rowOff>0</xdr:rowOff>
        </xdr:from>
        <xdr:to>
          <xdr:col>4</xdr:col>
          <xdr:colOff>85725</xdr:colOff>
          <xdr:row>33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0</xdr:rowOff>
        </xdr:from>
        <xdr:to>
          <xdr:col>4</xdr:col>
          <xdr:colOff>85725</xdr:colOff>
          <xdr:row>34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0</xdr:rowOff>
        </xdr:from>
        <xdr:to>
          <xdr:col>4</xdr:col>
          <xdr:colOff>85725</xdr:colOff>
          <xdr:row>35</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0</xdr:rowOff>
        </xdr:from>
        <xdr:to>
          <xdr:col>4</xdr:col>
          <xdr:colOff>85725</xdr:colOff>
          <xdr:row>36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0</xdr:rowOff>
        </xdr:from>
        <xdr:to>
          <xdr:col>4</xdr:col>
          <xdr:colOff>85725</xdr:colOff>
          <xdr:row>37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0</xdr:rowOff>
        </xdr:from>
        <xdr:to>
          <xdr:col>1</xdr:col>
          <xdr:colOff>85725</xdr:colOff>
          <xdr:row>33</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0</xdr:rowOff>
        </xdr:from>
        <xdr:to>
          <xdr:col>1</xdr:col>
          <xdr:colOff>85725</xdr:colOff>
          <xdr:row>34</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34</xdr:row>
          <xdr:rowOff>0</xdr:rowOff>
        </xdr:from>
        <xdr:to>
          <xdr:col>1</xdr:col>
          <xdr:colOff>85725</xdr:colOff>
          <xdr:row>35</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0</xdr:rowOff>
        </xdr:from>
        <xdr:to>
          <xdr:col>1</xdr:col>
          <xdr:colOff>85725</xdr:colOff>
          <xdr:row>20</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0</xdr:rowOff>
        </xdr:from>
        <xdr:to>
          <xdr:col>1</xdr:col>
          <xdr:colOff>85725</xdr:colOff>
          <xdr:row>21</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0</xdr:rowOff>
        </xdr:from>
        <xdr:to>
          <xdr:col>1</xdr:col>
          <xdr:colOff>85725</xdr:colOff>
          <xdr:row>22</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0</xdr:rowOff>
        </xdr:from>
        <xdr:to>
          <xdr:col>4</xdr:col>
          <xdr:colOff>85725</xdr:colOff>
          <xdr:row>20</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4</xdr:col>
          <xdr:colOff>85725</xdr:colOff>
          <xdr:row>21</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0</xdr:rowOff>
        </xdr:from>
        <xdr:to>
          <xdr:col>4</xdr:col>
          <xdr:colOff>85725</xdr:colOff>
          <xdr:row>22</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0</xdr:rowOff>
        </xdr:from>
        <xdr:to>
          <xdr:col>2</xdr:col>
          <xdr:colOff>85725</xdr:colOff>
          <xdr:row>36</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0</xdr:rowOff>
        </xdr:from>
        <xdr:to>
          <xdr:col>2</xdr:col>
          <xdr:colOff>85725</xdr:colOff>
          <xdr:row>37</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0</xdr:rowOff>
        </xdr:from>
        <xdr:to>
          <xdr:col>2</xdr:col>
          <xdr:colOff>85725</xdr:colOff>
          <xdr:row>38</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0</xdr:rowOff>
        </xdr:from>
        <xdr:to>
          <xdr:col>2</xdr:col>
          <xdr:colOff>85725</xdr:colOff>
          <xdr:row>39</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0</xdr:rowOff>
        </xdr:from>
        <xdr:to>
          <xdr:col>2</xdr:col>
          <xdr:colOff>85725</xdr:colOff>
          <xdr:row>33</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0</xdr:rowOff>
        </xdr:from>
        <xdr:to>
          <xdr:col>2</xdr:col>
          <xdr:colOff>85725</xdr:colOff>
          <xdr:row>34</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0</xdr:rowOff>
        </xdr:from>
        <xdr:to>
          <xdr:col>2</xdr:col>
          <xdr:colOff>85725</xdr:colOff>
          <xdr:row>35</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0</xdr:rowOff>
        </xdr:from>
        <xdr:to>
          <xdr:col>2</xdr:col>
          <xdr:colOff>85725</xdr:colOff>
          <xdr:row>20</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0</xdr:rowOff>
        </xdr:from>
        <xdr:to>
          <xdr:col>2</xdr:col>
          <xdr:colOff>85725</xdr:colOff>
          <xdr:row>21</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0</xdr:rowOff>
        </xdr:from>
        <xdr:to>
          <xdr:col>2</xdr:col>
          <xdr:colOff>85725</xdr:colOff>
          <xdr:row>22</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63AA-1147-4F3A-8525-6B0938E20B72}">
  <sheetPr codeName="Sheet1"/>
  <dimension ref="A1:AA82"/>
  <sheetViews>
    <sheetView workbookViewId="0">
      <selection activeCell="A9" sqref="A9"/>
    </sheetView>
  </sheetViews>
  <sheetFormatPr defaultRowHeight="15" x14ac:dyDescent="0.25"/>
  <cols>
    <col min="1" max="1" width="31.28515625" customWidth="1"/>
    <col min="2" max="2" width="48" style="1" customWidth="1"/>
    <col min="27" max="27" width="9.140625" style="91" hidden="1" customWidth="1"/>
  </cols>
  <sheetData>
    <row r="1" spans="1:9" ht="26.25" x14ac:dyDescent="0.4">
      <c r="A1" s="191" t="s">
        <v>47</v>
      </c>
      <c r="B1" s="191"/>
    </row>
    <row r="3" spans="1:9" x14ac:dyDescent="0.25">
      <c r="A3" t="s">
        <v>16</v>
      </c>
      <c r="B3"/>
    </row>
    <row r="4" spans="1:9" x14ac:dyDescent="0.25">
      <c r="A4" s="3" t="s">
        <v>50</v>
      </c>
      <c r="B4" s="3"/>
    </row>
    <row r="5" spans="1:9" x14ac:dyDescent="0.25">
      <c r="A5" s="9" t="s">
        <v>51</v>
      </c>
      <c r="B5" s="9"/>
    </row>
    <row r="6" spans="1:9" x14ac:dyDescent="0.25">
      <c r="A6" s="2" t="s">
        <v>37</v>
      </c>
      <c r="B6" s="10"/>
    </row>
    <row r="8" spans="1:9" ht="15.75" thickBot="1" x14ac:dyDescent="0.3">
      <c r="A8" t="s">
        <v>23</v>
      </c>
      <c r="B8" s="1" t="s">
        <v>25</v>
      </c>
    </row>
    <row r="9" spans="1:9" x14ac:dyDescent="0.25">
      <c r="A9" s="119" t="s">
        <v>0</v>
      </c>
      <c r="B9" s="120" t="s">
        <v>14</v>
      </c>
    </row>
    <row r="10" spans="1:9" x14ac:dyDescent="0.25">
      <c r="A10" s="121" t="s">
        <v>1</v>
      </c>
      <c r="B10" s="122" t="s">
        <v>15</v>
      </c>
    </row>
    <row r="11" spans="1:9" x14ac:dyDescent="0.25">
      <c r="A11" s="121" t="s">
        <v>95</v>
      </c>
      <c r="B11" s="122" t="s">
        <v>96</v>
      </c>
    </row>
    <row r="12" spans="1:9" x14ac:dyDescent="0.25">
      <c r="A12" s="121" t="s">
        <v>6</v>
      </c>
      <c r="B12" s="122" t="s">
        <v>6</v>
      </c>
    </row>
    <row r="13" spans="1:9" ht="105" x14ac:dyDescent="0.25">
      <c r="A13" s="123" t="s">
        <v>12</v>
      </c>
      <c r="B13" s="124" t="s">
        <v>127</v>
      </c>
    </row>
    <row r="14" spans="1:9" ht="105" x14ac:dyDescent="0.25">
      <c r="A14" s="125" t="s">
        <v>107</v>
      </c>
      <c r="B14" s="122" t="s">
        <v>126</v>
      </c>
      <c r="E14" s="187"/>
      <c r="F14" s="188"/>
      <c r="G14" s="188"/>
      <c r="H14" s="188"/>
      <c r="I14" s="188"/>
    </row>
    <row r="15" spans="1:9" ht="77.25" customHeight="1" x14ac:dyDescent="0.25">
      <c r="A15" s="192" t="s">
        <v>108</v>
      </c>
      <c r="B15" s="193"/>
    </row>
    <row r="16" spans="1:9" ht="45" x14ac:dyDescent="0.25">
      <c r="A16" s="125" t="s">
        <v>97</v>
      </c>
      <c r="B16" s="122" t="s">
        <v>109</v>
      </c>
    </row>
    <row r="17" spans="1:10" ht="45" x14ac:dyDescent="0.25">
      <c r="A17" s="125" t="s">
        <v>98</v>
      </c>
      <c r="B17" s="122" t="s">
        <v>109</v>
      </c>
    </row>
    <row r="18" spans="1:10" ht="45.75" x14ac:dyDescent="0.3">
      <c r="A18" s="125" t="s">
        <v>128</v>
      </c>
      <c r="B18" s="122" t="s">
        <v>157</v>
      </c>
      <c r="D18" s="185"/>
      <c r="E18" s="186"/>
      <c r="F18" s="186"/>
      <c r="G18" s="186"/>
      <c r="H18" s="186"/>
      <c r="I18" s="186"/>
      <c r="J18" s="186"/>
    </row>
    <row r="19" spans="1:10" ht="62.25" customHeight="1" thickBot="1" x14ac:dyDescent="0.3">
      <c r="A19" s="139" t="s">
        <v>111</v>
      </c>
      <c r="B19" s="140" t="s">
        <v>112</v>
      </c>
    </row>
    <row r="20" spans="1:10" ht="45.75" thickTop="1" x14ac:dyDescent="0.25">
      <c r="A20" s="137" t="s">
        <v>28</v>
      </c>
      <c r="B20" s="138" t="s">
        <v>44</v>
      </c>
    </row>
    <row r="21" spans="1:10" ht="60" x14ac:dyDescent="0.25">
      <c r="A21" s="128" t="s">
        <v>26</v>
      </c>
      <c r="B21" s="129" t="s">
        <v>45</v>
      </c>
    </row>
    <row r="22" spans="1:10" ht="30" x14ac:dyDescent="0.25">
      <c r="A22" s="130" t="s">
        <v>7</v>
      </c>
      <c r="B22" s="129" t="s">
        <v>31</v>
      </c>
    </row>
    <row r="23" spans="1:10" ht="60" x14ac:dyDescent="0.25">
      <c r="A23" s="130" t="s">
        <v>116</v>
      </c>
      <c r="B23" s="129" t="s">
        <v>53</v>
      </c>
    </row>
    <row r="24" spans="1:10" ht="30" x14ac:dyDescent="0.25">
      <c r="A24" s="131" t="s">
        <v>61</v>
      </c>
      <c r="B24" s="132" t="s">
        <v>60</v>
      </c>
    </row>
    <row r="25" spans="1:10" x14ac:dyDescent="0.25">
      <c r="A25" s="131" t="s">
        <v>32</v>
      </c>
      <c r="B25" s="133" t="s">
        <v>42</v>
      </c>
    </row>
    <row r="26" spans="1:10" x14ac:dyDescent="0.25">
      <c r="A26" s="131" t="s">
        <v>33</v>
      </c>
      <c r="B26" s="133" t="s">
        <v>42</v>
      </c>
    </row>
    <row r="27" spans="1:10" ht="75" x14ac:dyDescent="0.25">
      <c r="A27" s="134" t="s">
        <v>65</v>
      </c>
      <c r="B27" s="132" t="s">
        <v>74</v>
      </c>
    </row>
    <row r="28" spans="1:10" ht="30.75" thickBot="1" x14ac:dyDescent="0.3">
      <c r="A28" s="135" t="s">
        <v>184</v>
      </c>
      <c r="B28" s="136" t="s">
        <v>18</v>
      </c>
    </row>
    <row r="29" spans="1:10" ht="45" x14ac:dyDescent="0.25">
      <c r="A29" s="126" t="s">
        <v>8</v>
      </c>
      <c r="B29" s="127" t="s">
        <v>117</v>
      </c>
    </row>
    <row r="30" spans="1:10" ht="60" x14ac:dyDescent="0.25">
      <c r="A30" s="4" t="s">
        <v>183</v>
      </c>
      <c r="B30" s="5" t="s">
        <v>17</v>
      </c>
    </row>
    <row r="31" spans="1:10" ht="15.75" thickBot="1" x14ac:dyDescent="0.3"/>
    <row r="32" spans="1:10" ht="16.5" thickTop="1" thickBot="1" x14ac:dyDescent="0.3">
      <c r="A32" s="194" t="s">
        <v>43</v>
      </c>
      <c r="B32" s="195"/>
    </row>
    <row r="33" spans="1:27" ht="16.5" thickTop="1" thickBot="1" x14ac:dyDescent="0.3"/>
    <row r="34" spans="1:27" ht="15.75" thickTop="1" x14ac:dyDescent="0.25">
      <c r="A34" s="196" t="s">
        <v>75</v>
      </c>
      <c r="B34" s="197"/>
    </row>
    <row r="35" spans="1:27" x14ac:dyDescent="0.25">
      <c r="A35" s="6" t="s">
        <v>2</v>
      </c>
      <c r="B35" s="7" t="s">
        <v>71</v>
      </c>
      <c r="AA35" s="91" t="str">
        <f>A35</f>
        <v>Lead</v>
      </c>
    </row>
    <row r="36" spans="1:27" ht="45" x14ac:dyDescent="0.25">
      <c r="A36" s="6" t="s">
        <v>68</v>
      </c>
      <c r="B36" s="7" t="s">
        <v>90</v>
      </c>
      <c r="AA36" s="91" t="str">
        <f>A36</f>
        <v>Galvanized (Iron or Steel)</v>
      </c>
    </row>
    <row r="37" spans="1:27" x14ac:dyDescent="0.25">
      <c r="A37" s="6" t="s">
        <v>83</v>
      </c>
      <c r="B37" s="7" t="s">
        <v>72</v>
      </c>
      <c r="AA37" s="91" t="str">
        <f t="shared" ref="AA37:AA56" si="0">A37</f>
        <v>Non-lead - Copper</v>
      </c>
    </row>
    <row r="38" spans="1:27" ht="30" x14ac:dyDescent="0.25">
      <c r="A38" s="6" t="s">
        <v>84</v>
      </c>
      <c r="B38" s="7" t="s">
        <v>118</v>
      </c>
      <c r="AA38" s="91" t="str">
        <f t="shared" si="0"/>
        <v>Non-lead - Plastic</v>
      </c>
    </row>
    <row r="39" spans="1:27" ht="30" x14ac:dyDescent="0.25">
      <c r="A39" s="6" t="s">
        <v>85</v>
      </c>
      <c r="B39" s="7" t="s">
        <v>89</v>
      </c>
      <c r="AA39" s="91" t="str">
        <f t="shared" si="0"/>
        <v>Non-lead - Other</v>
      </c>
    </row>
    <row r="40" spans="1:27" ht="45" x14ac:dyDescent="0.25">
      <c r="A40" s="181" t="s">
        <v>185</v>
      </c>
      <c r="B40" s="182" t="s">
        <v>192</v>
      </c>
      <c r="AA40" s="91" t="str">
        <f t="shared" si="0"/>
        <v>Non-lead - Not specified</v>
      </c>
    </row>
    <row r="41" spans="1:27" ht="30" x14ac:dyDescent="0.25">
      <c r="A41" s="181" t="s">
        <v>190</v>
      </c>
      <c r="B41" s="182" t="s">
        <v>191</v>
      </c>
      <c r="AA41" s="91" t="str">
        <f t="shared" si="0"/>
        <v xml:space="preserve">Non-lead - 2+ inches </v>
      </c>
    </row>
    <row r="42" spans="1:27" ht="30" x14ac:dyDescent="0.25">
      <c r="A42" s="6" t="s">
        <v>110</v>
      </c>
      <c r="B42" s="7" t="s">
        <v>86</v>
      </c>
      <c r="AA42" s="91" t="str">
        <f t="shared" si="0"/>
        <v>Non-lead - unk - post 1985</v>
      </c>
    </row>
    <row r="43" spans="1:27" x14ac:dyDescent="0.25">
      <c r="A43" s="6" t="s">
        <v>3</v>
      </c>
      <c r="B43" s="7" t="s">
        <v>88</v>
      </c>
      <c r="AA43" s="91" t="str">
        <f t="shared" si="0"/>
        <v>Unknown</v>
      </c>
    </row>
    <row r="44" spans="1:27" ht="45" x14ac:dyDescent="0.25">
      <c r="A44" s="6" t="s">
        <v>69</v>
      </c>
      <c r="B44" s="7" t="s">
        <v>119</v>
      </c>
      <c r="AA44" s="91" t="str">
        <f>A45</f>
        <v>Not customer owned</v>
      </c>
    </row>
    <row r="45" spans="1:27" ht="45.75" thickBot="1" x14ac:dyDescent="0.3">
      <c r="A45" s="18" t="s">
        <v>73</v>
      </c>
      <c r="B45" s="8" t="s">
        <v>120</v>
      </c>
    </row>
    <row r="46" spans="1:27" ht="16.5" thickTop="1" thickBot="1" x14ac:dyDescent="0.3"/>
    <row r="47" spans="1:27" ht="15.75" thickTop="1" x14ac:dyDescent="0.25">
      <c r="A47" s="204" t="s">
        <v>152</v>
      </c>
      <c r="B47" s="205"/>
    </row>
    <row r="48" spans="1:27" ht="30" x14ac:dyDescent="0.25">
      <c r="A48" s="6" t="s">
        <v>150</v>
      </c>
      <c r="B48" s="7" t="s">
        <v>154</v>
      </c>
    </row>
    <row r="49" spans="1:27" ht="30" x14ac:dyDescent="0.25">
      <c r="A49" s="6" t="s">
        <v>59</v>
      </c>
      <c r="B49" s="7" t="s">
        <v>155</v>
      </c>
    </row>
    <row r="50" spans="1:27" ht="30" x14ac:dyDescent="0.25">
      <c r="A50" s="6" t="s">
        <v>3</v>
      </c>
      <c r="B50" s="7" t="s">
        <v>156</v>
      </c>
    </row>
    <row r="51" spans="1:27" ht="30.75" thickBot="1" x14ac:dyDescent="0.3">
      <c r="A51" s="18" t="s">
        <v>149</v>
      </c>
      <c r="B51" s="8" t="s">
        <v>153</v>
      </c>
    </row>
    <row r="52" spans="1:27" ht="16.5" thickTop="1" thickBot="1" x14ac:dyDescent="0.3">
      <c r="B52" s="144"/>
    </row>
    <row r="53" spans="1:27" ht="15.75" thickTop="1" x14ac:dyDescent="0.25">
      <c r="A53" s="198" t="s">
        <v>121</v>
      </c>
      <c r="B53" s="199"/>
    </row>
    <row r="54" spans="1:27" x14ac:dyDescent="0.25">
      <c r="A54" s="21" t="s">
        <v>76</v>
      </c>
      <c r="B54" s="7" t="s">
        <v>124</v>
      </c>
      <c r="AA54" s="91" t="str">
        <f t="shared" si="0"/>
        <v>Records only</v>
      </c>
    </row>
    <row r="55" spans="1:27" x14ac:dyDescent="0.25">
      <c r="A55" s="21" t="s">
        <v>77</v>
      </c>
      <c r="B55" s="7" t="s">
        <v>122</v>
      </c>
      <c r="AA55" s="91" t="str">
        <f t="shared" si="0"/>
        <v>On site inspection only</v>
      </c>
    </row>
    <row r="56" spans="1:27" x14ac:dyDescent="0.25">
      <c r="A56" s="21" t="s">
        <v>78</v>
      </c>
      <c r="B56" s="7" t="s">
        <v>123</v>
      </c>
      <c r="AA56" s="91" t="str">
        <f t="shared" si="0"/>
        <v>Both records and inspection</v>
      </c>
    </row>
    <row r="57" spans="1:27" ht="30" x14ac:dyDescent="0.25">
      <c r="A57" s="21" t="s">
        <v>39</v>
      </c>
      <c r="B57" s="7" t="s">
        <v>40</v>
      </c>
      <c r="AA57" s="91" t="str">
        <f>A58</f>
        <v xml:space="preserve">Statistical - inspected </v>
      </c>
    </row>
    <row r="58" spans="1:27" ht="30" x14ac:dyDescent="0.25">
      <c r="A58" s="183" t="s">
        <v>188</v>
      </c>
      <c r="B58" s="184" t="s">
        <v>189</v>
      </c>
      <c r="AA58" s="91" t="str">
        <f>A59</f>
        <v>Statistical - not inspected</v>
      </c>
    </row>
    <row r="59" spans="1:27" ht="30.75" thickBot="1" x14ac:dyDescent="0.3">
      <c r="A59" s="22" t="s">
        <v>186</v>
      </c>
      <c r="B59" s="8" t="s">
        <v>48</v>
      </c>
    </row>
    <row r="60" spans="1:27" ht="16.5" thickTop="1" thickBot="1" x14ac:dyDescent="0.3"/>
    <row r="61" spans="1:27" ht="15.75" thickTop="1" x14ac:dyDescent="0.25">
      <c r="A61" s="200" t="s">
        <v>62</v>
      </c>
      <c r="B61" s="201"/>
    </row>
    <row r="62" spans="1:27" ht="30" x14ac:dyDescent="0.25">
      <c r="A62" s="12" t="s">
        <v>19</v>
      </c>
      <c r="B62" s="13" t="s">
        <v>54</v>
      </c>
    </row>
    <row r="63" spans="1:27" ht="30" x14ac:dyDescent="0.25">
      <c r="A63" s="12" t="s">
        <v>20</v>
      </c>
      <c r="B63" s="13" t="s">
        <v>55</v>
      </c>
    </row>
    <row r="64" spans="1:27" ht="30" x14ac:dyDescent="0.25">
      <c r="A64" s="12" t="s">
        <v>21</v>
      </c>
      <c r="B64" s="13" t="s">
        <v>56</v>
      </c>
    </row>
    <row r="65" spans="1:2" ht="60" x14ac:dyDescent="0.25">
      <c r="A65" s="12" t="s">
        <v>66</v>
      </c>
      <c r="B65" s="13" t="s">
        <v>57</v>
      </c>
    </row>
    <row r="66" spans="1:2" ht="45.75" thickBot="1" x14ac:dyDescent="0.3">
      <c r="A66" s="14" t="s">
        <v>67</v>
      </c>
      <c r="B66" s="15" t="s">
        <v>125</v>
      </c>
    </row>
    <row r="67" spans="1:2" ht="16.5" thickTop="1" thickBot="1" x14ac:dyDescent="0.3">
      <c r="A67" s="23"/>
    </row>
    <row r="68" spans="1:2" ht="15.75" thickTop="1" x14ac:dyDescent="0.25">
      <c r="A68" s="202" t="s">
        <v>58</v>
      </c>
      <c r="B68" s="203"/>
    </row>
    <row r="69" spans="1:2" x14ac:dyDescent="0.25">
      <c r="A69" s="12" t="s">
        <v>2</v>
      </c>
      <c r="B69" s="13"/>
    </row>
    <row r="70" spans="1:2" x14ac:dyDescent="0.25">
      <c r="A70" s="12" t="s">
        <v>22</v>
      </c>
      <c r="B70" s="13"/>
    </row>
    <row r="71" spans="1:2" x14ac:dyDescent="0.25">
      <c r="A71" s="16" t="s">
        <v>30</v>
      </c>
      <c r="B71" s="17"/>
    </row>
    <row r="72" spans="1:2" ht="15.75" thickBot="1" x14ac:dyDescent="0.3">
      <c r="A72" s="14" t="s">
        <v>3</v>
      </c>
      <c r="B72" s="15"/>
    </row>
    <row r="73" spans="1:2" ht="16.5" thickTop="1" thickBot="1" x14ac:dyDescent="0.3">
      <c r="A73" s="23"/>
    </row>
    <row r="74" spans="1:2" ht="15.75" thickTop="1" x14ac:dyDescent="0.25">
      <c r="A74" s="189" t="s">
        <v>99</v>
      </c>
      <c r="B74" s="190"/>
    </row>
    <row r="75" spans="1:2" x14ac:dyDescent="0.25">
      <c r="A75" s="11" t="s">
        <v>2</v>
      </c>
      <c r="B75" s="13"/>
    </row>
    <row r="76" spans="1:2" x14ac:dyDescent="0.25">
      <c r="A76" s="11" t="s">
        <v>70</v>
      </c>
      <c r="B76" s="13"/>
    </row>
    <row r="77" spans="1:2" x14ac:dyDescent="0.25">
      <c r="A77" s="11" t="s">
        <v>100</v>
      </c>
      <c r="B77" s="13"/>
    </row>
    <row r="78" spans="1:2" x14ac:dyDescent="0.25">
      <c r="A78" s="11" t="s">
        <v>101</v>
      </c>
      <c r="B78" s="13"/>
    </row>
    <row r="79" spans="1:2" x14ac:dyDescent="0.25">
      <c r="A79" s="11" t="s">
        <v>193</v>
      </c>
      <c r="B79" s="13"/>
    </row>
    <row r="80" spans="1:2" ht="30" x14ac:dyDescent="0.25">
      <c r="A80" s="11" t="s">
        <v>151</v>
      </c>
      <c r="B80" s="13" t="s">
        <v>102</v>
      </c>
    </row>
    <row r="81" spans="1:2" ht="15.75" thickBot="1" x14ac:dyDescent="0.3">
      <c r="A81" s="24" t="s">
        <v>3</v>
      </c>
      <c r="B81" s="15" t="s">
        <v>103</v>
      </c>
    </row>
    <row r="82" spans="1:2" ht="15.75" thickTop="1" x14ac:dyDescent="0.25"/>
  </sheetData>
  <sheetProtection algorithmName="SHA-512" hashValue="KIWFBV5iegIRolpTOwsHyAosXvYsIdYyFwEAiwEfCT+0RDabz7qir1UNK49OJJuPxZAXduNjmcM/YlNLHuXDpg==" saltValue="uKA4hrYAFsK/pNFF7HYkaw==" spinCount="100000" sheet="1" objects="1" scenarios="1"/>
  <mergeCells count="11">
    <mergeCell ref="D18:J18"/>
    <mergeCell ref="E14:I14"/>
    <mergeCell ref="A74:B74"/>
    <mergeCell ref="A1:B1"/>
    <mergeCell ref="A15:B15"/>
    <mergeCell ref="A32:B32"/>
    <mergeCell ref="A34:B34"/>
    <mergeCell ref="A53:B53"/>
    <mergeCell ref="A61:B61"/>
    <mergeCell ref="A68:B68"/>
    <mergeCell ref="A47:B47"/>
  </mergeCells>
  <conditionalFormatting sqref="A35:B45">
    <cfRule type="expression" dxfId="3" priority="61">
      <formula>AND(#REF!="NA",$F35="NA")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ED17-6C8C-448C-A2FF-85C33CE172D6}">
  <sheetPr codeName="Sheet2"/>
  <dimension ref="A1:U133"/>
  <sheetViews>
    <sheetView zoomScaleNormal="100" workbookViewId="0">
      <pane ySplit="9" topLeftCell="A110" activePane="bottomLeft" state="frozen"/>
      <selection pane="bottomLeft" activeCell="A132" sqref="A132"/>
    </sheetView>
  </sheetViews>
  <sheetFormatPr defaultColWidth="9.140625" defaultRowHeight="15" x14ac:dyDescent="0.25"/>
  <cols>
    <col min="1" max="1" width="27.28515625" style="103" customWidth="1"/>
    <col min="2" max="2" width="40.5703125" style="28" customWidth="1"/>
    <col min="3" max="3" width="26.85546875" style="28" customWidth="1"/>
    <col min="4" max="4" width="29.28515625" style="28" customWidth="1"/>
    <col min="5" max="5" width="26.85546875" style="28" customWidth="1"/>
    <col min="6" max="6" width="17.140625" style="28" customWidth="1"/>
    <col min="7" max="7" width="29.28515625" style="28" customWidth="1"/>
    <col min="8" max="8" width="20.140625" style="116" customWidth="1"/>
    <col min="9" max="9" width="14.5703125" style="116" customWidth="1"/>
    <col min="10" max="11" width="19.140625" style="116" customWidth="1"/>
    <col min="12" max="17" width="19" style="117" customWidth="1"/>
    <col min="18" max="18" width="21.42578125" style="118" customWidth="1"/>
    <col min="19" max="19" width="20" style="118" customWidth="1"/>
    <col min="20" max="21" width="9.140625" style="28"/>
    <col min="22" max="16384" width="9.140625" style="20"/>
  </cols>
  <sheetData>
    <row r="1" spans="1:21" ht="27" thickBot="1" x14ac:dyDescent="0.45">
      <c r="A1" s="100" t="s">
        <v>11</v>
      </c>
      <c r="B1" s="27"/>
      <c r="D1" s="20"/>
      <c r="E1" s="29" t="s">
        <v>34</v>
      </c>
      <c r="H1" s="28"/>
      <c r="I1" s="28"/>
      <c r="J1" s="28"/>
      <c r="K1" s="30" t="s">
        <v>187</v>
      </c>
      <c r="L1" s="28"/>
      <c r="M1" s="28"/>
      <c r="N1" s="28"/>
      <c r="O1" s="28"/>
      <c r="P1" s="28"/>
      <c r="Q1" s="28"/>
      <c r="R1" s="28"/>
      <c r="S1" s="28"/>
      <c r="T1" s="20"/>
      <c r="U1" s="20"/>
    </row>
    <row r="2" spans="1:21" ht="15.75" thickTop="1" x14ac:dyDescent="0.25">
      <c r="A2" s="101" t="s">
        <v>38</v>
      </c>
      <c r="B2" s="37"/>
      <c r="D2" s="20"/>
      <c r="E2" s="31" t="s">
        <v>182</v>
      </c>
      <c r="F2" s="141" t="s">
        <v>9</v>
      </c>
      <c r="G2" s="142"/>
      <c r="H2" s="142"/>
      <c r="I2" s="142"/>
      <c r="J2" s="142"/>
      <c r="K2" s="143"/>
      <c r="L2" s="20"/>
      <c r="M2" s="20"/>
      <c r="N2" s="20"/>
      <c r="O2" s="20"/>
      <c r="P2" s="20"/>
      <c r="Q2" s="20"/>
      <c r="R2" s="32"/>
      <c r="S2" s="20"/>
      <c r="T2" s="20"/>
      <c r="U2" s="20"/>
    </row>
    <row r="3" spans="1:21" x14ac:dyDescent="0.25">
      <c r="A3" s="101" t="s">
        <v>1</v>
      </c>
      <c r="B3" s="37"/>
      <c r="D3" s="20"/>
      <c r="E3" s="33" t="s">
        <v>46</v>
      </c>
      <c r="F3" s="94" t="s">
        <v>2</v>
      </c>
      <c r="G3" s="95" t="s">
        <v>10</v>
      </c>
      <c r="H3" s="95" t="s">
        <v>3</v>
      </c>
      <c r="I3" s="95" t="s">
        <v>13</v>
      </c>
      <c r="J3" s="95" t="s">
        <v>93</v>
      </c>
      <c r="K3" s="96" t="s">
        <v>4</v>
      </c>
      <c r="L3" s="20"/>
      <c r="M3" s="20"/>
      <c r="N3" s="20"/>
      <c r="O3" s="20"/>
      <c r="P3" s="20"/>
      <c r="Q3" s="20"/>
      <c r="R3" s="34"/>
      <c r="S3" s="20"/>
      <c r="T3" s="20"/>
      <c r="U3" s="20"/>
    </row>
    <row r="4" spans="1:21" ht="15.75" thickBot="1" x14ac:dyDescent="0.3">
      <c r="A4" s="101" t="s">
        <v>5</v>
      </c>
      <c r="B4" s="37"/>
      <c r="D4" s="20"/>
      <c r="E4" s="35" t="s">
        <v>52</v>
      </c>
      <c r="F4" s="97">
        <f>COUNTIF(LSL_status,F3)</f>
        <v>0</v>
      </c>
      <c r="G4" s="98">
        <f>COUNTIF(LSL_status,G3)</f>
        <v>0</v>
      </c>
      <c r="H4" s="98">
        <f>COUNTIF(LSL_status,H3)</f>
        <v>0</v>
      </c>
      <c r="I4" s="98">
        <f>COUNTIF(LSL_status,I3)</f>
        <v>0</v>
      </c>
      <c r="J4" s="98">
        <f>COUNTIF(LSL_status,J3)</f>
        <v>0</v>
      </c>
      <c r="K4" s="99">
        <f>SUM(F4:J4)</f>
        <v>0</v>
      </c>
      <c r="L4" s="20"/>
      <c r="M4" s="20"/>
      <c r="N4" s="20"/>
      <c r="O4" s="20"/>
      <c r="P4" s="20"/>
      <c r="Q4" s="20"/>
      <c r="R4" s="34"/>
      <c r="S4" s="20"/>
      <c r="T4" s="20"/>
      <c r="U4" s="20"/>
    </row>
    <row r="5" spans="1:21" ht="15.75" thickTop="1" x14ac:dyDescent="0.25">
      <c r="A5" s="101" t="s">
        <v>6</v>
      </c>
      <c r="B5" s="37"/>
      <c r="D5" s="20"/>
      <c r="E5" s="36" t="s">
        <v>35</v>
      </c>
      <c r="F5" s="20"/>
      <c r="G5" s="28" t="s">
        <v>24</v>
      </c>
      <c r="H5" s="20"/>
      <c r="I5" s="20"/>
      <c r="J5" s="20" t="s">
        <v>94</v>
      </c>
      <c r="K5" s="20"/>
      <c r="L5" s="20"/>
      <c r="M5" s="20"/>
      <c r="N5" s="20"/>
      <c r="O5" s="20"/>
      <c r="P5" s="20"/>
      <c r="Q5" s="20"/>
      <c r="R5" s="20"/>
      <c r="S5" s="20"/>
      <c r="T5" s="20"/>
      <c r="U5" s="20"/>
    </row>
    <row r="6" spans="1:21" x14ac:dyDescent="0.25">
      <c r="A6" s="102"/>
      <c r="C6" s="20"/>
      <c r="D6" s="20"/>
      <c r="E6" s="20"/>
      <c r="H6" s="20"/>
      <c r="I6" s="20"/>
      <c r="J6" s="20"/>
      <c r="K6" s="20"/>
      <c r="L6" s="20"/>
      <c r="M6" s="20"/>
      <c r="N6" s="20"/>
      <c r="O6" s="20"/>
      <c r="P6" s="20"/>
      <c r="Q6" s="20"/>
      <c r="R6" s="20"/>
      <c r="S6" s="20"/>
      <c r="T6" s="20"/>
      <c r="U6" s="20"/>
    </row>
    <row r="7" spans="1:21" ht="15.75" thickBot="1" x14ac:dyDescent="0.3">
      <c r="B7" s="20"/>
      <c r="C7" s="20"/>
      <c r="D7" s="20"/>
      <c r="E7" s="20"/>
      <c r="F7" s="20"/>
      <c r="G7" s="20"/>
      <c r="H7" s="20"/>
      <c r="I7" s="20"/>
      <c r="J7" s="20"/>
      <c r="K7" s="20"/>
      <c r="L7" s="20"/>
      <c r="M7" s="20"/>
      <c r="N7" s="20"/>
      <c r="O7" s="20"/>
      <c r="P7" s="20"/>
      <c r="Q7" s="20"/>
      <c r="R7" s="20"/>
      <c r="S7" s="20"/>
      <c r="T7" s="20"/>
      <c r="U7" s="20"/>
    </row>
    <row r="8" spans="1:21" ht="16.5" thickTop="1" thickBot="1" x14ac:dyDescent="0.3">
      <c r="A8" s="104"/>
      <c r="B8" s="172" t="s">
        <v>29</v>
      </c>
      <c r="C8" s="173"/>
      <c r="D8" s="173"/>
      <c r="E8" s="173"/>
      <c r="F8" s="173"/>
      <c r="G8" s="174"/>
      <c r="H8" s="211" t="s">
        <v>49</v>
      </c>
      <c r="I8" s="212"/>
      <c r="J8" s="212"/>
      <c r="K8" s="213"/>
      <c r="L8" s="208" t="s">
        <v>41</v>
      </c>
      <c r="M8" s="209"/>
      <c r="N8" s="209"/>
      <c r="O8" s="209"/>
      <c r="P8" s="209"/>
      <c r="Q8" s="210"/>
      <c r="R8" s="206" t="s">
        <v>36</v>
      </c>
      <c r="S8" s="207"/>
      <c r="T8" s="20"/>
      <c r="U8" s="20"/>
    </row>
    <row r="9" spans="1:21" s="64" customFormat="1" ht="91.5" thickTop="1" thickBot="1" x14ac:dyDescent="0.3">
      <c r="A9" s="105" t="s">
        <v>12</v>
      </c>
      <c r="B9" s="52" t="s">
        <v>104</v>
      </c>
      <c r="C9" s="54" t="s">
        <v>97</v>
      </c>
      <c r="D9" s="54" t="s">
        <v>113</v>
      </c>
      <c r="E9" s="54" t="s">
        <v>98</v>
      </c>
      <c r="F9" s="53" t="s">
        <v>128</v>
      </c>
      <c r="G9" s="55" t="s">
        <v>114</v>
      </c>
      <c r="H9" s="56" t="s">
        <v>27</v>
      </c>
      <c r="I9" s="57" t="s">
        <v>26</v>
      </c>
      <c r="J9" s="57" t="s">
        <v>115</v>
      </c>
      <c r="K9" s="58" t="s">
        <v>116</v>
      </c>
      <c r="L9" s="59" t="s">
        <v>61</v>
      </c>
      <c r="M9" s="60" t="s">
        <v>32</v>
      </c>
      <c r="N9" s="60" t="s">
        <v>63</v>
      </c>
      <c r="O9" s="60" t="s">
        <v>33</v>
      </c>
      <c r="P9" s="60" t="s">
        <v>64</v>
      </c>
      <c r="Q9" s="61" t="s">
        <v>184</v>
      </c>
      <c r="R9" s="62" t="s">
        <v>8</v>
      </c>
      <c r="S9" s="63" t="s">
        <v>183</v>
      </c>
    </row>
    <row r="10" spans="1:21" ht="16.5" thickTop="1" thickBot="1" x14ac:dyDescent="0.3">
      <c r="A10" s="106" t="s">
        <v>81</v>
      </c>
      <c r="B10" s="40" t="s">
        <v>82</v>
      </c>
      <c r="C10" s="42" t="s">
        <v>87</v>
      </c>
      <c r="D10" s="42" t="s">
        <v>77</v>
      </c>
      <c r="E10" s="42" t="s">
        <v>110</v>
      </c>
      <c r="F10" s="41" t="s">
        <v>59</v>
      </c>
      <c r="G10" s="43" t="s">
        <v>76</v>
      </c>
      <c r="H10" s="44" t="s">
        <v>19</v>
      </c>
      <c r="I10" s="45" t="s">
        <v>30</v>
      </c>
      <c r="J10" s="45" t="s">
        <v>70</v>
      </c>
      <c r="K10" s="46" t="s">
        <v>59</v>
      </c>
      <c r="L10" s="47"/>
      <c r="M10" s="47"/>
      <c r="N10" s="48" t="s">
        <v>92</v>
      </c>
      <c r="O10" s="47"/>
      <c r="P10" s="48">
        <v>1990</v>
      </c>
      <c r="Q10" s="49"/>
      <c r="R10" s="50" t="s">
        <v>91</v>
      </c>
      <c r="S10" s="51"/>
      <c r="T10" s="20"/>
      <c r="U10" s="20"/>
    </row>
    <row r="11" spans="1:21" ht="15.75" thickTop="1" x14ac:dyDescent="0.25">
      <c r="A11" s="107"/>
      <c r="B11" s="75"/>
      <c r="C11" s="77"/>
      <c r="D11" s="77"/>
      <c r="E11" s="77"/>
      <c r="F11" s="76"/>
      <c r="G11" s="78"/>
      <c r="H11" s="79"/>
      <c r="I11" s="80"/>
      <c r="J11" s="80"/>
      <c r="K11" s="81"/>
      <c r="L11" s="82"/>
      <c r="M11" s="82"/>
      <c r="N11" s="83"/>
      <c r="O11" s="82"/>
      <c r="P11" s="83"/>
      <c r="Q11" s="84"/>
      <c r="R11" s="38" t="str">
        <f>IF(AND(C11 ="",E11="", F11=""),"",IF(OR(C11 ="",E11="", F11=""),"Error - missing information",IF(AND(C11=Descriptions!$A$44,E11=Descriptions!$A$45),"Error - no ownership",IF(OR(C11=Descriptions!$A$35,E11=Descriptions!$A$35),IF(B11="","Error-Location required","Lead"),IF(AND(E11=Descriptions!$A$36,F11=Descriptions!$A$51),"Error - need upstream determination",IF(AND(OR(F11="yes",F11="unknown"),E11=Descriptions!$A$36),IF(B11="","Error-Location required","GRR"),IF(AND(C11=Descriptions!$A$43,E11=Descriptions!$A$36),"GRR",IF(OR(C11=Descriptions!$A$43,E11=Descriptions!$A$43),"Unknown","Non-Lead"))))))))</f>
        <v/>
      </c>
      <c r="S11" s="39"/>
      <c r="T11" s="20"/>
      <c r="U11" s="20"/>
    </row>
    <row r="12" spans="1:21" x14ac:dyDescent="0.25">
      <c r="A12" s="108"/>
      <c r="B12" s="65"/>
      <c r="C12" s="77"/>
      <c r="D12" s="67"/>
      <c r="E12" s="67"/>
      <c r="F12" s="66"/>
      <c r="G12" s="68"/>
      <c r="H12" s="69"/>
      <c r="I12" s="70"/>
      <c r="J12" s="70"/>
      <c r="K12" s="71"/>
      <c r="L12" s="72"/>
      <c r="M12" s="72"/>
      <c r="N12" s="73"/>
      <c r="O12" s="72"/>
      <c r="P12" s="73"/>
      <c r="Q12" s="74"/>
      <c r="R12" s="38" t="str">
        <f>IF(AND(C12 ="",E12="", F12=""),"",IF(OR(C12 ="",E12="", F12=""),"Error - missing information",IF(AND(C12=Descriptions!$A$44,E12=Descriptions!$A$45),"Error - no ownership",IF(OR(C12=Descriptions!$A$35,E12=Descriptions!$A$35),IF(B12="","Error-Location required","Lead"),IF(AND(E12=Descriptions!$A$36,F12=Descriptions!$A$51),"Error - need upstream determination",IF(AND(OR(F12="yes",F12="unknown"),E12=Descriptions!$A$36),IF(B12="","Error-Location required","GRR"),IF(AND(C12=Descriptions!$A$43,E12=Descriptions!$A$36),"GRR",IF(OR(C12=Descriptions!$A$43,E12=Descriptions!$A$43),"Unknown","Non-Lead"))))))))</f>
        <v/>
      </c>
      <c r="S12" s="26"/>
      <c r="T12" s="20"/>
      <c r="U12" s="20"/>
    </row>
    <row r="13" spans="1:21" x14ac:dyDescent="0.25">
      <c r="A13" s="108"/>
      <c r="B13" s="75"/>
      <c r="C13" s="77"/>
      <c r="D13" s="67"/>
      <c r="E13" s="67"/>
      <c r="F13" s="66"/>
      <c r="G13" s="68"/>
      <c r="H13" s="69"/>
      <c r="I13" s="70"/>
      <c r="J13" s="70"/>
      <c r="K13" s="71"/>
      <c r="L13" s="72"/>
      <c r="M13" s="72"/>
      <c r="N13" s="73"/>
      <c r="O13" s="72"/>
      <c r="P13" s="73"/>
      <c r="Q13" s="74"/>
      <c r="R13" s="38" t="str">
        <f>IF(AND(C13 ="",E13="", F13=""),"",IF(OR(C13 ="",E13="", F13=""),"Error - missing information",IF(AND(C13=Descriptions!$A$44,E13=Descriptions!$A$45),"Error - no ownership",IF(OR(C13=Descriptions!$A$35,E13=Descriptions!$A$35),IF(B13="","Error-Location required","Lead"),IF(AND(E13=Descriptions!$A$36,F13=Descriptions!$A$51),"Error - need upstream determination",IF(AND(OR(F13="yes",F13="unknown"),E13=Descriptions!$A$36),IF(B13="","Error-Location required","GRR"),IF(AND(C13=Descriptions!$A$43,E13=Descriptions!$A$36),"GRR",IF(OR(C13=Descriptions!$A$43,E13=Descriptions!$A$43),"Unknown","Non-Lead"))))))))</f>
        <v/>
      </c>
      <c r="S13" s="26"/>
      <c r="T13" s="20"/>
      <c r="U13" s="20"/>
    </row>
    <row r="14" spans="1:21" x14ac:dyDescent="0.25">
      <c r="A14" s="108"/>
      <c r="B14" s="65"/>
      <c r="C14" s="77"/>
      <c r="D14" s="67"/>
      <c r="E14" s="67"/>
      <c r="F14" s="66"/>
      <c r="G14" s="68"/>
      <c r="H14" s="69"/>
      <c r="I14" s="70"/>
      <c r="J14" s="70"/>
      <c r="K14" s="71"/>
      <c r="L14" s="72"/>
      <c r="M14" s="72"/>
      <c r="N14" s="73"/>
      <c r="O14" s="72"/>
      <c r="P14" s="73"/>
      <c r="Q14" s="74"/>
      <c r="R14" s="38" t="str">
        <f>IF(AND(C14 ="",E14="", F14=""),"",IF(OR(C14 ="",E14="", F14=""),"Error - missing information",IF(AND(C14=Descriptions!$A$44,E14=Descriptions!$A$45),"Error - no ownership",IF(OR(C14=Descriptions!$A$35,E14=Descriptions!$A$35),IF(B14="","Error-Location required","Lead"),IF(AND(E14=Descriptions!$A$36,F14=Descriptions!$A$51),"Error - need upstream determination",IF(AND(OR(F14="yes",F14="unknown"),E14=Descriptions!$A$36),IF(B14="","Error-Location required","GRR"),IF(AND(C14=Descriptions!$A$43,E14=Descriptions!$A$36),"GRR",IF(OR(C14=Descriptions!$A$43,E14=Descriptions!$A$43),"Unknown","Non-Lead"))))))))</f>
        <v/>
      </c>
      <c r="S14" s="26"/>
      <c r="T14" s="20"/>
      <c r="U14" s="20"/>
    </row>
    <row r="15" spans="1:21" x14ac:dyDescent="0.25">
      <c r="A15" s="108"/>
      <c r="B15" s="75"/>
      <c r="C15" s="77"/>
      <c r="D15" s="67"/>
      <c r="E15" s="67"/>
      <c r="F15" s="66"/>
      <c r="G15" s="68"/>
      <c r="H15" s="69"/>
      <c r="I15" s="70"/>
      <c r="J15" s="70"/>
      <c r="K15" s="71"/>
      <c r="L15" s="72"/>
      <c r="M15" s="72"/>
      <c r="N15" s="73"/>
      <c r="O15" s="72"/>
      <c r="P15" s="73"/>
      <c r="Q15" s="74"/>
      <c r="R15" s="38" t="str">
        <f>IF(AND(C15 ="",E15="", F15=""),"",IF(OR(C15 ="",E15="", F15=""),"Error - missing information",IF(AND(C15=Descriptions!$A$44,E15=Descriptions!$A$45),"Error - no ownership",IF(OR(C15=Descriptions!$A$35,E15=Descriptions!$A$35),IF(B15="","Error-Location required","Lead"),IF(AND(E15=Descriptions!$A$36,F15=Descriptions!$A$51),"Error - need upstream determination",IF(AND(OR(F15="yes",F15="unknown"),E15=Descriptions!$A$36),IF(B15="","Error-Location required","GRR"),IF(AND(C15=Descriptions!$A$43,E15=Descriptions!$A$36),"GRR",IF(OR(C15=Descriptions!$A$43,E15=Descriptions!$A$43),"Unknown","Non-Lead"))))))))</f>
        <v/>
      </c>
      <c r="S15" s="26"/>
      <c r="T15" s="20"/>
      <c r="U15" s="20"/>
    </row>
    <row r="16" spans="1:21" x14ac:dyDescent="0.25">
      <c r="A16" s="108"/>
      <c r="B16" s="65"/>
      <c r="C16" s="77"/>
      <c r="D16" s="67"/>
      <c r="E16" s="67"/>
      <c r="F16" s="66"/>
      <c r="G16" s="68"/>
      <c r="H16" s="69"/>
      <c r="I16" s="70"/>
      <c r="J16" s="70"/>
      <c r="K16" s="71"/>
      <c r="L16" s="72"/>
      <c r="M16" s="72"/>
      <c r="N16" s="73"/>
      <c r="O16" s="72"/>
      <c r="P16" s="73"/>
      <c r="Q16" s="74"/>
      <c r="R16" s="38" t="str">
        <f>IF(AND(C16 ="",E16="", F16=""),"",IF(OR(C16 ="",E16="", F16=""),"Error - missing information",IF(AND(C16=Descriptions!$A$44,E16=Descriptions!$A$45),"Error - no ownership",IF(OR(C16=Descriptions!$A$35,E16=Descriptions!$A$35),IF(B16="","Error-Location required","Lead"),IF(AND(E16=Descriptions!$A$36,F16=Descriptions!$A$51),"Error - need upstream determination",IF(AND(OR(F16="yes",F16="unknown"),E16=Descriptions!$A$36),IF(B16="","Error-Location required","GRR"),IF(AND(C16=Descriptions!$A$43,E16=Descriptions!$A$36),"GRR",IF(OR(C16=Descriptions!$A$43,E16=Descriptions!$A$43),"Unknown","Non-Lead"))))))))</f>
        <v/>
      </c>
      <c r="S16" s="26"/>
      <c r="T16" s="20"/>
      <c r="U16" s="20"/>
    </row>
    <row r="17" spans="1:21" x14ac:dyDescent="0.25">
      <c r="A17" s="108"/>
      <c r="B17" s="75"/>
      <c r="C17" s="77"/>
      <c r="D17" s="67"/>
      <c r="E17" s="67"/>
      <c r="F17" s="66"/>
      <c r="G17" s="68"/>
      <c r="H17" s="69"/>
      <c r="I17" s="70"/>
      <c r="J17" s="70"/>
      <c r="K17" s="71"/>
      <c r="L17" s="72"/>
      <c r="M17" s="72"/>
      <c r="N17" s="73"/>
      <c r="O17" s="72"/>
      <c r="P17" s="73"/>
      <c r="Q17" s="74"/>
      <c r="R17" s="38" t="str">
        <f>IF(AND(C17 ="",E17="", F17=""),"",IF(OR(C17 ="",E17="", F17=""),"Error - missing information",IF(AND(C17=Descriptions!$A$44,E17=Descriptions!$A$45),"Error - no ownership",IF(OR(C17=Descriptions!$A$35,E17=Descriptions!$A$35),IF(B17="","Error-Location required","Lead"),IF(AND(E17=Descriptions!$A$36,F17=Descriptions!$A$51),"Error - need upstream determination",IF(AND(OR(F17="yes",F17="unknown"),E17=Descriptions!$A$36),IF(B17="","Error-Location required","GRR"),IF(AND(C17=Descriptions!$A$43,E17=Descriptions!$A$36),"GRR",IF(OR(C17=Descriptions!$A$43,E17=Descriptions!$A$43),"Unknown","Non-Lead"))))))))</f>
        <v/>
      </c>
      <c r="S17" s="26"/>
      <c r="T17" s="20"/>
      <c r="U17" s="20"/>
    </row>
    <row r="18" spans="1:21" x14ac:dyDescent="0.25">
      <c r="A18" s="108"/>
      <c r="B18" s="65"/>
      <c r="C18" s="77"/>
      <c r="D18" s="67"/>
      <c r="E18" s="67"/>
      <c r="F18" s="66"/>
      <c r="G18" s="68"/>
      <c r="H18" s="69"/>
      <c r="I18" s="70"/>
      <c r="J18" s="70"/>
      <c r="K18" s="71"/>
      <c r="L18" s="72"/>
      <c r="M18" s="72"/>
      <c r="N18" s="73"/>
      <c r="O18" s="72"/>
      <c r="P18" s="73"/>
      <c r="Q18" s="74"/>
      <c r="R18" s="38" t="str">
        <f>IF(AND(C18 ="",E18="", F18=""),"",IF(OR(C18 ="",E18="", F18=""),"Error - missing information",IF(AND(C18=Descriptions!$A$44,E18=Descriptions!$A$45),"Error - no ownership",IF(OR(C18=Descriptions!$A$35,E18=Descriptions!$A$35),IF(B18="","Error-Location required","Lead"),IF(AND(E18=Descriptions!$A$36,F18=Descriptions!$A$51),"Error - need upstream determination",IF(AND(OR(F18="yes",F18="unknown"),E18=Descriptions!$A$36),IF(B18="","Error-Location required","GRR"),IF(AND(C18=Descriptions!$A$43,E18=Descriptions!$A$36),"GRR",IF(OR(C18=Descriptions!$A$43,E18=Descriptions!$A$43),"Unknown","Non-Lead"))))))))</f>
        <v/>
      </c>
      <c r="S18" s="26"/>
      <c r="T18" s="20"/>
      <c r="U18" s="20"/>
    </row>
    <row r="19" spans="1:21" x14ac:dyDescent="0.25">
      <c r="A19" s="108"/>
      <c r="B19" s="75"/>
      <c r="C19" s="77"/>
      <c r="D19" s="67"/>
      <c r="E19" s="67"/>
      <c r="F19" s="66"/>
      <c r="G19" s="68"/>
      <c r="H19" s="69"/>
      <c r="I19" s="70"/>
      <c r="J19" s="70"/>
      <c r="K19" s="71"/>
      <c r="L19" s="72"/>
      <c r="M19" s="72"/>
      <c r="N19" s="73"/>
      <c r="O19" s="72"/>
      <c r="P19" s="73"/>
      <c r="Q19" s="74"/>
      <c r="R19" s="38" t="str">
        <f>IF(AND(C19 ="",E19="", F19=""),"",IF(OR(C19 ="",E19="", F19=""),"Error - missing information",IF(AND(C19=Descriptions!$A$44,E19=Descriptions!$A$45),"Error - no ownership",IF(OR(C19=Descriptions!$A$35,E19=Descriptions!$A$35),IF(B19="","Error-Location required","Lead"),IF(AND(E19=Descriptions!$A$36,F19=Descriptions!$A$51),"Error - need upstream determination",IF(AND(OR(F19="yes",F19="unknown"),E19=Descriptions!$A$36),IF(B19="","Error-Location required","GRR"),IF(AND(C19=Descriptions!$A$43,E19=Descriptions!$A$36),"GRR",IF(OR(C19=Descriptions!$A$43,E19=Descriptions!$A$43),"Unknown","Non-Lead"))))))))</f>
        <v/>
      </c>
      <c r="S19" s="26"/>
      <c r="T19" s="20"/>
      <c r="U19" s="20"/>
    </row>
    <row r="20" spans="1:21" x14ac:dyDescent="0.25">
      <c r="A20" s="108"/>
      <c r="B20" s="65"/>
      <c r="C20" s="67"/>
      <c r="D20" s="67"/>
      <c r="E20" s="67"/>
      <c r="F20" s="66"/>
      <c r="G20" s="68"/>
      <c r="H20" s="69"/>
      <c r="I20" s="70"/>
      <c r="J20" s="70"/>
      <c r="K20" s="71"/>
      <c r="L20" s="72"/>
      <c r="M20" s="72"/>
      <c r="N20" s="73"/>
      <c r="O20" s="72"/>
      <c r="P20" s="73"/>
      <c r="Q20" s="74"/>
      <c r="R20" s="38" t="str">
        <f>IF(AND(C20 ="",E20="", F20=""),"",IF(OR(C20 ="",E20="", F20=""),"Error - missing information",IF(AND(C20=Descriptions!$A$44,E20=Descriptions!$A$45),"Error - no ownership",IF(OR(C20=Descriptions!$A$35,E20=Descriptions!$A$35),IF(B20="","Error-Location required","Lead"),IF(AND(E20=Descriptions!$A$36,F20=Descriptions!$A$51),"Error - need upstream determination",IF(AND(OR(F20="yes",F20="unknown"),E20=Descriptions!$A$36),IF(B20="","Error-Location required","GRR"),IF(AND(C20=Descriptions!$A$43,E20=Descriptions!$A$36),"GRR",IF(OR(C20=Descriptions!$A$43,E20=Descriptions!$A$43),"Unknown","Non-Lead"))))))))</f>
        <v/>
      </c>
      <c r="S20" s="26"/>
      <c r="T20" s="20"/>
      <c r="U20" s="20"/>
    </row>
    <row r="21" spans="1:21" x14ac:dyDescent="0.25">
      <c r="A21" s="108"/>
      <c r="B21" s="65"/>
      <c r="C21" s="67"/>
      <c r="D21" s="67"/>
      <c r="E21" s="67"/>
      <c r="F21" s="66"/>
      <c r="G21" s="68"/>
      <c r="H21" s="69"/>
      <c r="I21" s="70"/>
      <c r="J21" s="70"/>
      <c r="K21" s="71"/>
      <c r="L21" s="72"/>
      <c r="M21" s="72"/>
      <c r="N21" s="73"/>
      <c r="O21" s="72"/>
      <c r="P21" s="73"/>
      <c r="Q21" s="74"/>
      <c r="R21" s="38" t="str">
        <f>IF(AND(C21 ="",E21="", F21=""),"",IF(OR(C21 ="",E21="", F21=""),"Error - missing information",IF(AND(C21=Descriptions!$A$44,E21=Descriptions!$A$45),"Error - no ownership",IF(OR(C21=Descriptions!$A$35,E21=Descriptions!$A$35),IF(B21="","Error-Location required","Lead"),IF(AND(E21=Descriptions!$A$36,F21=Descriptions!$A$51),"Error - need upstream determination",IF(AND(OR(F21="yes",F21="unknown"),E21=Descriptions!$A$36),IF(B21="","Error-Location required","GRR"),IF(AND(C21=Descriptions!$A$43,E21=Descriptions!$A$36),"GRR",IF(OR(C21=Descriptions!$A$43,E21=Descriptions!$A$43),"Unknown","Non-Lead"))))))))</f>
        <v/>
      </c>
      <c r="S21" s="26"/>
      <c r="T21" s="20"/>
      <c r="U21" s="20"/>
    </row>
    <row r="22" spans="1:21" x14ac:dyDescent="0.25">
      <c r="A22" s="108"/>
      <c r="B22" s="65"/>
      <c r="C22" s="67"/>
      <c r="D22" s="67"/>
      <c r="E22" s="67"/>
      <c r="F22" s="66"/>
      <c r="G22" s="68"/>
      <c r="H22" s="69"/>
      <c r="I22" s="70"/>
      <c r="J22" s="70"/>
      <c r="K22" s="71"/>
      <c r="L22" s="72"/>
      <c r="M22" s="72"/>
      <c r="N22" s="73"/>
      <c r="O22" s="72"/>
      <c r="P22" s="73"/>
      <c r="Q22" s="74"/>
      <c r="R22" s="38" t="str">
        <f>IF(AND(C22 ="",E22="", F22=""),"",IF(OR(C22 ="",E22="", F22=""),"Error - missing information",IF(AND(C22=Descriptions!$A$44,E22=Descriptions!$A$45),"Error - no ownership",IF(OR(C22=Descriptions!$A$35,E22=Descriptions!$A$35),IF(B22="","Error-Location required","Lead"),IF(AND(E22=Descriptions!$A$36,F22=Descriptions!$A$51),"Error - need upstream determination",IF(AND(OR(F22="yes",F22="unknown"),E22=Descriptions!$A$36),IF(B22="","Error-Location required","GRR"),IF(AND(C22=Descriptions!$A$43,E22=Descriptions!$A$36),"GRR",IF(OR(C22=Descriptions!$A$43,E22=Descriptions!$A$43),"Unknown","Non-Lead"))))))))</f>
        <v/>
      </c>
      <c r="S22" s="26"/>
      <c r="T22" s="20"/>
      <c r="U22" s="20"/>
    </row>
    <row r="23" spans="1:21" x14ac:dyDescent="0.25">
      <c r="A23" s="108"/>
      <c r="B23" s="65"/>
      <c r="C23" s="67"/>
      <c r="D23" s="67"/>
      <c r="E23" s="67"/>
      <c r="F23" s="66"/>
      <c r="G23" s="68"/>
      <c r="H23" s="69"/>
      <c r="I23" s="70"/>
      <c r="J23" s="70"/>
      <c r="K23" s="71"/>
      <c r="L23" s="72"/>
      <c r="M23" s="72"/>
      <c r="N23" s="73"/>
      <c r="O23" s="72"/>
      <c r="P23" s="73"/>
      <c r="Q23" s="74"/>
      <c r="R23" s="38" t="str">
        <f>IF(AND(C23 ="",E23="", F23=""),"",IF(OR(C23 ="",E23="", F23=""),"Error - missing information",IF(AND(C23=Descriptions!$A$44,E23=Descriptions!$A$45),"Error - no ownership",IF(OR(C23=Descriptions!$A$35,E23=Descriptions!$A$35),IF(B23="","Error-Location required","Lead"),IF(AND(E23=Descriptions!$A$36,F23=Descriptions!$A$51),"Error - need upstream determination",IF(AND(OR(F23="yes",F23="unknown"),E23=Descriptions!$A$36),IF(B23="","Error-Location required","GRR"),IF(AND(C23=Descriptions!$A$43,E23=Descriptions!$A$36),"GRR",IF(OR(C23=Descriptions!$A$43,E23=Descriptions!$A$43),"Unknown","Non-Lead"))))))))</f>
        <v/>
      </c>
      <c r="S23" s="26"/>
      <c r="T23" s="20"/>
      <c r="U23" s="20"/>
    </row>
    <row r="24" spans="1:21" x14ac:dyDescent="0.25">
      <c r="A24" s="108"/>
      <c r="B24" s="65"/>
      <c r="C24" s="67"/>
      <c r="D24" s="67"/>
      <c r="E24" s="67"/>
      <c r="F24" s="66"/>
      <c r="G24" s="68"/>
      <c r="H24" s="69"/>
      <c r="I24" s="70"/>
      <c r="J24" s="70"/>
      <c r="K24" s="71"/>
      <c r="L24" s="72"/>
      <c r="M24" s="72"/>
      <c r="N24" s="73"/>
      <c r="O24" s="72"/>
      <c r="P24" s="73"/>
      <c r="Q24" s="74"/>
      <c r="R24" s="38" t="str">
        <f>IF(AND(C24 ="",E24="", F24=""),"",IF(OR(C24 ="",E24="", F24=""),"Error - missing information",IF(AND(C24=Descriptions!$A$44,E24=Descriptions!$A$45),"Error - no ownership",IF(OR(C24=Descriptions!$A$35,E24=Descriptions!$A$35),IF(B24="","Error-Location required","Lead"),IF(AND(E24=Descriptions!$A$36,F24=Descriptions!$A$51),"Error - need upstream determination",IF(AND(OR(F24="yes",F24="unknown"),E24=Descriptions!$A$36),IF(B24="","Error-Location required","GRR"),IF(AND(C24=Descriptions!$A$43,E24=Descriptions!$A$36),"GRR",IF(OR(C24=Descriptions!$A$43,E24=Descriptions!$A$43),"Unknown","Non-Lead"))))))))</f>
        <v/>
      </c>
      <c r="S24" s="26"/>
      <c r="T24" s="20"/>
      <c r="U24" s="20"/>
    </row>
    <row r="25" spans="1:21" x14ac:dyDescent="0.25">
      <c r="A25" s="108"/>
      <c r="B25" s="65"/>
      <c r="C25" s="67"/>
      <c r="D25" s="67"/>
      <c r="E25" s="67"/>
      <c r="F25" s="66"/>
      <c r="G25" s="68"/>
      <c r="H25" s="69"/>
      <c r="I25" s="70"/>
      <c r="J25" s="70"/>
      <c r="K25" s="71"/>
      <c r="L25" s="72"/>
      <c r="M25" s="72"/>
      <c r="N25" s="73"/>
      <c r="O25" s="72"/>
      <c r="P25" s="73"/>
      <c r="Q25" s="74"/>
      <c r="R25" s="38" t="str">
        <f>IF(AND(C25 ="",E25="", F25=""),"",IF(OR(C25 ="",E25="", F25=""),"Error - missing information",IF(AND(C25=Descriptions!$A$44,E25=Descriptions!$A$45),"Error - no ownership",IF(OR(C25=Descriptions!$A$35,E25=Descriptions!$A$35),IF(B25="","Error-Location required","Lead"),IF(AND(E25=Descriptions!$A$36,F25=Descriptions!$A$51),"Error - need upstream determination",IF(AND(OR(F25="yes",F25="unknown"),E25=Descriptions!$A$36),IF(B25="","Error-Location required","GRR"),IF(AND(C25=Descriptions!$A$43,E25=Descriptions!$A$36),"GRR",IF(OR(C25=Descriptions!$A$43,E25=Descriptions!$A$43),"Unknown","Non-Lead"))))))))</f>
        <v/>
      </c>
      <c r="S25" s="26"/>
      <c r="T25" s="20"/>
      <c r="U25" s="20"/>
    </row>
    <row r="26" spans="1:21" x14ac:dyDescent="0.25">
      <c r="A26" s="108"/>
      <c r="B26" s="65"/>
      <c r="C26" s="67"/>
      <c r="D26" s="67"/>
      <c r="E26" s="67"/>
      <c r="F26" s="66"/>
      <c r="G26" s="68"/>
      <c r="H26" s="69"/>
      <c r="I26" s="70"/>
      <c r="J26" s="70"/>
      <c r="K26" s="71"/>
      <c r="L26" s="72"/>
      <c r="M26" s="72"/>
      <c r="N26" s="73"/>
      <c r="O26" s="72"/>
      <c r="P26" s="73"/>
      <c r="Q26" s="74"/>
      <c r="R26" s="38" t="str">
        <f>IF(AND(C26 ="",E26="", F26=""),"",IF(OR(C26 ="",E26="", F26=""),"Error - missing information",IF(AND(C26=Descriptions!$A$44,E26=Descriptions!$A$45),"Error - no ownership",IF(OR(C26=Descriptions!$A$35,E26=Descriptions!$A$35),IF(B26="","Error-Location required","Lead"),IF(AND(E26=Descriptions!$A$36,F26=Descriptions!$A$51),"Error - need upstream determination",IF(AND(OR(F26="yes",F26="unknown"),E26=Descriptions!$A$36),IF(B26="","Error-Location required","GRR"),IF(AND(C26=Descriptions!$A$43,E26=Descriptions!$A$36),"GRR",IF(OR(C26=Descriptions!$A$43,E26=Descriptions!$A$43),"Unknown","Non-Lead"))))))))</f>
        <v/>
      </c>
      <c r="S26" s="26"/>
      <c r="T26" s="20"/>
      <c r="U26" s="20"/>
    </row>
    <row r="27" spans="1:21" x14ac:dyDescent="0.25">
      <c r="A27" s="108"/>
      <c r="B27" s="65"/>
      <c r="C27" s="67"/>
      <c r="D27" s="67"/>
      <c r="E27" s="67"/>
      <c r="F27" s="66"/>
      <c r="G27" s="68"/>
      <c r="H27" s="69"/>
      <c r="I27" s="70"/>
      <c r="J27" s="70"/>
      <c r="K27" s="71"/>
      <c r="L27" s="72"/>
      <c r="M27" s="72"/>
      <c r="N27" s="73"/>
      <c r="O27" s="72"/>
      <c r="P27" s="73"/>
      <c r="Q27" s="74"/>
      <c r="R27" s="38" t="str">
        <f>IF(AND(C27 ="",E27="", F27=""),"",IF(OR(C27 ="",E27="", F27=""),"Error - missing information",IF(AND(C27=Descriptions!$A$44,E27=Descriptions!$A$45),"Error - no ownership",IF(OR(C27=Descriptions!$A$35,E27=Descriptions!$A$35),IF(B27="","Error-Location required","Lead"),IF(AND(E27=Descriptions!$A$36,F27=Descriptions!$A$51),"Error - need upstream determination",IF(AND(OR(F27="yes",F27="unknown"),E27=Descriptions!$A$36),IF(B27="","Error-Location required","GRR"),IF(AND(C27=Descriptions!$A$43,E27=Descriptions!$A$36),"GRR",IF(OR(C27=Descriptions!$A$43,E27=Descriptions!$A$43),"Unknown","Non-Lead"))))))))</f>
        <v/>
      </c>
      <c r="S27" s="26"/>
      <c r="T27" s="20"/>
      <c r="U27" s="20"/>
    </row>
    <row r="28" spans="1:21" x14ac:dyDescent="0.25">
      <c r="A28" s="108"/>
      <c r="B28" s="65"/>
      <c r="C28" s="67"/>
      <c r="D28" s="67"/>
      <c r="E28" s="67"/>
      <c r="F28" s="66"/>
      <c r="G28" s="68"/>
      <c r="H28" s="69"/>
      <c r="I28" s="70"/>
      <c r="J28" s="70"/>
      <c r="K28" s="71"/>
      <c r="L28" s="72"/>
      <c r="M28" s="72"/>
      <c r="N28" s="73"/>
      <c r="O28" s="72"/>
      <c r="P28" s="73"/>
      <c r="Q28" s="74"/>
      <c r="R28" s="38" t="str">
        <f>IF(AND(C28 ="",E28="", F28=""),"",IF(OR(C28 ="",E28="", F28=""),"Error - missing information",IF(AND(C28=Descriptions!$A$44,E28=Descriptions!$A$45),"Error - no ownership",IF(OR(C28=Descriptions!$A$35,E28=Descriptions!$A$35),IF(B28="","Error-Location required","Lead"),IF(AND(E28=Descriptions!$A$36,F28=Descriptions!$A$51),"Error - need upstream determination",IF(AND(OR(F28="yes",F28="unknown"),E28=Descriptions!$A$36),IF(B28="","Error-Location required","GRR"),IF(AND(C28=Descriptions!$A$43,E28=Descriptions!$A$36),"GRR",IF(OR(C28=Descriptions!$A$43,E28=Descriptions!$A$43),"Unknown","Non-Lead"))))))))</f>
        <v/>
      </c>
      <c r="S28" s="26"/>
      <c r="T28" s="20"/>
      <c r="U28" s="20"/>
    </row>
    <row r="29" spans="1:21" x14ac:dyDescent="0.25">
      <c r="A29" s="108"/>
      <c r="B29" s="65"/>
      <c r="C29" s="67"/>
      <c r="D29" s="67"/>
      <c r="E29" s="67"/>
      <c r="F29" s="66"/>
      <c r="G29" s="68"/>
      <c r="H29" s="69"/>
      <c r="I29" s="70"/>
      <c r="J29" s="70"/>
      <c r="K29" s="71"/>
      <c r="L29" s="72"/>
      <c r="M29" s="72"/>
      <c r="N29" s="73"/>
      <c r="O29" s="72"/>
      <c r="P29" s="73"/>
      <c r="Q29" s="74"/>
      <c r="R29" s="38" t="str">
        <f>IF(AND(C29 ="",E29="", F29=""),"",IF(OR(C29 ="",E29="", F29=""),"Error - missing information",IF(AND(C29=Descriptions!$A$44,E29=Descriptions!$A$45),"Error - no ownership",IF(OR(C29=Descriptions!$A$35,E29=Descriptions!$A$35),IF(B29="","Error-Location required","Lead"),IF(AND(E29=Descriptions!$A$36,F29=Descriptions!$A$51),"Error - need upstream determination",IF(AND(OR(F29="yes",F29="unknown"),E29=Descriptions!$A$36),IF(B29="","Error-Location required","GRR"),IF(AND(C29=Descriptions!$A$43,E29=Descriptions!$A$36),"GRR",IF(OR(C29=Descriptions!$A$43,E29=Descriptions!$A$43),"Unknown","Non-Lead"))))))))</f>
        <v/>
      </c>
      <c r="S29" s="26"/>
      <c r="T29" s="20"/>
      <c r="U29" s="20"/>
    </row>
    <row r="30" spans="1:21" x14ac:dyDescent="0.25">
      <c r="A30" s="108"/>
      <c r="B30" s="65"/>
      <c r="C30" s="67"/>
      <c r="D30" s="67"/>
      <c r="E30" s="67"/>
      <c r="F30" s="66"/>
      <c r="G30" s="68"/>
      <c r="H30" s="69"/>
      <c r="I30" s="70"/>
      <c r="J30" s="70"/>
      <c r="K30" s="71"/>
      <c r="L30" s="72"/>
      <c r="M30" s="72"/>
      <c r="N30" s="73"/>
      <c r="O30" s="72"/>
      <c r="P30" s="73"/>
      <c r="Q30" s="74"/>
      <c r="R30" s="38" t="str">
        <f>IF(AND(C30 ="",E30="", F30=""),"",IF(OR(C30 ="",E30="", F30=""),"Error - missing information",IF(AND(C30=Descriptions!$A$44,E30=Descriptions!$A$45),"Error - no ownership",IF(OR(C30=Descriptions!$A$35,E30=Descriptions!$A$35),IF(B30="","Error-Location required","Lead"),IF(AND(E30=Descriptions!$A$36,F30=Descriptions!$A$51),"Error - need upstream determination",IF(AND(OR(F30="yes",F30="unknown"),E30=Descriptions!$A$36),IF(B30="","Error-Location required","GRR"),IF(AND(C30=Descriptions!$A$43,E30=Descriptions!$A$36),"GRR",IF(OR(C30=Descriptions!$A$43,E30=Descriptions!$A$43),"Unknown","Non-Lead"))))))))</f>
        <v/>
      </c>
      <c r="S30" s="26"/>
      <c r="T30" s="20"/>
      <c r="U30" s="20"/>
    </row>
    <row r="31" spans="1:21" x14ac:dyDescent="0.25">
      <c r="A31" s="108"/>
      <c r="B31" s="65"/>
      <c r="C31" s="67"/>
      <c r="D31" s="67"/>
      <c r="E31" s="67"/>
      <c r="F31" s="66"/>
      <c r="G31" s="68"/>
      <c r="H31" s="69"/>
      <c r="I31" s="70"/>
      <c r="J31" s="70"/>
      <c r="K31" s="71"/>
      <c r="L31" s="72"/>
      <c r="M31" s="72"/>
      <c r="N31" s="73"/>
      <c r="O31" s="72"/>
      <c r="P31" s="73"/>
      <c r="Q31" s="74"/>
      <c r="R31" s="38" t="str">
        <f>IF(AND(C31 ="",E31="", F31=""),"",IF(OR(C31 ="",E31="", F31=""),"Error - missing information",IF(AND(C31=Descriptions!$A$44,E31=Descriptions!$A$45),"Error - no ownership",IF(OR(C31=Descriptions!$A$35,E31=Descriptions!$A$35),IF(B31="","Error-Location required","Lead"),IF(AND(E31=Descriptions!$A$36,F31=Descriptions!$A$51),"Error - need upstream determination",IF(AND(OR(F31="yes",F31="unknown"),E31=Descriptions!$A$36),IF(B31="","Error-Location required","GRR"),IF(AND(C31=Descriptions!$A$43,E31=Descriptions!$A$36),"GRR",IF(OR(C31=Descriptions!$A$43,E31=Descriptions!$A$43),"Unknown","Non-Lead"))))))))</f>
        <v/>
      </c>
      <c r="S31" s="26"/>
      <c r="T31" s="20"/>
      <c r="U31" s="20"/>
    </row>
    <row r="32" spans="1:21" x14ac:dyDescent="0.25">
      <c r="A32" s="108"/>
      <c r="B32" s="65"/>
      <c r="C32" s="67"/>
      <c r="D32" s="67"/>
      <c r="E32" s="67"/>
      <c r="F32" s="66"/>
      <c r="G32" s="68"/>
      <c r="H32" s="69"/>
      <c r="I32" s="70"/>
      <c r="J32" s="70"/>
      <c r="K32" s="71"/>
      <c r="L32" s="72"/>
      <c r="M32" s="72"/>
      <c r="N32" s="73"/>
      <c r="O32" s="72"/>
      <c r="P32" s="73"/>
      <c r="Q32" s="74"/>
      <c r="R32" s="38" t="str">
        <f>IF(AND(C32 ="",E32="", F32=""),"",IF(OR(C32 ="",E32="", F32=""),"Error - missing information",IF(AND(C32=Descriptions!$A$44,E32=Descriptions!$A$45),"Error - no ownership",IF(OR(C32=Descriptions!$A$35,E32=Descriptions!$A$35),IF(B32="","Error-Location required","Lead"),IF(AND(E32=Descriptions!$A$36,F32=Descriptions!$A$51),"Error - need upstream determination",IF(AND(OR(F32="yes",F32="unknown"),E32=Descriptions!$A$36),IF(B32="","Error-Location required","GRR"),IF(AND(C32=Descriptions!$A$43,E32=Descriptions!$A$36),"GRR",IF(OR(C32=Descriptions!$A$43,E32=Descriptions!$A$43),"Unknown","Non-Lead"))))))))</f>
        <v/>
      </c>
      <c r="S32" s="26"/>
      <c r="T32" s="20"/>
      <c r="U32" s="20"/>
    </row>
    <row r="33" spans="1:21" x14ac:dyDescent="0.25">
      <c r="A33" s="108"/>
      <c r="B33" s="65"/>
      <c r="C33" s="67"/>
      <c r="D33" s="67"/>
      <c r="E33" s="67"/>
      <c r="F33" s="66"/>
      <c r="G33" s="68"/>
      <c r="H33" s="69"/>
      <c r="I33" s="70"/>
      <c r="J33" s="70"/>
      <c r="K33" s="71"/>
      <c r="L33" s="72"/>
      <c r="M33" s="72"/>
      <c r="N33" s="73"/>
      <c r="O33" s="72"/>
      <c r="P33" s="73"/>
      <c r="Q33" s="74"/>
      <c r="R33" s="38" t="str">
        <f>IF(AND(C33 ="",E33="", F33=""),"",IF(OR(C33 ="",E33="", F33=""),"Error - missing information",IF(AND(C33=Descriptions!$A$44,E33=Descriptions!$A$45),"Error - no ownership",IF(OR(C33=Descriptions!$A$35,E33=Descriptions!$A$35),IF(B33="","Error-Location required","Lead"),IF(AND(E33=Descriptions!$A$36,F33=Descriptions!$A$51),"Error - need upstream determination",IF(AND(OR(F33="yes",F33="unknown"),E33=Descriptions!$A$36),IF(B33="","Error-Location required","GRR"),IF(AND(C33=Descriptions!$A$43,E33=Descriptions!$A$36),"GRR",IF(OR(C33=Descriptions!$A$43,E33=Descriptions!$A$43),"Unknown","Non-Lead"))))))))</f>
        <v/>
      </c>
      <c r="S33" s="26"/>
      <c r="T33" s="20"/>
      <c r="U33" s="20"/>
    </row>
    <row r="34" spans="1:21" x14ac:dyDescent="0.25">
      <c r="A34" s="108"/>
      <c r="B34" s="65"/>
      <c r="C34" s="67"/>
      <c r="D34" s="67"/>
      <c r="E34" s="67"/>
      <c r="F34" s="66"/>
      <c r="G34" s="68"/>
      <c r="H34" s="69"/>
      <c r="I34" s="70"/>
      <c r="J34" s="70"/>
      <c r="K34" s="71"/>
      <c r="L34" s="72"/>
      <c r="M34" s="72"/>
      <c r="N34" s="73"/>
      <c r="O34" s="72"/>
      <c r="P34" s="73"/>
      <c r="Q34" s="74"/>
      <c r="R34" s="38" t="str">
        <f>IF(AND(C34 ="",E34="", F34=""),"",IF(OR(C34 ="",E34="", F34=""),"Error - missing information",IF(AND(C34=Descriptions!$A$44,E34=Descriptions!$A$45),"Error - no ownership",IF(OR(C34=Descriptions!$A$35,E34=Descriptions!$A$35),IF(B34="","Error-Location required","Lead"),IF(AND(E34=Descriptions!$A$36,F34=Descriptions!$A$51),"Error - need upstream determination",IF(AND(OR(F34="yes",F34="unknown"),E34=Descriptions!$A$36),IF(B34="","Error-Location required","GRR"),IF(AND(C34=Descriptions!$A$43,E34=Descriptions!$A$36),"GRR",IF(OR(C34=Descriptions!$A$43,E34=Descriptions!$A$43),"Unknown","Non-Lead"))))))))</f>
        <v/>
      </c>
      <c r="S34" s="26"/>
      <c r="T34" s="20"/>
      <c r="U34" s="20"/>
    </row>
    <row r="35" spans="1:21" x14ac:dyDescent="0.25">
      <c r="A35" s="108"/>
      <c r="B35" s="65"/>
      <c r="C35" s="67"/>
      <c r="D35" s="67"/>
      <c r="E35" s="67"/>
      <c r="F35" s="66"/>
      <c r="G35" s="68"/>
      <c r="H35" s="69"/>
      <c r="I35" s="70"/>
      <c r="J35" s="70"/>
      <c r="K35" s="71"/>
      <c r="L35" s="72"/>
      <c r="M35" s="72"/>
      <c r="N35" s="73"/>
      <c r="O35" s="72"/>
      <c r="P35" s="73"/>
      <c r="Q35" s="74"/>
      <c r="R35" s="38" t="str">
        <f>IF(AND(C35 ="",E35="", F35=""),"",IF(OR(C35 ="",E35="", F35=""),"Error - missing information",IF(AND(C35=Descriptions!$A$44,E35=Descriptions!$A$45),"Error - no ownership",IF(OR(C35=Descriptions!$A$35,E35=Descriptions!$A$35),IF(B35="","Error-Location required","Lead"),IF(AND(E35=Descriptions!$A$36,F35=Descriptions!$A$51),"Error - need upstream determination",IF(AND(OR(F35="yes",F35="unknown"),E35=Descriptions!$A$36),IF(B35="","Error-Location required","GRR"),IF(AND(C35=Descriptions!$A$43,E35=Descriptions!$A$36),"GRR",IF(OR(C35=Descriptions!$A$43,E35=Descriptions!$A$43),"Unknown","Non-Lead"))))))))</f>
        <v/>
      </c>
      <c r="S35" s="26"/>
      <c r="T35" s="20"/>
      <c r="U35" s="20"/>
    </row>
    <row r="36" spans="1:21" x14ac:dyDescent="0.25">
      <c r="A36" s="108"/>
      <c r="B36" s="65"/>
      <c r="C36" s="67"/>
      <c r="D36" s="67"/>
      <c r="E36" s="67"/>
      <c r="F36" s="66"/>
      <c r="G36" s="68"/>
      <c r="H36" s="69"/>
      <c r="I36" s="70"/>
      <c r="J36" s="70"/>
      <c r="K36" s="71"/>
      <c r="L36" s="72"/>
      <c r="M36" s="72"/>
      <c r="N36" s="73"/>
      <c r="O36" s="72"/>
      <c r="P36" s="73"/>
      <c r="Q36" s="74"/>
      <c r="R36" s="38" t="str">
        <f>IF(AND(C36 ="",E36="", F36=""),"",IF(OR(C36 ="",E36="", F36=""),"Error - missing information",IF(AND(C36=Descriptions!$A$44,E36=Descriptions!$A$45),"Error - no ownership",IF(OR(C36=Descriptions!$A$35,E36=Descriptions!$A$35),IF(B36="","Error-Location required","Lead"),IF(AND(E36=Descriptions!$A$36,F36=Descriptions!$A$51),"Error - need upstream determination",IF(AND(OR(F36="yes",F36="unknown"),E36=Descriptions!$A$36),IF(B36="","Error-Location required","GRR"),IF(AND(C36=Descriptions!$A$43,E36=Descriptions!$A$36),"GRR",IF(OR(C36=Descriptions!$A$43,E36=Descriptions!$A$43),"Unknown","Non-Lead"))))))))</f>
        <v/>
      </c>
      <c r="S36" s="26"/>
      <c r="T36" s="20"/>
      <c r="U36" s="20"/>
    </row>
    <row r="37" spans="1:21" x14ac:dyDescent="0.25">
      <c r="A37" s="108"/>
      <c r="B37" s="65"/>
      <c r="C37" s="67"/>
      <c r="D37" s="67"/>
      <c r="E37" s="67"/>
      <c r="F37" s="66"/>
      <c r="G37" s="68"/>
      <c r="H37" s="69"/>
      <c r="I37" s="70"/>
      <c r="J37" s="70"/>
      <c r="K37" s="71"/>
      <c r="L37" s="72"/>
      <c r="M37" s="72"/>
      <c r="N37" s="73"/>
      <c r="O37" s="72"/>
      <c r="P37" s="73"/>
      <c r="Q37" s="74"/>
      <c r="R37" s="38" t="str">
        <f>IF(AND(C37 ="",E37="", F37=""),"",IF(OR(C37 ="",E37="", F37=""),"Error - missing information",IF(AND(C37=Descriptions!$A$44,E37=Descriptions!$A$45),"Error - no ownership",IF(OR(C37=Descriptions!$A$35,E37=Descriptions!$A$35),IF(B37="","Error-Location required","Lead"),IF(AND(E37=Descriptions!$A$36,F37=Descriptions!$A$51),"Error - need upstream determination",IF(AND(OR(F37="yes",F37="unknown"),E37=Descriptions!$A$36),IF(B37="","Error-Location required","GRR"),IF(AND(C37=Descriptions!$A$43,E37=Descriptions!$A$36),"GRR",IF(OR(C37=Descriptions!$A$43,E37=Descriptions!$A$43),"Unknown","Non-Lead"))))))))</f>
        <v/>
      </c>
      <c r="S37" s="26"/>
      <c r="T37" s="20"/>
      <c r="U37" s="20"/>
    </row>
    <row r="38" spans="1:21" x14ac:dyDescent="0.25">
      <c r="A38" s="108"/>
      <c r="B38" s="65"/>
      <c r="C38" s="67"/>
      <c r="D38" s="67"/>
      <c r="E38" s="67"/>
      <c r="F38" s="66"/>
      <c r="G38" s="68"/>
      <c r="H38" s="69"/>
      <c r="I38" s="70"/>
      <c r="J38" s="70"/>
      <c r="K38" s="71"/>
      <c r="L38" s="72"/>
      <c r="M38" s="72"/>
      <c r="N38" s="73"/>
      <c r="O38" s="72"/>
      <c r="P38" s="73"/>
      <c r="Q38" s="74"/>
      <c r="R38" s="38" t="str">
        <f>IF(AND(C38 ="",E38="", F38=""),"",IF(OR(C38 ="",E38="", F38=""),"Error - missing information",IF(AND(C38=Descriptions!$A$44,E38=Descriptions!$A$45),"Error - no ownership",IF(OR(C38=Descriptions!$A$35,E38=Descriptions!$A$35),IF(B38="","Error-Location required","Lead"),IF(AND(E38=Descriptions!$A$36,F38=Descriptions!$A$51),"Error - need upstream determination",IF(AND(OR(F38="yes",F38="unknown"),E38=Descriptions!$A$36),IF(B38="","Error-Location required","GRR"),IF(AND(C38=Descriptions!$A$43,E38=Descriptions!$A$36),"GRR",IF(OR(C38=Descriptions!$A$43,E38=Descriptions!$A$43),"Unknown","Non-Lead"))))))))</f>
        <v/>
      </c>
      <c r="S38" s="26"/>
      <c r="T38" s="20"/>
      <c r="U38" s="20"/>
    </row>
    <row r="39" spans="1:21" x14ac:dyDescent="0.25">
      <c r="A39" s="108"/>
      <c r="B39" s="65"/>
      <c r="C39" s="67"/>
      <c r="D39" s="67"/>
      <c r="E39" s="67"/>
      <c r="F39" s="66"/>
      <c r="G39" s="68"/>
      <c r="H39" s="69"/>
      <c r="I39" s="70"/>
      <c r="J39" s="70"/>
      <c r="K39" s="71"/>
      <c r="L39" s="72"/>
      <c r="M39" s="72"/>
      <c r="N39" s="73"/>
      <c r="O39" s="72"/>
      <c r="P39" s="73"/>
      <c r="Q39" s="74"/>
      <c r="R39" s="38" t="str">
        <f>IF(AND(C39 ="",E39="", F39=""),"",IF(OR(C39 ="",E39="", F39=""),"Error - missing information",IF(AND(C39=Descriptions!$A$44,E39=Descriptions!$A$45),"Error - no ownership",IF(OR(C39=Descriptions!$A$35,E39=Descriptions!$A$35),IF(B39="","Error-Location required","Lead"),IF(AND(E39=Descriptions!$A$36,F39=Descriptions!$A$51),"Error - need upstream determination",IF(AND(OR(F39="yes",F39="unknown"),E39=Descriptions!$A$36),IF(B39="","Error-Location required","GRR"),IF(AND(C39=Descriptions!$A$43,E39=Descriptions!$A$36),"GRR",IF(OR(C39=Descriptions!$A$43,E39=Descriptions!$A$43),"Unknown","Non-Lead"))))))))</f>
        <v/>
      </c>
      <c r="S39" s="26"/>
      <c r="T39" s="20"/>
      <c r="U39" s="20"/>
    </row>
    <row r="40" spans="1:21" x14ac:dyDescent="0.25">
      <c r="A40" s="108"/>
      <c r="B40" s="65"/>
      <c r="C40" s="67"/>
      <c r="D40" s="67"/>
      <c r="E40" s="67"/>
      <c r="F40" s="66"/>
      <c r="G40" s="68"/>
      <c r="H40" s="69"/>
      <c r="I40" s="70"/>
      <c r="J40" s="70"/>
      <c r="K40" s="71"/>
      <c r="L40" s="72"/>
      <c r="M40" s="72"/>
      <c r="N40" s="73"/>
      <c r="O40" s="72"/>
      <c r="P40" s="73"/>
      <c r="Q40" s="74"/>
      <c r="R40" s="38" t="str">
        <f>IF(AND(C40 ="",E40="", F40=""),"",IF(OR(C40 ="",E40="", F40=""),"Error - missing information",IF(AND(C40=Descriptions!$A$44,E40=Descriptions!$A$45),"Error - no ownership",IF(OR(C40=Descriptions!$A$35,E40=Descriptions!$A$35),IF(B40="","Error-Location required","Lead"),IF(AND(E40=Descriptions!$A$36,F40=Descriptions!$A$51),"Error - need upstream determination",IF(AND(OR(F40="yes",F40="unknown"),E40=Descriptions!$A$36),IF(B40="","Error-Location required","GRR"),IF(AND(C40=Descriptions!$A$43,E40=Descriptions!$A$36),"GRR",IF(OR(C40=Descriptions!$A$43,E40=Descriptions!$A$43),"Unknown","Non-Lead"))))))))</f>
        <v/>
      </c>
      <c r="S40" s="26"/>
      <c r="T40" s="20"/>
      <c r="U40" s="20"/>
    </row>
    <row r="41" spans="1:21" x14ac:dyDescent="0.25">
      <c r="A41" s="108"/>
      <c r="B41" s="65"/>
      <c r="C41" s="67"/>
      <c r="D41" s="67"/>
      <c r="E41" s="67"/>
      <c r="F41" s="66"/>
      <c r="G41" s="68"/>
      <c r="H41" s="69"/>
      <c r="I41" s="70"/>
      <c r="J41" s="70"/>
      <c r="K41" s="71"/>
      <c r="L41" s="72"/>
      <c r="M41" s="72"/>
      <c r="N41" s="73"/>
      <c r="O41" s="72"/>
      <c r="P41" s="73"/>
      <c r="Q41" s="74"/>
      <c r="R41" s="38" t="str">
        <f>IF(AND(C41 ="",E41="", F41=""),"",IF(OR(C41 ="",E41="", F41=""),"Error - missing information",IF(AND(C41=Descriptions!$A$44,E41=Descriptions!$A$45),"Error - no ownership",IF(OR(C41=Descriptions!$A$35,E41=Descriptions!$A$35),IF(B41="","Error-Location required","Lead"),IF(AND(E41=Descriptions!$A$36,F41=Descriptions!$A$51),"Error - need upstream determination",IF(AND(OR(F41="yes",F41="unknown"),E41=Descriptions!$A$36),IF(B41="","Error-Location required","GRR"),IF(AND(C41=Descriptions!$A$43,E41=Descriptions!$A$36),"GRR",IF(OR(C41=Descriptions!$A$43,E41=Descriptions!$A$43),"Unknown","Non-Lead"))))))))</f>
        <v/>
      </c>
      <c r="S41" s="26"/>
      <c r="T41" s="20"/>
      <c r="U41" s="20"/>
    </row>
    <row r="42" spans="1:21" x14ac:dyDescent="0.25">
      <c r="A42" s="108"/>
      <c r="B42" s="65"/>
      <c r="C42" s="67"/>
      <c r="D42" s="67"/>
      <c r="E42" s="67"/>
      <c r="F42" s="66"/>
      <c r="G42" s="68"/>
      <c r="H42" s="69"/>
      <c r="I42" s="70"/>
      <c r="J42" s="70"/>
      <c r="K42" s="71"/>
      <c r="L42" s="72"/>
      <c r="M42" s="72"/>
      <c r="N42" s="73"/>
      <c r="O42" s="72"/>
      <c r="P42" s="73"/>
      <c r="Q42" s="74"/>
      <c r="R42" s="38" t="str">
        <f>IF(AND(C42 ="",E42="", F42=""),"",IF(OR(C42 ="",E42="", F42=""),"Error - missing information",IF(AND(C42=Descriptions!$A$44,E42=Descriptions!$A$45),"Error - no ownership",IF(OR(C42=Descriptions!$A$35,E42=Descriptions!$A$35),IF(B42="","Error-Location required","Lead"),IF(AND(E42=Descriptions!$A$36,F42=Descriptions!$A$51),"Error - need upstream determination",IF(AND(OR(F42="yes",F42="unknown"),E42=Descriptions!$A$36),IF(B42="","Error-Location required","GRR"),IF(AND(C42=Descriptions!$A$43,E42=Descriptions!$A$36),"GRR",IF(OR(C42=Descriptions!$A$43,E42=Descriptions!$A$43),"Unknown","Non-Lead"))))))))</f>
        <v/>
      </c>
      <c r="S42" s="26"/>
      <c r="T42" s="20"/>
      <c r="U42" s="20"/>
    </row>
    <row r="43" spans="1:21" x14ac:dyDescent="0.25">
      <c r="A43" s="108"/>
      <c r="B43" s="65"/>
      <c r="C43" s="67"/>
      <c r="D43" s="67"/>
      <c r="E43" s="67"/>
      <c r="F43" s="66"/>
      <c r="G43" s="68"/>
      <c r="H43" s="69"/>
      <c r="I43" s="70"/>
      <c r="J43" s="70"/>
      <c r="K43" s="71"/>
      <c r="L43" s="72"/>
      <c r="M43" s="72"/>
      <c r="N43" s="73"/>
      <c r="O43" s="72"/>
      <c r="P43" s="73"/>
      <c r="Q43" s="74"/>
      <c r="R43" s="38" t="str">
        <f>IF(AND(C43 ="",E43="", F43=""),"",IF(OR(C43 ="",E43="", F43=""),"Error - missing information",IF(AND(C43=Descriptions!$A$44,E43=Descriptions!$A$45),"Error - no ownership",IF(OR(C43=Descriptions!$A$35,E43=Descriptions!$A$35),IF(B43="","Error-Location required","Lead"),IF(AND(E43=Descriptions!$A$36,F43=Descriptions!$A$51),"Error - need upstream determination",IF(AND(OR(F43="yes",F43="unknown"),E43=Descriptions!$A$36),IF(B43="","Error-Location required","GRR"),IF(AND(C43=Descriptions!$A$43,E43=Descriptions!$A$36),"GRR",IF(OR(C43=Descriptions!$A$43,E43=Descriptions!$A$43),"Unknown","Non-Lead"))))))))</f>
        <v/>
      </c>
      <c r="S43" s="26"/>
      <c r="T43" s="20"/>
      <c r="U43" s="20"/>
    </row>
    <row r="44" spans="1:21" x14ac:dyDescent="0.25">
      <c r="A44" s="108"/>
      <c r="B44" s="65"/>
      <c r="C44" s="67"/>
      <c r="D44" s="67"/>
      <c r="E44" s="67"/>
      <c r="F44" s="66"/>
      <c r="G44" s="68"/>
      <c r="H44" s="69"/>
      <c r="I44" s="70"/>
      <c r="J44" s="70"/>
      <c r="K44" s="71"/>
      <c r="L44" s="72"/>
      <c r="M44" s="72"/>
      <c r="N44" s="73"/>
      <c r="O44" s="72"/>
      <c r="P44" s="73"/>
      <c r="Q44" s="74"/>
      <c r="R44" s="38" t="str">
        <f>IF(AND(C44 ="",E44="", F44=""),"",IF(OR(C44 ="",E44="", F44=""),"Error - missing information",IF(AND(C44=Descriptions!$A$44,E44=Descriptions!$A$45),"Error - no ownership",IF(OR(C44=Descriptions!$A$35,E44=Descriptions!$A$35),IF(B44="","Error-Location required","Lead"),IF(AND(E44=Descriptions!$A$36,F44=Descriptions!$A$51),"Error - need upstream determination",IF(AND(OR(F44="yes",F44="unknown"),E44=Descriptions!$A$36),IF(B44="","Error-Location required","GRR"),IF(AND(C44=Descriptions!$A$43,E44=Descriptions!$A$36),"GRR",IF(OR(C44=Descriptions!$A$43,E44=Descriptions!$A$43),"Unknown","Non-Lead"))))))))</f>
        <v/>
      </c>
      <c r="S44" s="26"/>
      <c r="T44" s="20"/>
      <c r="U44" s="20"/>
    </row>
    <row r="45" spans="1:21" x14ac:dyDescent="0.25">
      <c r="A45" s="108"/>
      <c r="B45" s="65"/>
      <c r="C45" s="67"/>
      <c r="D45" s="67"/>
      <c r="E45" s="67"/>
      <c r="F45" s="66"/>
      <c r="G45" s="68"/>
      <c r="H45" s="69"/>
      <c r="I45" s="70"/>
      <c r="J45" s="70"/>
      <c r="K45" s="71"/>
      <c r="L45" s="72"/>
      <c r="M45" s="72"/>
      <c r="N45" s="73"/>
      <c r="O45" s="72"/>
      <c r="P45" s="73"/>
      <c r="Q45" s="74"/>
      <c r="R45" s="38" t="str">
        <f>IF(AND(C45 ="",E45="", F45=""),"",IF(OR(C45 ="",E45="", F45=""),"Error - missing information",IF(AND(C45=Descriptions!$A$44,E45=Descriptions!$A$45),"Error - no ownership",IF(OR(C45=Descriptions!$A$35,E45=Descriptions!$A$35),IF(B45="","Error-Location required","Lead"),IF(AND(E45=Descriptions!$A$36,F45=Descriptions!$A$51),"Error - need upstream determination",IF(AND(OR(F45="yes",F45="unknown"),E45=Descriptions!$A$36),IF(B45="","Error-Location required","GRR"),IF(AND(C45=Descriptions!$A$43,E45=Descriptions!$A$36),"GRR",IF(OR(C45=Descriptions!$A$43,E45=Descriptions!$A$43),"Unknown","Non-Lead"))))))))</f>
        <v/>
      </c>
      <c r="S45" s="26"/>
      <c r="T45" s="20"/>
      <c r="U45" s="20"/>
    </row>
    <row r="46" spans="1:21" x14ac:dyDescent="0.25">
      <c r="A46" s="108"/>
      <c r="B46" s="65"/>
      <c r="C46" s="67"/>
      <c r="D46" s="67"/>
      <c r="E46" s="67"/>
      <c r="F46" s="66"/>
      <c r="G46" s="68"/>
      <c r="H46" s="69"/>
      <c r="I46" s="70"/>
      <c r="J46" s="70"/>
      <c r="K46" s="71"/>
      <c r="L46" s="72"/>
      <c r="M46" s="72"/>
      <c r="N46" s="73"/>
      <c r="O46" s="72"/>
      <c r="P46" s="73"/>
      <c r="Q46" s="74"/>
      <c r="R46" s="38" t="str">
        <f>IF(AND(C46 ="",E46="", F46=""),"",IF(OR(C46 ="",E46="", F46=""),"Error - missing information",IF(AND(C46=Descriptions!$A$44,E46=Descriptions!$A$45),"Error - no ownership",IF(OR(C46=Descriptions!$A$35,E46=Descriptions!$A$35),IF(B46="","Error-Location required","Lead"),IF(AND(E46=Descriptions!$A$36,F46=Descriptions!$A$51),"Error - need upstream determination",IF(AND(OR(F46="yes",F46="unknown"),E46=Descriptions!$A$36),IF(B46="","Error-Location required","GRR"),IF(AND(C46=Descriptions!$A$43,E46=Descriptions!$A$36),"GRR",IF(OR(C46=Descriptions!$A$43,E46=Descriptions!$A$43),"Unknown","Non-Lead"))))))))</f>
        <v/>
      </c>
      <c r="S46" s="26"/>
      <c r="T46" s="20"/>
      <c r="U46" s="20"/>
    </row>
    <row r="47" spans="1:21" x14ac:dyDescent="0.25">
      <c r="A47" s="108"/>
      <c r="B47" s="65"/>
      <c r="C47" s="67"/>
      <c r="D47" s="67"/>
      <c r="E47" s="67"/>
      <c r="F47" s="66"/>
      <c r="G47" s="68"/>
      <c r="H47" s="69"/>
      <c r="I47" s="70"/>
      <c r="J47" s="70"/>
      <c r="K47" s="71"/>
      <c r="L47" s="72"/>
      <c r="M47" s="72"/>
      <c r="N47" s="73"/>
      <c r="O47" s="72"/>
      <c r="P47" s="73"/>
      <c r="Q47" s="74"/>
      <c r="R47" s="38" t="str">
        <f>IF(AND(C47 ="",E47="", F47=""),"",IF(OR(C47 ="",E47="", F47=""),"Error - missing information",IF(AND(C47=Descriptions!$A$44,E47=Descriptions!$A$45),"Error - no ownership",IF(OR(C47=Descriptions!$A$35,E47=Descriptions!$A$35),IF(B47="","Error-Location required","Lead"),IF(AND(E47=Descriptions!$A$36,F47=Descriptions!$A$51),"Error - need upstream determination",IF(AND(OR(F47="yes",F47="unknown"),E47=Descriptions!$A$36),IF(B47="","Error-Location required","GRR"),IF(AND(C47=Descriptions!$A$43,E47=Descriptions!$A$36),"GRR",IF(OR(C47=Descriptions!$A$43,E47=Descriptions!$A$43),"Unknown","Non-Lead"))))))))</f>
        <v/>
      </c>
      <c r="S47" s="26"/>
      <c r="T47" s="20"/>
      <c r="U47" s="20"/>
    </row>
    <row r="48" spans="1:21" x14ac:dyDescent="0.25">
      <c r="A48" s="108"/>
      <c r="B48" s="65"/>
      <c r="C48" s="67"/>
      <c r="D48" s="67"/>
      <c r="E48" s="67"/>
      <c r="F48" s="66"/>
      <c r="G48" s="68"/>
      <c r="H48" s="69"/>
      <c r="I48" s="70"/>
      <c r="J48" s="70"/>
      <c r="K48" s="71"/>
      <c r="L48" s="72"/>
      <c r="M48" s="72"/>
      <c r="N48" s="73"/>
      <c r="O48" s="72"/>
      <c r="P48" s="73"/>
      <c r="Q48" s="74"/>
      <c r="R48" s="38" t="str">
        <f>IF(AND(C48 ="",E48="", F48=""),"",IF(OR(C48 ="",E48="", F48=""),"Error - missing information",IF(AND(C48=Descriptions!$A$44,E48=Descriptions!$A$45),"Error - no ownership",IF(OR(C48=Descriptions!$A$35,E48=Descriptions!$A$35),IF(B48="","Error-Location required","Lead"),IF(AND(E48=Descriptions!$A$36,F48=Descriptions!$A$51),"Error - need upstream determination",IF(AND(OR(F48="yes",F48="unknown"),E48=Descriptions!$A$36),IF(B48="","Error-Location required","GRR"),IF(AND(C48=Descriptions!$A$43,E48=Descriptions!$A$36),"GRR",IF(OR(C48=Descriptions!$A$43,E48=Descriptions!$A$43),"Unknown","Non-Lead"))))))))</f>
        <v/>
      </c>
      <c r="S48" s="26"/>
      <c r="T48" s="20"/>
      <c r="U48" s="20"/>
    </row>
    <row r="49" spans="1:21" x14ac:dyDescent="0.25">
      <c r="A49" s="108"/>
      <c r="B49" s="65"/>
      <c r="C49" s="67"/>
      <c r="D49" s="67"/>
      <c r="E49" s="67"/>
      <c r="F49" s="66"/>
      <c r="G49" s="68"/>
      <c r="H49" s="69"/>
      <c r="I49" s="70"/>
      <c r="J49" s="70"/>
      <c r="K49" s="71"/>
      <c r="L49" s="72"/>
      <c r="M49" s="72"/>
      <c r="N49" s="73"/>
      <c r="O49" s="72"/>
      <c r="P49" s="73"/>
      <c r="Q49" s="74"/>
      <c r="R49" s="38" t="str">
        <f>IF(AND(C49 ="",E49="", F49=""),"",IF(OR(C49 ="",E49="", F49=""),"Error - missing information",IF(AND(C49=Descriptions!$A$44,E49=Descriptions!$A$45),"Error - no ownership",IF(OR(C49=Descriptions!$A$35,E49=Descriptions!$A$35),IF(B49="","Error-Location required","Lead"),IF(AND(E49=Descriptions!$A$36,F49=Descriptions!$A$51),"Error - need upstream determination",IF(AND(OR(F49="yes",F49="unknown"),E49=Descriptions!$A$36),IF(B49="","Error-Location required","GRR"),IF(AND(C49=Descriptions!$A$43,E49=Descriptions!$A$36),"GRR",IF(OR(C49=Descriptions!$A$43,E49=Descriptions!$A$43),"Unknown","Non-Lead"))))))))</f>
        <v/>
      </c>
      <c r="S49" s="26"/>
      <c r="T49" s="20"/>
      <c r="U49" s="20"/>
    </row>
    <row r="50" spans="1:21" x14ac:dyDescent="0.25">
      <c r="A50" s="108"/>
      <c r="B50" s="65"/>
      <c r="C50" s="67"/>
      <c r="D50" s="67"/>
      <c r="E50" s="67"/>
      <c r="F50" s="66"/>
      <c r="G50" s="68"/>
      <c r="H50" s="69"/>
      <c r="I50" s="70"/>
      <c r="J50" s="70"/>
      <c r="K50" s="71"/>
      <c r="L50" s="72"/>
      <c r="M50" s="72"/>
      <c r="N50" s="73"/>
      <c r="O50" s="72"/>
      <c r="P50" s="73"/>
      <c r="Q50" s="74"/>
      <c r="R50" s="38" t="str">
        <f>IF(AND(C50 ="",E50="", F50=""),"",IF(OR(C50 ="",E50="", F50=""),"Error - missing information",IF(AND(C50=Descriptions!$A$44,E50=Descriptions!$A$45),"Error - no ownership",IF(OR(C50=Descriptions!$A$35,E50=Descriptions!$A$35),IF(B50="","Error-Location required","Lead"),IF(AND(E50=Descriptions!$A$36,F50=Descriptions!$A$51),"Error - need upstream determination",IF(AND(OR(F50="yes",F50="unknown"),E50=Descriptions!$A$36),IF(B50="","Error-Location required","GRR"),IF(AND(C50=Descriptions!$A$43,E50=Descriptions!$A$36),"GRR",IF(OR(C50=Descriptions!$A$43,E50=Descriptions!$A$43),"Unknown","Non-Lead"))))))))</f>
        <v/>
      </c>
      <c r="S50" s="26"/>
      <c r="T50" s="20"/>
      <c r="U50" s="20"/>
    </row>
    <row r="51" spans="1:21" x14ac:dyDescent="0.25">
      <c r="A51" s="108"/>
      <c r="B51" s="65"/>
      <c r="C51" s="67"/>
      <c r="D51" s="67"/>
      <c r="E51" s="67"/>
      <c r="F51" s="66"/>
      <c r="G51" s="68"/>
      <c r="H51" s="69"/>
      <c r="I51" s="70"/>
      <c r="J51" s="70"/>
      <c r="K51" s="71"/>
      <c r="L51" s="72"/>
      <c r="M51" s="72"/>
      <c r="N51" s="73"/>
      <c r="O51" s="72"/>
      <c r="P51" s="73"/>
      <c r="Q51" s="74"/>
      <c r="R51" s="38" t="str">
        <f>IF(AND(C51 ="",E51="", F51=""),"",IF(OR(C51 ="",E51="", F51=""),"Error - missing information",IF(AND(C51=Descriptions!$A$44,E51=Descriptions!$A$45),"Error - no ownership",IF(OR(C51=Descriptions!$A$35,E51=Descriptions!$A$35),IF(B51="","Error-Location required","Lead"),IF(AND(E51=Descriptions!$A$36,F51=Descriptions!$A$51),"Error - need upstream determination",IF(AND(OR(F51="yes",F51="unknown"),E51=Descriptions!$A$36),IF(B51="","Error-Location required","GRR"),IF(AND(C51=Descriptions!$A$43,E51=Descriptions!$A$36),"GRR",IF(OR(C51=Descriptions!$A$43,E51=Descriptions!$A$43),"Unknown","Non-Lead"))))))))</f>
        <v/>
      </c>
      <c r="S51" s="26"/>
      <c r="T51" s="20"/>
      <c r="U51" s="20"/>
    </row>
    <row r="52" spans="1:21" x14ac:dyDescent="0.25">
      <c r="A52" s="108"/>
      <c r="B52" s="65"/>
      <c r="C52" s="67"/>
      <c r="D52" s="67"/>
      <c r="E52" s="67"/>
      <c r="F52" s="66"/>
      <c r="G52" s="68"/>
      <c r="H52" s="69"/>
      <c r="I52" s="70"/>
      <c r="J52" s="70"/>
      <c r="K52" s="71"/>
      <c r="L52" s="72"/>
      <c r="M52" s="72"/>
      <c r="N52" s="73"/>
      <c r="O52" s="72"/>
      <c r="P52" s="73"/>
      <c r="Q52" s="74"/>
      <c r="R52" s="38" t="str">
        <f>IF(AND(C52 ="",E52="", F52=""),"",IF(OR(C52 ="",E52="", F52=""),"Error - missing information",IF(AND(C52=Descriptions!$A$44,E52=Descriptions!$A$45),"Error - no ownership",IF(OR(C52=Descriptions!$A$35,E52=Descriptions!$A$35),IF(B52="","Error-Location required","Lead"),IF(AND(E52=Descriptions!$A$36,F52=Descriptions!$A$51),"Error - need upstream determination",IF(AND(OR(F52="yes",F52="unknown"),E52=Descriptions!$A$36),IF(B52="","Error-Location required","GRR"),IF(AND(C52=Descriptions!$A$43,E52=Descriptions!$A$36),"GRR",IF(OR(C52=Descriptions!$A$43,E52=Descriptions!$A$43),"Unknown","Non-Lead"))))))))</f>
        <v/>
      </c>
      <c r="S52" s="26"/>
      <c r="T52" s="20"/>
      <c r="U52" s="20"/>
    </row>
    <row r="53" spans="1:21" x14ac:dyDescent="0.25">
      <c r="A53" s="108"/>
      <c r="B53" s="65"/>
      <c r="C53" s="67"/>
      <c r="D53" s="67"/>
      <c r="E53" s="67"/>
      <c r="F53" s="66"/>
      <c r="G53" s="68"/>
      <c r="H53" s="69"/>
      <c r="I53" s="70"/>
      <c r="J53" s="70"/>
      <c r="K53" s="71"/>
      <c r="L53" s="72"/>
      <c r="M53" s="72"/>
      <c r="N53" s="73"/>
      <c r="O53" s="72"/>
      <c r="P53" s="73"/>
      <c r="Q53" s="74"/>
      <c r="R53" s="38" t="str">
        <f>IF(AND(C53 ="",E53="", F53=""),"",IF(OR(C53 ="",E53="", F53=""),"Error - missing information",IF(AND(C53=Descriptions!$A$44,E53=Descriptions!$A$45),"Error - no ownership",IF(OR(C53=Descriptions!$A$35,E53=Descriptions!$A$35),IF(B53="","Error-Location required","Lead"),IF(AND(E53=Descriptions!$A$36,F53=Descriptions!$A$51),"Error - need upstream determination",IF(AND(OR(F53="yes",F53="unknown"),E53=Descriptions!$A$36),IF(B53="","Error-Location required","GRR"),IF(AND(C53=Descriptions!$A$43,E53=Descriptions!$A$36),"GRR",IF(OR(C53=Descriptions!$A$43,E53=Descriptions!$A$43),"Unknown","Non-Lead"))))))))</f>
        <v/>
      </c>
      <c r="S53" s="26"/>
      <c r="T53" s="20"/>
      <c r="U53" s="20"/>
    </row>
    <row r="54" spans="1:21" x14ac:dyDescent="0.25">
      <c r="A54" s="108"/>
      <c r="B54" s="65"/>
      <c r="C54" s="67"/>
      <c r="D54" s="67"/>
      <c r="E54" s="67"/>
      <c r="F54" s="66"/>
      <c r="G54" s="68"/>
      <c r="H54" s="69"/>
      <c r="I54" s="70"/>
      <c r="J54" s="70"/>
      <c r="K54" s="71"/>
      <c r="L54" s="72"/>
      <c r="M54" s="72"/>
      <c r="N54" s="73"/>
      <c r="O54" s="72"/>
      <c r="P54" s="73"/>
      <c r="Q54" s="74"/>
      <c r="R54" s="38" t="str">
        <f>IF(AND(C54 ="",E54="", F54=""),"",IF(OR(C54 ="",E54="", F54=""),"Error - missing information",IF(AND(C54=Descriptions!$A$44,E54=Descriptions!$A$45),"Error - no ownership",IF(OR(C54=Descriptions!$A$35,E54=Descriptions!$A$35),IF(B54="","Error-Location required","Lead"),IF(AND(E54=Descriptions!$A$36,F54=Descriptions!$A$51),"Error - need upstream determination",IF(AND(OR(F54="yes",F54="unknown"),E54=Descriptions!$A$36),IF(B54="","Error-Location required","GRR"),IF(AND(C54=Descriptions!$A$43,E54=Descriptions!$A$36),"GRR",IF(OR(C54=Descriptions!$A$43,E54=Descriptions!$A$43),"Unknown","Non-Lead"))))))))</f>
        <v/>
      </c>
      <c r="S54" s="26"/>
      <c r="T54" s="20"/>
      <c r="U54" s="20"/>
    </row>
    <row r="55" spans="1:21" x14ac:dyDescent="0.25">
      <c r="A55" s="108"/>
      <c r="B55" s="65"/>
      <c r="C55" s="67"/>
      <c r="D55" s="67"/>
      <c r="E55" s="67"/>
      <c r="F55" s="66"/>
      <c r="G55" s="68"/>
      <c r="H55" s="69"/>
      <c r="I55" s="70"/>
      <c r="J55" s="70"/>
      <c r="K55" s="71"/>
      <c r="L55" s="72"/>
      <c r="M55" s="72"/>
      <c r="N55" s="73"/>
      <c r="O55" s="72"/>
      <c r="P55" s="73"/>
      <c r="Q55" s="74"/>
      <c r="R55" s="38" t="str">
        <f>IF(AND(C55 ="",E55="", F55=""),"",IF(OR(C55 ="",E55="", F55=""),"Error - missing information",IF(AND(C55=Descriptions!$A$44,E55=Descriptions!$A$45),"Error - no ownership",IF(OR(C55=Descriptions!$A$35,E55=Descriptions!$A$35),IF(B55="","Error-Location required","Lead"),IF(AND(E55=Descriptions!$A$36,F55=Descriptions!$A$51),"Error - need upstream determination",IF(AND(OR(F55="yes",F55="unknown"),E55=Descriptions!$A$36),IF(B55="","Error-Location required","GRR"),IF(AND(C55=Descriptions!$A$43,E55=Descriptions!$A$36),"GRR",IF(OR(C55=Descriptions!$A$43,E55=Descriptions!$A$43),"Unknown","Non-Lead"))))))))</f>
        <v/>
      </c>
      <c r="S55" s="26"/>
      <c r="T55" s="20"/>
      <c r="U55" s="20"/>
    </row>
    <row r="56" spans="1:21" x14ac:dyDescent="0.25">
      <c r="A56" s="108"/>
      <c r="B56" s="65"/>
      <c r="C56" s="67"/>
      <c r="D56" s="67"/>
      <c r="E56" s="67"/>
      <c r="F56" s="66"/>
      <c r="G56" s="68"/>
      <c r="H56" s="69"/>
      <c r="I56" s="70"/>
      <c r="J56" s="70"/>
      <c r="K56" s="71"/>
      <c r="L56" s="72"/>
      <c r="M56" s="72"/>
      <c r="N56" s="73"/>
      <c r="O56" s="72"/>
      <c r="P56" s="73"/>
      <c r="Q56" s="74"/>
      <c r="R56" s="38" t="str">
        <f>IF(AND(C56 ="",E56="", F56=""),"",IF(OR(C56 ="",E56="", F56=""),"Error - missing information",IF(AND(C56=Descriptions!$A$44,E56=Descriptions!$A$45),"Error - no ownership",IF(OR(C56=Descriptions!$A$35,E56=Descriptions!$A$35),IF(B56="","Error-Location required","Lead"),IF(AND(E56=Descriptions!$A$36,F56=Descriptions!$A$51),"Error - need upstream determination",IF(AND(OR(F56="yes",F56="unknown"),E56=Descriptions!$A$36),IF(B56="","Error-Location required","GRR"),IF(AND(C56=Descriptions!$A$43,E56=Descriptions!$A$36),"GRR",IF(OR(C56=Descriptions!$A$43,E56=Descriptions!$A$43),"Unknown","Non-Lead"))))))))</f>
        <v/>
      </c>
      <c r="S56" s="26"/>
      <c r="T56" s="20"/>
      <c r="U56" s="20"/>
    </row>
    <row r="57" spans="1:21" x14ac:dyDescent="0.25">
      <c r="A57" s="108"/>
      <c r="B57" s="65"/>
      <c r="C57" s="67"/>
      <c r="D57" s="67"/>
      <c r="E57" s="67"/>
      <c r="F57" s="66"/>
      <c r="G57" s="68"/>
      <c r="H57" s="69"/>
      <c r="I57" s="70"/>
      <c r="J57" s="70"/>
      <c r="K57" s="71"/>
      <c r="L57" s="72"/>
      <c r="M57" s="72"/>
      <c r="N57" s="73"/>
      <c r="O57" s="72"/>
      <c r="P57" s="73"/>
      <c r="Q57" s="74"/>
      <c r="R57" s="38" t="str">
        <f>IF(AND(C57 ="",E57="", F57=""),"",IF(OR(C57 ="",E57="", F57=""),"Error - missing information",IF(AND(C57=Descriptions!$A$44,E57=Descriptions!$A$45),"Error - no ownership",IF(OR(C57=Descriptions!$A$35,E57=Descriptions!$A$35),IF(B57="","Error-Location required","Lead"),IF(AND(E57=Descriptions!$A$36,F57=Descriptions!$A$51),"Error - need upstream determination",IF(AND(OR(F57="yes",F57="unknown"),E57=Descriptions!$A$36),IF(B57="","Error-Location required","GRR"),IF(AND(C57=Descriptions!$A$43,E57=Descriptions!$A$36),"GRR",IF(OR(C57=Descriptions!$A$43,E57=Descriptions!$A$43),"Unknown","Non-Lead"))))))))</f>
        <v/>
      </c>
      <c r="S57" s="26"/>
      <c r="T57" s="20"/>
      <c r="U57" s="20"/>
    </row>
    <row r="58" spans="1:21" x14ac:dyDescent="0.25">
      <c r="A58" s="108"/>
      <c r="B58" s="65"/>
      <c r="C58" s="67"/>
      <c r="D58" s="67"/>
      <c r="E58" s="67"/>
      <c r="F58" s="66"/>
      <c r="G58" s="68"/>
      <c r="H58" s="69"/>
      <c r="I58" s="70"/>
      <c r="J58" s="70"/>
      <c r="K58" s="71"/>
      <c r="L58" s="72"/>
      <c r="M58" s="72"/>
      <c r="N58" s="73"/>
      <c r="O58" s="72"/>
      <c r="P58" s="73"/>
      <c r="Q58" s="74"/>
      <c r="R58" s="38" t="str">
        <f>IF(AND(C58 ="",E58="", F58=""),"",IF(OR(C58 ="",E58="", F58=""),"Error - missing information",IF(AND(C58=Descriptions!$A$44,E58=Descriptions!$A$45),"Error - no ownership",IF(OR(C58=Descriptions!$A$35,E58=Descriptions!$A$35),IF(B58="","Error-Location required","Lead"),IF(AND(E58=Descriptions!$A$36,F58=Descriptions!$A$51),"Error - need upstream determination",IF(AND(OR(F58="yes",F58="unknown"),E58=Descriptions!$A$36),IF(B58="","Error-Location required","GRR"),IF(AND(C58=Descriptions!$A$43,E58=Descriptions!$A$36),"GRR",IF(OR(C58=Descriptions!$A$43,E58=Descriptions!$A$43),"Unknown","Non-Lead"))))))))</f>
        <v/>
      </c>
      <c r="S58" s="26"/>
      <c r="T58" s="20"/>
      <c r="U58" s="20"/>
    </row>
    <row r="59" spans="1:21" x14ac:dyDescent="0.25">
      <c r="A59" s="108"/>
      <c r="B59" s="65"/>
      <c r="C59" s="67"/>
      <c r="D59" s="67"/>
      <c r="E59" s="67"/>
      <c r="F59" s="66"/>
      <c r="G59" s="68"/>
      <c r="H59" s="69"/>
      <c r="I59" s="70"/>
      <c r="J59" s="70"/>
      <c r="K59" s="71"/>
      <c r="L59" s="72"/>
      <c r="M59" s="72"/>
      <c r="N59" s="73"/>
      <c r="O59" s="72"/>
      <c r="P59" s="73"/>
      <c r="Q59" s="74"/>
      <c r="R59" s="38" t="str">
        <f>IF(AND(C59 ="",E59="", F59=""),"",IF(OR(C59 ="",E59="", F59=""),"Error - missing information",IF(AND(C59=Descriptions!$A$44,E59=Descriptions!$A$45),"Error - no ownership",IF(OR(C59=Descriptions!$A$35,E59=Descriptions!$A$35),IF(B59="","Error-Location required","Lead"),IF(AND(E59=Descriptions!$A$36,F59=Descriptions!$A$51),"Error - need upstream determination",IF(AND(OR(F59="yes",F59="unknown"),E59=Descriptions!$A$36),IF(B59="","Error-Location required","GRR"),IF(AND(C59=Descriptions!$A$43,E59=Descriptions!$A$36),"GRR",IF(OR(C59=Descriptions!$A$43,E59=Descriptions!$A$43),"Unknown","Non-Lead"))))))))</f>
        <v/>
      </c>
      <c r="S59" s="26"/>
      <c r="T59" s="20"/>
      <c r="U59" s="20"/>
    </row>
    <row r="60" spans="1:21" x14ac:dyDescent="0.25">
      <c r="A60" s="108"/>
      <c r="B60" s="65"/>
      <c r="C60" s="67"/>
      <c r="D60" s="67"/>
      <c r="E60" s="67"/>
      <c r="F60" s="66"/>
      <c r="G60" s="68"/>
      <c r="H60" s="69"/>
      <c r="I60" s="70"/>
      <c r="J60" s="70"/>
      <c r="K60" s="71"/>
      <c r="L60" s="72"/>
      <c r="M60" s="72"/>
      <c r="N60" s="73"/>
      <c r="O60" s="72"/>
      <c r="P60" s="73"/>
      <c r="Q60" s="74"/>
      <c r="R60" s="38" t="str">
        <f>IF(AND(C60 ="",E60="", F60=""),"",IF(OR(C60 ="",E60="", F60=""),"Error - missing information",IF(AND(C60=Descriptions!$A$44,E60=Descriptions!$A$45),"Error - no ownership",IF(OR(C60=Descriptions!$A$35,E60=Descriptions!$A$35),IF(B60="","Error-Location required","Lead"),IF(AND(E60=Descriptions!$A$36,F60=Descriptions!$A$51),"Error - need upstream determination",IF(AND(OR(F60="yes",F60="unknown"),E60=Descriptions!$A$36),IF(B60="","Error-Location required","GRR"),IF(AND(C60=Descriptions!$A$43,E60=Descriptions!$A$36),"GRR",IF(OR(C60=Descriptions!$A$43,E60=Descriptions!$A$43),"Unknown","Non-Lead"))))))))</f>
        <v/>
      </c>
      <c r="S60" s="26"/>
      <c r="T60" s="20"/>
      <c r="U60" s="20"/>
    </row>
    <row r="61" spans="1:21" x14ac:dyDescent="0.25">
      <c r="A61" s="108"/>
      <c r="B61" s="65"/>
      <c r="C61" s="67"/>
      <c r="D61" s="67"/>
      <c r="E61" s="67"/>
      <c r="F61" s="66"/>
      <c r="G61" s="68"/>
      <c r="H61" s="69"/>
      <c r="I61" s="70"/>
      <c r="J61" s="70"/>
      <c r="K61" s="71"/>
      <c r="L61" s="72"/>
      <c r="M61" s="72"/>
      <c r="N61" s="73"/>
      <c r="O61" s="72"/>
      <c r="P61" s="73"/>
      <c r="Q61" s="74"/>
      <c r="R61" s="38" t="str">
        <f>IF(AND(C61 ="",E61="", F61=""),"",IF(OR(C61 ="",E61="", F61=""),"Error - missing information",IF(AND(C61=Descriptions!$A$44,E61=Descriptions!$A$45),"Error - no ownership",IF(OR(C61=Descriptions!$A$35,E61=Descriptions!$A$35),IF(B61="","Error-Location required","Lead"),IF(AND(E61=Descriptions!$A$36,F61=Descriptions!$A$51),"Error - need upstream determination",IF(AND(OR(F61="yes",F61="unknown"),E61=Descriptions!$A$36),IF(B61="","Error-Location required","GRR"),IF(AND(C61=Descriptions!$A$43,E61=Descriptions!$A$36),"GRR",IF(OR(C61=Descriptions!$A$43,E61=Descriptions!$A$43),"Unknown","Non-Lead"))))))))</f>
        <v/>
      </c>
      <c r="S61" s="26"/>
      <c r="T61" s="20"/>
      <c r="U61" s="20"/>
    </row>
    <row r="62" spans="1:21" x14ac:dyDescent="0.25">
      <c r="A62" s="108"/>
      <c r="B62" s="65"/>
      <c r="C62" s="67"/>
      <c r="D62" s="67"/>
      <c r="E62" s="67"/>
      <c r="F62" s="66"/>
      <c r="G62" s="68"/>
      <c r="H62" s="69"/>
      <c r="I62" s="70"/>
      <c r="J62" s="70"/>
      <c r="K62" s="71"/>
      <c r="L62" s="72"/>
      <c r="M62" s="72"/>
      <c r="N62" s="73"/>
      <c r="O62" s="72"/>
      <c r="P62" s="73"/>
      <c r="Q62" s="74"/>
      <c r="R62" s="38" t="str">
        <f>IF(AND(C62 ="",E62="", F62=""),"",IF(OR(C62 ="",E62="", F62=""),"Error - missing information",IF(AND(C62=Descriptions!$A$44,E62=Descriptions!$A$45),"Error - no ownership",IF(OR(C62=Descriptions!$A$35,E62=Descriptions!$A$35),IF(B62="","Error-Location required","Lead"),IF(AND(E62=Descriptions!$A$36,F62=Descriptions!$A$51),"Error - need upstream determination",IF(AND(OR(F62="yes",F62="unknown"),E62=Descriptions!$A$36),IF(B62="","Error-Location required","GRR"),IF(AND(C62=Descriptions!$A$43,E62=Descriptions!$A$36),"GRR",IF(OR(C62=Descriptions!$A$43,E62=Descriptions!$A$43),"Unknown","Non-Lead"))))))))</f>
        <v/>
      </c>
      <c r="S62" s="26"/>
      <c r="T62" s="20"/>
      <c r="U62" s="20"/>
    </row>
    <row r="63" spans="1:21" x14ac:dyDescent="0.25">
      <c r="A63" s="108"/>
      <c r="B63" s="65"/>
      <c r="C63" s="67"/>
      <c r="D63" s="67"/>
      <c r="E63" s="67"/>
      <c r="F63" s="66"/>
      <c r="G63" s="68"/>
      <c r="H63" s="69"/>
      <c r="I63" s="70"/>
      <c r="J63" s="70"/>
      <c r="K63" s="71"/>
      <c r="L63" s="72"/>
      <c r="M63" s="72"/>
      <c r="N63" s="73"/>
      <c r="O63" s="72"/>
      <c r="P63" s="73"/>
      <c r="Q63" s="74"/>
      <c r="R63" s="38" t="str">
        <f>IF(AND(C63 ="",E63="", F63=""),"",IF(OR(C63 ="",E63="", F63=""),"Error - missing information",IF(AND(C63=Descriptions!$A$44,E63=Descriptions!$A$45),"Error - no ownership",IF(OR(C63=Descriptions!$A$35,E63=Descriptions!$A$35),IF(B63="","Error-Location required","Lead"),IF(AND(E63=Descriptions!$A$36,F63=Descriptions!$A$51),"Error - need upstream determination",IF(AND(OR(F63="yes",F63="unknown"),E63=Descriptions!$A$36),IF(B63="","Error-Location required","GRR"),IF(AND(C63=Descriptions!$A$43,E63=Descriptions!$A$36),"GRR",IF(OR(C63=Descriptions!$A$43,E63=Descriptions!$A$43),"Unknown","Non-Lead"))))))))</f>
        <v/>
      </c>
      <c r="S63" s="26"/>
      <c r="T63" s="20"/>
      <c r="U63" s="20"/>
    </row>
    <row r="64" spans="1:21" x14ac:dyDescent="0.25">
      <c r="A64" s="108"/>
      <c r="B64" s="65"/>
      <c r="C64" s="67"/>
      <c r="D64" s="67"/>
      <c r="E64" s="67"/>
      <c r="F64" s="66"/>
      <c r="G64" s="68"/>
      <c r="H64" s="69"/>
      <c r="I64" s="70"/>
      <c r="J64" s="70"/>
      <c r="K64" s="71"/>
      <c r="L64" s="72"/>
      <c r="M64" s="72"/>
      <c r="N64" s="73"/>
      <c r="O64" s="72"/>
      <c r="P64" s="73"/>
      <c r="Q64" s="74"/>
      <c r="R64" s="38" t="str">
        <f>IF(AND(C64 ="",E64="", F64=""),"",IF(OR(C64 ="",E64="", F64=""),"Error - missing information",IF(AND(C64=Descriptions!$A$44,E64=Descriptions!$A$45),"Error - no ownership",IF(OR(C64=Descriptions!$A$35,E64=Descriptions!$A$35),IF(B64="","Error-Location required","Lead"),IF(AND(E64=Descriptions!$A$36,F64=Descriptions!$A$51),"Error - need upstream determination",IF(AND(OR(F64="yes",F64="unknown"),E64=Descriptions!$A$36),IF(B64="","Error-Location required","GRR"),IF(AND(C64=Descriptions!$A$43,E64=Descriptions!$A$36),"GRR",IF(OR(C64=Descriptions!$A$43,E64=Descriptions!$A$43),"Unknown","Non-Lead"))))))))</f>
        <v/>
      </c>
      <c r="S64" s="26"/>
      <c r="T64" s="20"/>
      <c r="U64" s="20"/>
    </row>
    <row r="65" spans="1:21" x14ac:dyDescent="0.25">
      <c r="A65" s="108"/>
      <c r="B65" s="65"/>
      <c r="C65" s="67"/>
      <c r="D65" s="67"/>
      <c r="E65" s="67"/>
      <c r="F65" s="66"/>
      <c r="G65" s="68"/>
      <c r="H65" s="69"/>
      <c r="I65" s="70"/>
      <c r="J65" s="70"/>
      <c r="K65" s="71"/>
      <c r="L65" s="72"/>
      <c r="M65" s="72"/>
      <c r="N65" s="73"/>
      <c r="O65" s="72"/>
      <c r="P65" s="73"/>
      <c r="Q65" s="74"/>
      <c r="R65" s="38" t="str">
        <f>IF(AND(C65 ="",E65="", F65=""),"",IF(OR(C65 ="",E65="", F65=""),"Error - missing information",IF(AND(C65=Descriptions!$A$44,E65=Descriptions!$A$45),"Error - no ownership",IF(OR(C65=Descriptions!$A$35,E65=Descriptions!$A$35),IF(B65="","Error-Location required","Lead"),IF(AND(E65=Descriptions!$A$36,F65=Descriptions!$A$51),"Error - need upstream determination",IF(AND(OR(F65="yes",F65="unknown"),E65=Descriptions!$A$36),IF(B65="","Error-Location required","GRR"),IF(AND(C65=Descriptions!$A$43,E65=Descriptions!$A$36),"GRR",IF(OR(C65=Descriptions!$A$43,E65=Descriptions!$A$43),"Unknown","Non-Lead"))))))))</f>
        <v/>
      </c>
      <c r="S65" s="26"/>
      <c r="T65" s="20"/>
      <c r="U65" s="20"/>
    </row>
    <row r="66" spans="1:21" x14ac:dyDescent="0.25">
      <c r="A66" s="108"/>
      <c r="B66" s="65"/>
      <c r="C66" s="67"/>
      <c r="D66" s="67"/>
      <c r="E66" s="67"/>
      <c r="F66" s="66"/>
      <c r="G66" s="68"/>
      <c r="H66" s="69"/>
      <c r="I66" s="70"/>
      <c r="J66" s="70"/>
      <c r="K66" s="71"/>
      <c r="L66" s="72"/>
      <c r="M66" s="72"/>
      <c r="N66" s="73"/>
      <c r="O66" s="72"/>
      <c r="P66" s="73"/>
      <c r="Q66" s="74"/>
      <c r="R66" s="38" t="str">
        <f>IF(AND(C66 ="",E66="", F66=""),"",IF(OR(C66 ="",E66="", F66=""),"Error - missing information",IF(AND(C66=Descriptions!$A$44,E66=Descriptions!$A$45),"Error - no ownership",IF(OR(C66=Descriptions!$A$35,E66=Descriptions!$A$35),IF(B66="","Error-Location required","Lead"),IF(AND(E66=Descriptions!$A$36,F66=Descriptions!$A$51),"Error - need upstream determination",IF(AND(OR(F66="yes",F66="unknown"),E66=Descriptions!$A$36),IF(B66="","Error-Location required","GRR"),IF(AND(C66=Descriptions!$A$43,E66=Descriptions!$A$36),"GRR",IF(OR(C66=Descriptions!$A$43,E66=Descriptions!$A$43),"Unknown","Non-Lead"))))))))</f>
        <v/>
      </c>
      <c r="S66" s="26"/>
      <c r="T66" s="20"/>
      <c r="U66" s="20"/>
    </row>
    <row r="67" spans="1:21" x14ac:dyDescent="0.25">
      <c r="A67" s="108"/>
      <c r="B67" s="65"/>
      <c r="C67" s="67"/>
      <c r="D67" s="67"/>
      <c r="E67" s="67"/>
      <c r="F67" s="66"/>
      <c r="G67" s="68"/>
      <c r="H67" s="69"/>
      <c r="I67" s="70"/>
      <c r="J67" s="70"/>
      <c r="K67" s="71"/>
      <c r="L67" s="72"/>
      <c r="M67" s="72"/>
      <c r="N67" s="73"/>
      <c r="O67" s="72"/>
      <c r="P67" s="73"/>
      <c r="Q67" s="74"/>
      <c r="R67" s="38" t="str">
        <f>IF(AND(C67 ="",E67="", F67=""),"",IF(OR(C67 ="",E67="", F67=""),"Error - missing information",IF(AND(C67=Descriptions!$A$44,E67=Descriptions!$A$45),"Error - no ownership",IF(OR(C67=Descriptions!$A$35,E67=Descriptions!$A$35),IF(B67="","Error-Location required","Lead"),IF(AND(E67=Descriptions!$A$36,F67=Descriptions!$A$51),"Error - need upstream determination",IF(AND(OR(F67="yes",F67="unknown"),E67=Descriptions!$A$36),IF(B67="","Error-Location required","GRR"),IF(AND(C67=Descriptions!$A$43,E67=Descriptions!$A$36),"GRR",IF(OR(C67=Descriptions!$A$43,E67=Descriptions!$A$43),"Unknown","Non-Lead"))))))))</f>
        <v/>
      </c>
      <c r="S67" s="26"/>
      <c r="T67" s="20"/>
      <c r="U67" s="20"/>
    </row>
    <row r="68" spans="1:21" x14ac:dyDescent="0.25">
      <c r="A68" s="108"/>
      <c r="B68" s="65"/>
      <c r="C68" s="67"/>
      <c r="D68" s="67"/>
      <c r="E68" s="67"/>
      <c r="F68" s="66"/>
      <c r="G68" s="68"/>
      <c r="H68" s="69"/>
      <c r="I68" s="70"/>
      <c r="J68" s="70"/>
      <c r="K68" s="71"/>
      <c r="L68" s="72"/>
      <c r="M68" s="72"/>
      <c r="N68" s="73"/>
      <c r="O68" s="72"/>
      <c r="P68" s="73"/>
      <c r="Q68" s="74"/>
      <c r="R68" s="38" t="str">
        <f>IF(AND(C68 ="",E68="", F68=""),"",IF(OR(C68 ="",E68="", F68=""),"Error - missing information",IF(AND(C68=Descriptions!$A$44,E68=Descriptions!$A$45),"Error - no ownership",IF(OR(C68=Descriptions!$A$35,E68=Descriptions!$A$35),IF(B68="","Error-Location required","Lead"),IF(AND(E68=Descriptions!$A$36,F68=Descriptions!$A$51),"Error - need upstream determination",IF(AND(OR(F68="yes",F68="unknown"),E68=Descriptions!$A$36),IF(B68="","Error-Location required","GRR"),IF(AND(C68=Descriptions!$A$43,E68=Descriptions!$A$36),"GRR",IF(OR(C68=Descriptions!$A$43,E68=Descriptions!$A$43),"Unknown","Non-Lead"))))))))</f>
        <v/>
      </c>
      <c r="S68" s="26"/>
      <c r="T68" s="20"/>
      <c r="U68" s="20"/>
    </row>
    <row r="69" spans="1:21" x14ac:dyDescent="0.25">
      <c r="A69" s="108"/>
      <c r="B69" s="65"/>
      <c r="C69" s="67"/>
      <c r="D69" s="67"/>
      <c r="E69" s="67"/>
      <c r="F69" s="66"/>
      <c r="G69" s="68"/>
      <c r="H69" s="69"/>
      <c r="I69" s="70"/>
      <c r="J69" s="70"/>
      <c r="K69" s="71"/>
      <c r="L69" s="72"/>
      <c r="M69" s="72"/>
      <c r="N69" s="73"/>
      <c r="O69" s="72"/>
      <c r="P69" s="73"/>
      <c r="Q69" s="74"/>
      <c r="R69" s="38" t="str">
        <f>IF(AND(C69 ="",E69="", F69=""),"",IF(OR(C69 ="",E69="", F69=""),"Error - missing information",IF(AND(C69=Descriptions!$A$44,E69=Descriptions!$A$45),"Error - no ownership",IF(OR(C69=Descriptions!$A$35,E69=Descriptions!$A$35),IF(B69="","Error-Location required","Lead"),IF(AND(E69=Descriptions!$A$36,F69=Descriptions!$A$51),"Error - need upstream determination",IF(AND(OR(F69="yes",F69="unknown"),E69=Descriptions!$A$36),IF(B69="","Error-Location required","GRR"),IF(AND(C69=Descriptions!$A$43,E69=Descriptions!$A$36),"GRR",IF(OR(C69=Descriptions!$A$43,E69=Descriptions!$A$43),"Unknown","Non-Lead"))))))))</f>
        <v/>
      </c>
      <c r="S69" s="26"/>
      <c r="T69" s="20"/>
      <c r="U69" s="20"/>
    </row>
    <row r="70" spans="1:21" x14ac:dyDescent="0.25">
      <c r="A70" s="108"/>
      <c r="B70" s="65"/>
      <c r="C70" s="67"/>
      <c r="D70" s="67"/>
      <c r="E70" s="67"/>
      <c r="F70" s="66"/>
      <c r="G70" s="68"/>
      <c r="H70" s="69"/>
      <c r="I70" s="70"/>
      <c r="J70" s="70"/>
      <c r="K70" s="71"/>
      <c r="L70" s="72"/>
      <c r="M70" s="72"/>
      <c r="N70" s="73"/>
      <c r="O70" s="72"/>
      <c r="P70" s="73"/>
      <c r="Q70" s="74"/>
      <c r="R70" s="38" t="str">
        <f>IF(AND(C70 ="",E70="", F70=""),"",IF(OR(C70 ="",E70="", F70=""),"Error - missing information",IF(AND(C70=Descriptions!$A$44,E70=Descriptions!$A$45),"Error - no ownership",IF(OR(C70=Descriptions!$A$35,E70=Descriptions!$A$35),IF(B70="","Error-Location required","Lead"),IF(AND(E70=Descriptions!$A$36,F70=Descriptions!$A$51),"Error - need upstream determination",IF(AND(OR(F70="yes",F70="unknown"),E70=Descriptions!$A$36),IF(B70="","Error-Location required","GRR"),IF(AND(C70=Descriptions!$A$43,E70=Descriptions!$A$36),"GRR",IF(OR(C70=Descriptions!$A$43,E70=Descriptions!$A$43),"Unknown","Non-Lead"))))))))</f>
        <v/>
      </c>
      <c r="S70" s="26"/>
      <c r="T70" s="20"/>
      <c r="U70" s="20"/>
    </row>
    <row r="71" spans="1:21" x14ac:dyDescent="0.25">
      <c r="A71" s="108"/>
      <c r="B71" s="65"/>
      <c r="C71" s="67"/>
      <c r="D71" s="67"/>
      <c r="E71" s="67"/>
      <c r="F71" s="66"/>
      <c r="G71" s="68"/>
      <c r="H71" s="69"/>
      <c r="I71" s="70"/>
      <c r="J71" s="70"/>
      <c r="K71" s="71"/>
      <c r="L71" s="72"/>
      <c r="M71" s="72"/>
      <c r="N71" s="73"/>
      <c r="O71" s="72"/>
      <c r="P71" s="73"/>
      <c r="Q71" s="74"/>
      <c r="R71" s="38" t="str">
        <f>IF(AND(C71 ="",E71="", F71=""),"",IF(OR(C71 ="",E71="", F71=""),"Error - missing information",IF(AND(C71=Descriptions!$A$44,E71=Descriptions!$A$45),"Error - no ownership",IF(OR(C71=Descriptions!$A$35,E71=Descriptions!$A$35),IF(B71="","Error-Location required","Lead"),IF(AND(E71=Descriptions!$A$36,F71=Descriptions!$A$51),"Error - need upstream determination",IF(AND(OR(F71="yes",F71="unknown"),E71=Descriptions!$A$36),IF(B71="","Error-Location required","GRR"),IF(AND(C71=Descriptions!$A$43,E71=Descriptions!$A$36),"GRR",IF(OR(C71=Descriptions!$A$43,E71=Descriptions!$A$43),"Unknown","Non-Lead"))))))))</f>
        <v/>
      </c>
      <c r="S71" s="26"/>
      <c r="T71" s="20"/>
      <c r="U71" s="20"/>
    </row>
    <row r="72" spans="1:21" x14ac:dyDescent="0.25">
      <c r="A72" s="108"/>
      <c r="B72" s="65"/>
      <c r="C72" s="67"/>
      <c r="D72" s="67"/>
      <c r="E72" s="67"/>
      <c r="F72" s="66"/>
      <c r="G72" s="68"/>
      <c r="H72" s="69"/>
      <c r="I72" s="70"/>
      <c r="J72" s="70"/>
      <c r="K72" s="71"/>
      <c r="L72" s="72"/>
      <c r="M72" s="72"/>
      <c r="N72" s="73"/>
      <c r="O72" s="72"/>
      <c r="P72" s="73"/>
      <c r="Q72" s="74"/>
      <c r="R72" s="38" t="str">
        <f>IF(AND(C72 ="",E72="", F72=""),"",IF(OR(C72 ="",E72="", F72=""),"Error - missing information",IF(AND(C72=Descriptions!$A$44,E72=Descriptions!$A$45),"Error - no ownership",IF(OR(C72=Descriptions!$A$35,E72=Descriptions!$A$35),IF(B72="","Error-Location required","Lead"),IF(AND(E72=Descriptions!$A$36,F72=Descriptions!$A$51),"Error - need upstream determination",IF(AND(OR(F72="yes",F72="unknown"),E72=Descriptions!$A$36),IF(B72="","Error-Location required","GRR"),IF(AND(C72=Descriptions!$A$43,E72=Descriptions!$A$36),"GRR",IF(OR(C72=Descriptions!$A$43,E72=Descriptions!$A$43),"Unknown","Non-Lead"))))))))</f>
        <v/>
      </c>
      <c r="S72" s="26"/>
      <c r="T72" s="20"/>
      <c r="U72" s="20"/>
    </row>
    <row r="73" spans="1:21" x14ac:dyDescent="0.25">
      <c r="A73" s="108"/>
      <c r="B73" s="65"/>
      <c r="C73" s="67"/>
      <c r="D73" s="67"/>
      <c r="E73" s="67"/>
      <c r="F73" s="66"/>
      <c r="G73" s="68"/>
      <c r="H73" s="69"/>
      <c r="I73" s="70"/>
      <c r="J73" s="70"/>
      <c r="K73" s="71"/>
      <c r="L73" s="72"/>
      <c r="M73" s="72"/>
      <c r="N73" s="73"/>
      <c r="O73" s="72"/>
      <c r="P73" s="73"/>
      <c r="Q73" s="74"/>
      <c r="R73" s="38" t="str">
        <f>IF(AND(C73 ="",E73="", F73=""),"",IF(OR(C73 ="",E73="", F73=""),"Error - missing information",IF(AND(C73=Descriptions!$A$44,E73=Descriptions!$A$45),"Error - no ownership",IF(OR(C73=Descriptions!$A$35,E73=Descriptions!$A$35),IF(B73="","Error-Location required","Lead"),IF(AND(E73=Descriptions!$A$36,F73=Descriptions!$A$51),"Error - need upstream determination",IF(AND(OR(F73="yes",F73="unknown"),E73=Descriptions!$A$36),IF(B73="","Error-Location required","GRR"),IF(AND(C73=Descriptions!$A$43,E73=Descriptions!$A$36),"GRR",IF(OR(C73=Descriptions!$A$43,E73=Descriptions!$A$43),"Unknown","Non-Lead"))))))))</f>
        <v/>
      </c>
      <c r="S73" s="26"/>
      <c r="T73" s="20"/>
      <c r="U73" s="20"/>
    </row>
    <row r="74" spans="1:21" x14ac:dyDescent="0.25">
      <c r="A74" s="108"/>
      <c r="B74" s="65"/>
      <c r="C74" s="67"/>
      <c r="D74" s="67"/>
      <c r="E74" s="67"/>
      <c r="F74" s="66"/>
      <c r="G74" s="68"/>
      <c r="H74" s="69"/>
      <c r="I74" s="70"/>
      <c r="J74" s="70"/>
      <c r="K74" s="71"/>
      <c r="L74" s="72"/>
      <c r="M74" s="72"/>
      <c r="N74" s="73"/>
      <c r="O74" s="72"/>
      <c r="P74" s="73"/>
      <c r="Q74" s="74"/>
      <c r="R74" s="38" t="str">
        <f>IF(AND(C74 ="",E74="", F74=""),"",IF(OR(C74 ="",E74="", F74=""),"Error - missing information",IF(AND(C74=Descriptions!$A$44,E74=Descriptions!$A$45),"Error - no ownership",IF(OR(C74=Descriptions!$A$35,E74=Descriptions!$A$35),IF(B74="","Error-Location required","Lead"),IF(AND(E74=Descriptions!$A$36,F74=Descriptions!$A$51),"Error - need upstream determination",IF(AND(OR(F74="yes",F74="unknown"),E74=Descriptions!$A$36),IF(B74="","Error-Location required","GRR"),IF(AND(C74=Descriptions!$A$43,E74=Descriptions!$A$36),"GRR",IF(OR(C74=Descriptions!$A$43,E74=Descriptions!$A$43),"Unknown","Non-Lead"))))))))</f>
        <v/>
      </c>
      <c r="S74" s="26"/>
      <c r="T74" s="20"/>
      <c r="U74" s="20"/>
    </row>
    <row r="75" spans="1:21" x14ac:dyDescent="0.25">
      <c r="A75" s="108"/>
      <c r="B75" s="65"/>
      <c r="C75" s="67"/>
      <c r="D75" s="67"/>
      <c r="E75" s="67"/>
      <c r="F75" s="66"/>
      <c r="G75" s="68"/>
      <c r="H75" s="69"/>
      <c r="I75" s="70"/>
      <c r="J75" s="70"/>
      <c r="K75" s="71"/>
      <c r="L75" s="72"/>
      <c r="M75" s="72"/>
      <c r="N75" s="73"/>
      <c r="O75" s="72"/>
      <c r="P75" s="73"/>
      <c r="Q75" s="74"/>
      <c r="R75" s="38" t="str">
        <f>IF(AND(C75 ="",E75="", F75=""),"",IF(OR(C75 ="",E75="", F75=""),"Error - missing information",IF(AND(C75=Descriptions!$A$44,E75=Descriptions!$A$45),"Error - no ownership",IF(OR(C75=Descriptions!$A$35,E75=Descriptions!$A$35),IF(B75="","Error-Location required","Lead"),IF(AND(E75=Descriptions!$A$36,F75=Descriptions!$A$51),"Error - need upstream determination",IF(AND(OR(F75="yes",F75="unknown"),E75=Descriptions!$A$36),IF(B75="","Error-Location required","GRR"),IF(AND(C75=Descriptions!$A$43,E75=Descriptions!$A$36),"GRR",IF(OR(C75=Descriptions!$A$43,E75=Descriptions!$A$43),"Unknown","Non-Lead"))))))))</f>
        <v/>
      </c>
      <c r="S75" s="26"/>
      <c r="T75" s="20"/>
      <c r="U75" s="20"/>
    </row>
    <row r="76" spans="1:21" x14ac:dyDescent="0.25">
      <c r="A76" s="108"/>
      <c r="B76" s="65"/>
      <c r="C76" s="67"/>
      <c r="D76" s="67"/>
      <c r="E76" s="67"/>
      <c r="F76" s="66"/>
      <c r="G76" s="68"/>
      <c r="H76" s="69"/>
      <c r="I76" s="70"/>
      <c r="J76" s="70"/>
      <c r="K76" s="71"/>
      <c r="L76" s="72"/>
      <c r="M76" s="72"/>
      <c r="N76" s="73"/>
      <c r="O76" s="72"/>
      <c r="P76" s="73"/>
      <c r="Q76" s="74"/>
      <c r="R76" s="38" t="str">
        <f>IF(AND(C76 ="",E76="", F76=""),"",IF(OR(C76 ="",E76="", F76=""),"Error - missing information",IF(AND(C76=Descriptions!$A$44,E76=Descriptions!$A$45),"Error - no ownership",IF(OR(C76=Descriptions!$A$35,E76=Descriptions!$A$35),IF(B76="","Error-Location required","Lead"),IF(AND(E76=Descriptions!$A$36,F76=Descriptions!$A$51),"Error - need upstream determination",IF(AND(OR(F76="yes",F76="unknown"),E76=Descriptions!$A$36),IF(B76="","Error-Location required","GRR"),IF(AND(C76=Descriptions!$A$43,E76=Descriptions!$A$36),"GRR",IF(OR(C76=Descriptions!$A$43,E76=Descriptions!$A$43),"Unknown","Non-Lead"))))))))</f>
        <v/>
      </c>
      <c r="S76" s="26"/>
      <c r="T76" s="20"/>
      <c r="U76" s="20"/>
    </row>
    <row r="77" spans="1:21" x14ac:dyDescent="0.25">
      <c r="A77" s="108"/>
      <c r="B77" s="65"/>
      <c r="C77" s="67"/>
      <c r="D77" s="67"/>
      <c r="E77" s="67"/>
      <c r="F77" s="66"/>
      <c r="G77" s="68"/>
      <c r="H77" s="69"/>
      <c r="I77" s="70"/>
      <c r="J77" s="70"/>
      <c r="K77" s="71"/>
      <c r="L77" s="72"/>
      <c r="M77" s="72"/>
      <c r="N77" s="73"/>
      <c r="O77" s="72"/>
      <c r="P77" s="73"/>
      <c r="Q77" s="74"/>
      <c r="R77" s="38" t="str">
        <f>IF(AND(C77 ="",E77="", F77=""),"",IF(OR(C77 ="",E77="", F77=""),"Error - missing information",IF(AND(C77=Descriptions!$A$44,E77=Descriptions!$A$45),"Error - no ownership",IF(OR(C77=Descriptions!$A$35,E77=Descriptions!$A$35),IF(B77="","Error-Location required","Lead"),IF(AND(E77=Descriptions!$A$36,F77=Descriptions!$A$51),"Error - need upstream determination",IF(AND(OR(F77="yes",F77="unknown"),E77=Descriptions!$A$36),IF(B77="","Error-Location required","GRR"),IF(AND(C77=Descriptions!$A$43,E77=Descriptions!$A$36),"GRR",IF(OR(C77=Descriptions!$A$43,E77=Descriptions!$A$43),"Unknown","Non-Lead"))))))))</f>
        <v/>
      </c>
      <c r="S77" s="26"/>
      <c r="T77" s="20"/>
      <c r="U77" s="20"/>
    </row>
    <row r="78" spans="1:21" x14ac:dyDescent="0.25">
      <c r="A78" s="108"/>
      <c r="B78" s="65"/>
      <c r="C78" s="67"/>
      <c r="D78" s="67"/>
      <c r="E78" s="67"/>
      <c r="F78" s="66"/>
      <c r="G78" s="68"/>
      <c r="H78" s="69"/>
      <c r="I78" s="70"/>
      <c r="J78" s="70"/>
      <c r="K78" s="71"/>
      <c r="L78" s="72"/>
      <c r="M78" s="72"/>
      <c r="N78" s="73"/>
      <c r="O78" s="72"/>
      <c r="P78" s="73"/>
      <c r="Q78" s="74"/>
      <c r="R78" s="38" t="str">
        <f>IF(AND(C78 ="",E78="", F78=""),"",IF(OR(C78 ="",E78="", F78=""),"Error - missing information",IF(AND(C78=Descriptions!$A$44,E78=Descriptions!$A$45),"Error - no ownership",IF(OR(C78=Descriptions!$A$35,E78=Descriptions!$A$35),IF(B78="","Error-Location required","Lead"),IF(AND(E78=Descriptions!$A$36,F78=Descriptions!$A$51),"Error - need upstream determination",IF(AND(OR(F78="yes",F78="unknown"),E78=Descriptions!$A$36),IF(B78="","Error-Location required","GRR"),IF(AND(C78=Descriptions!$A$43,E78=Descriptions!$A$36),"GRR",IF(OR(C78=Descriptions!$A$43,E78=Descriptions!$A$43),"Unknown","Non-Lead"))))))))</f>
        <v/>
      </c>
      <c r="S78" s="26"/>
      <c r="T78" s="20"/>
      <c r="U78" s="20"/>
    </row>
    <row r="79" spans="1:21" x14ac:dyDescent="0.25">
      <c r="A79" s="108"/>
      <c r="B79" s="65"/>
      <c r="C79" s="67"/>
      <c r="D79" s="67"/>
      <c r="E79" s="67"/>
      <c r="F79" s="66"/>
      <c r="G79" s="68"/>
      <c r="H79" s="69"/>
      <c r="I79" s="70"/>
      <c r="J79" s="70"/>
      <c r="K79" s="71"/>
      <c r="L79" s="72"/>
      <c r="M79" s="72"/>
      <c r="N79" s="73"/>
      <c r="O79" s="72"/>
      <c r="P79" s="73"/>
      <c r="Q79" s="74"/>
      <c r="R79" s="38" t="str">
        <f>IF(AND(C79 ="",E79="", F79=""),"",IF(OR(C79 ="",E79="", F79=""),"Error - missing information",IF(AND(C79=Descriptions!$A$44,E79=Descriptions!$A$45),"Error - no ownership",IF(OR(C79=Descriptions!$A$35,E79=Descriptions!$A$35),IF(B79="","Error-Location required","Lead"),IF(AND(E79=Descriptions!$A$36,F79=Descriptions!$A$51),"Error - need upstream determination",IF(AND(OR(F79="yes",F79="unknown"),E79=Descriptions!$A$36),IF(B79="","Error-Location required","GRR"),IF(AND(C79=Descriptions!$A$43,E79=Descriptions!$A$36),"GRR",IF(OR(C79=Descriptions!$A$43,E79=Descriptions!$A$43),"Unknown","Non-Lead"))))))))</f>
        <v/>
      </c>
      <c r="S79" s="26"/>
      <c r="T79" s="20"/>
      <c r="U79" s="20"/>
    </row>
    <row r="80" spans="1:21" x14ac:dyDescent="0.25">
      <c r="A80" s="108"/>
      <c r="B80" s="65"/>
      <c r="C80" s="67"/>
      <c r="D80" s="67"/>
      <c r="E80" s="67"/>
      <c r="F80" s="66"/>
      <c r="G80" s="68"/>
      <c r="H80" s="69"/>
      <c r="I80" s="70"/>
      <c r="J80" s="70"/>
      <c r="K80" s="71"/>
      <c r="L80" s="72"/>
      <c r="M80" s="72"/>
      <c r="N80" s="73"/>
      <c r="O80" s="72"/>
      <c r="P80" s="73"/>
      <c r="Q80" s="74"/>
      <c r="R80" s="38" t="str">
        <f>IF(AND(C80 ="",E80="", F80=""),"",IF(OR(C80 ="",E80="", F80=""),"Error - missing information",IF(AND(C80=Descriptions!$A$44,E80=Descriptions!$A$45),"Error - no ownership",IF(OR(C80=Descriptions!$A$35,E80=Descriptions!$A$35),IF(B80="","Error-Location required","Lead"),IF(AND(E80=Descriptions!$A$36,F80=Descriptions!$A$51),"Error - need upstream determination",IF(AND(OR(F80="yes",F80="unknown"),E80=Descriptions!$A$36),IF(B80="","Error-Location required","GRR"),IF(AND(C80=Descriptions!$A$43,E80=Descriptions!$A$36),"GRR",IF(OR(C80=Descriptions!$A$43,E80=Descriptions!$A$43),"Unknown","Non-Lead"))))))))</f>
        <v/>
      </c>
      <c r="S80" s="26"/>
      <c r="T80" s="20"/>
      <c r="U80" s="20"/>
    </row>
    <row r="81" spans="1:21" x14ac:dyDescent="0.25">
      <c r="A81" s="108"/>
      <c r="B81" s="65"/>
      <c r="C81" s="67"/>
      <c r="D81" s="67"/>
      <c r="E81" s="67"/>
      <c r="F81" s="66"/>
      <c r="G81" s="68"/>
      <c r="H81" s="69"/>
      <c r="I81" s="70"/>
      <c r="J81" s="70"/>
      <c r="K81" s="71"/>
      <c r="L81" s="72"/>
      <c r="M81" s="72"/>
      <c r="N81" s="73"/>
      <c r="O81" s="72"/>
      <c r="P81" s="73"/>
      <c r="Q81" s="74"/>
      <c r="R81" s="38" t="str">
        <f>IF(AND(C81 ="",E81="", F81=""),"",IF(OR(C81 ="",E81="", F81=""),"Error - missing information",IF(AND(C81=Descriptions!$A$44,E81=Descriptions!$A$45),"Error - no ownership",IF(OR(C81=Descriptions!$A$35,E81=Descriptions!$A$35),IF(B81="","Error-Location required","Lead"),IF(AND(E81=Descriptions!$A$36,F81=Descriptions!$A$51),"Error - need upstream determination",IF(AND(OR(F81="yes",F81="unknown"),E81=Descriptions!$A$36),IF(B81="","Error-Location required","GRR"),IF(AND(C81=Descriptions!$A$43,E81=Descriptions!$A$36),"GRR",IF(OR(C81=Descriptions!$A$43,E81=Descriptions!$A$43),"Unknown","Non-Lead"))))))))</f>
        <v/>
      </c>
      <c r="S81" s="26"/>
      <c r="T81" s="20"/>
      <c r="U81" s="20"/>
    </row>
    <row r="82" spans="1:21" x14ac:dyDescent="0.25">
      <c r="A82" s="108"/>
      <c r="B82" s="65"/>
      <c r="C82" s="67"/>
      <c r="D82" s="67"/>
      <c r="E82" s="67"/>
      <c r="F82" s="66"/>
      <c r="G82" s="68"/>
      <c r="H82" s="69"/>
      <c r="I82" s="70"/>
      <c r="J82" s="70"/>
      <c r="K82" s="71"/>
      <c r="L82" s="72"/>
      <c r="M82" s="72"/>
      <c r="N82" s="73"/>
      <c r="O82" s="72"/>
      <c r="P82" s="73"/>
      <c r="Q82" s="74"/>
      <c r="R82" s="38" t="str">
        <f>IF(AND(C82 ="",E82="", F82=""),"",IF(OR(C82 ="",E82="", F82=""),"Error - missing information",IF(AND(C82=Descriptions!$A$44,E82=Descriptions!$A$45),"Error - no ownership",IF(OR(C82=Descriptions!$A$35,E82=Descriptions!$A$35),IF(B82="","Error-Location required","Lead"),IF(AND(E82=Descriptions!$A$36,F82=Descriptions!$A$51),"Error - need upstream determination",IF(AND(OR(F82="yes",F82="unknown"),E82=Descriptions!$A$36),IF(B82="","Error-Location required","GRR"),IF(AND(C82=Descriptions!$A$43,E82=Descriptions!$A$36),"GRR",IF(OR(C82=Descriptions!$A$43,E82=Descriptions!$A$43),"Unknown","Non-Lead"))))))))</f>
        <v/>
      </c>
      <c r="S82" s="26"/>
      <c r="T82" s="20"/>
      <c r="U82" s="20"/>
    </row>
    <row r="83" spans="1:21" x14ac:dyDescent="0.25">
      <c r="A83" s="108"/>
      <c r="B83" s="65"/>
      <c r="C83" s="67"/>
      <c r="D83" s="67"/>
      <c r="E83" s="67"/>
      <c r="F83" s="66"/>
      <c r="G83" s="68"/>
      <c r="H83" s="69"/>
      <c r="I83" s="70"/>
      <c r="J83" s="70"/>
      <c r="K83" s="71"/>
      <c r="L83" s="72"/>
      <c r="M83" s="72"/>
      <c r="N83" s="73"/>
      <c r="O83" s="72"/>
      <c r="P83" s="73"/>
      <c r="Q83" s="74"/>
      <c r="R83" s="38" t="str">
        <f>IF(AND(C83 ="",E83="", F83=""),"",IF(OR(C83 ="",E83="", F83=""),"Error - missing information",IF(AND(C83=Descriptions!$A$44,E83=Descriptions!$A$45),"Error - no ownership",IF(OR(C83=Descriptions!$A$35,E83=Descriptions!$A$35),IF(B83="","Error-Location required","Lead"),IF(AND(E83=Descriptions!$A$36,F83=Descriptions!$A$51),"Error - need upstream determination",IF(AND(OR(F83="yes",F83="unknown"),E83=Descriptions!$A$36),IF(B83="","Error-Location required","GRR"),IF(AND(C83=Descriptions!$A$43,E83=Descriptions!$A$36),"GRR",IF(OR(C83=Descriptions!$A$43,E83=Descriptions!$A$43),"Unknown","Non-Lead"))))))))</f>
        <v/>
      </c>
      <c r="S83" s="26"/>
      <c r="T83" s="20"/>
      <c r="U83" s="20"/>
    </row>
    <row r="84" spans="1:21" x14ac:dyDescent="0.25">
      <c r="A84" s="108"/>
      <c r="B84" s="65"/>
      <c r="C84" s="67"/>
      <c r="D84" s="67"/>
      <c r="E84" s="67"/>
      <c r="F84" s="66"/>
      <c r="G84" s="68"/>
      <c r="H84" s="69"/>
      <c r="I84" s="70"/>
      <c r="J84" s="70"/>
      <c r="K84" s="71"/>
      <c r="L84" s="72"/>
      <c r="M84" s="72"/>
      <c r="N84" s="73"/>
      <c r="O84" s="72"/>
      <c r="P84" s="73"/>
      <c r="Q84" s="74"/>
      <c r="R84" s="38" t="str">
        <f>IF(AND(C84 ="",E84="", F84=""),"",IF(OR(C84 ="",E84="", F84=""),"Error - missing information",IF(AND(C84=Descriptions!$A$44,E84=Descriptions!$A$45),"Error - no ownership",IF(OR(C84=Descriptions!$A$35,E84=Descriptions!$A$35),IF(B84="","Error-Location required","Lead"),IF(AND(E84=Descriptions!$A$36,F84=Descriptions!$A$51),"Error - need upstream determination",IF(AND(OR(F84="yes",F84="unknown"),E84=Descriptions!$A$36),IF(B84="","Error-Location required","GRR"),IF(AND(C84=Descriptions!$A$43,E84=Descriptions!$A$36),"GRR",IF(OR(C84=Descriptions!$A$43,E84=Descriptions!$A$43),"Unknown","Non-Lead"))))))))</f>
        <v/>
      </c>
      <c r="S84" s="26"/>
      <c r="T84" s="20"/>
      <c r="U84" s="20"/>
    </row>
    <row r="85" spans="1:21" x14ac:dyDescent="0.25">
      <c r="A85" s="108"/>
      <c r="B85" s="65"/>
      <c r="C85" s="67"/>
      <c r="D85" s="67"/>
      <c r="E85" s="67"/>
      <c r="F85" s="66"/>
      <c r="G85" s="68"/>
      <c r="H85" s="69"/>
      <c r="I85" s="70"/>
      <c r="J85" s="70"/>
      <c r="K85" s="71"/>
      <c r="L85" s="72"/>
      <c r="M85" s="72"/>
      <c r="N85" s="73"/>
      <c r="O85" s="72"/>
      <c r="P85" s="73"/>
      <c r="Q85" s="74"/>
      <c r="R85" s="38" t="str">
        <f>IF(AND(C85 ="",E85="", F85=""),"",IF(OR(C85 ="",E85="", F85=""),"Error - missing information",IF(AND(C85=Descriptions!$A$44,E85=Descriptions!$A$45),"Error - no ownership",IF(OR(C85=Descriptions!$A$35,E85=Descriptions!$A$35),IF(B85="","Error-Location required","Lead"),IF(AND(E85=Descriptions!$A$36,F85=Descriptions!$A$51),"Error - need upstream determination",IF(AND(OR(F85="yes",F85="unknown"),E85=Descriptions!$A$36),IF(B85="","Error-Location required","GRR"),IF(AND(C85=Descriptions!$A$43,E85=Descriptions!$A$36),"GRR",IF(OR(C85=Descriptions!$A$43,E85=Descriptions!$A$43),"Unknown","Non-Lead"))))))))</f>
        <v/>
      </c>
      <c r="S85" s="26"/>
      <c r="T85" s="20"/>
      <c r="U85" s="20"/>
    </row>
    <row r="86" spans="1:21" x14ac:dyDescent="0.25">
      <c r="A86" s="108"/>
      <c r="B86" s="65"/>
      <c r="C86" s="67"/>
      <c r="D86" s="67"/>
      <c r="E86" s="67"/>
      <c r="F86" s="66"/>
      <c r="G86" s="68"/>
      <c r="H86" s="69"/>
      <c r="I86" s="70"/>
      <c r="J86" s="70"/>
      <c r="K86" s="71"/>
      <c r="L86" s="72"/>
      <c r="M86" s="72"/>
      <c r="N86" s="73"/>
      <c r="O86" s="72"/>
      <c r="P86" s="73"/>
      <c r="Q86" s="74"/>
      <c r="R86" s="38" t="str">
        <f>IF(AND(C86 ="",E86="", F86=""),"",IF(OR(C86 ="",E86="", F86=""),"Error - missing information",IF(AND(C86=Descriptions!$A$44,E86=Descriptions!$A$45),"Error - no ownership",IF(OR(C86=Descriptions!$A$35,E86=Descriptions!$A$35),IF(B86="","Error-Location required","Lead"),IF(AND(E86=Descriptions!$A$36,F86=Descriptions!$A$51),"Error - need upstream determination",IF(AND(OR(F86="yes",F86="unknown"),E86=Descriptions!$A$36),IF(B86="","Error-Location required","GRR"),IF(AND(C86=Descriptions!$A$43,E86=Descriptions!$A$36),"GRR",IF(OR(C86=Descriptions!$A$43,E86=Descriptions!$A$43),"Unknown","Non-Lead"))))))))</f>
        <v/>
      </c>
      <c r="S86" s="26"/>
      <c r="T86" s="20"/>
      <c r="U86" s="20"/>
    </row>
    <row r="87" spans="1:21" x14ac:dyDescent="0.25">
      <c r="A87" s="108"/>
      <c r="B87" s="65"/>
      <c r="C87" s="67"/>
      <c r="D87" s="67"/>
      <c r="E87" s="67"/>
      <c r="F87" s="66"/>
      <c r="G87" s="68"/>
      <c r="H87" s="69"/>
      <c r="I87" s="70"/>
      <c r="J87" s="70"/>
      <c r="K87" s="71"/>
      <c r="L87" s="72"/>
      <c r="M87" s="72"/>
      <c r="N87" s="73"/>
      <c r="O87" s="72"/>
      <c r="P87" s="73"/>
      <c r="Q87" s="74"/>
      <c r="R87" s="38" t="str">
        <f>IF(AND(C87 ="",E87="", F87=""),"",IF(OR(C87 ="",E87="", F87=""),"Error - missing information",IF(AND(C87=Descriptions!$A$44,E87=Descriptions!$A$45),"Error - no ownership",IF(OR(C87=Descriptions!$A$35,E87=Descriptions!$A$35),IF(B87="","Error-Location required","Lead"),IF(AND(E87=Descriptions!$A$36,F87=Descriptions!$A$51),"Error - need upstream determination",IF(AND(OR(F87="yes",F87="unknown"),E87=Descriptions!$A$36),IF(B87="","Error-Location required","GRR"),IF(AND(C87=Descriptions!$A$43,E87=Descriptions!$A$36),"GRR",IF(OR(C87=Descriptions!$A$43,E87=Descriptions!$A$43),"Unknown","Non-Lead"))))))))</f>
        <v/>
      </c>
      <c r="S87" s="26"/>
      <c r="T87" s="20"/>
      <c r="U87" s="20"/>
    </row>
    <row r="88" spans="1:21" x14ac:dyDescent="0.25">
      <c r="A88" s="108"/>
      <c r="B88" s="65"/>
      <c r="C88" s="67"/>
      <c r="D88" s="67"/>
      <c r="E88" s="67"/>
      <c r="F88" s="66"/>
      <c r="G88" s="68"/>
      <c r="H88" s="69"/>
      <c r="I88" s="70"/>
      <c r="J88" s="70"/>
      <c r="K88" s="71"/>
      <c r="L88" s="72"/>
      <c r="M88" s="72"/>
      <c r="N88" s="73"/>
      <c r="O88" s="72"/>
      <c r="P88" s="73"/>
      <c r="Q88" s="74"/>
      <c r="R88" s="38" t="str">
        <f>IF(AND(C88 ="",E88="", F88=""),"",IF(OR(C88 ="",E88="", F88=""),"Error - missing information",IF(AND(C88=Descriptions!$A$44,E88=Descriptions!$A$45),"Error - no ownership",IF(OR(C88=Descriptions!$A$35,E88=Descriptions!$A$35),IF(B88="","Error-Location required","Lead"),IF(AND(E88=Descriptions!$A$36,F88=Descriptions!$A$51),"Error - need upstream determination",IF(AND(OR(F88="yes",F88="unknown"),E88=Descriptions!$A$36),IF(B88="","Error-Location required","GRR"),IF(AND(C88=Descriptions!$A$43,E88=Descriptions!$A$36),"GRR",IF(OR(C88=Descriptions!$A$43,E88=Descriptions!$A$43),"Unknown","Non-Lead"))))))))</f>
        <v/>
      </c>
      <c r="S88" s="26"/>
      <c r="T88" s="20"/>
      <c r="U88" s="20"/>
    </row>
    <row r="89" spans="1:21" x14ac:dyDescent="0.25">
      <c r="A89" s="108"/>
      <c r="B89" s="65"/>
      <c r="C89" s="67"/>
      <c r="D89" s="67"/>
      <c r="E89" s="67"/>
      <c r="F89" s="66"/>
      <c r="G89" s="68"/>
      <c r="H89" s="69"/>
      <c r="I89" s="70"/>
      <c r="J89" s="70"/>
      <c r="K89" s="71"/>
      <c r="L89" s="72"/>
      <c r="M89" s="72"/>
      <c r="N89" s="73"/>
      <c r="O89" s="72"/>
      <c r="P89" s="73"/>
      <c r="Q89" s="74"/>
      <c r="R89" s="38" t="str">
        <f>IF(AND(C89 ="",E89="", F89=""),"",IF(OR(C89 ="",E89="", F89=""),"Error - missing information",IF(AND(C89=Descriptions!$A$44,E89=Descriptions!$A$45),"Error - no ownership",IF(OR(C89=Descriptions!$A$35,E89=Descriptions!$A$35),IF(B89="","Error-Location required","Lead"),IF(AND(E89=Descriptions!$A$36,F89=Descriptions!$A$51),"Error - need upstream determination",IF(AND(OR(F89="yes",F89="unknown"),E89=Descriptions!$A$36),IF(B89="","Error-Location required","GRR"),IF(AND(C89=Descriptions!$A$43,E89=Descriptions!$A$36),"GRR",IF(OR(C89=Descriptions!$A$43,E89=Descriptions!$A$43),"Unknown","Non-Lead"))))))))</f>
        <v/>
      </c>
      <c r="S89" s="26"/>
      <c r="T89" s="20"/>
      <c r="U89" s="20"/>
    </row>
    <row r="90" spans="1:21" x14ac:dyDescent="0.25">
      <c r="A90" s="108"/>
      <c r="B90" s="65"/>
      <c r="C90" s="67"/>
      <c r="D90" s="67"/>
      <c r="E90" s="67"/>
      <c r="F90" s="66"/>
      <c r="G90" s="68"/>
      <c r="H90" s="69"/>
      <c r="I90" s="70"/>
      <c r="J90" s="70"/>
      <c r="K90" s="71"/>
      <c r="L90" s="72"/>
      <c r="M90" s="72"/>
      <c r="N90" s="73"/>
      <c r="O90" s="72"/>
      <c r="P90" s="73"/>
      <c r="Q90" s="74"/>
      <c r="R90" s="38" t="str">
        <f>IF(AND(C90 ="",E90="", F90=""),"",IF(OR(C90 ="",E90="", F90=""),"Error - missing information",IF(AND(C90=Descriptions!$A$44,E90=Descriptions!$A$45),"Error - no ownership",IF(OR(C90=Descriptions!$A$35,E90=Descriptions!$A$35),IF(B90="","Error-Location required","Lead"),IF(AND(E90=Descriptions!$A$36,F90=Descriptions!$A$51),"Error - need upstream determination",IF(AND(OR(F90="yes",F90="unknown"),E90=Descriptions!$A$36),IF(B90="","Error-Location required","GRR"),IF(AND(C90=Descriptions!$A$43,E90=Descriptions!$A$36),"GRR",IF(OR(C90=Descriptions!$A$43,E90=Descriptions!$A$43),"Unknown","Non-Lead"))))))))</f>
        <v/>
      </c>
      <c r="S90" s="26"/>
      <c r="T90" s="20"/>
      <c r="U90" s="20"/>
    </row>
    <row r="91" spans="1:21" x14ac:dyDescent="0.25">
      <c r="A91" s="108"/>
      <c r="B91" s="65"/>
      <c r="C91" s="67"/>
      <c r="D91" s="67"/>
      <c r="E91" s="67"/>
      <c r="F91" s="66"/>
      <c r="G91" s="68"/>
      <c r="H91" s="69"/>
      <c r="I91" s="70"/>
      <c r="J91" s="70"/>
      <c r="K91" s="71"/>
      <c r="L91" s="72"/>
      <c r="M91" s="72"/>
      <c r="N91" s="73"/>
      <c r="O91" s="72"/>
      <c r="P91" s="73"/>
      <c r="Q91" s="74"/>
      <c r="R91" s="38" t="str">
        <f>IF(AND(C91 ="",E91="", F91=""),"",IF(OR(C91 ="",E91="", F91=""),"Error - missing information",IF(AND(C91=Descriptions!$A$44,E91=Descriptions!$A$45),"Error - no ownership",IF(OR(C91=Descriptions!$A$35,E91=Descriptions!$A$35),IF(B91="","Error-Location required","Lead"),IF(AND(E91=Descriptions!$A$36,F91=Descriptions!$A$51),"Error - need upstream determination",IF(AND(OR(F91="yes",F91="unknown"),E91=Descriptions!$A$36),IF(B91="","Error-Location required","GRR"),IF(AND(C91=Descriptions!$A$43,E91=Descriptions!$A$36),"GRR",IF(OR(C91=Descriptions!$A$43,E91=Descriptions!$A$43),"Unknown","Non-Lead"))))))))</f>
        <v/>
      </c>
      <c r="S91" s="26"/>
      <c r="T91" s="20"/>
      <c r="U91" s="20"/>
    </row>
    <row r="92" spans="1:21" x14ac:dyDescent="0.25">
      <c r="A92" s="108"/>
      <c r="B92" s="65"/>
      <c r="C92" s="67"/>
      <c r="D92" s="67"/>
      <c r="E92" s="67"/>
      <c r="F92" s="66"/>
      <c r="G92" s="68"/>
      <c r="H92" s="69"/>
      <c r="I92" s="70"/>
      <c r="J92" s="70"/>
      <c r="K92" s="71"/>
      <c r="L92" s="72"/>
      <c r="M92" s="72"/>
      <c r="N92" s="73"/>
      <c r="O92" s="72"/>
      <c r="P92" s="73"/>
      <c r="Q92" s="74"/>
      <c r="R92" s="38" t="str">
        <f>IF(AND(C92 ="",E92="", F92=""),"",IF(OR(C92 ="",E92="", F92=""),"Error - missing information",IF(AND(C92=Descriptions!$A$44,E92=Descriptions!$A$45),"Error - no ownership",IF(OR(C92=Descriptions!$A$35,E92=Descriptions!$A$35),IF(B92="","Error-Location required","Lead"),IF(AND(E92=Descriptions!$A$36,F92=Descriptions!$A$51),"Error - need upstream determination",IF(AND(OR(F92="yes",F92="unknown"),E92=Descriptions!$A$36),IF(B92="","Error-Location required","GRR"),IF(AND(C92=Descriptions!$A$43,E92=Descriptions!$A$36),"GRR",IF(OR(C92=Descriptions!$A$43,E92=Descriptions!$A$43),"Unknown","Non-Lead"))))))))</f>
        <v/>
      </c>
      <c r="S92" s="26"/>
      <c r="T92" s="20"/>
      <c r="U92" s="20"/>
    </row>
    <row r="93" spans="1:21" x14ac:dyDescent="0.25">
      <c r="A93" s="108"/>
      <c r="B93" s="65"/>
      <c r="C93" s="67"/>
      <c r="D93" s="67"/>
      <c r="E93" s="67"/>
      <c r="F93" s="66"/>
      <c r="G93" s="68"/>
      <c r="H93" s="69"/>
      <c r="I93" s="70"/>
      <c r="J93" s="70"/>
      <c r="K93" s="71"/>
      <c r="L93" s="72"/>
      <c r="M93" s="72"/>
      <c r="N93" s="73"/>
      <c r="O93" s="72"/>
      <c r="P93" s="73"/>
      <c r="Q93" s="74"/>
      <c r="R93" s="38" t="str">
        <f>IF(AND(C93 ="",E93="", F93=""),"",IF(OR(C93 ="",E93="", F93=""),"Error - missing information",IF(AND(C93=Descriptions!$A$44,E93=Descriptions!$A$45),"Error - no ownership",IF(OR(C93=Descriptions!$A$35,E93=Descriptions!$A$35),IF(B93="","Error-Location required","Lead"),IF(AND(E93=Descriptions!$A$36,F93=Descriptions!$A$51),"Error - need upstream determination",IF(AND(OR(F93="yes",F93="unknown"),E93=Descriptions!$A$36),IF(B93="","Error-Location required","GRR"),IF(AND(C93=Descriptions!$A$43,E93=Descriptions!$A$36),"GRR",IF(OR(C93=Descriptions!$A$43,E93=Descriptions!$A$43),"Unknown","Non-Lead"))))))))</f>
        <v/>
      </c>
      <c r="S93" s="26"/>
      <c r="T93" s="20"/>
      <c r="U93" s="20"/>
    </row>
    <row r="94" spans="1:21" x14ac:dyDescent="0.25">
      <c r="A94" s="108"/>
      <c r="B94" s="65"/>
      <c r="C94" s="67"/>
      <c r="D94" s="67"/>
      <c r="E94" s="67"/>
      <c r="F94" s="66"/>
      <c r="G94" s="68"/>
      <c r="H94" s="69"/>
      <c r="I94" s="70"/>
      <c r="J94" s="70"/>
      <c r="K94" s="71"/>
      <c r="L94" s="72"/>
      <c r="M94" s="72"/>
      <c r="N94" s="73"/>
      <c r="O94" s="72"/>
      <c r="P94" s="73"/>
      <c r="Q94" s="74"/>
      <c r="R94" s="38" t="str">
        <f>IF(AND(C94 ="",E94="", F94=""),"",IF(OR(C94 ="",E94="", F94=""),"Error - missing information",IF(AND(C94=Descriptions!$A$44,E94=Descriptions!$A$45),"Error - no ownership",IF(OR(C94=Descriptions!$A$35,E94=Descriptions!$A$35),IF(B94="","Error-Location required","Lead"),IF(AND(E94=Descriptions!$A$36,F94=Descriptions!$A$51),"Error - need upstream determination",IF(AND(OR(F94="yes",F94="unknown"),E94=Descriptions!$A$36),IF(B94="","Error-Location required","GRR"),IF(AND(C94=Descriptions!$A$43,E94=Descriptions!$A$36),"GRR",IF(OR(C94=Descriptions!$A$43,E94=Descriptions!$A$43),"Unknown","Non-Lead"))))))))</f>
        <v/>
      </c>
      <c r="S94" s="26"/>
      <c r="T94" s="20"/>
      <c r="U94" s="20"/>
    </row>
    <row r="95" spans="1:21" x14ac:dyDescent="0.25">
      <c r="A95" s="108"/>
      <c r="B95" s="65"/>
      <c r="C95" s="67"/>
      <c r="D95" s="67"/>
      <c r="E95" s="67"/>
      <c r="F95" s="66"/>
      <c r="G95" s="68"/>
      <c r="H95" s="69"/>
      <c r="I95" s="70"/>
      <c r="J95" s="70"/>
      <c r="K95" s="71"/>
      <c r="L95" s="72"/>
      <c r="M95" s="72"/>
      <c r="N95" s="73"/>
      <c r="O95" s="72"/>
      <c r="P95" s="73"/>
      <c r="Q95" s="74"/>
      <c r="R95" s="38" t="str">
        <f>IF(AND(C95 ="",E95="", F95=""),"",IF(OR(C95 ="",E95="", F95=""),"Error - missing information",IF(AND(C95=Descriptions!$A$44,E95=Descriptions!$A$45),"Error - no ownership",IF(OR(C95=Descriptions!$A$35,E95=Descriptions!$A$35),IF(B95="","Error-Location required","Lead"),IF(AND(E95=Descriptions!$A$36,F95=Descriptions!$A$51),"Error - need upstream determination",IF(AND(OR(F95="yes",F95="unknown"),E95=Descriptions!$A$36),IF(B95="","Error-Location required","GRR"),IF(AND(C95=Descriptions!$A$43,E95=Descriptions!$A$36),"GRR",IF(OR(C95=Descriptions!$A$43,E95=Descriptions!$A$43),"Unknown","Non-Lead"))))))))</f>
        <v/>
      </c>
      <c r="S95" s="26"/>
      <c r="T95" s="20"/>
      <c r="U95" s="20"/>
    </row>
    <row r="96" spans="1:21" x14ac:dyDescent="0.25">
      <c r="A96" s="108"/>
      <c r="B96" s="65"/>
      <c r="C96" s="67"/>
      <c r="D96" s="67"/>
      <c r="E96" s="67"/>
      <c r="F96" s="66"/>
      <c r="G96" s="68"/>
      <c r="H96" s="69"/>
      <c r="I96" s="70"/>
      <c r="J96" s="70"/>
      <c r="K96" s="71"/>
      <c r="L96" s="72"/>
      <c r="M96" s="72"/>
      <c r="N96" s="73"/>
      <c r="O96" s="72"/>
      <c r="P96" s="73"/>
      <c r="Q96" s="74"/>
      <c r="R96" s="38" t="str">
        <f>IF(AND(C96 ="",E96="", F96=""),"",IF(OR(C96 ="",E96="", F96=""),"Error - missing information",IF(AND(C96=Descriptions!$A$44,E96=Descriptions!$A$45),"Error - no ownership",IF(OR(C96=Descriptions!$A$35,E96=Descriptions!$A$35),IF(B96="","Error-Location required","Lead"),IF(AND(E96=Descriptions!$A$36,F96=Descriptions!$A$51),"Error - need upstream determination",IF(AND(OR(F96="yes",F96="unknown"),E96=Descriptions!$A$36),IF(B96="","Error-Location required","GRR"),IF(AND(C96=Descriptions!$A$43,E96=Descriptions!$A$36),"GRR",IF(OR(C96=Descriptions!$A$43,E96=Descriptions!$A$43),"Unknown","Non-Lead"))))))))</f>
        <v/>
      </c>
      <c r="S96" s="26"/>
      <c r="T96" s="20"/>
      <c r="U96" s="20"/>
    </row>
    <row r="97" spans="1:21" x14ac:dyDescent="0.25">
      <c r="A97" s="108"/>
      <c r="B97" s="65"/>
      <c r="C97" s="67"/>
      <c r="D97" s="67"/>
      <c r="E97" s="67"/>
      <c r="F97" s="66"/>
      <c r="G97" s="68"/>
      <c r="H97" s="69"/>
      <c r="I97" s="70"/>
      <c r="J97" s="70"/>
      <c r="K97" s="71"/>
      <c r="L97" s="72"/>
      <c r="M97" s="72"/>
      <c r="N97" s="73"/>
      <c r="O97" s="72"/>
      <c r="P97" s="73"/>
      <c r="Q97" s="74"/>
      <c r="R97" s="38" t="str">
        <f>IF(AND(C97 ="",E97="", F97=""),"",IF(OR(C97 ="",E97="", F97=""),"Error - missing information",IF(AND(C97=Descriptions!$A$44,E97=Descriptions!$A$45),"Error - no ownership",IF(OR(C97=Descriptions!$A$35,E97=Descriptions!$A$35),IF(B97="","Error-Location required","Lead"),IF(AND(E97=Descriptions!$A$36,F97=Descriptions!$A$51),"Error - need upstream determination",IF(AND(OR(F97="yes",F97="unknown"),E97=Descriptions!$A$36),IF(B97="","Error-Location required","GRR"),IF(AND(C97=Descriptions!$A$43,E97=Descriptions!$A$36),"GRR",IF(OR(C97=Descriptions!$A$43,E97=Descriptions!$A$43),"Unknown","Non-Lead"))))))))</f>
        <v/>
      </c>
      <c r="S97" s="26"/>
      <c r="T97" s="20"/>
      <c r="U97" s="20"/>
    </row>
    <row r="98" spans="1:21" x14ac:dyDescent="0.25">
      <c r="A98" s="108"/>
      <c r="B98" s="65"/>
      <c r="C98" s="67"/>
      <c r="D98" s="67"/>
      <c r="E98" s="67"/>
      <c r="F98" s="66"/>
      <c r="G98" s="68"/>
      <c r="H98" s="69"/>
      <c r="I98" s="70"/>
      <c r="J98" s="70"/>
      <c r="K98" s="71"/>
      <c r="L98" s="72"/>
      <c r="M98" s="72"/>
      <c r="N98" s="73"/>
      <c r="O98" s="72"/>
      <c r="P98" s="73"/>
      <c r="Q98" s="74"/>
      <c r="R98" s="38" t="str">
        <f>IF(AND(C98 ="",E98="", F98=""),"",IF(OR(C98 ="",E98="", F98=""),"Error - missing information",IF(AND(C98=Descriptions!$A$44,E98=Descriptions!$A$45),"Error - no ownership",IF(OR(C98=Descriptions!$A$35,E98=Descriptions!$A$35),IF(B98="","Error-Location required","Lead"),IF(AND(E98=Descriptions!$A$36,F98=Descriptions!$A$51),"Error - need upstream determination",IF(AND(OR(F98="yes",F98="unknown"),E98=Descriptions!$A$36),IF(B98="","Error-Location required","GRR"),IF(AND(C98=Descriptions!$A$43,E98=Descriptions!$A$36),"GRR",IF(OR(C98=Descriptions!$A$43,E98=Descriptions!$A$43),"Unknown","Non-Lead"))))))))</f>
        <v/>
      </c>
      <c r="S98" s="26"/>
      <c r="T98" s="20"/>
      <c r="U98" s="20"/>
    </row>
    <row r="99" spans="1:21" x14ac:dyDescent="0.25">
      <c r="A99" s="108"/>
      <c r="B99" s="65"/>
      <c r="C99" s="67"/>
      <c r="D99" s="67"/>
      <c r="E99" s="67"/>
      <c r="F99" s="66"/>
      <c r="G99" s="68"/>
      <c r="H99" s="69"/>
      <c r="I99" s="70"/>
      <c r="J99" s="70"/>
      <c r="K99" s="71"/>
      <c r="L99" s="72"/>
      <c r="M99" s="72"/>
      <c r="N99" s="73"/>
      <c r="O99" s="72"/>
      <c r="P99" s="73"/>
      <c r="Q99" s="74"/>
      <c r="R99" s="38" t="str">
        <f>IF(AND(C99 ="",E99="", F99=""),"",IF(OR(C99 ="",E99="", F99=""),"Error - missing information",IF(AND(C99=Descriptions!$A$44,E99=Descriptions!$A$45),"Error - no ownership",IF(OR(C99=Descriptions!$A$35,E99=Descriptions!$A$35),IF(B99="","Error-Location required","Lead"),IF(AND(E99=Descriptions!$A$36,F99=Descriptions!$A$51),"Error - need upstream determination",IF(AND(OR(F99="yes",F99="unknown"),E99=Descriptions!$A$36),IF(B99="","Error-Location required","GRR"),IF(AND(C99=Descriptions!$A$43,E99=Descriptions!$A$36),"GRR",IF(OR(C99=Descriptions!$A$43,E99=Descriptions!$A$43),"Unknown","Non-Lead"))))))))</f>
        <v/>
      </c>
      <c r="S99" s="26"/>
      <c r="T99" s="20"/>
      <c r="U99" s="20"/>
    </row>
    <row r="100" spans="1:21" x14ac:dyDescent="0.25">
      <c r="A100" s="108"/>
      <c r="B100" s="65"/>
      <c r="C100" s="67"/>
      <c r="D100" s="67"/>
      <c r="E100" s="67"/>
      <c r="F100" s="66"/>
      <c r="G100" s="68"/>
      <c r="H100" s="69"/>
      <c r="I100" s="70"/>
      <c r="J100" s="70"/>
      <c r="K100" s="71"/>
      <c r="L100" s="72"/>
      <c r="M100" s="72"/>
      <c r="N100" s="73"/>
      <c r="O100" s="72"/>
      <c r="P100" s="73"/>
      <c r="Q100" s="74"/>
      <c r="R100" s="38" t="str">
        <f>IF(AND(C100 ="",E100="", F100=""),"",IF(OR(C100 ="",E100="", F100=""),"Error - missing information",IF(AND(C100=Descriptions!$A$44,E100=Descriptions!$A$45),"Error - no ownership",IF(OR(C100=Descriptions!$A$35,E100=Descriptions!$A$35),IF(B100="","Error-Location required","Lead"),IF(AND(E100=Descriptions!$A$36,F100=Descriptions!$A$51),"Error - need upstream determination",IF(AND(OR(F100="yes",F100="unknown"),E100=Descriptions!$A$36),IF(B100="","Error-Location required","GRR"),IF(AND(C100=Descriptions!$A$43,E100=Descriptions!$A$36),"GRR",IF(OR(C100=Descriptions!$A$43,E100=Descriptions!$A$43),"Unknown","Non-Lead"))))))))</f>
        <v/>
      </c>
      <c r="S100" s="26"/>
      <c r="T100" s="20"/>
      <c r="U100" s="20"/>
    </row>
    <row r="101" spans="1:21" x14ac:dyDescent="0.25">
      <c r="A101" s="108"/>
      <c r="B101" s="65"/>
      <c r="C101" s="67"/>
      <c r="D101" s="67"/>
      <c r="E101" s="67"/>
      <c r="F101" s="66"/>
      <c r="G101" s="68"/>
      <c r="H101" s="69"/>
      <c r="I101" s="70"/>
      <c r="J101" s="70"/>
      <c r="K101" s="71"/>
      <c r="L101" s="72"/>
      <c r="M101" s="72"/>
      <c r="N101" s="73"/>
      <c r="O101" s="72"/>
      <c r="P101" s="73"/>
      <c r="Q101" s="74"/>
      <c r="R101" s="38" t="str">
        <f>IF(AND(C101 ="",E101="", F101=""),"",IF(OR(C101 ="",E101="", F101=""),"Error - missing information",IF(AND(C101=Descriptions!$A$44,E101=Descriptions!$A$45),"Error - no ownership",IF(OR(C101=Descriptions!$A$35,E101=Descriptions!$A$35),IF(B101="","Error-Location required","Lead"),IF(AND(E101=Descriptions!$A$36,F101=Descriptions!$A$51),"Error - need upstream determination",IF(AND(OR(F101="yes",F101="unknown"),E101=Descriptions!$A$36),IF(B101="","Error-Location required","GRR"),IF(AND(C101=Descriptions!$A$43,E101=Descriptions!$A$36),"GRR",IF(OR(C101=Descriptions!$A$43,E101=Descriptions!$A$43),"Unknown","Non-Lead"))))))))</f>
        <v/>
      </c>
      <c r="S101" s="26"/>
      <c r="T101" s="20"/>
      <c r="U101" s="20"/>
    </row>
    <row r="102" spans="1:21" x14ac:dyDescent="0.25">
      <c r="A102" s="108"/>
      <c r="B102" s="65"/>
      <c r="C102" s="67"/>
      <c r="D102" s="67"/>
      <c r="E102" s="67"/>
      <c r="F102" s="66"/>
      <c r="G102" s="68"/>
      <c r="H102" s="69"/>
      <c r="I102" s="70"/>
      <c r="J102" s="70"/>
      <c r="K102" s="71"/>
      <c r="L102" s="72"/>
      <c r="M102" s="72"/>
      <c r="N102" s="73"/>
      <c r="O102" s="72"/>
      <c r="P102" s="73"/>
      <c r="Q102" s="74"/>
      <c r="R102" s="38" t="str">
        <f>IF(AND(C102 ="",E102="", F102=""),"",IF(OR(C102 ="",E102="", F102=""),"Error - missing information",IF(AND(C102=Descriptions!$A$44,E102=Descriptions!$A$45),"Error - no ownership",IF(OR(C102=Descriptions!$A$35,E102=Descriptions!$A$35),IF(B102="","Error-Location required","Lead"),IF(AND(E102=Descriptions!$A$36,F102=Descriptions!$A$51),"Error - need upstream determination",IF(AND(OR(F102="yes",F102="unknown"),E102=Descriptions!$A$36),IF(B102="","Error-Location required","GRR"),IF(AND(C102=Descriptions!$A$43,E102=Descriptions!$A$36),"GRR",IF(OR(C102=Descriptions!$A$43,E102=Descriptions!$A$43),"Unknown","Non-Lead"))))))))</f>
        <v/>
      </c>
      <c r="S102" s="26"/>
      <c r="T102" s="20"/>
      <c r="U102" s="20"/>
    </row>
    <row r="103" spans="1:21" x14ac:dyDescent="0.25">
      <c r="A103" s="108"/>
      <c r="B103" s="65"/>
      <c r="C103" s="67"/>
      <c r="D103" s="67"/>
      <c r="E103" s="67"/>
      <c r="F103" s="66"/>
      <c r="G103" s="68"/>
      <c r="H103" s="69"/>
      <c r="I103" s="70"/>
      <c r="J103" s="70"/>
      <c r="K103" s="71"/>
      <c r="L103" s="72"/>
      <c r="M103" s="72"/>
      <c r="N103" s="73"/>
      <c r="O103" s="72"/>
      <c r="P103" s="73"/>
      <c r="Q103" s="74"/>
      <c r="R103" s="38" t="str">
        <f>IF(AND(C103 ="",E103="", F103=""),"",IF(OR(C103 ="",E103="", F103=""),"Error - missing information",IF(AND(C103=Descriptions!$A$44,E103=Descriptions!$A$45),"Error - no ownership",IF(OR(C103=Descriptions!$A$35,E103=Descriptions!$A$35),IF(B103="","Error-Location required","Lead"),IF(AND(E103=Descriptions!$A$36,F103=Descriptions!$A$51),"Error - need upstream determination",IF(AND(OR(F103="yes",F103="unknown"),E103=Descriptions!$A$36),IF(B103="","Error-Location required","GRR"),IF(AND(C103=Descriptions!$A$43,E103=Descriptions!$A$36),"GRR",IF(OR(C103=Descriptions!$A$43,E103=Descriptions!$A$43),"Unknown","Non-Lead"))))))))</f>
        <v/>
      </c>
      <c r="S103" s="26"/>
      <c r="T103" s="20"/>
      <c r="U103" s="20"/>
    </row>
    <row r="104" spans="1:21" x14ac:dyDescent="0.25">
      <c r="A104" s="108"/>
      <c r="B104" s="65"/>
      <c r="C104" s="67"/>
      <c r="D104" s="67"/>
      <c r="E104" s="67"/>
      <c r="F104" s="66"/>
      <c r="G104" s="68"/>
      <c r="H104" s="69"/>
      <c r="I104" s="70"/>
      <c r="J104" s="70"/>
      <c r="K104" s="71"/>
      <c r="L104" s="72"/>
      <c r="M104" s="72"/>
      <c r="N104" s="73"/>
      <c r="O104" s="72"/>
      <c r="P104" s="73"/>
      <c r="Q104" s="74"/>
      <c r="R104" s="38" t="str">
        <f>IF(AND(C104 ="",E104="", F104=""),"",IF(OR(C104 ="",E104="", F104=""),"Error - missing information",IF(AND(C104=Descriptions!$A$44,E104=Descriptions!$A$45),"Error - no ownership",IF(OR(C104=Descriptions!$A$35,E104=Descriptions!$A$35),IF(B104="","Error-Location required","Lead"),IF(AND(E104=Descriptions!$A$36,F104=Descriptions!$A$51),"Error - need upstream determination",IF(AND(OR(F104="yes",F104="unknown"),E104=Descriptions!$A$36),IF(B104="","Error-Location required","GRR"),IF(AND(C104=Descriptions!$A$43,E104=Descriptions!$A$36),"GRR",IF(OR(C104=Descriptions!$A$43,E104=Descriptions!$A$43),"Unknown","Non-Lead"))))))))</f>
        <v/>
      </c>
      <c r="S104" s="26"/>
      <c r="T104" s="20"/>
      <c r="U104" s="20"/>
    </row>
    <row r="105" spans="1:21" x14ac:dyDescent="0.25">
      <c r="A105" s="108"/>
      <c r="B105" s="65"/>
      <c r="C105" s="67"/>
      <c r="D105" s="67"/>
      <c r="E105" s="67"/>
      <c r="F105" s="66"/>
      <c r="G105" s="68"/>
      <c r="H105" s="69"/>
      <c r="I105" s="70"/>
      <c r="J105" s="70"/>
      <c r="K105" s="71"/>
      <c r="L105" s="72"/>
      <c r="M105" s="72"/>
      <c r="N105" s="73"/>
      <c r="O105" s="72"/>
      <c r="P105" s="73"/>
      <c r="Q105" s="74"/>
      <c r="R105" s="38" t="str">
        <f>IF(AND(C105 ="",E105="", F105=""),"",IF(OR(C105 ="",E105="", F105=""),"Error - missing information",IF(AND(C105=Descriptions!$A$44,E105=Descriptions!$A$45),"Error - no ownership",IF(OR(C105=Descriptions!$A$35,E105=Descriptions!$A$35),IF(B105="","Error-Location required","Lead"),IF(AND(E105=Descriptions!$A$36,F105=Descriptions!$A$51),"Error - need upstream determination",IF(AND(OR(F105="yes",F105="unknown"),E105=Descriptions!$A$36),IF(B105="","Error-Location required","GRR"),IF(AND(C105=Descriptions!$A$43,E105=Descriptions!$A$36),"GRR",IF(OR(C105=Descriptions!$A$43,E105=Descriptions!$A$43),"Unknown","Non-Lead"))))))))</f>
        <v/>
      </c>
      <c r="S105" s="26"/>
      <c r="T105" s="20"/>
      <c r="U105" s="20"/>
    </row>
    <row r="106" spans="1:21" x14ac:dyDescent="0.25">
      <c r="A106" s="108"/>
      <c r="B106" s="65"/>
      <c r="C106" s="67"/>
      <c r="D106" s="67"/>
      <c r="E106" s="67"/>
      <c r="F106" s="66"/>
      <c r="G106" s="68"/>
      <c r="H106" s="69"/>
      <c r="I106" s="70"/>
      <c r="J106" s="70"/>
      <c r="K106" s="71"/>
      <c r="L106" s="72"/>
      <c r="M106" s="72"/>
      <c r="N106" s="73"/>
      <c r="O106" s="72"/>
      <c r="P106" s="73"/>
      <c r="Q106" s="74"/>
      <c r="R106" s="38" t="str">
        <f>IF(AND(C106 ="",E106="", F106=""),"",IF(OR(C106 ="",E106="", F106=""),"Error - missing information",IF(AND(C106=Descriptions!$A$44,E106=Descriptions!$A$45),"Error - no ownership",IF(OR(C106=Descriptions!$A$35,E106=Descriptions!$A$35),IF(B106="","Error-Location required","Lead"),IF(AND(E106=Descriptions!$A$36,F106=Descriptions!$A$51),"Error - need upstream determination",IF(AND(OR(F106="yes",F106="unknown"),E106=Descriptions!$A$36),IF(B106="","Error-Location required","GRR"),IF(AND(C106=Descriptions!$A$43,E106=Descriptions!$A$36),"GRR",IF(OR(C106=Descriptions!$A$43,E106=Descriptions!$A$43),"Unknown","Non-Lead"))))))))</f>
        <v/>
      </c>
      <c r="S106" s="26"/>
      <c r="T106" s="20"/>
      <c r="U106" s="20"/>
    </row>
    <row r="107" spans="1:21" x14ac:dyDescent="0.25">
      <c r="A107" s="108"/>
      <c r="B107" s="65"/>
      <c r="C107" s="67"/>
      <c r="D107" s="67"/>
      <c r="E107" s="67"/>
      <c r="F107" s="66"/>
      <c r="G107" s="68"/>
      <c r="H107" s="69"/>
      <c r="I107" s="70"/>
      <c r="J107" s="70"/>
      <c r="K107" s="71"/>
      <c r="L107" s="72"/>
      <c r="M107" s="72"/>
      <c r="N107" s="73"/>
      <c r="O107" s="72"/>
      <c r="P107" s="73"/>
      <c r="Q107" s="74"/>
      <c r="R107" s="38" t="str">
        <f>IF(AND(C107 ="",E107="", F107=""),"",IF(OR(C107 ="",E107="", F107=""),"Error - missing information",IF(AND(C107=Descriptions!$A$44,E107=Descriptions!$A$45),"Error - no ownership",IF(OR(C107=Descriptions!$A$35,E107=Descriptions!$A$35),IF(B107="","Error-Location required","Lead"),IF(AND(E107=Descriptions!$A$36,F107=Descriptions!$A$51),"Error - need upstream determination",IF(AND(OR(F107="yes",F107="unknown"),E107=Descriptions!$A$36),IF(B107="","Error-Location required","GRR"),IF(AND(C107=Descriptions!$A$43,E107=Descriptions!$A$36),"GRR",IF(OR(C107=Descriptions!$A$43,E107=Descriptions!$A$43),"Unknown","Non-Lead"))))))))</f>
        <v/>
      </c>
      <c r="S107" s="26"/>
      <c r="T107" s="20"/>
      <c r="U107" s="20"/>
    </row>
    <row r="108" spans="1:21" x14ac:dyDescent="0.25">
      <c r="A108" s="108"/>
      <c r="B108" s="65"/>
      <c r="C108" s="67"/>
      <c r="D108" s="67"/>
      <c r="E108" s="67"/>
      <c r="F108" s="66"/>
      <c r="G108" s="68"/>
      <c r="H108" s="69"/>
      <c r="I108" s="70"/>
      <c r="J108" s="70"/>
      <c r="K108" s="71"/>
      <c r="L108" s="72"/>
      <c r="M108" s="72"/>
      <c r="N108" s="73"/>
      <c r="O108" s="72"/>
      <c r="P108" s="73"/>
      <c r="Q108" s="74"/>
      <c r="R108" s="38" t="str">
        <f>IF(AND(C108 ="",E108="", F108=""),"",IF(OR(C108 ="",E108="", F108=""),"Error - missing information",IF(AND(C108=Descriptions!$A$44,E108=Descriptions!$A$45),"Error - no ownership",IF(OR(C108=Descriptions!$A$35,E108=Descriptions!$A$35),IF(B108="","Error-Location required","Lead"),IF(AND(E108=Descriptions!$A$36,F108=Descriptions!$A$51),"Error - need upstream determination",IF(AND(OR(F108="yes",F108="unknown"),E108=Descriptions!$A$36),IF(B108="","Error-Location required","GRR"),IF(AND(C108=Descriptions!$A$43,E108=Descriptions!$A$36),"GRR",IF(OR(C108=Descriptions!$A$43,E108=Descriptions!$A$43),"Unknown","Non-Lead"))))))))</f>
        <v/>
      </c>
      <c r="S108" s="26"/>
      <c r="T108" s="20"/>
      <c r="U108" s="20"/>
    </row>
    <row r="109" spans="1:21" x14ac:dyDescent="0.25">
      <c r="A109" s="108"/>
      <c r="B109" s="65"/>
      <c r="C109" s="67"/>
      <c r="D109" s="67"/>
      <c r="E109" s="67"/>
      <c r="F109" s="66"/>
      <c r="G109" s="68"/>
      <c r="H109" s="69"/>
      <c r="I109" s="70"/>
      <c r="J109" s="70"/>
      <c r="K109" s="71"/>
      <c r="L109" s="72"/>
      <c r="M109" s="72"/>
      <c r="N109" s="73"/>
      <c r="O109" s="72"/>
      <c r="P109" s="73"/>
      <c r="Q109" s="74"/>
      <c r="R109" s="38" t="str">
        <f>IF(AND(C109 ="",E109="", F109=""),"",IF(OR(C109 ="",E109="", F109=""),"Error - missing information",IF(AND(C109=Descriptions!$A$44,E109=Descriptions!$A$45),"Error - no ownership",IF(OR(C109=Descriptions!$A$35,E109=Descriptions!$A$35),IF(B109="","Error-Location required","Lead"),IF(AND(E109=Descriptions!$A$36,F109=Descriptions!$A$51),"Error - need upstream determination",IF(AND(OR(F109="yes",F109="unknown"),E109=Descriptions!$A$36),IF(B109="","Error-Location required","GRR"),IF(AND(C109=Descriptions!$A$43,E109=Descriptions!$A$36),"GRR",IF(OR(C109=Descriptions!$A$43,E109=Descriptions!$A$43),"Unknown","Non-Lead"))))))))</f>
        <v/>
      </c>
      <c r="S109" s="26"/>
      <c r="T109" s="20"/>
      <c r="U109" s="20"/>
    </row>
    <row r="110" spans="1:21" x14ac:dyDescent="0.25">
      <c r="A110" s="108"/>
      <c r="B110" s="65"/>
      <c r="C110" s="67"/>
      <c r="D110" s="67"/>
      <c r="E110" s="67"/>
      <c r="F110" s="66"/>
      <c r="G110" s="68"/>
      <c r="H110" s="69"/>
      <c r="I110" s="70"/>
      <c r="J110" s="70"/>
      <c r="K110" s="71"/>
      <c r="L110" s="72"/>
      <c r="M110" s="72"/>
      <c r="N110" s="73"/>
      <c r="O110" s="72"/>
      <c r="P110" s="73"/>
      <c r="Q110" s="74"/>
      <c r="R110" s="38" t="str">
        <f>IF(AND(C110 ="",E110="", F110=""),"",IF(OR(C110 ="",E110="", F110=""),"Error - missing information",IF(AND(C110=Descriptions!$A$44,E110=Descriptions!$A$45),"Error - no ownership",IF(OR(C110=Descriptions!$A$35,E110=Descriptions!$A$35),IF(B110="","Error-Location required","Lead"),IF(AND(E110=Descriptions!$A$36,F110=Descriptions!$A$51),"Error - need upstream determination",IF(AND(OR(F110="yes",F110="unknown"),E110=Descriptions!$A$36),IF(B110="","Error-Location required","GRR"),IF(AND(C110=Descriptions!$A$43,E110=Descriptions!$A$36),"GRR",IF(OR(C110=Descriptions!$A$43,E110=Descriptions!$A$43),"Unknown","Non-Lead"))))))))</f>
        <v/>
      </c>
      <c r="S110" s="26"/>
      <c r="T110" s="20"/>
      <c r="U110" s="20"/>
    </row>
    <row r="111" spans="1:21" x14ac:dyDescent="0.25">
      <c r="A111" s="108"/>
      <c r="B111" s="65"/>
      <c r="C111" s="67"/>
      <c r="D111" s="67"/>
      <c r="E111" s="67"/>
      <c r="F111" s="66"/>
      <c r="G111" s="68"/>
      <c r="H111" s="69"/>
      <c r="I111" s="70"/>
      <c r="J111" s="70"/>
      <c r="K111" s="71"/>
      <c r="L111" s="72"/>
      <c r="M111" s="72"/>
      <c r="N111" s="73"/>
      <c r="O111" s="72"/>
      <c r="P111" s="73"/>
      <c r="Q111" s="74"/>
      <c r="R111" s="38" t="str">
        <f>IF(AND(C111 ="",E111="", F111=""),"",IF(OR(C111 ="",E111="", F111=""),"Error - missing information",IF(AND(C111=Descriptions!$A$44,E111=Descriptions!$A$45),"Error - no ownership",IF(OR(C111=Descriptions!$A$35,E111=Descriptions!$A$35),IF(B111="","Error-Location required","Lead"),IF(AND(E111=Descriptions!$A$36,F111=Descriptions!$A$51),"Error - need upstream determination",IF(AND(OR(F111="yes",F111="unknown"),E111=Descriptions!$A$36),IF(B111="","Error-Location required","GRR"),IF(AND(C111=Descriptions!$A$43,E111=Descriptions!$A$36),"GRR",IF(OR(C111=Descriptions!$A$43,E111=Descriptions!$A$43),"Unknown","Non-Lead"))))))))</f>
        <v/>
      </c>
      <c r="S111" s="26"/>
      <c r="T111" s="20"/>
      <c r="U111" s="20"/>
    </row>
    <row r="112" spans="1:21" x14ac:dyDescent="0.25">
      <c r="A112" s="108"/>
      <c r="B112" s="65"/>
      <c r="C112" s="67"/>
      <c r="D112" s="67"/>
      <c r="E112" s="67"/>
      <c r="F112" s="66"/>
      <c r="G112" s="68"/>
      <c r="H112" s="69"/>
      <c r="I112" s="70"/>
      <c r="J112" s="70"/>
      <c r="K112" s="71"/>
      <c r="L112" s="72"/>
      <c r="M112" s="72"/>
      <c r="N112" s="73"/>
      <c r="O112" s="72"/>
      <c r="P112" s="73"/>
      <c r="Q112" s="74"/>
      <c r="R112" s="38" t="str">
        <f>IF(AND(C112 ="",E112="", F112=""),"",IF(OR(C112 ="",E112="", F112=""),"Error - missing information",IF(AND(C112=Descriptions!$A$44,E112=Descriptions!$A$45),"Error - no ownership",IF(OR(C112=Descriptions!$A$35,E112=Descriptions!$A$35),IF(B112="","Error-Location required","Lead"),IF(AND(E112=Descriptions!$A$36,F112=Descriptions!$A$51),"Error - need upstream determination",IF(AND(OR(F112="yes",F112="unknown"),E112=Descriptions!$A$36),IF(B112="","Error-Location required","GRR"),IF(AND(C112=Descriptions!$A$43,E112=Descriptions!$A$36),"GRR",IF(OR(C112=Descriptions!$A$43,E112=Descriptions!$A$43),"Unknown","Non-Lead"))))))))</f>
        <v/>
      </c>
      <c r="S112" s="26"/>
      <c r="T112" s="20"/>
      <c r="U112" s="20"/>
    </row>
    <row r="113" spans="1:21" x14ac:dyDescent="0.25">
      <c r="A113" s="108"/>
      <c r="B113" s="65"/>
      <c r="C113" s="67"/>
      <c r="D113" s="67"/>
      <c r="E113" s="67"/>
      <c r="F113" s="66"/>
      <c r="G113" s="68"/>
      <c r="H113" s="69"/>
      <c r="I113" s="70"/>
      <c r="J113" s="70"/>
      <c r="K113" s="71"/>
      <c r="L113" s="72"/>
      <c r="M113" s="72"/>
      <c r="N113" s="73"/>
      <c r="O113" s="72"/>
      <c r="P113" s="73"/>
      <c r="Q113" s="74"/>
      <c r="R113" s="38" t="str">
        <f>IF(AND(C113 ="",E113="", F113=""),"",IF(OR(C113 ="",E113="", F113=""),"Error - missing information",IF(AND(C113=Descriptions!$A$44,E113=Descriptions!$A$45),"Error - no ownership",IF(OR(C113=Descriptions!$A$35,E113=Descriptions!$A$35),IF(B113="","Error-Location required","Lead"),IF(AND(E113=Descriptions!$A$36,F113=Descriptions!$A$51),"Error - need upstream determination",IF(AND(OR(F113="yes",F113="unknown"),E113=Descriptions!$A$36),IF(B113="","Error-Location required","GRR"),IF(AND(C113=Descriptions!$A$43,E113=Descriptions!$A$36),"GRR",IF(OR(C113=Descriptions!$A$43,E113=Descriptions!$A$43),"Unknown","Non-Lead"))))))))</f>
        <v/>
      </c>
      <c r="S113" s="26"/>
      <c r="T113" s="20"/>
      <c r="U113" s="20"/>
    </row>
    <row r="114" spans="1:21" x14ac:dyDescent="0.25">
      <c r="A114" s="108"/>
      <c r="B114" s="65"/>
      <c r="C114" s="67"/>
      <c r="D114" s="67"/>
      <c r="E114" s="67"/>
      <c r="F114" s="66"/>
      <c r="G114" s="68"/>
      <c r="H114" s="69"/>
      <c r="I114" s="70"/>
      <c r="J114" s="70"/>
      <c r="K114" s="71"/>
      <c r="L114" s="72"/>
      <c r="M114" s="72"/>
      <c r="N114" s="73"/>
      <c r="O114" s="72"/>
      <c r="P114" s="73"/>
      <c r="Q114" s="74"/>
      <c r="R114" s="38" t="str">
        <f>IF(AND(C114 ="",E114="", F114=""),"",IF(OR(C114 ="",E114="", F114=""),"Error - missing information",IF(AND(C114=Descriptions!$A$44,E114=Descriptions!$A$45),"Error - no ownership",IF(OR(C114=Descriptions!$A$35,E114=Descriptions!$A$35),IF(B114="","Error-Location required","Lead"),IF(AND(E114=Descriptions!$A$36,F114=Descriptions!$A$51),"Error - need upstream determination",IF(AND(OR(F114="yes",F114="unknown"),E114=Descriptions!$A$36),IF(B114="","Error-Location required","GRR"),IF(AND(C114=Descriptions!$A$43,E114=Descriptions!$A$36),"GRR",IF(OR(C114=Descriptions!$A$43,E114=Descriptions!$A$43),"Unknown","Non-Lead"))))))))</f>
        <v/>
      </c>
      <c r="S114" s="26"/>
      <c r="T114" s="20"/>
      <c r="U114" s="20"/>
    </row>
    <row r="115" spans="1:21" x14ac:dyDescent="0.25">
      <c r="A115" s="108"/>
      <c r="B115" s="65"/>
      <c r="C115" s="67"/>
      <c r="D115" s="67"/>
      <c r="E115" s="67"/>
      <c r="F115" s="66"/>
      <c r="G115" s="68"/>
      <c r="H115" s="69"/>
      <c r="I115" s="70"/>
      <c r="J115" s="70"/>
      <c r="K115" s="71"/>
      <c r="L115" s="72"/>
      <c r="M115" s="72"/>
      <c r="N115" s="73"/>
      <c r="O115" s="72"/>
      <c r="P115" s="73"/>
      <c r="Q115" s="74"/>
      <c r="R115" s="38" t="str">
        <f>IF(AND(C115 ="",E115="", F115=""),"",IF(OR(C115 ="",E115="", F115=""),"Error - missing information",IF(AND(C115=Descriptions!$A$44,E115=Descriptions!$A$45),"Error - no ownership",IF(OR(C115=Descriptions!$A$35,E115=Descriptions!$A$35),IF(B115="","Error-Location required","Lead"),IF(AND(E115=Descriptions!$A$36,F115=Descriptions!$A$51),"Error - need upstream determination",IF(AND(OR(F115="yes",F115="unknown"),E115=Descriptions!$A$36),IF(B115="","Error-Location required","GRR"),IF(AND(C115=Descriptions!$A$43,E115=Descriptions!$A$36),"GRR",IF(OR(C115=Descriptions!$A$43,E115=Descriptions!$A$43),"Unknown","Non-Lead"))))))))</f>
        <v/>
      </c>
      <c r="S115" s="26"/>
      <c r="T115" s="20"/>
      <c r="U115" s="20"/>
    </row>
    <row r="116" spans="1:21" x14ac:dyDescent="0.25">
      <c r="A116" s="108"/>
      <c r="B116" s="65"/>
      <c r="C116" s="67"/>
      <c r="D116" s="67"/>
      <c r="E116" s="67"/>
      <c r="F116" s="66"/>
      <c r="G116" s="68"/>
      <c r="H116" s="69"/>
      <c r="I116" s="70"/>
      <c r="J116" s="70"/>
      <c r="K116" s="71"/>
      <c r="L116" s="72"/>
      <c r="M116" s="72"/>
      <c r="N116" s="73"/>
      <c r="O116" s="72"/>
      <c r="P116" s="73"/>
      <c r="Q116" s="74"/>
      <c r="R116" s="38" t="str">
        <f>IF(AND(C116 ="",E116="", F116=""),"",IF(OR(C116 ="",E116="", F116=""),"Error - missing information",IF(AND(C116=Descriptions!$A$44,E116=Descriptions!$A$45),"Error - no ownership",IF(OR(C116=Descriptions!$A$35,E116=Descriptions!$A$35),IF(B116="","Error-Location required","Lead"),IF(AND(E116=Descriptions!$A$36,F116=Descriptions!$A$51),"Error - need upstream determination",IF(AND(OR(F116="yes",F116="unknown"),E116=Descriptions!$A$36),IF(B116="","Error-Location required","GRR"),IF(AND(C116=Descriptions!$A$43,E116=Descriptions!$A$36),"GRR",IF(OR(C116=Descriptions!$A$43,E116=Descriptions!$A$43),"Unknown","Non-Lead"))))))))</f>
        <v/>
      </c>
      <c r="S116" s="26"/>
      <c r="T116" s="20"/>
      <c r="U116" s="20"/>
    </row>
    <row r="117" spans="1:21" x14ac:dyDescent="0.25">
      <c r="A117" s="108"/>
      <c r="B117" s="65"/>
      <c r="C117" s="67"/>
      <c r="D117" s="67"/>
      <c r="E117" s="67"/>
      <c r="F117" s="66"/>
      <c r="G117" s="68"/>
      <c r="H117" s="69"/>
      <c r="I117" s="70"/>
      <c r="J117" s="70"/>
      <c r="K117" s="71"/>
      <c r="L117" s="72"/>
      <c r="M117" s="72"/>
      <c r="N117" s="73"/>
      <c r="O117" s="72"/>
      <c r="P117" s="73"/>
      <c r="Q117" s="74"/>
      <c r="R117" s="38" t="str">
        <f>IF(AND(C117 ="",E117="", F117=""),"",IF(OR(C117 ="",E117="", F117=""),"Error - missing information",IF(AND(C117=Descriptions!$A$44,E117=Descriptions!$A$45),"Error - no ownership",IF(OR(C117=Descriptions!$A$35,E117=Descriptions!$A$35),IF(B117="","Error-Location required","Lead"),IF(AND(E117=Descriptions!$A$36,F117=Descriptions!$A$51),"Error - need upstream determination",IF(AND(OR(F117="yes",F117="unknown"),E117=Descriptions!$A$36),IF(B117="","Error-Location required","GRR"),IF(AND(C117=Descriptions!$A$43,E117=Descriptions!$A$36),"GRR",IF(OR(C117=Descriptions!$A$43,E117=Descriptions!$A$43),"Unknown","Non-Lead"))))))))</f>
        <v/>
      </c>
      <c r="S117" s="26"/>
      <c r="T117" s="20"/>
      <c r="U117" s="20"/>
    </row>
    <row r="118" spans="1:21" x14ac:dyDescent="0.25">
      <c r="A118" s="108"/>
      <c r="B118" s="65"/>
      <c r="C118" s="67"/>
      <c r="D118" s="67"/>
      <c r="E118" s="67"/>
      <c r="F118" s="66"/>
      <c r="G118" s="68"/>
      <c r="H118" s="69"/>
      <c r="I118" s="70"/>
      <c r="J118" s="70"/>
      <c r="K118" s="71"/>
      <c r="L118" s="72"/>
      <c r="M118" s="72"/>
      <c r="N118" s="73"/>
      <c r="O118" s="72"/>
      <c r="P118" s="73"/>
      <c r="Q118" s="74"/>
      <c r="R118" s="38" t="str">
        <f>IF(AND(C118 ="",E118="", F118=""),"",IF(OR(C118 ="",E118="", F118=""),"Error - missing information",IF(AND(C118=Descriptions!$A$44,E118=Descriptions!$A$45),"Error - no ownership",IF(OR(C118=Descriptions!$A$35,E118=Descriptions!$A$35),IF(B118="","Error-Location required","Lead"),IF(AND(E118=Descriptions!$A$36,F118=Descriptions!$A$51),"Error - need upstream determination",IF(AND(OR(F118="yes",F118="unknown"),E118=Descriptions!$A$36),IF(B118="","Error-Location required","GRR"),IF(AND(C118=Descriptions!$A$43,E118=Descriptions!$A$36),"GRR",IF(OR(C118=Descriptions!$A$43,E118=Descriptions!$A$43),"Unknown","Non-Lead"))))))))</f>
        <v/>
      </c>
      <c r="S118" s="26"/>
      <c r="T118" s="20"/>
      <c r="U118" s="20"/>
    </row>
    <row r="119" spans="1:21" x14ac:dyDescent="0.25">
      <c r="A119" s="108"/>
      <c r="B119" s="65"/>
      <c r="C119" s="67"/>
      <c r="D119" s="67"/>
      <c r="E119" s="67"/>
      <c r="F119" s="66"/>
      <c r="G119" s="68"/>
      <c r="H119" s="69"/>
      <c r="I119" s="70"/>
      <c r="J119" s="70"/>
      <c r="K119" s="71"/>
      <c r="L119" s="72"/>
      <c r="M119" s="72"/>
      <c r="N119" s="73"/>
      <c r="O119" s="72"/>
      <c r="P119" s="73"/>
      <c r="Q119" s="74"/>
      <c r="R119" s="38" t="str">
        <f>IF(AND(C119 ="",E119="", F119=""),"",IF(OR(C119 ="",E119="", F119=""),"Error - missing information",IF(AND(C119=Descriptions!$A$44,E119=Descriptions!$A$45),"Error - no ownership",IF(OR(C119=Descriptions!$A$35,E119=Descriptions!$A$35),IF(B119="","Error-Location required","Lead"),IF(AND(E119=Descriptions!$A$36,F119=Descriptions!$A$51),"Error - need upstream determination",IF(AND(OR(F119="yes",F119="unknown"),E119=Descriptions!$A$36),IF(B119="","Error-Location required","GRR"),IF(AND(C119=Descriptions!$A$43,E119=Descriptions!$A$36),"GRR",IF(OR(C119=Descriptions!$A$43,E119=Descriptions!$A$43),"Unknown","Non-Lead"))))))))</f>
        <v/>
      </c>
      <c r="S119" s="26"/>
      <c r="T119" s="20"/>
      <c r="U119" s="20"/>
    </row>
    <row r="120" spans="1:21" x14ac:dyDescent="0.25">
      <c r="A120" s="108"/>
      <c r="B120" s="65"/>
      <c r="C120" s="67"/>
      <c r="D120" s="67"/>
      <c r="E120" s="67"/>
      <c r="F120" s="66"/>
      <c r="G120" s="68"/>
      <c r="H120" s="69"/>
      <c r="I120" s="70"/>
      <c r="J120" s="70"/>
      <c r="K120" s="71"/>
      <c r="L120" s="72"/>
      <c r="M120" s="72"/>
      <c r="N120" s="73"/>
      <c r="O120" s="72"/>
      <c r="P120" s="73"/>
      <c r="Q120" s="74"/>
      <c r="R120" s="38" t="str">
        <f>IF(AND(C120 ="",E120="", F120=""),"",IF(OR(C120 ="",E120="", F120=""),"Error - missing information",IF(AND(C120=Descriptions!$A$44,E120=Descriptions!$A$45),"Error - no ownership",IF(OR(C120=Descriptions!$A$35,E120=Descriptions!$A$35),IF(B120="","Error-Location required","Lead"),IF(AND(E120=Descriptions!$A$36,F120=Descriptions!$A$51),"Error - need upstream determination",IF(AND(OR(F120="yes",F120="unknown"),E120=Descriptions!$A$36),IF(B120="","Error-Location required","GRR"),IF(AND(C120=Descriptions!$A$43,E120=Descriptions!$A$36),"GRR",IF(OR(C120=Descriptions!$A$43,E120=Descriptions!$A$43),"Unknown","Non-Lead"))))))))</f>
        <v/>
      </c>
      <c r="S120" s="26"/>
      <c r="T120" s="20"/>
      <c r="U120" s="20"/>
    </row>
    <row r="121" spans="1:21" x14ac:dyDescent="0.25">
      <c r="A121" s="108"/>
      <c r="B121" s="65"/>
      <c r="C121" s="67"/>
      <c r="D121" s="67"/>
      <c r="E121" s="67"/>
      <c r="F121" s="66"/>
      <c r="G121" s="68"/>
      <c r="H121" s="69"/>
      <c r="I121" s="70"/>
      <c r="J121" s="70"/>
      <c r="K121" s="71"/>
      <c r="L121" s="72"/>
      <c r="M121" s="72"/>
      <c r="N121" s="73"/>
      <c r="O121" s="72"/>
      <c r="P121" s="73"/>
      <c r="Q121" s="74"/>
      <c r="R121" s="38" t="str">
        <f>IF(AND(C121 ="",E121="", F121=""),"",IF(OR(C121 ="",E121="", F121=""),"Error - missing information",IF(AND(C121=Descriptions!$A$44,E121=Descriptions!$A$45),"Error - no ownership",IF(OR(C121=Descriptions!$A$35,E121=Descriptions!$A$35),IF(B121="","Error-Location required","Lead"),IF(AND(E121=Descriptions!$A$36,F121=Descriptions!$A$51),"Error - need upstream determination",IF(AND(OR(F121="yes",F121="unknown"),E121=Descriptions!$A$36),IF(B121="","Error-Location required","GRR"),IF(AND(C121=Descriptions!$A$43,E121=Descriptions!$A$36),"GRR",IF(OR(C121=Descriptions!$A$43,E121=Descriptions!$A$43),"Unknown","Non-Lead"))))))))</f>
        <v/>
      </c>
      <c r="S121" s="26"/>
      <c r="T121" s="20"/>
      <c r="U121" s="20"/>
    </row>
    <row r="122" spans="1:21" x14ac:dyDescent="0.25">
      <c r="A122" s="108"/>
      <c r="B122" s="65"/>
      <c r="C122" s="67"/>
      <c r="D122" s="67"/>
      <c r="E122" s="67"/>
      <c r="F122" s="66"/>
      <c r="G122" s="68"/>
      <c r="H122" s="69"/>
      <c r="I122" s="70"/>
      <c r="J122" s="70"/>
      <c r="K122" s="71"/>
      <c r="L122" s="72"/>
      <c r="M122" s="72"/>
      <c r="N122" s="73"/>
      <c r="O122" s="72"/>
      <c r="P122" s="73"/>
      <c r="Q122" s="74"/>
      <c r="R122" s="38" t="str">
        <f>IF(AND(C122 ="",E122="", F122=""),"",IF(OR(C122 ="",E122="", F122=""),"Error - missing information",IF(AND(C122=Descriptions!$A$44,E122=Descriptions!$A$45),"Error - no ownership",IF(OR(C122=Descriptions!$A$35,E122=Descriptions!$A$35),IF(B122="","Error-Location required","Lead"),IF(AND(E122=Descriptions!$A$36,F122=Descriptions!$A$51),"Error - need upstream determination",IF(AND(OR(F122="yes",F122="unknown"),E122=Descriptions!$A$36),IF(B122="","Error-Location required","GRR"),IF(AND(C122=Descriptions!$A$43,E122=Descriptions!$A$36),"GRR",IF(OR(C122=Descriptions!$A$43,E122=Descriptions!$A$43),"Unknown","Non-Lead"))))))))</f>
        <v/>
      </c>
      <c r="S122" s="26"/>
      <c r="T122" s="20"/>
      <c r="U122" s="20"/>
    </row>
    <row r="123" spans="1:21" x14ac:dyDescent="0.25">
      <c r="A123" s="108"/>
      <c r="B123" s="65"/>
      <c r="C123" s="67"/>
      <c r="D123" s="67"/>
      <c r="E123" s="67"/>
      <c r="F123" s="66"/>
      <c r="G123" s="68"/>
      <c r="H123" s="69"/>
      <c r="I123" s="70"/>
      <c r="J123" s="70"/>
      <c r="K123" s="71"/>
      <c r="L123" s="72"/>
      <c r="M123" s="72"/>
      <c r="N123" s="73"/>
      <c r="O123" s="72"/>
      <c r="P123" s="73"/>
      <c r="Q123" s="74"/>
      <c r="R123" s="38" t="str">
        <f>IF(AND(C123 ="",E123="", F123=""),"",IF(OR(C123 ="",E123="", F123=""),"Error - missing information",IF(AND(C123=Descriptions!$A$44,E123=Descriptions!$A$45),"Error - no ownership",IF(OR(C123=Descriptions!$A$35,E123=Descriptions!$A$35),IF(B123="","Error-Location required","Lead"),IF(AND(E123=Descriptions!$A$36,F123=Descriptions!$A$51),"Error - need upstream determination",IF(AND(OR(F123="yes",F123="unknown"),E123=Descriptions!$A$36),IF(B123="","Error-Location required","GRR"),IF(AND(C123=Descriptions!$A$43,E123=Descriptions!$A$36),"GRR",IF(OR(C123=Descriptions!$A$43,E123=Descriptions!$A$43),"Unknown","Non-Lead"))))))))</f>
        <v/>
      </c>
      <c r="S123" s="26"/>
      <c r="T123" s="20"/>
      <c r="U123" s="20"/>
    </row>
    <row r="124" spans="1:21" x14ac:dyDescent="0.25">
      <c r="A124" s="108"/>
      <c r="B124" s="65"/>
      <c r="C124" s="67"/>
      <c r="D124" s="67"/>
      <c r="E124" s="67"/>
      <c r="F124" s="66"/>
      <c r="G124" s="68"/>
      <c r="H124" s="69"/>
      <c r="I124" s="70"/>
      <c r="J124" s="70"/>
      <c r="K124" s="71"/>
      <c r="L124" s="72"/>
      <c r="M124" s="72"/>
      <c r="N124" s="73"/>
      <c r="O124" s="72"/>
      <c r="P124" s="73"/>
      <c r="Q124" s="74"/>
      <c r="R124" s="38" t="str">
        <f>IF(AND(C124 ="",E124="", F124=""),"",IF(OR(C124 ="",E124="", F124=""),"Error - missing information",IF(AND(C124=Descriptions!$A$44,E124=Descriptions!$A$45),"Error - no ownership",IF(OR(C124=Descriptions!$A$35,E124=Descriptions!$A$35),IF(B124="","Error-Location required","Lead"),IF(AND(E124=Descriptions!$A$36,F124=Descriptions!$A$51),"Error - need upstream determination",IF(AND(OR(F124="yes",F124="unknown"),E124=Descriptions!$A$36),IF(B124="","Error-Location required","GRR"),IF(AND(C124=Descriptions!$A$43,E124=Descriptions!$A$36),"GRR",IF(OR(C124=Descriptions!$A$43,E124=Descriptions!$A$43),"Unknown","Non-Lead"))))))))</f>
        <v/>
      </c>
      <c r="S124" s="26"/>
      <c r="T124" s="20"/>
      <c r="U124" s="20"/>
    </row>
    <row r="125" spans="1:21" x14ac:dyDescent="0.25">
      <c r="A125" s="108"/>
      <c r="B125" s="65"/>
      <c r="C125" s="67"/>
      <c r="D125" s="67"/>
      <c r="E125" s="67"/>
      <c r="F125" s="66"/>
      <c r="G125" s="68"/>
      <c r="H125" s="69"/>
      <c r="I125" s="70"/>
      <c r="J125" s="70"/>
      <c r="K125" s="71"/>
      <c r="L125" s="72"/>
      <c r="M125" s="72"/>
      <c r="N125" s="73"/>
      <c r="O125" s="72"/>
      <c r="P125" s="73"/>
      <c r="Q125" s="74"/>
      <c r="R125" s="38" t="str">
        <f>IF(AND(C125 ="",E125="", F125=""),"",IF(OR(C125 ="",E125="", F125=""),"Error - missing information",IF(AND(C125=Descriptions!$A$44,E125=Descriptions!$A$45),"Error - no ownership",IF(OR(C125=Descriptions!$A$35,E125=Descriptions!$A$35),IF(B125="","Error-Location required","Lead"),IF(AND(E125=Descriptions!$A$36,F125=Descriptions!$A$51),"Error - need upstream determination",IF(AND(OR(F125="yes",F125="unknown"),E125=Descriptions!$A$36),IF(B125="","Error-Location required","GRR"),IF(AND(C125=Descriptions!$A$43,E125=Descriptions!$A$36),"GRR",IF(OR(C125=Descriptions!$A$43,E125=Descriptions!$A$43),"Unknown","Non-Lead"))))))))</f>
        <v/>
      </c>
      <c r="S125" s="26"/>
      <c r="T125" s="20"/>
      <c r="U125" s="20"/>
    </row>
    <row r="126" spans="1:21" x14ac:dyDescent="0.25">
      <c r="A126" s="108"/>
      <c r="B126" s="65"/>
      <c r="C126" s="67"/>
      <c r="D126" s="67"/>
      <c r="E126" s="67"/>
      <c r="F126" s="66"/>
      <c r="G126" s="68"/>
      <c r="H126" s="69"/>
      <c r="I126" s="70"/>
      <c r="J126" s="70"/>
      <c r="K126" s="71"/>
      <c r="L126" s="72"/>
      <c r="M126" s="72"/>
      <c r="N126" s="73"/>
      <c r="O126" s="72"/>
      <c r="P126" s="73"/>
      <c r="Q126" s="74"/>
      <c r="R126" s="38" t="str">
        <f>IF(AND(C126 ="",E126="", F126=""),"",IF(OR(C126 ="",E126="", F126=""),"Error - missing information",IF(AND(C126=Descriptions!$A$44,E126=Descriptions!$A$45),"Error - no ownership",IF(OR(C126=Descriptions!$A$35,E126=Descriptions!$A$35),IF(B126="","Error-Location required","Lead"),IF(AND(E126=Descriptions!$A$36,F126=Descriptions!$A$51),"Error - need upstream determination",IF(AND(OR(F126="yes",F126="unknown"),E126=Descriptions!$A$36),IF(B126="","Error-Location required","GRR"),IF(AND(C126=Descriptions!$A$43,E126=Descriptions!$A$36),"GRR",IF(OR(C126=Descriptions!$A$43,E126=Descriptions!$A$43),"Unknown","Non-Lead"))))))))</f>
        <v/>
      </c>
      <c r="S126" s="26"/>
      <c r="T126" s="20"/>
      <c r="U126" s="20"/>
    </row>
    <row r="127" spans="1:21" x14ac:dyDescent="0.25">
      <c r="A127" s="108"/>
      <c r="B127" s="65"/>
      <c r="C127" s="67"/>
      <c r="D127" s="67"/>
      <c r="E127" s="67"/>
      <c r="F127" s="66"/>
      <c r="G127" s="68"/>
      <c r="H127" s="69"/>
      <c r="I127" s="70"/>
      <c r="J127" s="70"/>
      <c r="K127" s="71"/>
      <c r="L127" s="72"/>
      <c r="M127" s="72"/>
      <c r="N127" s="73"/>
      <c r="O127" s="72"/>
      <c r="P127" s="73"/>
      <c r="Q127" s="74"/>
      <c r="R127" s="38" t="str">
        <f>IF(AND(C127 ="",E127="", F127=""),"",IF(OR(C127 ="",E127="", F127=""),"Error - missing information",IF(AND(C127=Descriptions!$A$44,E127=Descriptions!$A$45),"Error - no ownership",IF(OR(C127=Descriptions!$A$35,E127=Descriptions!$A$35),IF(B127="","Error-Location required","Lead"),IF(AND(E127=Descriptions!$A$36,F127=Descriptions!$A$51),"Error - need upstream determination",IF(AND(OR(F127="yes",F127="unknown"),E127=Descriptions!$A$36),IF(B127="","Error-Location required","GRR"),IF(AND(C127=Descriptions!$A$43,E127=Descriptions!$A$36),"GRR",IF(OR(C127=Descriptions!$A$43,E127=Descriptions!$A$43),"Unknown","Non-Lead"))))))))</f>
        <v/>
      </c>
      <c r="S127" s="26"/>
      <c r="T127" s="20"/>
      <c r="U127" s="20"/>
    </row>
    <row r="128" spans="1:21" x14ac:dyDescent="0.25">
      <c r="A128" s="108"/>
      <c r="B128" s="65"/>
      <c r="C128" s="67"/>
      <c r="D128" s="67"/>
      <c r="E128" s="67"/>
      <c r="F128" s="66"/>
      <c r="G128" s="68"/>
      <c r="H128" s="69"/>
      <c r="I128" s="70"/>
      <c r="J128" s="70"/>
      <c r="K128" s="71"/>
      <c r="L128" s="72"/>
      <c r="M128" s="72"/>
      <c r="N128" s="73"/>
      <c r="O128" s="72"/>
      <c r="P128" s="73"/>
      <c r="Q128" s="74"/>
      <c r="R128" s="38" t="str">
        <f>IF(AND(C128 ="",E128="", F128=""),"",IF(OR(C128 ="",E128="", F128=""),"Error - missing information",IF(AND(C128=Descriptions!$A$44,E128=Descriptions!$A$45),"Error - no ownership",IF(OR(C128=Descriptions!$A$35,E128=Descriptions!$A$35),IF(B128="","Error-Location required","Lead"),IF(AND(E128=Descriptions!$A$36,F128=Descriptions!$A$51),"Error - need upstream determination",IF(AND(OR(F128="yes",F128="unknown"),E128=Descriptions!$A$36),IF(B128="","Error-Location required","GRR"),IF(AND(C128=Descriptions!$A$43,E128=Descriptions!$A$36),"GRR",IF(OR(C128=Descriptions!$A$43,E128=Descriptions!$A$43),"Unknown","Non-Lead"))))))))</f>
        <v/>
      </c>
      <c r="S128" s="26"/>
      <c r="T128" s="20"/>
      <c r="U128" s="20"/>
    </row>
    <row r="129" spans="1:21" x14ac:dyDescent="0.25">
      <c r="A129" s="108"/>
      <c r="B129" s="65"/>
      <c r="C129" s="67"/>
      <c r="D129" s="67"/>
      <c r="E129" s="67"/>
      <c r="F129" s="66"/>
      <c r="G129" s="68"/>
      <c r="H129" s="69"/>
      <c r="I129" s="70"/>
      <c r="J129" s="70"/>
      <c r="K129" s="71"/>
      <c r="L129" s="72"/>
      <c r="M129" s="72"/>
      <c r="N129" s="73"/>
      <c r="O129" s="72"/>
      <c r="P129" s="73"/>
      <c r="Q129" s="74"/>
      <c r="R129" s="38" t="str">
        <f>IF(AND(C129 ="",E129="", F129=""),"",IF(OR(C129 ="",E129="", F129=""),"Error - missing information",IF(AND(C129=Descriptions!$A$44,E129=Descriptions!$A$45),"Error - no ownership",IF(OR(C129=Descriptions!$A$35,E129=Descriptions!$A$35),IF(B129="","Error-Location required","Lead"),IF(AND(E129=Descriptions!$A$36,F129=Descriptions!$A$51),"Error - need upstream determination",IF(AND(OR(F129="yes",F129="unknown"),E129=Descriptions!$A$36),IF(B129="","Error-Location required","GRR"),IF(AND(C129=Descriptions!$A$43,E129=Descriptions!$A$36),"GRR",IF(OR(C129=Descriptions!$A$43,E129=Descriptions!$A$43),"Unknown","Non-Lead"))))))))</f>
        <v/>
      </c>
      <c r="S129" s="26"/>
      <c r="T129" s="20"/>
      <c r="U129" s="20"/>
    </row>
    <row r="130" spans="1:21" x14ac:dyDescent="0.25">
      <c r="A130" s="108"/>
      <c r="B130" s="65"/>
      <c r="C130" s="67"/>
      <c r="D130" s="67"/>
      <c r="E130" s="67"/>
      <c r="F130" s="66"/>
      <c r="G130" s="68"/>
      <c r="H130" s="69"/>
      <c r="I130" s="70"/>
      <c r="J130" s="70"/>
      <c r="K130" s="71"/>
      <c r="L130" s="72"/>
      <c r="M130" s="72"/>
      <c r="N130" s="73"/>
      <c r="O130" s="72"/>
      <c r="P130" s="73"/>
      <c r="Q130" s="74"/>
      <c r="R130" s="38" t="str">
        <f>IF(AND(C130 ="",E130="", F130=""),"",IF(OR(C130 ="",E130="", F130=""),"Error - missing information",IF(AND(C130=Descriptions!$A$44,E130=Descriptions!$A$45),"Error - no ownership",IF(OR(C130=Descriptions!$A$35,E130=Descriptions!$A$35),IF(B130="","Error-Location required","Lead"),IF(AND(E130=Descriptions!$A$36,F130=Descriptions!$A$51),"Error - need upstream determination",IF(AND(OR(F130="yes",F130="unknown"),E130=Descriptions!$A$36),IF(B130="","Error-Location required","GRR"),IF(AND(C130=Descriptions!$A$43,E130=Descriptions!$A$36),"GRR",IF(OR(C130=Descriptions!$A$43,E130=Descriptions!$A$43),"Unknown","Non-Lead"))))))))</f>
        <v/>
      </c>
      <c r="S130" s="26"/>
      <c r="T130" s="20"/>
      <c r="U130" s="20"/>
    </row>
    <row r="131" spans="1:21" s="90" customFormat="1" x14ac:dyDescent="0.25">
      <c r="A131" s="85" t="s">
        <v>79</v>
      </c>
      <c r="B131" s="86"/>
      <c r="C131" s="88"/>
      <c r="D131" s="88"/>
      <c r="E131" s="88"/>
      <c r="F131" s="87"/>
      <c r="G131" s="89"/>
      <c r="H131" s="86"/>
      <c r="I131" s="88"/>
      <c r="J131" s="88"/>
      <c r="K131" s="89"/>
      <c r="L131" s="88"/>
      <c r="M131" s="88"/>
      <c r="N131" s="85"/>
      <c r="O131" s="88"/>
      <c r="P131" s="85"/>
      <c r="Q131" s="89"/>
      <c r="R131" s="89"/>
      <c r="S131" s="25"/>
    </row>
    <row r="132" spans="1:21" x14ac:dyDescent="0.25">
      <c r="A132" s="108"/>
      <c r="B132" s="65"/>
      <c r="C132" s="67"/>
      <c r="D132" s="67"/>
      <c r="E132" s="67"/>
      <c r="F132" s="66"/>
      <c r="G132" s="68"/>
      <c r="H132" s="69"/>
      <c r="I132" s="70"/>
      <c r="J132" s="70"/>
      <c r="K132" s="71"/>
      <c r="L132" s="72"/>
      <c r="M132" s="72"/>
      <c r="N132" s="73"/>
      <c r="O132" s="72"/>
      <c r="P132" s="73"/>
      <c r="Q132" s="74"/>
      <c r="R132" s="38" t="str">
        <f>IF(AND(C132 ="",E132="", F132=""),"",IF(OR(C132 ="",E132="", F132=""),"Error - missing information",IF(AND(C132=Descriptions!$A$44,E132=Descriptions!$A$45),"Error - no ownership",IF(OR(C132=Descriptions!$A$35,E132=Descriptions!$A$35),IF(B132="","Error-Location required","Lead"),IF(AND(E132=Descriptions!$A$36,F132=Descriptions!$A$51),"Error - need upstream determination",IF(AND(OR(F132="yes",F132="unknown"),E132=Descriptions!$A$36),IF(B132="","Error-Location required","GRR"),IF(AND(C132=Descriptions!$A$43,E132=Descriptions!$A$36),"GRR",IF(OR(C132=Descriptions!$A$43,E132=Descriptions!$A$43),"Unknown","Non-Lead"))))))))</f>
        <v/>
      </c>
      <c r="S132" s="26"/>
      <c r="T132" s="20"/>
      <c r="U132" s="20"/>
    </row>
    <row r="133" spans="1:21" s="19" customFormat="1" x14ac:dyDescent="0.25">
      <c r="A133" s="109" t="s">
        <v>80</v>
      </c>
      <c r="B133" s="110"/>
      <c r="C133" s="112"/>
      <c r="D133" s="112"/>
      <c r="E133" s="112"/>
      <c r="F133" s="111"/>
      <c r="G133" s="113"/>
      <c r="H133" s="110"/>
      <c r="I133" s="112"/>
      <c r="J133" s="112"/>
      <c r="K133" s="113"/>
      <c r="L133" s="112"/>
      <c r="M133" s="112"/>
      <c r="N133" s="109"/>
      <c r="O133" s="112"/>
      <c r="P133" s="109"/>
      <c r="Q133" s="113"/>
      <c r="R133" s="114"/>
      <c r="S133" s="115"/>
    </row>
  </sheetData>
  <sheetProtection algorithmName="SHA-512" hashValue="KyoDkOw7+iPZ5G84M8ttwuon2BTckwIyDOV/0AGFEDXJNbaRqXaaILuqa+xbmhWUKRp8sJ6dE8FZjO5iQaUb7w==" saltValue="PTpBjtLbhjAwIlmijSZMfw==" spinCount="100000" sheet="1" insertRows="0" selectLockedCells="1" sort="0" autoFilter="0"/>
  <autoFilter ref="A9:S133" xr:uid="{D0F9BB68-FC81-42D1-80EB-438F71BD7EE2}"/>
  <mergeCells count="3">
    <mergeCell ref="R8:S8"/>
    <mergeCell ref="L8:Q8"/>
    <mergeCell ref="H8:K8"/>
  </mergeCells>
  <phoneticPr fontId="24" type="noConversion"/>
  <conditionalFormatting sqref="H10:I1048576 C10:F1048576">
    <cfRule type="expression" dxfId="2" priority="60">
      <formula>AND($C10="NA",$E10="NA")</formula>
    </cfRule>
  </conditionalFormatting>
  <conditionalFormatting sqref="C53:F94">
    <cfRule type="expression" dxfId="1" priority="57">
      <formula>AND($C53="NA",$E53="NA")</formula>
    </cfRule>
  </conditionalFormatting>
  <conditionalFormatting sqref="J4">
    <cfRule type="cellIs" dxfId="0" priority="1" operator="greaterThan">
      <formula>0</formula>
    </cfRule>
  </conditionalFormatting>
  <dataValidations count="10">
    <dataValidation type="textLength" allowBlank="1" showInputMessage="1" showErrorMessage="1" errorTitle="PWS ID" error="the entered value does not meet ID format.  The ID format starts with OR41 followed by 5 numbers.  There are also no letters at the end." sqref="B2" xr:uid="{6A8C9D72-52F1-4203-8B72-07B3FF838333}">
      <formula1>9</formula1>
      <formula2>9</formula2>
    </dataValidation>
    <dataValidation type="list" allowBlank="1" showInputMessage="1" showErrorMessage="1" sqref="J10" xr:uid="{95B66DA6-0EBF-46C6-9A63-07FFEE8C661D}">
      <formula1>"Lead, Copper, CPVC, Pex, other, unknown"</formula1>
    </dataValidation>
    <dataValidation type="list" allowBlank="1" showInputMessage="1" showErrorMessage="1" sqref="I10" xr:uid="{E462DF72-2FE1-44C6-A906-54AF1779213E}">
      <formula1>"Lead,Previously Lead,Non-lead,unknown"</formula1>
    </dataValidation>
    <dataValidation type="list" allowBlank="1" showInputMessage="1" showErrorMessage="1" sqref="F10 K10:K133" xr:uid="{44FA5D37-2C96-4273-AD6C-D06182D4A3F8}">
      <formula1>"Yes,No,Unknown"</formula1>
    </dataValidation>
    <dataValidation type="list" allowBlank="1" showInputMessage="1" showErrorMessage="1" sqref="I10" xr:uid="{87F4F679-341E-499D-9E73-F06419455179}">
      <formula1>"Lead, Galvanized, Copper, HDPE, other, unknown"</formula1>
    </dataValidation>
    <dataValidation type="list" allowBlank="1" showInputMessage="1" showErrorMessage="1" sqref="J10" xr:uid="{218C43F5-AEC7-4A29-B6FD-8CD9242E1B7E}">
      <formula1>"Lead,Copper,CPVC,Pex,Other,Unknown"</formula1>
    </dataValidation>
    <dataValidation type="list" allowBlank="1" showInputMessage="1" showErrorMessage="1" sqref="I10" xr:uid="{A7A632FE-13A3-4A41-B667-55C7B418ACE4}">
      <formula1>"Lead, Galvanized (Iron or Steel),Copper, Plastic, Other,Unknown"</formula1>
    </dataValidation>
    <dataValidation type="list" allowBlank="1" showInputMessage="1" showErrorMessage="1" sqref="H10" xr:uid="{8522DC25-AEF6-438E-A1F5-616053DD340F}">
      <formula1>"single family, multi-family, school/daycare, other/non-residential, non-potable"</formula1>
    </dataValidation>
    <dataValidation type="list" allowBlank="1" showInputMessage="1" showErrorMessage="1" sqref="F133" xr:uid="{7B3DA030-F121-4979-B141-BD6F5A0FDF67}">
      <formula1>"Yes,No,Unknown,NA - not galvanized"</formula1>
    </dataValidation>
    <dataValidation type="list" allowBlank="1" showInputMessage="1" showErrorMessage="1" sqref="K10:K133" xr:uid="{77E1E9BE-A32E-447F-A55A-3A9D7C732D3F}">
      <formula1>"Yes, No, Unknown"</formula1>
    </dataValidation>
  </dataValidations>
  <pageMargins left="0.7" right="0.7" top="0.75" bottom="0.75" header="0.3" footer="0.3"/>
  <pageSetup scale="72" pageOrder="overThenDown" orientation="landscape" r:id="rId1"/>
  <colBreaks count="1" manualBreakCount="1">
    <brk id="6" max="1048575" man="1"/>
  </col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888BD804-66E8-497F-990A-0388233734A6}">
          <x14:formula1>
            <xm:f>Descriptions!$AA$36:$AA$45</xm:f>
          </x14:formula1>
          <xm:sqref>E10:F10</xm:sqref>
        </x14:dataValidation>
        <x14:dataValidation type="list" allowBlank="1" showInputMessage="1" showErrorMessage="1" xr:uid="{8B33BE1D-D143-420B-9187-6B322E5361B7}">
          <x14:formula1>
            <xm:f>Descriptions!$A$63:$A$67</xm:f>
          </x14:formula1>
          <xm:sqref>H10</xm:sqref>
        </x14:dataValidation>
        <x14:dataValidation type="list" allowBlank="1" showInputMessage="1" showErrorMessage="1" xr:uid="{A3A287AF-675F-47CB-B2E8-04465496D2B5}">
          <x14:formula1>
            <xm:f>Descriptions!$A$36:$A$45</xm:f>
          </x14:formula1>
          <xm:sqref>C10</xm:sqref>
        </x14:dataValidation>
        <x14:dataValidation type="list" allowBlank="1" showInputMessage="1" showErrorMessage="1" xr:uid="{F366D6C1-24AE-49B2-948C-2CAB6C716613}">
          <x14:formula1>
            <xm:f>Descriptions!$A$55:$A$60</xm:f>
          </x14:formula1>
          <xm:sqref>G10</xm:sqref>
        </x14:dataValidation>
        <x14:dataValidation type="list" allowBlank="1" showInputMessage="1" showErrorMessage="1" xr:uid="{FABD6222-43C7-4F4E-97B2-21199546E8A7}">
          <x14:formula1>
            <xm:f>Descriptions!$AA$55:$AA$59</xm:f>
          </x14:formula1>
          <xm:sqref>D10</xm:sqref>
        </x14:dataValidation>
        <x14:dataValidation type="list" allowBlank="1" showInputMessage="1" showErrorMessage="1" xr:uid="{9470B219-D904-4FE1-8D4A-3A1EB0AE65CC}">
          <x14:formula1>
            <xm:f>Descriptions!$A$62:$A$66</xm:f>
          </x14:formula1>
          <xm:sqref>H11:H132</xm:sqref>
        </x14:dataValidation>
        <x14:dataValidation type="list" allowBlank="1" showInputMessage="1" showErrorMessage="1" xr:uid="{98F4FA7D-E17C-4D74-B48F-4E6DB6B01143}">
          <x14:formula1>
            <xm:f>Descriptions!$A$75:$A$81</xm:f>
          </x14:formula1>
          <xm:sqref>J11:J132</xm:sqref>
        </x14:dataValidation>
        <x14:dataValidation type="list" allowBlank="1" showInputMessage="1" showErrorMessage="1" xr:uid="{0B4E65F9-D4EF-4CE9-8238-1C49D866E7CB}">
          <x14:formula1>
            <xm:f>Descriptions!$A$69:$A$72</xm:f>
          </x14:formula1>
          <xm:sqref>I11:I132</xm:sqref>
        </x14:dataValidation>
        <x14:dataValidation type="list" allowBlank="1" showInputMessage="1" showErrorMessage="1" xr:uid="{C08A6EF9-15DF-4257-9C9F-5A0364350C82}">
          <x14:formula1>
            <xm:f>Descriptions!$A$35:$A$44</xm:f>
          </x14:formula1>
          <xm:sqref>C11:C132</xm:sqref>
        </x14:dataValidation>
        <x14:dataValidation type="list" allowBlank="1" showInputMessage="1" showErrorMessage="1" xr:uid="{82CC4790-A804-4D1B-B59E-5DAA0751FB7D}">
          <x14:formula1>
            <xm:f>Descriptions!$AA$35:$AA$44</xm:f>
          </x14:formula1>
          <xm:sqref>E11:E132</xm:sqref>
        </x14:dataValidation>
        <x14:dataValidation type="list" allowBlank="1" showInputMessage="1" showErrorMessage="1" xr:uid="{2EC4D63B-8E87-4461-85E6-2B52B6EEFC17}">
          <x14:formula1>
            <xm:f>Descriptions!$A$48:$A$51</xm:f>
          </x14:formula1>
          <xm:sqref>F11:F132</xm:sqref>
        </x14:dataValidation>
        <x14:dataValidation type="list" allowBlank="1" showInputMessage="1" showErrorMessage="1" xr:uid="{06740145-C011-4A92-9E5A-5A121A36E088}">
          <x14:formula1>
            <xm:f>Descriptions!$A$54:$A$59</xm:f>
          </x14:formula1>
          <xm:sqref>G11:G132</xm:sqref>
        </x14:dataValidation>
        <x14:dataValidation type="list" allowBlank="1" showInputMessage="1" showErrorMessage="1" xr:uid="{721E97FA-EE4A-4C08-8A04-B63919FA43A0}">
          <x14:formula1>
            <xm:f>Descriptions!$AA$54:$AA$58</xm:f>
          </x14:formula1>
          <xm:sqref>D11:D132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BB57E-3988-49F9-97A6-644A9B5871BF}">
  <sheetPr codeName="Sheet3"/>
  <dimension ref="A1:B12"/>
  <sheetViews>
    <sheetView workbookViewId="0">
      <selection activeCell="A3" sqref="A3"/>
    </sheetView>
  </sheetViews>
  <sheetFormatPr defaultRowHeight="15" x14ac:dyDescent="0.25"/>
  <cols>
    <col min="2" max="2" width="46.7109375" style="1" customWidth="1"/>
    <col min="9" max="9" width="15" customWidth="1"/>
  </cols>
  <sheetData>
    <row r="1" spans="1:2" ht="23.25" x14ac:dyDescent="0.35">
      <c r="A1" s="214" t="s">
        <v>106</v>
      </c>
      <c r="B1" s="214"/>
    </row>
    <row r="3" spans="1:2" x14ac:dyDescent="0.25">
      <c r="A3" t="s">
        <v>181</v>
      </c>
    </row>
    <row r="5" spans="1:2" ht="33" customHeight="1" x14ac:dyDescent="0.25">
      <c r="A5" s="186" t="s">
        <v>105</v>
      </c>
      <c r="B5" s="186"/>
    </row>
    <row r="6" spans="1:2" ht="45" x14ac:dyDescent="0.25">
      <c r="A6" s="92">
        <v>1</v>
      </c>
      <c r="B6" s="93" t="s">
        <v>161</v>
      </c>
    </row>
    <row r="7" spans="1:2" ht="30" x14ac:dyDescent="0.25">
      <c r="A7" s="92">
        <v>2</v>
      </c>
      <c r="B7" s="93" t="s">
        <v>162</v>
      </c>
    </row>
    <row r="8" spans="1:2" ht="30" x14ac:dyDescent="0.25">
      <c r="A8" s="92">
        <v>3</v>
      </c>
      <c r="B8" s="93" t="s">
        <v>163</v>
      </c>
    </row>
    <row r="9" spans="1:2" ht="30" x14ac:dyDescent="0.25">
      <c r="A9" s="92">
        <v>4</v>
      </c>
      <c r="B9" s="93" t="s">
        <v>164</v>
      </c>
    </row>
    <row r="10" spans="1:2" ht="90" x14ac:dyDescent="0.25">
      <c r="A10" s="92">
        <v>5</v>
      </c>
      <c r="B10" s="93" t="s">
        <v>165</v>
      </c>
    </row>
    <row r="11" spans="1:2" ht="60" x14ac:dyDescent="0.25">
      <c r="A11" s="92">
        <v>6</v>
      </c>
      <c r="B11" s="93" t="s">
        <v>167</v>
      </c>
    </row>
    <row r="12" spans="1:2" ht="45" x14ac:dyDescent="0.25">
      <c r="A12" s="92">
        <v>7</v>
      </c>
      <c r="B12" s="93" t="s">
        <v>166</v>
      </c>
    </row>
  </sheetData>
  <sheetProtection algorithmName="SHA-512" hashValue="wrwA6VGXhf3fqXGDaxpJmREve9T/WyosImCf0JvR+Sb+aQkH+5fZOaRllNl5baenRnoKEjlR8BhShHoSvD7Jaw==" saltValue="bxxsueyB0u2/AUNKY/ujkw==" spinCount="100000" sheet="1" objects="1" scenarios="1"/>
  <mergeCells count="2">
    <mergeCell ref="A5:B5"/>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49D0-C747-485C-93C1-08C5E3C1732E}">
  <sheetPr codeName="Sheet4"/>
  <dimension ref="A1:P54"/>
  <sheetViews>
    <sheetView tabSelected="1" topLeftCell="A19" workbookViewId="0">
      <selection activeCell="F37" sqref="F37"/>
    </sheetView>
  </sheetViews>
  <sheetFormatPr defaultColWidth="0" defaultRowHeight="15" x14ac:dyDescent="0.25"/>
  <cols>
    <col min="1" max="1" width="6.140625" style="145" customWidth="1"/>
    <col min="2" max="2" width="4.140625" customWidth="1"/>
    <col min="3" max="3" width="41.5703125" customWidth="1"/>
    <col min="4" max="4" width="4.140625" customWidth="1"/>
    <col min="5" max="5" width="43.85546875" customWidth="1"/>
    <col min="6" max="6" width="45.85546875" customWidth="1"/>
    <col min="7" max="7" width="6.140625" style="145" customWidth="1"/>
    <col min="8" max="16384" width="8.85546875" hidden="1"/>
  </cols>
  <sheetData>
    <row r="1" spans="1:14" x14ac:dyDescent="0.25">
      <c r="B1" s="145"/>
      <c r="C1" s="145"/>
      <c r="D1" s="145"/>
      <c r="E1" s="145"/>
      <c r="F1" s="145"/>
    </row>
    <row r="2" spans="1:14" ht="26.25" x14ac:dyDescent="0.4">
      <c r="B2" s="270" t="s">
        <v>129</v>
      </c>
      <c r="C2" s="271"/>
      <c r="D2" s="271"/>
      <c r="E2" s="271"/>
      <c r="F2" s="272"/>
      <c r="G2" s="146"/>
      <c r="H2" s="147"/>
    </row>
    <row r="3" spans="1:14" x14ac:dyDescent="0.25">
      <c r="B3" s="273" t="s">
        <v>147</v>
      </c>
      <c r="C3" s="274"/>
      <c r="D3" s="274"/>
      <c r="E3" s="266" t="str">
        <f>IF(Inventory!B3 =0,"",Inventory!B3)</f>
        <v/>
      </c>
      <c r="F3" s="267"/>
      <c r="H3" s="148"/>
    </row>
    <row r="4" spans="1:14" x14ac:dyDescent="0.25">
      <c r="B4" s="275" t="s">
        <v>148</v>
      </c>
      <c r="C4" s="268"/>
      <c r="D4" s="268"/>
      <c r="E4" s="268" t="str">
        <f>IF(Inventory!B2 =0,"",Inventory!B2)</f>
        <v/>
      </c>
      <c r="F4" s="269"/>
    </row>
    <row r="5" spans="1:14" x14ac:dyDescent="0.25">
      <c r="B5" s="264" t="s">
        <v>160</v>
      </c>
      <c r="C5" s="265"/>
      <c r="D5" s="265"/>
      <c r="E5" s="276"/>
      <c r="F5" s="277"/>
    </row>
    <row r="6" spans="1:14" x14ac:dyDescent="0.25">
      <c r="B6" s="149"/>
      <c r="C6" s="175"/>
      <c r="D6" s="175"/>
      <c r="E6" s="145"/>
      <c r="F6" s="145"/>
    </row>
    <row r="7" spans="1:14" x14ac:dyDescent="0.25">
      <c r="B7" s="278" t="s">
        <v>130</v>
      </c>
      <c r="C7" s="278"/>
      <c r="D7" s="278"/>
      <c r="E7" s="278"/>
      <c r="F7" s="278"/>
      <c r="H7" s="150"/>
      <c r="I7" s="150"/>
      <c r="J7" s="150"/>
      <c r="K7" s="150"/>
      <c r="L7" s="150"/>
      <c r="M7" s="150"/>
      <c r="N7" s="150"/>
    </row>
    <row r="8" spans="1:14" x14ac:dyDescent="0.25">
      <c r="B8" s="145"/>
      <c r="C8" s="145"/>
      <c r="D8" s="145"/>
      <c r="E8" s="145"/>
      <c r="F8" s="145"/>
      <c r="H8" s="150"/>
    </row>
    <row r="9" spans="1:14" s="23" customFormat="1" ht="15.75" x14ac:dyDescent="0.25">
      <c r="A9" s="151"/>
      <c r="B9" s="246" t="s">
        <v>131</v>
      </c>
      <c r="C9" s="247"/>
      <c r="D9" s="247"/>
      <c r="E9" s="248"/>
      <c r="F9" s="249"/>
      <c r="G9" s="152"/>
    </row>
    <row r="10" spans="1:14" ht="51.75" customHeight="1" x14ac:dyDescent="0.25">
      <c r="B10" s="215" t="s">
        <v>132</v>
      </c>
      <c r="C10" s="216"/>
      <c r="D10" s="217"/>
      <c r="E10" s="229" t="s">
        <v>133</v>
      </c>
      <c r="F10" s="230"/>
    </row>
    <row r="11" spans="1:14" s="154" customFormat="1" ht="65.25" customHeight="1" x14ac:dyDescent="0.25">
      <c r="A11" s="153"/>
      <c r="B11" s="233" t="s">
        <v>134</v>
      </c>
      <c r="C11" s="234"/>
      <c r="D11" s="235"/>
      <c r="E11" s="231"/>
      <c r="F11" s="232"/>
      <c r="G11" s="153"/>
    </row>
    <row r="12" spans="1:14" s="154" customFormat="1" ht="65.25" customHeight="1" x14ac:dyDescent="0.25">
      <c r="A12" s="153"/>
      <c r="B12" s="233" t="s">
        <v>135</v>
      </c>
      <c r="C12" s="234"/>
      <c r="D12" s="235"/>
      <c r="E12" s="231"/>
      <c r="F12" s="232"/>
      <c r="G12" s="153"/>
    </row>
    <row r="13" spans="1:14" s="154" customFormat="1" ht="65.25" customHeight="1" x14ac:dyDescent="0.25">
      <c r="A13" s="153"/>
      <c r="B13" s="233" t="s">
        <v>136</v>
      </c>
      <c r="C13" s="234"/>
      <c r="D13" s="235"/>
      <c r="E13" s="231"/>
      <c r="F13" s="232"/>
      <c r="G13" s="153"/>
    </row>
    <row r="14" spans="1:14" s="154" customFormat="1" ht="65.25" customHeight="1" x14ac:dyDescent="0.25">
      <c r="A14" s="153"/>
      <c r="B14" s="233" t="s">
        <v>137</v>
      </c>
      <c r="C14" s="234"/>
      <c r="D14" s="235"/>
      <c r="E14" s="231"/>
      <c r="F14" s="232"/>
      <c r="G14" s="153"/>
    </row>
    <row r="15" spans="1:14" s="154" customFormat="1" ht="65.25" customHeight="1" x14ac:dyDescent="0.25">
      <c r="A15" s="153"/>
      <c r="B15" s="233" t="s">
        <v>158</v>
      </c>
      <c r="C15" s="234"/>
      <c r="D15" s="235"/>
      <c r="E15" s="231"/>
      <c r="F15" s="232"/>
      <c r="G15" s="153"/>
    </row>
    <row r="16" spans="1:14" s="154" customFormat="1" x14ac:dyDescent="0.25">
      <c r="A16" s="153"/>
      <c r="B16" s="155"/>
      <c r="C16" s="155"/>
      <c r="D16" s="155"/>
      <c r="E16" s="156"/>
      <c r="F16" s="157"/>
      <c r="G16" s="153"/>
    </row>
    <row r="17" spans="1:8" s="23" customFormat="1" ht="15.75" x14ac:dyDescent="0.25">
      <c r="A17" s="151"/>
      <c r="B17" s="253" t="s">
        <v>138</v>
      </c>
      <c r="C17" s="254"/>
      <c r="D17" s="254"/>
      <c r="E17" s="254"/>
      <c r="F17" s="255"/>
      <c r="G17" s="152"/>
    </row>
    <row r="18" spans="1:8" s="154" customFormat="1" x14ac:dyDescent="0.25">
      <c r="A18" s="153"/>
      <c r="B18" s="256" t="s">
        <v>139</v>
      </c>
      <c r="C18" s="257"/>
      <c r="D18" s="257"/>
      <c r="E18" s="257"/>
      <c r="F18" s="258"/>
      <c r="G18" s="153"/>
      <c r="H18" s="158"/>
    </row>
    <row r="19" spans="1:8" s="154" customFormat="1" ht="11.1" customHeight="1" x14ac:dyDescent="0.25">
      <c r="A19" s="153"/>
      <c r="B19" s="159"/>
      <c r="C19" s="176"/>
      <c r="D19" s="176"/>
      <c r="E19" s="160"/>
      <c r="F19" s="161"/>
      <c r="G19" s="153"/>
      <c r="H19" s="158"/>
    </row>
    <row r="20" spans="1:8" s="154" customFormat="1" x14ac:dyDescent="0.25">
      <c r="A20" s="153"/>
      <c r="B20" s="179"/>
      <c r="C20" s="159" t="s">
        <v>176</v>
      </c>
      <c r="D20" s="179"/>
      <c r="E20" s="154" t="s">
        <v>179</v>
      </c>
      <c r="F20" s="161"/>
      <c r="G20" s="153"/>
      <c r="H20" s="162"/>
    </row>
    <row r="21" spans="1:8" s="154" customFormat="1" x14ac:dyDescent="0.25">
      <c r="A21" s="153"/>
      <c r="B21" s="179"/>
      <c r="C21" s="159" t="s">
        <v>177</v>
      </c>
      <c r="D21" s="179"/>
      <c r="E21" s="160" t="s">
        <v>180</v>
      </c>
      <c r="F21" s="161"/>
      <c r="G21" s="153"/>
      <c r="H21" s="158"/>
    </row>
    <row r="22" spans="1:8" s="154" customFormat="1" x14ac:dyDescent="0.25">
      <c r="A22" s="153"/>
      <c r="B22" s="179"/>
      <c r="C22" s="159" t="s">
        <v>178</v>
      </c>
      <c r="D22" s="179"/>
      <c r="E22" s="160" t="s">
        <v>151</v>
      </c>
      <c r="F22" s="161"/>
      <c r="G22" s="153"/>
      <c r="H22" s="158"/>
    </row>
    <row r="23" spans="1:8" s="154" customFormat="1" ht="11.45" customHeight="1" x14ac:dyDescent="0.25">
      <c r="A23" s="153"/>
      <c r="B23" s="159"/>
      <c r="C23" s="176"/>
      <c r="D23" s="176"/>
      <c r="E23" s="160"/>
      <c r="F23" s="161"/>
      <c r="G23" s="153"/>
      <c r="H23" s="158"/>
    </row>
    <row r="24" spans="1:8" x14ac:dyDescent="0.25">
      <c r="B24" s="259" t="s">
        <v>140</v>
      </c>
      <c r="C24" s="259"/>
      <c r="D24" s="259"/>
      <c r="E24" s="259"/>
      <c r="F24" s="259"/>
    </row>
    <row r="25" spans="1:8" ht="24.75" customHeight="1" x14ac:dyDescent="0.25">
      <c r="B25" s="260"/>
      <c r="C25" s="261"/>
      <c r="D25" s="261"/>
      <c r="E25" s="262"/>
      <c r="F25" s="263"/>
    </row>
    <row r="26" spans="1:8" s="154" customFormat="1" ht="30" customHeight="1" x14ac:dyDescent="0.25">
      <c r="A26" s="153"/>
      <c r="B26" s="256" t="s">
        <v>141</v>
      </c>
      <c r="C26" s="257"/>
      <c r="D26" s="257"/>
      <c r="E26" s="257"/>
      <c r="F26" s="163" t="s">
        <v>142</v>
      </c>
      <c r="G26" s="153"/>
      <c r="H26" s="158"/>
    </row>
    <row r="27" spans="1:8" s="154" customFormat="1" x14ac:dyDescent="0.25">
      <c r="A27" s="153"/>
      <c r="B27" s="238" t="s">
        <v>143</v>
      </c>
      <c r="C27" s="239"/>
      <c r="D27" s="239"/>
      <c r="E27" s="240"/>
      <c r="F27" s="241"/>
      <c r="G27" s="153"/>
      <c r="H27" s="158"/>
    </row>
    <row r="28" spans="1:8" s="154" customFormat="1" x14ac:dyDescent="0.25">
      <c r="A28" s="153"/>
      <c r="B28" s="242"/>
      <c r="C28" s="243"/>
      <c r="D28" s="243"/>
      <c r="E28" s="243"/>
      <c r="F28" s="244"/>
      <c r="G28" s="153"/>
      <c r="H28" s="158"/>
    </row>
    <row r="29" spans="1:8" s="154" customFormat="1" x14ac:dyDescent="0.25">
      <c r="A29" s="153"/>
      <c r="B29" s="245"/>
      <c r="C29" s="245"/>
      <c r="D29" s="245"/>
      <c r="E29" s="245"/>
      <c r="F29" s="245"/>
      <c r="G29" s="153"/>
    </row>
    <row r="30" spans="1:8" s="23" customFormat="1" ht="15.75" x14ac:dyDescent="0.25">
      <c r="A30" s="151"/>
      <c r="B30" s="246" t="s">
        <v>144</v>
      </c>
      <c r="C30" s="247"/>
      <c r="D30" s="247"/>
      <c r="E30" s="248"/>
      <c r="F30" s="249"/>
      <c r="G30" s="152"/>
    </row>
    <row r="31" spans="1:8" ht="43.5" customHeight="1" x14ac:dyDescent="0.25">
      <c r="B31" s="250" t="s">
        <v>145</v>
      </c>
      <c r="C31" s="251"/>
      <c r="D31" s="251"/>
      <c r="E31" s="251"/>
      <c r="F31" s="252"/>
    </row>
    <row r="32" spans="1:8" ht="11.45" customHeight="1" x14ac:dyDescent="0.25">
      <c r="B32" s="164"/>
      <c r="C32" s="177"/>
      <c r="D32" s="177"/>
      <c r="E32" s="165"/>
      <c r="F32" s="166"/>
    </row>
    <row r="33" spans="2:16" x14ac:dyDescent="0.25">
      <c r="B33" s="180"/>
      <c r="C33" s="167" t="s">
        <v>168</v>
      </c>
      <c r="D33" s="180"/>
      <c r="E33" s="168" t="s">
        <v>172</v>
      </c>
      <c r="F33" s="169"/>
      <c r="H33" s="148"/>
    </row>
    <row r="34" spans="2:16" x14ac:dyDescent="0.25">
      <c r="B34" s="180"/>
      <c r="C34" s="167" t="s">
        <v>169</v>
      </c>
      <c r="D34" s="180"/>
      <c r="E34" s="168" t="s">
        <v>173</v>
      </c>
      <c r="F34" s="170"/>
    </row>
    <row r="35" spans="2:16" x14ac:dyDescent="0.25">
      <c r="B35" s="180"/>
      <c r="C35" s="167" t="s">
        <v>170</v>
      </c>
      <c r="D35" s="180"/>
      <c r="E35" s="168" t="s">
        <v>174</v>
      </c>
      <c r="F35" s="170"/>
    </row>
    <row r="36" spans="2:16" x14ac:dyDescent="0.25">
      <c r="B36" s="180"/>
      <c r="C36" s="167" t="s">
        <v>171</v>
      </c>
      <c r="D36" s="180"/>
      <c r="E36" s="168" t="s">
        <v>175</v>
      </c>
      <c r="F36" s="170"/>
      <c r="H36" s="240"/>
      <c r="I36" s="240"/>
      <c r="J36" s="240"/>
      <c r="K36" s="240"/>
      <c r="L36" s="240"/>
      <c r="M36" s="240"/>
      <c r="N36" s="240"/>
      <c r="O36" s="240"/>
      <c r="P36" s="240"/>
    </row>
    <row r="37" spans="2:16" x14ac:dyDescent="0.25">
      <c r="B37" s="279"/>
      <c r="C37" s="178"/>
      <c r="D37" s="180"/>
      <c r="E37" s="168" t="s">
        <v>151</v>
      </c>
      <c r="F37" s="170"/>
      <c r="H37" s="240"/>
      <c r="I37" s="240"/>
      <c r="J37" s="240"/>
      <c r="K37" s="240"/>
      <c r="L37" s="240"/>
      <c r="M37" s="240"/>
      <c r="N37" s="240"/>
      <c r="O37" s="240"/>
      <c r="P37" s="240"/>
    </row>
    <row r="38" spans="2:16" x14ac:dyDescent="0.25">
      <c r="B38" s="280"/>
      <c r="C38" s="178"/>
      <c r="D38" s="178"/>
      <c r="E38" s="168"/>
      <c r="F38" s="170"/>
    </row>
    <row r="39" spans="2:16" x14ac:dyDescent="0.25">
      <c r="B39" s="280"/>
      <c r="C39" s="178"/>
      <c r="D39" s="178"/>
      <c r="E39" s="145"/>
      <c r="F39" s="170"/>
    </row>
    <row r="40" spans="2:16" ht="12" customHeight="1" x14ac:dyDescent="0.25">
      <c r="B40" s="167"/>
      <c r="C40" s="178"/>
      <c r="D40" s="178"/>
      <c r="E40" s="145"/>
      <c r="F40" s="170"/>
    </row>
    <row r="41" spans="2:16" x14ac:dyDescent="0.25">
      <c r="B41" s="218" t="s">
        <v>140</v>
      </c>
      <c r="C41" s="219"/>
      <c r="D41" s="219"/>
      <c r="E41" s="220"/>
      <c r="F41" s="221"/>
    </row>
    <row r="42" spans="2:16" ht="28.5" customHeight="1" x14ac:dyDescent="0.25">
      <c r="B42" s="222"/>
      <c r="C42" s="223"/>
      <c r="D42" s="223"/>
      <c r="E42" s="223"/>
      <c r="F42" s="224"/>
    </row>
    <row r="43" spans="2:16" x14ac:dyDescent="0.25">
      <c r="B43" s="225" t="s">
        <v>159</v>
      </c>
      <c r="C43" s="226"/>
      <c r="D43" s="226"/>
      <c r="E43" s="227"/>
      <c r="F43" s="228"/>
    </row>
    <row r="44" spans="2:16" ht="34.5" customHeight="1" x14ac:dyDescent="0.25">
      <c r="B44" s="222"/>
      <c r="C44" s="223"/>
      <c r="D44" s="223"/>
      <c r="E44" s="223"/>
      <c r="F44" s="224"/>
    </row>
    <row r="45" spans="2:16" ht="35.1" customHeight="1" x14ac:dyDescent="0.25">
      <c r="B45" s="236" t="s">
        <v>146</v>
      </c>
      <c r="C45" s="236"/>
      <c r="D45" s="236"/>
      <c r="E45" s="236"/>
      <c r="F45" s="236"/>
    </row>
    <row r="46" spans="2:16" ht="46.5" customHeight="1" x14ac:dyDescent="0.25">
      <c r="B46" s="237"/>
      <c r="C46" s="237"/>
      <c r="D46" s="237"/>
      <c r="E46" s="237"/>
      <c r="F46" s="237"/>
    </row>
    <row r="47" spans="2:16" x14ac:dyDescent="0.25">
      <c r="B47" s="171"/>
      <c r="C47" s="171"/>
      <c r="D47" s="171"/>
      <c r="E47" s="171"/>
      <c r="F47" s="171"/>
    </row>
    <row r="48" spans="2:16" s="145" customFormat="1" x14ac:dyDescent="0.25">
      <c r="B48" s="171"/>
      <c r="C48" s="171"/>
      <c r="D48" s="171"/>
      <c r="E48" s="171"/>
      <c r="F48" s="171"/>
      <c r="H48"/>
      <c r="I48"/>
      <c r="J48"/>
      <c r="K48"/>
      <c r="L48"/>
      <c r="M48"/>
      <c r="N48"/>
      <c r="O48"/>
      <c r="P48"/>
    </row>
    <row r="49" spans="2:16" s="145" customFormat="1" x14ac:dyDescent="0.25">
      <c r="B49" s="171"/>
      <c r="C49" s="171"/>
      <c r="D49" s="171"/>
      <c r="E49" s="171"/>
      <c r="F49" s="171"/>
      <c r="H49"/>
      <c r="I49"/>
      <c r="J49"/>
      <c r="K49"/>
      <c r="L49"/>
      <c r="M49"/>
      <c r="N49"/>
      <c r="O49"/>
      <c r="P49"/>
    </row>
    <row r="50" spans="2:16" s="145" customFormat="1" x14ac:dyDescent="0.25">
      <c r="B50" s="171"/>
      <c r="C50" s="171"/>
      <c r="D50" s="171"/>
      <c r="E50" s="171"/>
      <c r="F50" s="171"/>
      <c r="H50"/>
      <c r="I50"/>
      <c r="J50"/>
      <c r="K50"/>
      <c r="L50"/>
      <c r="M50"/>
      <c r="N50"/>
      <c r="O50"/>
      <c r="P50"/>
    </row>
    <row r="51" spans="2:16" s="145" customFormat="1" x14ac:dyDescent="0.25">
      <c r="B51" s="171"/>
      <c r="C51" s="171"/>
      <c r="D51" s="171"/>
      <c r="E51" s="171"/>
      <c r="F51" s="171"/>
      <c r="H51"/>
      <c r="I51"/>
      <c r="J51"/>
      <c r="K51"/>
      <c r="L51"/>
      <c r="M51"/>
      <c r="N51"/>
      <c r="O51"/>
      <c r="P51"/>
    </row>
    <row r="52" spans="2:16" s="145" customFormat="1" x14ac:dyDescent="0.25">
      <c r="B52" s="171"/>
      <c r="C52" s="171"/>
      <c r="D52" s="171"/>
      <c r="E52" s="171"/>
      <c r="F52" s="171"/>
      <c r="H52"/>
      <c r="I52"/>
      <c r="J52"/>
      <c r="K52"/>
      <c r="L52"/>
      <c r="M52"/>
      <c r="N52"/>
      <c r="O52"/>
      <c r="P52"/>
    </row>
    <row r="53" spans="2:16" s="145" customFormat="1" x14ac:dyDescent="0.25">
      <c r="B53" s="171"/>
      <c r="C53" s="171"/>
      <c r="D53" s="171"/>
      <c r="E53" s="171"/>
      <c r="F53" s="171"/>
      <c r="H53"/>
      <c r="I53"/>
      <c r="J53"/>
      <c r="K53"/>
      <c r="L53"/>
      <c r="M53"/>
      <c r="N53"/>
      <c r="O53"/>
      <c r="P53"/>
    </row>
    <row r="54" spans="2:16" s="145" customFormat="1" x14ac:dyDescent="0.25">
      <c r="B54" s="171"/>
      <c r="C54" s="171"/>
      <c r="D54" s="171"/>
      <c r="E54" s="171"/>
      <c r="F54" s="171"/>
      <c r="H54"/>
      <c r="I54"/>
      <c r="J54"/>
      <c r="K54"/>
      <c r="L54"/>
      <c r="M54"/>
      <c r="N54"/>
      <c r="O54"/>
      <c r="P54"/>
    </row>
  </sheetData>
  <sheetProtection algorithmName="SHA-512" hashValue="0xDE2E5d52jbfCBlvzGj8aEMHvEtOmbEaSGpbG8Qsz2abDb0V3tUISyDCJCvW7F4yOeqwojjQiSIkgQx2PeZhw==" saltValue="j/dfEZXPvudVSDGk/TXEzw==" spinCount="100000" sheet="1" objects="1" scenarios="1"/>
  <mergeCells count="38">
    <mergeCell ref="B9:F9"/>
    <mergeCell ref="B5:D5"/>
    <mergeCell ref="E3:F3"/>
    <mergeCell ref="E4:F4"/>
    <mergeCell ref="B2:F2"/>
    <mergeCell ref="B3:D3"/>
    <mergeCell ref="B4:D4"/>
    <mergeCell ref="E5:F5"/>
    <mergeCell ref="B7:F7"/>
    <mergeCell ref="H36:P37"/>
    <mergeCell ref="E15:F15"/>
    <mergeCell ref="B17:F17"/>
    <mergeCell ref="B18:F18"/>
    <mergeCell ref="B24:F24"/>
    <mergeCell ref="B25:F25"/>
    <mergeCell ref="B26:E26"/>
    <mergeCell ref="B45:F45"/>
    <mergeCell ref="B46:F46"/>
    <mergeCell ref="B27:F27"/>
    <mergeCell ref="B28:F28"/>
    <mergeCell ref="B29:F29"/>
    <mergeCell ref="B30:F30"/>
    <mergeCell ref="B31:F31"/>
    <mergeCell ref="B10:D10"/>
    <mergeCell ref="B41:F41"/>
    <mergeCell ref="B42:F42"/>
    <mergeCell ref="B43:F43"/>
    <mergeCell ref="B44:F44"/>
    <mergeCell ref="E10:F10"/>
    <mergeCell ref="E11:F11"/>
    <mergeCell ref="E12:F12"/>
    <mergeCell ref="E13:F13"/>
    <mergeCell ref="E14:F14"/>
    <mergeCell ref="B11:D11"/>
    <mergeCell ref="B12:D12"/>
    <mergeCell ref="B13:D13"/>
    <mergeCell ref="B14:D14"/>
    <mergeCell ref="B15:D15"/>
  </mergeCells>
  <dataValidations count="1">
    <dataValidation type="list" allowBlank="1" showInputMessage="1" showErrorMessage="1" sqref="F26" xr:uid="{890D885D-AA21-496D-A5E1-98850EE3529E}">
      <formula1>"Select ""Yes"" or ""No"", Yes, No"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35</xdr:row>
                    <xdr:rowOff>0</xdr:rowOff>
                  </from>
                  <to>
                    <xdr:col>1</xdr:col>
                    <xdr:colOff>85725</xdr:colOff>
                    <xdr:row>36</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85725</xdr:colOff>
                    <xdr:row>36</xdr:row>
                    <xdr:rowOff>0</xdr:rowOff>
                  </from>
                  <to>
                    <xdr:col>1</xdr:col>
                    <xdr:colOff>85725</xdr:colOff>
                    <xdr:row>37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85725</xdr:colOff>
                    <xdr:row>37</xdr:row>
                    <xdr:rowOff>0</xdr:rowOff>
                  </from>
                  <to>
                    <xdr:col>1</xdr:col>
                    <xdr:colOff>85725</xdr:colOff>
                    <xdr:row>38</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85725</xdr:colOff>
                    <xdr:row>38</xdr:row>
                    <xdr:rowOff>0</xdr:rowOff>
                  </from>
                  <to>
                    <xdr:col>1</xdr:col>
                    <xdr:colOff>85725</xdr:colOff>
                    <xdr:row>39</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85725</xdr:colOff>
                    <xdr:row>32</xdr:row>
                    <xdr:rowOff>0</xdr:rowOff>
                  </from>
                  <to>
                    <xdr:col>4</xdr:col>
                    <xdr:colOff>85725</xdr:colOff>
                    <xdr:row>33</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85725</xdr:colOff>
                    <xdr:row>33</xdr:row>
                    <xdr:rowOff>0</xdr:rowOff>
                  </from>
                  <to>
                    <xdr:col>4</xdr:col>
                    <xdr:colOff>85725</xdr:colOff>
                    <xdr:row>34</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85725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85725</xdr:colOff>
                    <xdr:row>35</xdr:row>
                    <xdr:rowOff>0</xdr:rowOff>
                  </from>
                  <to>
                    <xdr:col>4</xdr:col>
                    <xdr:colOff>85725</xdr:colOff>
                    <xdr:row>36</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85725</xdr:colOff>
                    <xdr:row>36</xdr:row>
                    <xdr:rowOff>0</xdr:rowOff>
                  </from>
                  <to>
                    <xdr:col>4</xdr:col>
                    <xdr:colOff>85725</xdr:colOff>
                    <xdr:row>37</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85725</xdr:colOff>
                    <xdr:row>32</xdr:row>
                    <xdr:rowOff>0</xdr:rowOff>
                  </from>
                  <to>
                    <xdr:col>1</xdr:col>
                    <xdr:colOff>85725</xdr:colOff>
                    <xdr:row>33</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85725</xdr:colOff>
                    <xdr:row>33</xdr:row>
                    <xdr:rowOff>0</xdr:rowOff>
                  </from>
                  <to>
                    <xdr:col>1</xdr:col>
                    <xdr:colOff>85725</xdr:colOff>
                    <xdr:row>34</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85725</xdr:colOff>
                    <xdr:row>34</xdr:row>
                    <xdr:rowOff>0</xdr:rowOff>
                  </from>
                  <to>
                    <xdr:col>1</xdr:col>
                    <xdr:colOff>85725</xdr:colOff>
                    <xdr:row>35</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85725</xdr:colOff>
                    <xdr:row>19</xdr:row>
                    <xdr:rowOff>0</xdr:rowOff>
                  </from>
                  <to>
                    <xdr:col>1</xdr:col>
                    <xdr:colOff>85725</xdr:colOff>
                    <xdr:row>20</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85725</xdr:colOff>
                    <xdr:row>20</xdr:row>
                    <xdr:rowOff>0</xdr:rowOff>
                  </from>
                  <to>
                    <xdr:col>1</xdr:col>
                    <xdr:colOff>85725</xdr:colOff>
                    <xdr:row>21</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85725</xdr:colOff>
                    <xdr:row>21</xdr:row>
                    <xdr:rowOff>0</xdr:rowOff>
                  </from>
                  <to>
                    <xdr:col>1</xdr:col>
                    <xdr:colOff>85725</xdr:colOff>
                    <xdr:row>22</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85725</xdr:colOff>
                    <xdr:row>19</xdr:row>
                    <xdr:rowOff>0</xdr:rowOff>
                  </from>
                  <to>
                    <xdr:col>4</xdr:col>
                    <xdr:colOff>85725</xdr:colOff>
                    <xdr:row>20</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85725</xdr:colOff>
                    <xdr:row>20</xdr:row>
                    <xdr:rowOff>0</xdr:rowOff>
                  </from>
                  <to>
                    <xdr:col>4</xdr:col>
                    <xdr:colOff>85725</xdr:colOff>
                    <xdr:row>21</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85725</xdr:colOff>
                    <xdr:row>21</xdr:row>
                    <xdr:rowOff>0</xdr:rowOff>
                  </from>
                  <to>
                    <xdr:col>4</xdr:col>
                    <xdr:colOff>85725</xdr:colOff>
                    <xdr:row>22</xdr:row>
                    <xdr:rowOff>9525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2</xdr:col>
                    <xdr:colOff>85725</xdr:colOff>
                    <xdr:row>35</xdr:row>
                    <xdr:rowOff>0</xdr:rowOff>
                  </from>
                  <to>
                    <xdr:col>2</xdr:col>
                    <xdr:colOff>85725</xdr:colOff>
                    <xdr:row>36</xdr:row>
                    <xdr:rowOff>9525</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2</xdr:col>
                    <xdr:colOff>85725</xdr:colOff>
                    <xdr:row>36</xdr:row>
                    <xdr:rowOff>0</xdr:rowOff>
                  </from>
                  <to>
                    <xdr:col>2</xdr:col>
                    <xdr:colOff>85725</xdr:colOff>
                    <xdr:row>37</xdr:row>
                    <xdr:rowOff>9525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2</xdr:col>
                    <xdr:colOff>85725</xdr:colOff>
                    <xdr:row>37</xdr:row>
                    <xdr:rowOff>0</xdr:rowOff>
                  </from>
                  <to>
                    <xdr:col>2</xdr:col>
                    <xdr:colOff>85725</xdr:colOff>
                    <xdr:row>38</xdr:row>
                    <xdr:rowOff>9525</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2</xdr:col>
                    <xdr:colOff>85725</xdr:colOff>
                    <xdr:row>38</xdr:row>
                    <xdr:rowOff>0</xdr:rowOff>
                  </from>
                  <to>
                    <xdr:col>2</xdr:col>
                    <xdr:colOff>85725</xdr:colOff>
                    <xdr:row>39</xdr:row>
                    <xdr:rowOff>9525</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2</xdr:col>
                    <xdr:colOff>85725</xdr:colOff>
                    <xdr:row>32</xdr:row>
                    <xdr:rowOff>0</xdr:rowOff>
                  </from>
                  <to>
                    <xdr:col>2</xdr:col>
                    <xdr:colOff>85725</xdr:colOff>
                    <xdr:row>33</xdr:row>
                    <xdr:rowOff>9525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2</xdr:col>
                    <xdr:colOff>85725</xdr:colOff>
                    <xdr:row>33</xdr:row>
                    <xdr:rowOff>0</xdr:rowOff>
                  </from>
                  <to>
                    <xdr:col>2</xdr:col>
                    <xdr:colOff>85725</xdr:colOff>
                    <xdr:row>34</xdr:row>
                    <xdr:rowOff>9525</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2</xdr:col>
                    <xdr:colOff>85725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2</xdr:col>
                    <xdr:colOff>85725</xdr:colOff>
                    <xdr:row>19</xdr:row>
                    <xdr:rowOff>0</xdr:rowOff>
                  </from>
                  <to>
                    <xdr:col>2</xdr:col>
                    <xdr:colOff>85725</xdr:colOff>
                    <xdr:row>20</xdr:row>
                    <xdr:rowOff>9525</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2</xdr:col>
                    <xdr:colOff>85725</xdr:colOff>
                    <xdr:row>20</xdr:row>
                    <xdr:rowOff>0</xdr:rowOff>
                  </from>
                  <to>
                    <xdr:col>2</xdr:col>
                    <xdr:colOff>85725</xdr:colOff>
                    <xdr:row>21</xdr:row>
                    <xdr:rowOff>9525</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2</xdr:col>
                    <xdr:colOff>85725</xdr:colOff>
                    <xdr:row>21</xdr:row>
                    <xdr:rowOff>0</xdr:rowOff>
                  </from>
                  <to>
                    <xdr:col>2</xdr:col>
                    <xdr:colOff>85725</xdr:colOff>
                    <xdr:row>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7BB0E322385449DE417C250144DBC" ma:contentTypeVersion="18" ma:contentTypeDescription="Create a new document." ma:contentTypeScope="" ma:versionID="ac6162dc4356974595546ef888051c0c">
  <xsd:schema xmlns:xsd="http://www.w3.org/2001/XMLSchema" xmlns:xs="http://www.w3.org/2001/XMLSchema" xmlns:p="http://schemas.microsoft.com/office/2006/metadata/properties" xmlns:ns1="http://schemas.microsoft.com/sharepoint/v3" xmlns:ns2="59da1016-2a1b-4f8a-9768-d7a4932f6f16" xmlns:ns3="187c7f5e-9e3e-4641-8f88-a92a03c5c73b" targetNamespace="http://schemas.microsoft.com/office/2006/metadata/properties" ma:root="true" ma:fieldsID="2623c684c41fcee5a46ec3c200707dac" ns1:_="" ns2:_="" ns3:_="">
    <xsd:import namespace="http://schemas.microsoft.com/sharepoint/v3"/>
    <xsd:import namespace="59da1016-2a1b-4f8a-9768-d7a4932f6f16"/>
    <xsd:import namespace="187c7f5e-9e3e-4641-8f88-a92a03c5c73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7c7f5e-9e3e-4641-8f88-a92a03c5c73b"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Subtopic xmlns="59da1016-2a1b-4f8a-9768-d7a4932f6f16">Clean Water</IASubtopic>
    <DocumentExpirationDate xmlns="59da1016-2a1b-4f8a-9768-d7a4932f6f16">2030-12-31T08:00:00+00:00</DocumentExpirationDate>
    <URL xmlns="http://schemas.microsoft.com/sharepoint/v3">
      <Url xsi:nil="true"/>
      <Description xsi:nil="true"/>
    </URL>
    <Meta_x0020_Keywords xmlns="187c7f5e-9e3e-4641-8f88-a92a03c5c73b" xsi:nil="true"/>
    <PublishingStartDate xmlns="http://schemas.microsoft.com/sharepoint/v3" xsi:nil="true"/>
    <PublishingExpirationDate xmlns="http://schemas.microsoft.com/sharepoint/v3" xsi:nil="true"/>
    <IACategory xmlns="59da1016-2a1b-4f8a-9768-d7a4932f6f16">Public Health</IACategory>
    <Meta_x0020_Description xmlns="187c7f5e-9e3e-4641-8f88-a92a03c5c73b" xsi:nil="true"/>
    <IATopic xmlns="59da1016-2a1b-4f8a-9768-d7a4932f6f16">Public Health - Environment</IATopic>
  </documentManagement>
</p:properties>
</file>

<file path=customXml/itemProps1.xml><?xml version="1.0" encoding="utf-8"?>
<ds:datastoreItem xmlns:ds="http://schemas.openxmlformats.org/officeDocument/2006/customXml" ds:itemID="{92692712-72AB-4A81-90C4-03A8E3ED5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187c7f5e-9e3e-4641-8f88-a92a03c5c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828801-B98C-4992-8BE7-28F5C6B84257}">
  <ds:schemaRefs>
    <ds:schemaRef ds:uri="http://schemas.microsoft.com/sharepoint/v3/contenttype/forms"/>
  </ds:schemaRefs>
</ds:datastoreItem>
</file>

<file path=customXml/itemProps3.xml><?xml version="1.0" encoding="utf-8"?>
<ds:datastoreItem xmlns:ds="http://schemas.openxmlformats.org/officeDocument/2006/customXml" ds:itemID="{2E2AB089-91A6-4F4B-BC0E-64BCA2B30484}">
  <ds:schemaRefs>
    <ds:schemaRef ds:uri="http://purl.org/dc/terms/"/>
    <ds:schemaRef ds:uri="187c7f5e-9e3e-4641-8f88-a92a03c5c73b"/>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59da1016-2a1b-4f8a-9768-d7a4932f6f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Descriptions</vt:lpstr>
      <vt:lpstr>Inventory</vt:lpstr>
      <vt:lpstr>Replacement Plan</vt:lpstr>
      <vt:lpstr>Methodology</vt:lpstr>
      <vt:lpstr>Inventory!building</vt:lpstr>
      <vt:lpstr>Inventory!gooseneck</vt:lpstr>
      <vt:lpstr>Inventory!interior</vt:lpstr>
      <vt:lpstr>Inventory!LSL_status</vt:lpstr>
      <vt:lpstr>Inventory!Print_Titles</vt:lpstr>
      <vt:lpstr>Inventory!Street_Address</vt:lpstr>
      <vt:lpstr>Inventory!system_ID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LCRR inventory template March 2023</dc:title>
  <dc:creator>Michael Charles E</dc:creator>
  <cp:lastModifiedBy>Word Amelia A</cp:lastModifiedBy>
  <cp:lastPrinted>2022-04-12T20:36:34Z</cp:lastPrinted>
  <dcterms:created xsi:type="dcterms:W3CDTF">2022-04-12T16:19:52Z</dcterms:created>
  <dcterms:modified xsi:type="dcterms:W3CDTF">2023-11-10T00:48:10Z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0x010100F207BB0E322385449DE417C250144DBC</vt:lpwstr>
  </property>
  <property fmtid="{D5CDD505-2E9C-101B-9397-08002B2CF9AE}" pid="3" name="MSIP_Label_ebdd6eeb-0dd0-4927-947e-a759f08fcf55_Enabled">
    <vt:lpwstr>true</vt:lpwstr>
  </property>
  <property fmtid="{D5CDD505-2E9C-101B-9397-08002B2CF9AE}" pid="4" name="MSIP_Label_ebdd6eeb-0dd0-4927-947e-a759f08fcf55_SetDate">
    <vt:lpwstr>2023-11-10T00:43:28Z</vt:lpwstr>
  </property>
  <property fmtid="{D5CDD505-2E9C-101B-9397-08002B2CF9AE}" pid="5" name="MSIP_Label_ebdd6eeb-0dd0-4927-947e-a759f08fcf55_Method">
    <vt:lpwstr>Privileged</vt:lpwstr>
  </property>
  <property fmtid="{D5CDD505-2E9C-101B-9397-08002B2CF9AE}" pid="6" name="MSIP_Label_ebdd6eeb-0dd0-4927-947e-a759f08fcf55_Name">
    <vt:lpwstr>Level 1 - Published (Items)</vt:lpwstr>
  </property>
  <property fmtid="{D5CDD505-2E9C-101B-9397-08002B2CF9AE}" pid="7" name="MSIP_Label_ebdd6eeb-0dd0-4927-947e-a759f08fcf55_SiteId">
    <vt:lpwstr>658e63e8-8d39-499c-8f48-13adc9452f4c</vt:lpwstr>
  </property>
  <property fmtid="{D5CDD505-2E9C-101B-9397-08002B2CF9AE}" pid="8" name="MSIP_Label_ebdd6eeb-0dd0-4927-947e-a759f08fcf55_ActionId">
    <vt:lpwstr>822b5dbd-d179-4704-948b-21e6c12b2bac</vt:lpwstr>
  </property>
  <property fmtid="{D5CDD505-2E9C-101B-9397-08002B2CF9AE}" pid="9" name="MSIP_Label_ebdd6eeb-0dd0-4927-947e-a759f08fcf55_ContentBits">
    <vt:lpwstr>0</vt:lpwstr>
  </property>
</Properties>
</file>