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35" windowWidth="14955" windowHeight="7800" activeTab="0"/>
  </bookViews>
  <sheets>
    <sheet name="YA 2030" sheetId="1" r:id="rId1"/>
  </sheets>
  <definedNames>
    <definedName name="_xlnm.Print_Area" localSheetId="0">'YA 2030'!$A$1:$S$76</definedName>
  </definedNames>
  <calcPr fullCalcOnLoad="1"/>
</workbook>
</file>

<file path=xl/sharedStrings.xml><?xml version="1.0" encoding="utf-8"?>
<sst xmlns="http://schemas.openxmlformats.org/spreadsheetml/2006/main" count="124" uniqueCount="105">
  <si>
    <t>Contract District/ESD:</t>
  </si>
  <si>
    <t>_____________________________</t>
  </si>
  <si>
    <t>Biennium:</t>
  </si>
  <si>
    <t>Agency Contract # :</t>
  </si>
  <si>
    <t>Date Submitted:</t>
  </si>
  <si>
    <t>Encumbrance # :</t>
  </si>
  <si>
    <t>Report Period:</t>
  </si>
  <si>
    <t>Code</t>
  </si>
  <si>
    <t>Description</t>
  </si>
  <si>
    <t>1st Quarter Expenditures</t>
  </si>
  <si>
    <t>2nd Quarter Expenditures</t>
  </si>
  <si>
    <t>3rd Quarter Expenditures</t>
  </si>
  <si>
    <t>4th Quarter Expenditures</t>
  </si>
  <si>
    <t>5th Quarter Expenditures</t>
  </si>
  <si>
    <t>7th Quarter Expenditures</t>
  </si>
  <si>
    <t>8th Quarter Expenditures</t>
  </si>
  <si>
    <t>Biennium Expenditures to Date</t>
  </si>
  <si>
    <t>Salaries</t>
  </si>
  <si>
    <t>Regular Salaries</t>
  </si>
  <si>
    <t>Certified</t>
  </si>
  <si>
    <t>Classified</t>
  </si>
  <si>
    <t>Management/Administrator</t>
  </si>
  <si>
    <t>Nonpermanent Salaries</t>
  </si>
  <si>
    <t>Substitutes - Lic/Cert.</t>
  </si>
  <si>
    <t>Substitutes - Class.</t>
  </si>
  <si>
    <t>Temporary - Classified</t>
  </si>
  <si>
    <t>Additional Salary</t>
  </si>
  <si>
    <t>Associated Payroll Costs</t>
  </si>
  <si>
    <t>Administrative</t>
  </si>
  <si>
    <t>Purchased Services</t>
  </si>
  <si>
    <t>Contracted Services</t>
  </si>
  <si>
    <t>Testing</t>
  </si>
  <si>
    <t>Prof. Imp Costs (wrkshp/prof devl)</t>
  </si>
  <si>
    <t>Professional/Technical</t>
  </si>
  <si>
    <t>Rentals</t>
  </si>
  <si>
    <t>Travel</t>
  </si>
  <si>
    <t>In Dist Travel</t>
  </si>
  <si>
    <t>Out Dist Travel</t>
  </si>
  <si>
    <t>Communications</t>
  </si>
  <si>
    <t>Telephone</t>
  </si>
  <si>
    <t>Postage</t>
  </si>
  <si>
    <t>Printing/Binding</t>
  </si>
  <si>
    <t>Other Communication</t>
  </si>
  <si>
    <t>Professional and Tech. Services</t>
  </si>
  <si>
    <t>Supplies &amp; Materials</t>
  </si>
  <si>
    <t>Consumable Supplies/Mats</t>
  </si>
  <si>
    <t>Text Books</t>
  </si>
  <si>
    <t>Library Books</t>
  </si>
  <si>
    <t>Periodicals</t>
  </si>
  <si>
    <t>Food</t>
  </si>
  <si>
    <t>Computer Software</t>
  </si>
  <si>
    <t>Depreciable Equip.</t>
  </si>
  <si>
    <t>Depreciable Technology</t>
  </si>
  <si>
    <t>Other Objects (Itemize)</t>
  </si>
  <si>
    <t>Dues &amp; Fees</t>
  </si>
  <si>
    <t>Sub Total</t>
  </si>
  <si>
    <t>Indirect Costs  (        % rate)</t>
  </si>
  <si>
    <t>TOTAL</t>
  </si>
  <si>
    <t>Name of Individual Who Prepared the Report:</t>
  </si>
  <si>
    <t>_________________________________</t>
  </si>
  <si>
    <t>Phone:</t>
  </si>
  <si>
    <t>Title:</t>
  </si>
  <si>
    <t>% of Funds Expended</t>
  </si>
  <si>
    <t>Other Purchased Services</t>
  </si>
  <si>
    <t xml:space="preserve">Computer Hardware </t>
  </si>
  <si>
    <t>Initial Pmt</t>
  </si>
  <si>
    <t>October Pmt</t>
  </si>
  <si>
    <t>January Pmt</t>
  </si>
  <si>
    <t>April Pmt</t>
  </si>
  <si>
    <t>July Pmt</t>
  </si>
  <si>
    <t>6th Quarter Expenditures</t>
  </si>
  <si>
    <t>June Pmt (Final)</t>
  </si>
  <si>
    <t>Contract Amt. w/Amend.</t>
  </si>
  <si>
    <t>FINANCIAL EXPENDITURE SUMMARY</t>
  </si>
  <si>
    <t>Temporary - Licensed</t>
  </si>
  <si>
    <t>Cleaning Services</t>
  </si>
  <si>
    <t>Property Services</t>
  </si>
  <si>
    <t>Nonconsumable Supplies</t>
  </si>
  <si>
    <t>Amended Funds</t>
  </si>
  <si>
    <t xml:space="preserve"> Biennium Operating Budget</t>
  </si>
  <si>
    <t>1st Quarter Actuals</t>
  </si>
  <si>
    <t>2nd Quarter Actuals</t>
  </si>
  <si>
    <t>3rd Quarter Actuals</t>
  </si>
  <si>
    <t>4th Quarter Actuals</t>
  </si>
  <si>
    <t>5th Quarter Actuals</t>
  </si>
  <si>
    <t>6th Quarter Actuals</t>
  </si>
  <si>
    <t>7th Quarter Actuals</t>
  </si>
  <si>
    <t>8th Quarter Actuals</t>
  </si>
  <si>
    <t>Final Report</t>
  </si>
  <si>
    <t>Year 1</t>
  </si>
  <si>
    <t>FTE Budget</t>
  </si>
  <si>
    <t>Annual Operating Budget</t>
  </si>
  <si>
    <t>Year 2</t>
  </si>
  <si>
    <t>Student Services</t>
  </si>
  <si>
    <t>Repairs &amp; Maintenance</t>
  </si>
  <si>
    <t>Client Services</t>
  </si>
  <si>
    <t>Capital Outlay</t>
  </si>
  <si>
    <t>Oregon Youth Authority</t>
  </si>
  <si>
    <t>Vocational Educational Services for Older Youth (VESOY)</t>
  </si>
  <si>
    <t>VESOY Education Program</t>
  </si>
  <si>
    <t>Name of Authorized Official:</t>
  </si>
  <si>
    <t>Signature of Authorized Official:</t>
  </si>
  <si>
    <t>Facility Services</t>
  </si>
  <si>
    <t>530 Center St. NE, Suite 500</t>
  </si>
  <si>
    <t>Salem, OR  97301-3777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</si>
</sst>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 locked="0"/>
    </xf>
    <xf numFmtId="44" fontId="0" fillId="0" borderId="12" xfId="0" applyNumberFormat="1" applyFont="1" applyFill="1" applyBorder="1" applyAlignment="1" applyProtection="1">
      <alignment/>
      <protection locked="0"/>
    </xf>
    <xf numFmtId="44" fontId="0" fillId="0" borderId="13" xfId="0" applyNumberFormat="1" applyFont="1" applyFill="1" applyBorder="1" applyAlignment="1" applyProtection="1">
      <alignment/>
      <protection locked="0"/>
    </xf>
    <xf numFmtId="44" fontId="0" fillId="0" borderId="14" xfId="0" applyNumberFormat="1" applyFont="1" applyFill="1" applyBorder="1" applyAlignment="1" applyProtection="1">
      <alignment/>
      <protection locked="0"/>
    </xf>
    <xf numFmtId="44" fontId="0" fillId="0" borderId="15" xfId="0" applyNumberFormat="1" applyFont="1" applyFill="1" applyBorder="1" applyAlignment="1" applyProtection="1">
      <alignment/>
      <protection locked="0"/>
    </xf>
    <xf numFmtId="44" fontId="0" fillId="0" borderId="16" xfId="0" applyNumberFormat="1" applyFont="1" applyFill="1" applyBorder="1" applyAlignment="1" applyProtection="1">
      <alignment/>
      <protection locked="0"/>
    </xf>
    <xf numFmtId="44" fontId="0" fillId="0" borderId="17" xfId="0" applyNumberFormat="1" applyFont="1" applyFill="1" applyBorder="1" applyAlignment="1" applyProtection="1">
      <alignment/>
      <protection locked="0"/>
    </xf>
    <xf numFmtId="44" fontId="0" fillId="0" borderId="18" xfId="0" applyNumberFormat="1" applyFont="1" applyFill="1" applyBorder="1" applyAlignment="1" applyProtection="1">
      <alignment/>
      <protection locked="0"/>
    </xf>
    <xf numFmtId="44" fontId="0" fillId="0" borderId="19" xfId="0" applyNumberFormat="1" applyFont="1" applyFill="1" applyBorder="1" applyAlignment="1" applyProtection="1">
      <alignment/>
      <protection locked="0"/>
    </xf>
    <xf numFmtId="44" fontId="0" fillId="0" borderId="20" xfId="0" applyNumberFormat="1" applyFont="1" applyFill="1" applyBorder="1" applyAlignment="1" applyProtection="1">
      <alignment/>
      <protection locked="0"/>
    </xf>
    <xf numFmtId="44" fontId="0" fillId="0" borderId="21" xfId="0" applyNumberFormat="1" applyFont="1" applyFill="1" applyBorder="1" applyAlignment="1" applyProtection="1">
      <alignment/>
      <protection locked="0"/>
    </xf>
    <xf numFmtId="44" fontId="0" fillId="0" borderId="22" xfId="0" applyNumberFormat="1" applyFont="1" applyFill="1" applyBorder="1" applyAlignment="1" applyProtection="1">
      <alignment/>
      <protection locked="0"/>
    </xf>
    <xf numFmtId="44" fontId="0" fillId="0" borderId="23" xfId="0" applyNumberFormat="1" applyFont="1" applyFill="1" applyBorder="1" applyAlignment="1" applyProtection="1">
      <alignment/>
      <protection locked="0"/>
    </xf>
    <xf numFmtId="44" fontId="0" fillId="0" borderId="24" xfId="0" applyNumberFormat="1" applyFont="1" applyFill="1" applyBorder="1" applyAlignment="1" applyProtection="1">
      <alignment/>
      <protection locked="0"/>
    </xf>
    <xf numFmtId="44" fontId="2" fillId="33" borderId="25" xfId="44" applyFont="1" applyFill="1" applyBorder="1" applyAlignment="1" applyProtection="1">
      <alignment/>
      <protection locked="0"/>
    </xf>
    <xf numFmtId="44" fontId="2" fillId="33" borderId="26" xfId="44" applyFont="1" applyFill="1" applyBorder="1" applyAlignment="1" applyProtection="1">
      <alignment/>
      <protection locked="0"/>
    </xf>
    <xf numFmtId="44" fontId="2" fillId="33" borderId="27" xfId="44" applyFont="1" applyFill="1" applyBorder="1" applyAlignment="1" applyProtection="1">
      <alignment/>
      <protection locked="0"/>
    </xf>
    <xf numFmtId="44" fontId="0" fillId="0" borderId="13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0" borderId="12" xfId="44" applyFont="1" applyFill="1" applyBorder="1" applyAlignment="1" applyProtection="1">
      <alignment/>
      <protection locked="0"/>
    </xf>
    <xf numFmtId="44" fontId="0" fillId="0" borderId="28" xfId="0" applyNumberFormat="1" applyFont="1" applyFill="1" applyBorder="1" applyAlignment="1" applyProtection="1">
      <alignment/>
      <protection locked="0"/>
    </xf>
    <xf numFmtId="44" fontId="0" fillId="0" borderId="29" xfId="0" applyNumberFormat="1" applyFont="1" applyFill="1" applyBorder="1" applyAlignment="1" applyProtection="1">
      <alignment/>
      <protection locked="0"/>
    </xf>
    <xf numFmtId="44" fontId="0" fillId="0" borderId="30" xfId="0" applyNumberFormat="1" applyFont="1" applyFill="1" applyBorder="1" applyAlignment="1" applyProtection="1">
      <alignment/>
      <protection locked="0"/>
    </xf>
    <xf numFmtId="44" fontId="0" fillId="0" borderId="31" xfId="0" applyNumberFormat="1" applyFont="1" applyFill="1" applyBorder="1" applyAlignment="1" applyProtection="1">
      <alignment/>
      <protection locked="0"/>
    </xf>
    <xf numFmtId="44" fontId="2" fillId="34" borderId="32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4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5" borderId="33" xfId="0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44" fontId="2" fillId="34" borderId="25" xfId="0" applyNumberFormat="1" applyFont="1" applyFill="1" applyBorder="1" applyAlignment="1" applyProtection="1">
      <alignment/>
      <protection/>
    </xf>
    <xf numFmtId="44" fontId="2" fillId="34" borderId="34" xfId="0" applyNumberFormat="1" applyFont="1" applyFill="1" applyBorder="1" applyAlignment="1" applyProtection="1">
      <alignment/>
      <protection/>
    </xf>
    <xf numFmtId="44" fontId="2" fillId="34" borderId="33" xfId="0" applyNumberFormat="1" applyFont="1" applyFill="1" applyBorder="1" applyAlignment="1" applyProtection="1">
      <alignment/>
      <protection/>
    </xf>
    <xf numFmtId="44" fontId="2" fillId="34" borderId="27" xfId="0" applyNumberFormat="1" applyFont="1" applyFill="1" applyBorder="1" applyAlignment="1" applyProtection="1">
      <alignment/>
      <protection/>
    </xf>
    <xf numFmtId="44" fontId="2" fillId="34" borderId="35" xfId="0" applyNumberFormat="1" applyFont="1" applyFill="1" applyBorder="1" applyAlignment="1" applyProtection="1">
      <alignment/>
      <protection/>
    </xf>
    <xf numFmtId="44" fontId="2" fillId="34" borderId="40" xfId="0" applyNumberFormat="1" applyFont="1" applyFill="1" applyBorder="1" applyAlignment="1" applyProtection="1">
      <alignment/>
      <protection/>
    </xf>
    <xf numFmtId="44" fontId="2" fillId="34" borderId="26" xfId="0" applyNumberFormat="1" applyFont="1" applyFill="1" applyBorder="1" applyAlignment="1" applyProtection="1">
      <alignment/>
      <protection/>
    </xf>
    <xf numFmtId="44" fontId="0" fillId="35" borderId="34" xfId="0" applyNumberFormat="1" applyFont="1" applyFill="1" applyBorder="1" applyAlignment="1" applyProtection="1">
      <alignment/>
      <protection/>
    </xf>
    <xf numFmtId="44" fontId="0" fillId="35" borderId="35" xfId="0" applyNumberFormat="1" applyFont="1" applyFill="1" applyBorder="1" applyAlignment="1" applyProtection="1">
      <alignment/>
      <protection/>
    </xf>
    <xf numFmtId="44" fontId="0" fillId="35" borderId="36" xfId="0" applyNumberFormat="1" applyFont="1" applyFill="1" applyBorder="1" applyAlignment="1" applyProtection="1">
      <alignment/>
      <protection/>
    </xf>
    <xf numFmtId="44" fontId="0" fillId="35" borderId="33" xfId="0" applyNumberFormat="1" applyFont="1" applyFill="1" applyBorder="1" applyAlignment="1" applyProtection="1">
      <alignment/>
      <protection/>
    </xf>
    <xf numFmtId="44" fontId="2" fillId="0" borderId="41" xfId="44" applyFont="1" applyBorder="1" applyAlignment="1" applyProtection="1">
      <alignment/>
      <protection/>
    </xf>
    <xf numFmtId="44" fontId="2" fillId="0" borderId="40" xfId="44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44" fontId="2" fillId="33" borderId="27" xfId="44" applyFont="1" applyFill="1" applyBorder="1" applyAlignment="1" applyProtection="1">
      <alignment/>
      <protection/>
    </xf>
    <xf numFmtId="44" fontId="2" fillId="34" borderId="25" xfId="44" applyFont="1" applyFill="1" applyBorder="1" applyAlignment="1" applyProtection="1">
      <alignment/>
      <protection/>
    </xf>
    <xf numFmtId="44" fontId="2" fillId="34" borderId="27" xfId="44" applyFont="1" applyFill="1" applyBorder="1" applyAlignment="1" applyProtection="1">
      <alignment/>
      <protection/>
    </xf>
    <xf numFmtId="44" fontId="2" fillId="34" borderId="26" xfId="44" applyFont="1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2" fillId="36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2" fillId="35" borderId="42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 horizontal="left"/>
      <protection/>
    </xf>
    <xf numFmtId="0" fontId="0" fillId="0" borderId="48" xfId="0" applyFont="1" applyFill="1" applyBorder="1" applyAlignment="1" applyProtection="1">
      <alignment horizontal="right"/>
      <protection/>
    </xf>
    <xf numFmtId="0" fontId="0" fillId="0" borderId="49" xfId="0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right"/>
      <protection/>
    </xf>
    <xf numFmtId="0" fontId="0" fillId="0" borderId="49" xfId="0" applyFill="1" applyBorder="1" applyAlignment="1" applyProtection="1">
      <alignment horizontal="right"/>
      <protection/>
    </xf>
    <xf numFmtId="0" fontId="0" fillId="0" borderId="50" xfId="0" applyFill="1" applyBorder="1" applyAlignment="1" applyProtection="1">
      <alignment horizontal="right"/>
      <protection/>
    </xf>
    <xf numFmtId="0" fontId="0" fillId="0" borderId="51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0" fontId="0" fillId="0" borderId="52" xfId="0" applyFill="1" applyBorder="1" applyAlignment="1" applyProtection="1">
      <alignment horizontal="right"/>
      <protection/>
    </xf>
    <xf numFmtId="0" fontId="0" fillId="0" borderId="53" xfId="0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right"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 horizontal="right"/>
      <protection/>
    </xf>
    <xf numFmtId="0" fontId="0" fillId="35" borderId="25" xfId="0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2" fillId="0" borderId="54" xfId="0" applyFont="1" applyBorder="1" applyAlignment="1" applyProtection="1">
      <alignment horizontal="center" wrapText="1"/>
      <protection/>
    </xf>
    <xf numFmtId="44" fontId="2" fillId="34" borderId="36" xfId="0" applyNumberFormat="1" applyFont="1" applyFill="1" applyBorder="1" applyAlignment="1" applyProtection="1">
      <alignment/>
      <protection/>
    </xf>
    <xf numFmtId="44" fontId="0" fillId="36" borderId="27" xfId="0" applyNumberFormat="1" applyFont="1" applyFill="1" applyBorder="1" applyAlignment="1" applyProtection="1">
      <alignment/>
      <protection/>
    </xf>
    <xf numFmtId="44" fontId="2" fillId="34" borderId="55" xfId="0" applyNumberFormat="1" applyFont="1" applyFill="1" applyBorder="1" applyAlignment="1" applyProtection="1">
      <alignment/>
      <protection/>
    </xf>
    <xf numFmtId="44" fontId="2" fillId="34" borderId="56" xfId="0" applyNumberFormat="1" applyFont="1" applyFill="1" applyBorder="1" applyAlignment="1" applyProtection="1">
      <alignment/>
      <protection/>
    </xf>
    <xf numFmtId="44" fontId="2" fillId="34" borderId="57" xfId="0" applyNumberFormat="1" applyFont="1" applyFill="1" applyBorder="1" applyAlignment="1" applyProtection="1">
      <alignment/>
      <protection/>
    </xf>
    <xf numFmtId="44" fontId="0" fillId="36" borderId="33" xfId="0" applyNumberFormat="1" applyFont="1" applyFill="1" applyBorder="1" applyAlignment="1" applyProtection="1">
      <alignment/>
      <protection/>
    </xf>
    <xf numFmtId="44" fontId="0" fillId="36" borderId="35" xfId="0" applyNumberFormat="1" applyFont="1" applyFill="1" applyBorder="1" applyAlignment="1" applyProtection="1">
      <alignment/>
      <protection/>
    </xf>
    <xf numFmtId="44" fontId="0" fillId="36" borderId="3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44" fontId="0" fillId="0" borderId="59" xfId="0" applyNumberFormat="1" applyFont="1" applyFill="1" applyBorder="1" applyAlignment="1" applyProtection="1">
      <alignment/>
      <protection locked="0"/>
    </xf>
    <xf numFmtId="44" fontId="0" fillId="0" borderId="41" xfId="0" applyNumberFormat="1" applyFont="1" applyFill="1" applyBorder="1" applyAlignment="1" applyProtection="1">
      <alignment/>
      <protection locked="0"/>
    </xf>
    <xf numFmtId="0" fontId="2" fillId="35" borderId="27" xfId="0" applyFont="1" applyFill="1" applyBorder="1" applyAlignment="1" applyProtection="1">
      <alignment/>
      <protection/>
    </xf>
    <xf numFmtId="44" fontId="0" fillId="36" borderId="26" xfId="0" applyNumberFormat="1" applyFont="1" applyFill="1" applyBorder="1" applyAlignment="1" applyProtection="1">
      <alignment/>
      <protection/>
    </xf>
    <xf numFmtId="44" fontId="2" fillId="34" borderId="54" xfId="0" applyNumberFormat="1" applyFont="1" applyFill="1" applyBorder="1" applyAlignment="1" applyProtection="1">
      <alignment/>
      <protection/>
    </xf>
    <xf numFmtId="44" fontId="0" fillId="36" borderId="34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2" fillId="34" borderId="25" xfId="0" applyNumberFormat="1" applyFont="1" applyFill="1" applyBorder="1" applyAlignment="1" applyProtection="1">
      <alignment/>
      <protection/>
    </xf>
    <xf numFmtId="2" fontId="0" fillId="36" borderId="25" xfId="0" applyNumberFormat="1" applyFont="1" applyFill="1" applyBorder="1" applyAlignment="1" applyProtection="1">
      <alignment/>
      <protection/>
    </xf>
    <xf numFmtId="2" fontId="0" fillId="0" borderId="48" xfId="0" applyNumberFormat="1" applyFont="1" applyFill="1" applyBorder="1" applyAlignment="1" applyProtection="1">
      <alignment/>
      <protection locked="0"/>
    </xf>
    <xf numFmtId="2" fontId="2" fillId="35" borderId="25" xfId="0" applyNumberFormat="1" applyFont="1" applyFill="1" applyBorder="1" applyAlignment="1" applyProtection="1">
      <alignment/>
      <protection/>
    </xf>
    <xf numFmtId="2" fontId="2" fillId="0" borderId="53" xfId="44" applyNumberFormat="1" applyFont="1" applyBorder="1" applyAlignment="1" applyProtection="1">
      <alignment/>
      <protection/>
    </xf>
    <xf numFmtId="2" fontId="2" fillId="33" borderId="25" xfId="44" applyNumberFormat="1" applyFont="1" applyFill="1" applyBorder="1" applyAlignment="1" applyProtection="1">
      <alignment/>
      <protection locked="0"/>
    </xf>
    <xf numFmtId="2" fontId="2" fillId="34" borderId="25" xfId="44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5" borderId="48" xfId="0" applyNumberFormat="1" applyFont="1" applyFill="1" applyBorder="1" applyAlignment="1" applyProtection="1">
      <alignment/>
      <protection/>
    </xf>
    <xf numFmtId="2" fontId="2" fillId="35" borderId="49" xfId="0" applyNumberFormat="1" applyFont="1" applyFill="1" applyBorder="1" applyAlignment="1" applyProtection="1">
      <alignment/>
      <protection/>
    </xf>
    <xf numFmtId="2" fontId="2" fillId="35" borderId="50" xfId="0" applyNumberFormat="1" applyFont="1" applyFill="1" applyBorder="1" applyAlignment="1" applyProtection="1">
      <alignment/>
      <protection/>
    </xf>
    <xf numFmtId="2" fontId="2" fillId="35" borderId="53" xfId="0" applyNumberFormat="1" applyFont="1" applyFill="1" applyBorder="1" applyAlignment="1" applyProtection="1">
      <alignment/>
      <protection/>
    </xf>
    <xf numFmtId="2" fontId="2" fillId="35" borderId="51" xfId="0" applyNumberFormat="1" applyFont="1" applyFill="1" applyBorder="1" applyAlignment="1" applyProtection="1">
      <alignment/>
      <protection/>
    </xf>
    <xf numFmtId="2" fontId="2" fillId="35" borderId="52" xfId="0" applyNumberFormat="1" applyFont="1" applyFill="1" applyBorder="1" applyAlignment="1" applyProtection="1">
      <alignment/>
      <protection/>
    </xf>
    <xf numFmtId="0" fontId="0" fillId="0" borderId="4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41" xfId="0" applyFont="1" applyBorder="1" applyAlignment="1" applyProtection="1">
      <alignment horizontal="center" wrapText="1"/>
      <protection/>
    </xf>
    <xf numFmtId="44" fontId="0" fillId="0" borderId="60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 applyProtection="1">
      <alignment/>
      <protection locked="0"/>
    </xf>
    <xf numFmtId="2" fontId="0" fillId="35" borderId="25" xfId="0" applyNumberFormat="1" applyFont="1" applyFill="1" applyBorder="1" applyAlignment="1" applyProtection="1">
      <alignment/>
      <protection/>
    </xf>
    <xf numFmtId="44" fontId="0" fillId="0" borderId="59" xfId="0" applyNumberFormat="1" applyFont="1" applyFill="1" applyBorder="1" applyAlignment="1" applyProtection="1">
      <alignment/>
      <protection/>
    </xf>
    <xf numFmtId="44" fontId="2" fillId="33" borderId="25" xfId="44" applyFont="1" applyFill="1" applyBorder="1" applyAlignment="1" applyProtection="1">
      <alignment/>
      <protection/>
    </xf>
    <xf numFmtId="44" fontId="0" fillId="36" borderId="25" xfId="0" applyNumberFormat="1" applyFont="1" applyFill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44" fontId="2" fillId="34" borderId="58" xfId="0" applyNumberFormat="1" applyFont="1" applyFill="1" applyBorder="1" applyAlignment="1" applyProtection="1">
      <alignment/>
      <protection/>
    </xf>
    <xf numFmtId="44" fontId="0" fillId="0" borderId="51" xfId="0" applyNumberFormat="1" applyFont="1" applyFill="1" applyBorder="1" applyAlignment="1" applyProtection="1">
      <alignment/>
      <protection/>
    </xf>
    <xf numFmtId="44" fontId="0" fillId="0" borderId="52" xfId="0" applyNumberFormat="1" applyFont="1" applyFill="1" applyBorder="1" applyAlignment="1" applyProtection="1">
      <alignment/>
      <protection/>
    </xf>
    <xf numFmtId="44" fontId="0" fillId="0" borderId="12" xfId="0" applyNumberFormat="1" applyFont="1" applyFill="1" applyBorder="1" applyAlignment="1" applyProtection="1">
      <alignment/>
      <protection/>
    </xf>
    <xf numFmtId="44" fontId="0" fillId="0" borderId="16" xfId="0" applyNumberFormat="1" applyFont="1" applyFill="1" applyBorder="1" applyAlignment="1" applyProtection="1">
      <alignment/>
      <protection/>
    </xf>
    <xf numFmtId="44" fontId="0" fillId="0" borderId="20" xfId="0" applyNumberFormat="1" applyFont="1" applyFill="1" applyBorder="1" applyAlignment="1" applyProtection="1">
      <alignment/>
      <protection/>
    </xf>
    <xf numFmtId="44" fontId="0" fillId="0" borderId="51" xfId="0" applyNumberFormat="1" applyFont="1" applyFill="1" applyBorder="1" applyAlignment="1" applyProtection="1">
      <alignment/>
      <protection locked="0"/>
    </xf>
    <xf numFmtId="44" fontId="0" fillId="0" borderId="48" xfId="0" applyNumberFormat="1" applyFont="1" applyFill="1" applyBorder="1" applyAlignment="1" applyProtection="1">
      <alignment/>
      <protection locked="0"/>
    </xf>
    <xf numFmtId="44" fontId="0" fillId="0" borderId="64" xfId="0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/>
      <protection/>
    </xf>
    <xf numFmtId="44" fontId="2" fillId="0" borderId="65" xfId="44" applyFont="1" applyBorder="1" applyAlignment="1" applyProtection="1">
      <alignment/>
      <protection/>
    </xf>
    <xf numFmtId="44" fontId="0" fillId="0" borderId="49" xfId="0" applyNumberFormat="1" applyFont="1" applyFill="1" applyBorder="1" applyAlignment="1" applyProtection="1">
      <alignment/>
      <protection locked="0"/>
    </xf>
    <xf numFmtId="44" fontId="0" fillId="0" borderId="50" xfId="0" applyNumberFormat="1" applyFont="1" applyFill="1" applyBorder="1" applyAlignment="1" applyProtection="1">
      <alignment/>
      <protection locked="0"/>
    </xf>
    <xf numFmtId="44" fontId="0" fillId="0" borderId="52" xfId="0" applyNumberFormat="1" applyFont="1" applyFill="1" applyBorder="1" applyAlignment="1" applyProtection="1">
      <alignment/>
      <protection locked="0"/>
    </xf>
    <xf numFmtId="44" fontId="0" fillId="0" borderId="53" xfId="0" applyNumberFormat="1" applyFont="1" applyFill="1" applyBorder="1" applyAlignment="1" applyProtection="1">
      <alignment/>
      <protection locked="0"/>
    </xf>
    <xf numFmtId="44" fontId="0" fillId="35" borderId="25" xfId="0" applyNumberFormat="1" applyFont="1" applyFill="1" applyBorder="1" applyAlignment="1" applyProtection="1">
      <alignment/>
      <protection/>
    </xf>
    <xf numFmtId="0" fontId="2" fillId="0" borderId="5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5" fillId="35" borderId="34" xfId="0" applyFont="1" applyFill="1" applyBorder="1" applyAlignment="1" applyProtection="1">
      <alignment/>
      <protection/>
    </xf>
    <xf numFmtId="0" fontId="2" fillId="37" borderId="66" xfId="0" applyFont="1" applyFill="1" applyBorder="1" applyAlignment="1" applyProtection="1">
      <alignment horizontal="center"/>
      <protection/>
    </xf>
    <xf numFmtId="10" fontId="2" fillId="34" borderId="42" xfId="57" applyNumberFormat="1" applyFont="1" applyFill="1" applyBorder="1" applyAlignment="1" applyProtection="1">
      <alignment/>
      <protection/>
    </xf>
    <xf numFmtId="10" fontId="2" fillId="0" borderId="66" xfId="57" applyNumberFormat="1" applyFont="1" applyFill="1" applyBorder="1" applyAlignment="1" applyProtection="1">
      <alignment/>
      <protection/>
    </xf>
    <xf numFmtId="10" fontId="2" fillId="35" borderId="42" xfId="57" applyNumberFormat="1" applyFont="1" applyFill="1" applyBorder="1" applyAlignment="1" applyProtection="1">
      <alignment/>
      <protection/>
    </xf>
    <xf numFmtId="10" fontId="2" fillId="33" borderId="42" xfId="57" applyNumberFormat="1" applyFont="1" applyFill="1" applyBorder="1" applyAlignment="1" applyProtection="1">
      <alignment/>
      <protection/>
    </xf>
    <xf numFmtId="44" fontId="5" fillId="35" borderId="25" xfId="44" applyFont="1" applyFill="1" applyBorder="1" applyAlignment="1" applyProtection="1">
      <alignment horizontal="center"/>
      <protection/>
    </xf>
    <xf numFmtId="44" fontId="2" fillId="0" borderId="53" xfId="44" applyFont="1" applyBorder="1" applyAlignment="1" applyProtection="1">
      <alignment horizontal="center" wrapText="1"/>
      <protection/>
    </xf>
    <xf numFmtId="44" fontId="0" fillId="37" borderId="48" xfId="44" applyFont="1" applyFill="1" applyBorder="1" applyAlignment="1" applyProtection="1">
      <alignment/>
      <protection/>
    </xf>
    <xf numFmtId="44" fontId="0" fillId="37" borderId="49" xfId="44" applyFont="1" applyFill="1" applyBorder="1" applyAlignment="1" applyProtection="1">
      <alignment/>
      <protection/>
    </xf>
    <xf numFmtId="44" fontId="0" fillId="37" borderId="51" xfId="44" applyFont="1" applyFill="1" applyBorder="1" applyAlignment="1" applyProtection="1">
      <alignment/>
      <protection/>
    </xf>
    <xf numFmtId="44" fontId="0" fillId="37" borderId="53" xfId="44" applyFont="1" applyFill="1" applyBorder="1" applyAlignment="1" applyProtection="1">
      <alignment/>
      <protection/>
    </xf>
    <xf numFmtId="44" fontId="0" fillId="35" borderId="25" xfId="44" applyFont="1" applyFill="1" applyBorder="1" applyAlignment="1" applyProtection="1">
      <alignment/>
      <protection/>
    </xf>
    <xf numFmtId="44" fontId="2" fillId="0" borderId="53" xfId="44" applyFont="1" applyBorder="1" applyAlignment="1" applyProtection="1">
      <alignment/>
      <protection/>
    </xf>
    <xf numFmtId="44" fontId="2" fillId="34" borderId="64" xfId="44" applyFont="1" applyFill="1" applyBorder="1" applyAlignment="1" applyProtection="1">
      <alignment/>
      <protection/>
    </xf>
    <xf numFmtId="10" fontId="0" fillId="0" borderId="43" xfId="57" applyNumberFormat="1" applyFont="1" applyFill="1" applyBorder="1" applyAlignment="1" applyProtection="1">
      <alignment/>
      <protection/>
    </xf>
    <xf numFmtId="10" fontId="0" fillId="0" borderId="44" xfId="57" applyNumberFormat="1" applyFont="1" applyFill="1" applyBorder="1" applyAlignment="1" applyProtection="1">
      <alignment/>
      <protection/>
    </xf>
    <xf numFmtId="10" fontId="0" fillId="0" borderId="45" xfId="57" applyNumberFormat="1" applyFont="1" applyFill="1" applyBorder="1" applyAlignment="1" applyProtection="1">
      <alignment/>
      <protection/>
    </xf>
    <xf numFmtId="10" fontId="0" fillId="36" borderId="42" xfId="57" applyNumberFormat="1" applyFont="1" applyFill="1" applyBorder="1" applyAlignment="1" applyProtection="1">
      <alignment/>
      <protection/>
    </xf>
    <xf numFmtId="10" fontId="0" fillId="36" borderId="43" xfId="57" applyNumberFormat="1" applyFont="1" applyFill="1" applyBorder="1" applyAlignment="1" applyProtection="1">
      <alignment/>
      <protection/>
    </xf>
    <xf numFmtId="10" fontId="0" fillId="36" borderId="44" xfId="57" applyNumberFormat="1" applyFont="1" applyFill="1" applyBorder="1" applyAlignment="1" applyProtection="1">
      <alignment/>
      <protection/>
    </xf>
    <xf numFmtId="10" fontId="0" fillId="0" borderId="46" xfId="57" applyNumberFormat="1" applyFont="1" applyFill="1" applyBorder="1" applyAlignment="1" applyProtection="1">
      <alignment/>
      <protection/>
    </xf>
    <xf numFmtId="10" fontId="0" fillId="0" borderId="47" xfId="57" applyNumberFormat="1" applyFont="1" applyFill="1" applyBorder="1" applyAlignment="1" applyProtection="1">
      <alignment/>
      <protection/>
    </xf>
    <xf numFmtId="2" fontId="4" fillId="0" borderId="27" xfId="0" applyNumberFormat="1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2" fontId="6" fillId="0" borderId="41" xfId="0" applyNumberFormat="1" applyFont="1" applyBorder="1" applyAlignment="1" applyProtection="1">
      <alignment horizontal="center" wrapText="1"/>
      <protection/>
    </xf>
    <xf numFmtId="44" fontId="2" fillId="34" borderId="67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2" fontId="2" fillId="34" borderId="27" xfId="0" applyNumberFormat="1" applyFont="1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44" fontId="0" fillId="36" borderId="67" xfId="0" applyNumberFormat="1" applyFont="1" applyFill="1" applyBorder="1" applyAlignment="1" applyProtection="1">
      <alignment/>
      <protection/>
    </xf>
    <xf numFmtId="44" fontId="2" fillId="0" borderId="25" xfId="44" applyFont="1" applyBorder="1" applyAlignment="1" applyProtection="1">
      <alignment/>
      <protection/>
    </xf>
    <xf numFmtId="44" fontId="0" fillId="37" borderId="64" xfId="44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4" xfId="0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60" xfId="0" applyBorder="1" applyAlignment="1">
      <alignment/>
    </xf>
    <xf numFmtId="0" fontId="0" fillId="0" borderId="6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/>
    </xf>
    <xf numFmtId="0" fontId="0" fillId="0" borderId="60" xfId="0" applyBorder="1" applyAlignment="1" applyProtection="1">
      <alignment horizontal="right"/>
      <protection/>
    </xf>
    <xf numFmtId="2" fontId="0" fillId="35" borderId="48" xfId="0" applyNumberFormat="1" applyFont="1" applyFill="1" applyBorder="1" applyAlignment="1" applyProtection="1">
      <alignment/>
      <protection/>
    </xf>
    <xf numFmtId="2" fontId="0" fillId="35" borderId="49" xfId="0" applyNumberFormat="1" applyFont="1" applyFill="1" applyBorder="1" applyAlignment="1" applyProtection="1">
      <alignment/>
      <protection/>
    </xf>
    <xf numFmtId="2" fontId="0" fillId="35" borderId="50" xfId="0" applyNumberFormat="1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/>
      <protection/>
    </xf>
    <xf numFmtId="44" fontId="0" fillId="0" borderId="50" xfId="44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65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70" xfId="0" applyBorder="1" applyAlignment="1">
      <alignment/>
    </xf>
    <xf numFmtId="0" fontId="2" fillId="0" borderId="4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6" xfId="0" applyBorder="1" applyAlignment="1">
      <alignment/>
    </xf>
    <xf numFmtId="0" fontId="0" fillId="0" borderId="24" xfId="0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2" fillId="0" borderId="58" xfId="0" applyFont="1" applyBorder="1" applyAlignment="1" applyProtection="1">
      <alignment/>
      <protection/>
    </xf>
    <xf numFmtId="0" fontId="0" fillId="0" borderId="67" xfId="0" applyBorder="1" applyAlignment="1">
      <alignment/>
    </xf>
    <xf numFmtId="0" fontId="0" fillId="0" borderId="71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zoomScalePageLayoutView="0" workbookViewId="0" topLeftCell="A1">
      <selection activeCell="I5" sqref="I5:M5"/>
    </sheetView>
  </sheetViews>
  <sheetFormatPr defaultColWidth="9.140625" defaultRowHeight="12.75"/>
  <cols>
    <col min="1" max="1" width="9.140625" style="28" customWidth="1"/>
    <col min="2" max="2" width="32.00390625" style="28" customWidth="1"/>
    <col min="3" max="3" width="21.8515625" style="28" bestFit="1" customWidth="1"/>
    <col min="4" max="4" width="18.7109375" style="28" customWidth="1"/>
    <col min="5" max="5" width="12.7109375" style="131" bestFit="1" customWidth="1"/>
    <col min="6" max="8" width="14.8515625" style="28" customWidth="1"/>
    <col min="9" max="10" width="14.28125" style="28" bestFit="1" customWidth="1"/>
    <col min="11" max="11" width="18.57421875" style="28" bestFit="1" customWidth="1"/>
    <col min="12" max="12" width="14.28125" style="28" customWidth="1"/>
    <col min="13" max="13" width="14.57421875" style="28" customWidth="1"/>
    <col min="14" max="14" width="13.7109375" style="28" customWidth="1"/>
    <col min="15" max="15" width="13.8515625" style="28" customWidth="1"/>
    <col min="16" max="16" width="20.00390625" style="28" bestFit="1" customWidth="1"/>
    <col min="17" max="17" width="21.57421875" style="28" customWidth="1"/>
    <col min="18" max="18" width="22.421875" style="28" customWidth="1"/>
    <col min="19" max="19" width="17.28125" style="28" customWidth="1"/>
    <col min="20" max="16384" width="9.140625" style="28" customWidth="1"/>
  </cols>
  <sheetData>
    <row r="1" spans="1:17" ht="12.75">
      <c r="A1" s="234" t="s">
        <v>97</v>
      </c>
      <c r="B1" s="235"/>
      <c r="C1" s="236"/>
      <c r="D1" s="27"/>
      <c r="E1" s="122"/>
      <c r="Q1" s="29"/>
    </row>
    <row r="2" spans="1:17" ht="12.75">
      <c r="A2" s="237" t="s">
        <v>102</v>
      </c>
      <c r="B2" s="238"/>
      <c r="C2" s="239"/>
      <c r="D2" s="27"/>
      <c r="E2" s="122"/>
      <c r="Q2" s="29"/>
    </row>
    <row r="3" spans="1:23" ht="12.75">
      <c r="A3" s="237" t="s">
        <v>98</v>
      </c>
      <c r="B3" s="238"/>
      <c r="C3" s="239"/>
      <c r="D3" s="27"/>
      <c r="E3" s="122"/>
      <c r="I3" s="246" t="s">
        <v>73</v>
      </c>
      <c r="J3" s="246"/>
      <c r="K3" s="246"/>
      <c r="L3" s="246"/>
      <c r="M3" s="246"/>
      <c r="Q3" s="29"/>
      <c r="U3" s="112" t="s">
        <v>80</v>
      </c>
      <c r="V3" s="112"/>
      <c r="W3" s="112"/>
    </row>
    <row r="4" spans="1:23" ht="12.75">
      <c r="A4" s="237" t="s">
        <v>103</v>
      </c>
      <c r="B4" s="241"/>
      <c r="C4" s="239"/>
      <c r="D4" s="27"/>
      <c r="E4" s="122"/>
      <c r="I4" s="246" t="s">
        <v>99</v>
      </c>
      <c r="J4" s="250"/>
      <c r="K4" s="250"/>
      <c r="L4" s="250"/>
      <c r="M4" s="250"/>
      <c r="Q4" s="29"/>
      <c r="U4" s="112" t="s">
        <v>81</v>
      </c>
      <c r="V4" s="112"/>
      <c r="W4" s="112"/>
    </row>
    <row r="5" spans="1:23" ht="13.5" thickBot="1">
      <c r="A5" s="243" t="s">
        <v>104</v>
      </c>
      <c r="B5" s="244"/>
      <c r="C5" s="245"/>
      <c r="D5" s="27"/>
      <c r="E5" s="122"/>
      <c r="I5" s="251" t="s">
        <v>95</v>
      </c>
      <c r="J5" s="252"/>
      <c r="K5" s="252"/>
      <c r="L5" s="252"/>
      <c r="M5" s="252"/>
      <c r="N5" s="30"/>
      <c r="Q5" s="29"/>
      <c r="U5" s="112" t="s">
        <v>82</v>
      </c>
      <c r="V5" s="112"/>
      <c r="W5" s="112"/>
    </row>
    <row r="6" spans="1:23" ht="12.75">
      <c r="A6" s="32"/>
      <c r="B6" s="33"/>
      <c r="C6" s="27"/>
      <c r="D6" s="27"/>
      <c r="E6" s="122"/>
      <c r="I6" s="31"/>
      <c r="J6" s="30"/>
      <c r="K6" s="30"/>
      <c r="L6" s="30"/>
      <c r="M6" s="30"/>
      <c r="N6" s="30"/>
      <c r="Q6" s="29"/>
      <c r="U6" s="112" t="s">
        <v>83</v>
      </c>
      <c r="V6" s="112"/>
      <c r="W6" s="112"/>
    </row>
    <row r="7" spans="1:23" ht="12.75">
      <c r="A7" s="32"/>
      <c r="B7" s="33"/>
      <c r="C7" s="27" t="s">
        <v>0</v>
      </c>
      <c r="D7" s="27"/>
      <c r="E7" s="122"/>
      <c r="F7" s="233" t="s">
        <v>1</v>
      </c>
      <c r="G7" s="233"/>
      <c r="H7" s="233"/>
      <c r="J7" s="31"/>
      <c r="K7" s="31"/>
      <c r="L7" s="31"/>
      <c r="M7" s="31"/>
      <c r="N7" s="28" t="s">
        <v>2</v>
      </c>
      <c r="O7" s="233" t="s">
        <v>1</v>
      </c>
      <c r="P7" s="233"/>
      <c r="Q7" s="29"/>
      <c r="U7" s="112" t="s">
        <v>84</v>
      </c>
      <c r="V7" s="112"/>
      <c r="W7" s="112"/>
    </row>
    <row r="8" spans="1:23" ht="12.75">
      <c r="A8" s="32"/>
      <c r="B8" s="33"/>
      <c r="C8" s="27" t="s">
        <v>3</v>
      </c>
      <c r="D8" s="27"/>
      <c r="E8" s="122"/>
      <c r="F8" s="233" t="s">
        <v>1</v>
      </c>
      <c r="G8" s="233"/>
      <c r="H8" s="233"/>
      <c r="J8" s="31"/>
      <c r="K8" s="31"/>
      <c r="L8" s="31"/>
      <c r="M8" s="31"/>
      <c r="N8" s="28" t="s">
        <v>4</v>
      </c>
      <c r="O8" s="233" t="s">
        <v>1</v>
      </c>
      <c r="P8" s="233"/>
      <c r="Q8" s="29"/>
      <c r="U8" s="112" t="s">
        <v>85</v>
      </c>
      <c r="V8" s="112"/>
      <c r="W8" s="112"/>
    </row>
    <row r="9" spans="1:23" ht="12.75">
      <c r="A9" s="32"/>
      <c r="B9" s="33"/>
      <c r="C9" s="27" t="s">
        <v>5</v>
      </c>
      <c r="D9" s="27"/>
      <c r="E9" s="122"/>
      <c r="F9" s="233" t="s">
        <v>1</v>
      </c>
      <c r="G9" s="233"/>
      <c r="H9" s="233"/>
      <c r="J9" s="31"/>
      <c r="K9" s="31"/>
      <c r="L9" s="31"/>
      <c r="M9" s="31"/>
      <c r="N9" s="28" t="s">
        <v>6</v>
      </c>
      <c r="O9" s="232"/>
      <c r="P9" s="232"/>
      <c r="Q9" s="29"/>
      <c r="U9" s="112" t="s">
        <v>86</v>
      </c>
      <c r="V9" s="112"/>
      <c r="W9" s="112"/>
    </row>
    <row r="10" spans="1:23" ht="14.25" customHeight="1">
      <c r="A10" s="32"/>
      <c r="B10" s="33"/>
      <c r="C10" s="34" t="s">
        <v>72</v>
      </c>
      <c r="D10" s="34"/>
      <c r="E10" s="123"/>
      <c r="F10" s="247" t="s">
        <v>59</v>
      </c>
      <c r="G10" s="247"/>
      <c r="H10" s="247"/>
      <c r="J10" s="31"/>
      <c r="K10" s="31"/>
      <c r="L10" s="31"/>
      <c r="M10" s="31"/>
      <c r="Q10" s="29"/>
      <c r="U10" s="112" t="s">
        <v>87</v>
      </c>
      <c r="V10" s="112"/>
      <c r="W10" s="112"/>
    </row>
    <row r="11" spans="1:23" ht="14.25" customHeight="1" thickBot="1">
      <c r="A11" s="32"/>
      <c r="B11" s="33"/>
      <c r="C11" s="27"/>
      <c r="D11" s="27"/>
      <c r="E11" s="122"/>
      <c r="J11" s="31"/>
      <c r="K11" s="31"/>
      <c r="L11" s="31"/>
      <c r="M11" s="31"/>
      <c r="Q11" s="29"/>
      <c r="U11" s="112" t="s">
        <v>88</v>
      </c>
      <c r="V11" s="112"/>
      <c r="W11" s="112"/>
    </row>
    <row r="12" spans="1:19" ht="13.5" thickBot="1">
      <c r="A12" s="36"/>
      <c r="B12" s="37"/>
      <c r="C12" s="162"/>
      <c r="D12" s="114" t="s">
        <v>89</v>
      </c>
      <c r="E12" s="194" t="s">
        <v>89</v>
      </c>
      <c r="F12" s="41" t="s">
        <v>65</v>
      </c>
      <c r="G12" s="38" t="s">
        <v>66</v>
      </c>
      <c r="H12" s="39" t="s">
        <v>67</v>
      </c>
      <c r="I12" s="39" t="s">
        <v>68</v>
      </c>
      <c r="J12" s="195" t="s">
        <v>69</v>
      </c>
      <c r="K12" s="162" t="s">
        <v>92</v>
      </c>
      <c r="L12" s="162" t="s">
        <v>92</v>
      </c>
      <c r="M12" s="41" t="s">
        <v>66</v>
      </c>
      <c r="N12" s="39" t="s">
        <v>67</v>
      </c>
      <c r="O12" s="39" t="s">
        <v>68</v>
      </c>
      <c r="P12" s="40" t="s">
        <v>71</v>
      </c>
      <c r="Q12" s="177"/>
      <c r="R12" s="171"/>
      <c r="S12" s="42"/>
    </row>
    <row r="13" spans="1:20" ht="30" customHeight="1" thickBot="1">
      <c r="A13" s="43" t="s">
        <v>7</v>
      </c>
      <c r="B13" s="44" t="s">
        <v>8</v>
      </c>
      <c r="C13" s="115" t="s">
        <v>79</v>
      </c>
      <c r="D13" s="140" t="s">
        <v>91</v>
      </c>
      <c r="E13" s="196" t="s">
        <v>90</v>
      </c>
      <c r="F13" s="201"/>
      <c r="G13" s="103" t="s">
        <v>9</v>
      </c>
      <c r="H13" s="198" t="s">
        <v>10</v>
      </c>
      <c r="I13" s="198" t="s">
        <v>11</v>
      </c>
      <c r="J13" s="199" t="s">
        <v>12</v>
      </c>
      <c r="K13" s="161" t="s">
        <v>91</v>
      </c>
      <c r="L13" s="169" t="s">
        <v>90</v>
      </c>
      <c r="M13" s="45" t="s">
        <v>13</v>
      </c>
      <c r="N13" s="46" t="s">
        <v>70</v>
      </c>
      <c r="O13" s="46" t="s">
        <v>14</v>
      </c>
      <c r="P13" s="170" t="s">
        <v>15</v>
      </c>
      <c r="Q13" s="178" t="s">
        <v>16</v>
      </c>
      <c r="R13" s="172" t="s">
        <v>62</v>
      </c>
      <c r="S13" s="113" t="s">
        <v>78</v>
      </c>
      <c r="T13" s="47"/>
    </row>
    <row r="14" spans="1:19" ht="13.5" thickBot="1">
      <c r="A14" s="80">
        <v>100</v>
      </c>
      <c r="B14" s="66" t="s">
        <v>17</v>
      </c>
      <c r="C14" s="51">
        <f aca="true" t="shared" si="0" ref="C14:Q14">SUM(C15,C19,C24)</f>
        <v>0</v>
      </c>
      <c r="D14" s="51">
        <f t="shared" si="0"/>
        <v>0</v>
      </c>
      <c r="E14" s="200">
        <f t="shared" si="0"/>
        <v>0</v>
      </c>
      <c r="F14" s="48">
        <f t="shared" si="0"/>
        <v>0</v>
      </c>
      <c r="G14" s="48">
        <f t="shared" si="0"/>
        <v>0</v>
      </c>
      <c r="H14" s="197">
        <f t="shared" si="0"/>
        <v>0</v>
      </c>
      <c r="I14" s="152">
        <f t="shared" si="0"/>
        <v>0</v>
      </c>
      <c r="J14" s="152">
        <f t="shared" si="0"/>
        <v>0</v>
      </c>
      <c r="K14" s="48">
        <f t="shared" si="0"/>
        <v>0</v>
      </c>
      <c r="L14" s="124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48">
        <f t="shared" si="0"/>
        <v>0</v>
      </c>
      <c r="R14" s="173" t="e">
        <f aca="true" t="shared" si="1" ref="R14:R45">SUM(Q14/C14)</f>
        <v>#DIV/0!</v>
      </c>
      <c r="S14" s="53">
        <f>SUM(S15,S19,S24)</f>
        <v>0</v>
      </c>
    </row>
    <row r="15" spans="1:19" ht="13.5" thickBot="1">
      <c r="A15" s="87">
        <v>110</v>
      </c>
      <c r="B15" s="73" t="s">
        <v>18</v>
      </c>
      <c r="C15" s="105">
        <f>SUM(C16:C18)</f>
        <v>0</v>
      </c>
      <c r="D15" s="105">
        <f>SUM(D16:D18)</f>
        <v>0</v>
      </c>
      <c r="E15" s="125">
        <f>SUM(E16:E18)</f>
        <v>0</v>
      </c>
      <c r="F15" s="146">
        <f aca="true" t="shared" si="2" ref="F15:Q15">SUM(F16:F18)</f>
        <v>0</v>
      </c>
      <c r="G15" s="202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46">
        <f t="shared" si="2"/>
        <v>0</v>
      </c>
      <c r="L15" s="125">
        <f>SUM(L16:L18)</f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46">
        <f t="shared" si="2"/>
        <v>0</v>
      </c>
      <c r="R15" s="189" t="e">
        <f t="shared" si="1"/>
        <v>#DIV/0!</v>
      </c>
      <c r="S15" s="146">
        <f>SUM(S16:S18)</f>
        <v>0</v>
      </c>
    </row>
    <row r="16" spans="1:19" ht="12.75">
      <c r="A16" s="82">
        <v>111</v>
      </c>
      <c r="B16" s="68" t="s">
        <v>19</v>
      </c>
      <c r="C16" s="144">
        <f>SUM(D16,K16)</f>
        <v>0</v>
      </c>
      <c r="D16" s="116"/>
      <c r="E16" s="126">
        <v>0</v>
      </c>
      <c r="F16" s="5"/>
      <c r="G16" s="5"/>
      <c r="H16" s="6"/>
      <c r="I16" s="6"/>
      <c r="J16" s="3"/>
      <c r="K16" s="159"/>
      <c r="L16" s="126">
        <v>0</v>
      </c>
      <c r="M16" s="8"/>
      <c r="N16" s="6"/>
      <c r="O16" s="6"/>
      <c r="P16" s="7"/>
      <c r="Q16" s="179">
        <f>SUM(F16,G16,H16,I16,J16,M16,N16,O16,P16)</f>
        <v>0</v>
      </c>
      <c r="R16" s="186" t="e">
        <f t="shared" si="1"/>
        <v>#DIV/0!</v>
      </c>
      <c r="S16" s="164"/>
    </row>
    <row r="17" spans="1:19" ht="12.75">
      <c r="A17" s="82">
        <v>112</v>
      </c>
      <c r="B17" s="68" t="s">
        <v>20</v>
      </c>
      <c r="C17" s="144">
        <f>SUM(D17,K17)</f>
        <v>0</v>
      </c>
      <c r="D17" s="116"/>
      <c r="E17" s="126">
        <v>0</v>
      </c>
      <c r="F17" s="5"/>
      <c r="G17" s="5"/>
      <c r="H17" s="6"/>
      <c r="I17" s="6"/>
      <c r="J17" s="7"/>
      <c r="K17" s="164"/>
      <c r="L17" s="126">
        <v>0</v>
      </c>
      <c r="M17" s="8"/>
      <c r="N17" s="6"/>
      <c r="O17" s="6"/>
      <c r="P17" s="7"/>
      <c r="Q17" s="179">
        <f>SUM(F17,G17,H17,I17,J17,M17,N17,O17,P17)</f>
        <v>0</v>
      </c>
      <c r="R17" s="187" t="e">
        <f t="shared" si="1"/>
        <v>#DIV/0!</v>
      </c>
      <c r="S17" s="164"/>
    </row>
    <row r="18" spans="1:19" ht="13.5" thickBot="1">
      <c r="A18" s="82">
        <v>113</v>
      </c>
      <c r="B18" s="68" t="s">
        <v>21</v>
      </c>
      <c r="C18" s="144">
        <f>SUM(D18,K18)</f>
        <v>0</v>
      </c>
      <c r="D18" s="116"/>
      <c r="E18" s="126">
        <v>0</v>
      </c>
      <c r="F18" s="5"/>
      <c r="G18" s="5"/>
      <c r="H18" s="6"/>
      <c r="I18" s="6"/>
      <c r="J18" s="11"/>
      <c r="K18" s="165"/>
      <c r="L18" s="126">
        <v>0</v>
      </c>
      <c r="M18" s="8"/>
      <c r="N18" s="6"/>
      <c r="O18" s="6"/>
      <c r="P18" s="7"/>
      <c r="Q18" s="179">
        <f>SUM(F18,G18,H18,I18,J18,M18,N18,O18,P18)</f>
        <v>0</v>
      </c>
      <c r="R18" s="187" t="e">
        <f t="shared" si="1"/>
        <v>#DIV/0!</v>
      </c>
      <c r="S18" s="164"/>
    </row>
    <row r="19" spans="1:19" ht="13.5" thickBot="1">
      <c r="A19" s="87">
        <v>120</v>
      </c>
      <c r="B19" s="73" t="s">
        <v>22</v>
      </c>
      <c r="C19" s="105">
        <f>SUM(C20:C23)</f>
        <v>0</v>
      </c>
      <c r="D19" s="105">
        <f>SUM(D20:D23)</f>
        <v>0</v>
      </c>
      <c r="E19" s="143"/>
      <c r="F19" s="146">
        <f aca="true" t="shared" si="3" ref="F19:K19">SUM(F20:F23)</f>
        <v>0</v>
      </c>
      <c r="G19" s="119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46">
        <f t="shared" si="3"/>
        <v>0</v>
      </c>
      <c r="L19" s="143"/>
      <c r="M19" s="105">
        <f>SUM(M20:M23)</f>
        <v>0</v>
      </c>
      <c r="N19" s="105">
        <f>SUM(N20:N23)</f>
        <v>0</v>
      </c>
      <c r="O19" s="105">
        <f>SUM(O20:O23)</f>
        <v>0</v>
      </c>
      <c r="P19" s="105">
        <f>SUM(P20:P23)</f>
        <v>0</v>
      </c>
      <c r="Q19" s="146">
        <f>SUM(Q20:Q23)</f>
        <v>0</v>
      </c>
      <c r="R19" s="190" t="e">
        <f t="shared" si="1"/>
        <v>#DIV/0!</v>
      </c>
      <c r="S19" s="146">
        <f>SUM(S20:S23)</f>
        <v>0</v>
      </c>
    </row>
    <row r="20" spans="1:19" ht="12.75">
      <c r="A20" s="82">
        <v>121</v>
      </c>
      <c r="B20" s="68" t="s">
        <v>23</v>
      </c>
      <c r="C20" s="144">
        <f>SUM(D20,K20)</f>
        <v>0</v>
      </c>
      <c r="D20" s="116"/>
      <c r="E20" s="224"/>
      <c r="F20" s="5"/>
      <c r="G20" s="5"/>
      <c r="H20" s="6"/>
      <c r="I20" s="6"/>
      <c r="J20" s="7"/>
      <c r="K20" s="164"/>
      <c r="L20" s="224"/>
      <c r="M20" s="8"/>
      <c r="N20" s="6"/>
      <c r="O20" s="6"/>
      <c r="P20" s="7"/>
      <c r="Q20" s="180">
        <f>SUM(F20,G20,H20,I20,J20,M20,N20,O20,P20)</f>
        <v>0</v>
      </c>
      <c r="R20" s="187" t="e">
        <f t="shared" si="1"/>
        <v>#DIV/0!</v>
      </c>
      <c r="S20" s="164"/>
    </row>
    <row r="21" spans="1:19" ht="12.75">
      <c r="A21" s="83">
        <v>122</v>
      </c>
      <c r="B21" s="69" t="s">
        <v>24</v>
      </c>
      <c r="C21" s="144">
        <f>SUM(D21,K21)</f>
        <v>0</v>
      </c>
      <c r="D21" s="116"/>
      <c r="E21" s="224"/>
      <c r="F21" s="5"/>
      <c r="G21" s="5"/>
      <c r="H21" s="6"/>
      <c r="I21" s="6"/>
      <c r="J21" s="7"/>
      <c r="K21" s="164"/>
      <c r="L21" s="224"/>
      <c r="M21" s="8"/>
      <c r="N21" s="6"/>
      <c r="O21" s="6"/>
      <c r="P21" s="7"/>
      <c r="Q21" s="180">
        <f>SUM(F21,G21,H21,I21,J21,M21,N21,O21,P21)</f>
        <v>0</v>
      </c>
      <c r="R21" s="187" t="e">
        <f t="shared" si="1"/>
        <v>#DIV/0!</v>
      </c>
      <c r="S21" s="164"/>
    </row>
    <row r="22" spans="1:19" ht="12.75">
      <c r="A22" s="83">
        <v>123</v>
      </c>
      <c r="B22" s="69" t="s">
        <v>74</v>
      </c>
      <c r="C22" s="144">
        <f>SUM(D22,K22)</f>
        <v>0</v>
      </c>
      <c r="D22" s="116"/>
      <c r="E22" s="224"/>
      <c r="F22" s="5"/>
      <c r="G22" s="5"/>
      <c r="H22" s="6"/>
      <c r="I22" s="6"/>
      <c r="J22" s="7"/>
      <c r="K22" s="164"/>
      <c r="L22" s="224"/>
      <c r="M22" s="8"/>
      <c r="N22" s="6"/>
      <c r="O22" s="6"/>
      <c r="P22" s="7"/>
      <c r="Q22" s="180">
        <f>SUM(F22,G22,H22,I22,J22,M22,N22,O22,P22)</f>
        <v>0</v>
      </c>
      <c r="R22" s="187" t="e">
        <f t="shared" si="1"/>
        <v>#DIV/0!</v>
      </c>
      <c r="S22" s="164"/>
    </row>
    <row r="23" spans="1:19" ht="12.75">
      <c r="A23" s="84">
        <v>124</v>
      </c>
      <c r="B23" s="70" t="s">
        <v>25</v>
      </c>
      <c r="C23" s="144">
        <f>SUM(D23,K23)</f>
        <v>0</v>
      </c>
      <c r="D23" s="116"/>
      <c r="E23" s="225"/>
      <c r="F23" s="9"/>
      <c r="G23" s="9"/>
      <c r="H23" s="10"/>
      <c r="I23" s="10"/>
      <c r="J23" s="11"/>
      <c r="K23" s="165"/>
      <c r="L23" s="225"/>
      <c r="M23" s="8"/>
      <c r="N23" s="6"/>
      <c r="O23" s="6"/>
      <c r="P23" s="7"/>
      <c r="Q23" s="180">
        <f>SUM(F23,G23,H23,I23,J23,M23,N23,O23,P23)</f>
        <v>0</v>
      </c>
      <c r="R23" s="187" t="e">
        <f t="shared" si="1"/>
        <v>#DIV/0!</v>
      </c>
      <c r="S23" s="164"/>
    </row>
    <row r="24" spans="1:19" ht="13.5" thickBot="1">
      <c r="A24" s="227">
        <v>130</v>
      </c>
      <c r="B24" s="228" t="s">
        <v>26</v>
      </c>
      <c r="C24" s="144">
        <f>SUM(D24,K24)</f>
        <v>0</v>
      </c>
      <c r="D24" s="117"/>
      <c r="E24" s="226"/>
      <c r="F24" s="9"/>
      <c r="G24" s="9"/>
      <c r="H24" s="10"/>
      <c r="I24" s="10"/>
      <c r="J24" s="11"/>
      <c r="K24" s="165"/>
      <c r="L24" s="226"/>
      <c r="M24" s="12"/>
      <c r="N24" s="10"/>
      <c r="O24" s="10"/>
      <c r="P24" s="11"/>
      <c r="Q24" s="229">
        <f>SUM(F24,G24,H24,I24,J24,M24,N24,O24,P24)</f>
        <v>0</v>
      </c>
      <c r="R24" s="188" t="e">
        <f t="shared" si="1"/>
        <v>#DIV/0!</v>
      </c>
      <c r="S24" s="165"/>
    </row>
    <row r="25" spans="1:19" ht="13.5" thickBot="1">
      <c r="A25" s="80">
        <v>200</v>
      </c>
      <c r="B25" s="66" t="s">
        <v>27</v>
      </c>
      <c r="C25" s="51">
        <f aca="true" t="shared" si="4" ref="C25:Q25">SUM(C26:C28)</f>
        <v>0</v>
      </c>
      <c r="D25" s="51">
        <f>SUM(D26:D28)</f>
        <v>0</v>
      </c>
      <c r="E25" s="127"/>
      <c r="F25" s="49">
        <f>SUM(F26:F28)</f>
        <v>0</v>
      </c>
      <c r="G25" s="49">
        <f>SUM(G26:G28)</f>
        <v>0</v>
      </c>
      <c r="H25" s="52">
        <f t="shared" si="4"/>
        <v>0</v>
      </c>
      <c r="I25" s="52">
        <f t="shared" si="4"/>
        <v>0</v>
      </c>
      <c r="J25" s="104">
        <f t="shared" si="4"/>
        <v>0</v>
      </c>
      <c r="K25" s="48">
        <f t="shared" si="4"/>
        <v>0</v>
      </c>
      <c r="L25" s="127"/>
      <c r="M25" s="49">
        <f t="shared" si="4"/>
        <v>0</v>
      </c>
      <c r="N25" s="52">
        <f t="shared" si="4"/>
        <v>0</v>
      </c>
      <c r="O25" s="52">
        <f t="shared" si="4"/>
        <v>0</v>
      </c>
      <c r="P25" s="104">
        <f t="shared" si="4"/>
        <v>0</v>
      </c>
      <c r="Q25" s="48">
        <f t="shared" si="4"/>
        <v>0</v>
      </c>
      <c r="R25" s="173" t="e">
        <f t="shared" si="1"/>
        <v>#DIV/0!</v>
      </c>
      <c r="S25" s="48">
        <f>SUM(S26:S28)</f>
        <v>0</v>
      </c>
    </row>
    <row r="26" spans="1:19" ht="12.75">
      <c r="A26" s="85">
        <v>241</v>
      </c>
      <c r="B26" s="71" t="s">
        <v>19</v>
      </c>
      <c r="C26" s="144">
        <f>SUM(D26,K26)</f>
        <v>0</v>
      </c>
      <c r="D26" s="116"/>
      <c r="E26" s="132"/>
      <c r="F26" s="1"/>
      <c r="G26" s="1"/>
      <c r="H26" s="2"/>
      <c r="I26" s="2"/>
      <c r="J26" s="3"/>
      <c r="K26" s="159"/>
      <c r="L26" s="132"/>
      <c r="M26" s="4"/>
      <c r="N26" s="2"/>
      <c r="O26" s="2"/>
      <c r="P26" s="3"/>
      <c r="Q26" s="179">
        <f>SUM(F26,G26,H26,I26,J26,M26,N26,O26,P26)</f>
        <v>0</v>
      </c>
      <c r="R26" s="186" t="e">
        <f t="shared" si="1"/>
        <v>#DIV/0!</v>
      </c>
      <c r="S26" s="159"/>
    </row>
    <row r="27" spans="1:19" ht="12.75">
      <c r="A27" s="86">
        <v>242</v>
      </c>
      <c r="B27" s="72" t="s">
        <v>20</v>
      </c>
      <c r="C27" s="144">
        <f>SUM(D27,K27)</f>
        <v>0</v>
      </c>
      <c r="D27" s="116"/>
      <c r="E27" s="133"/>
      <c r="F27" s="5"/>
      <c r="G27" s="5"/>
      <c r="H27" s="6"/>
      <c r="I27" s="6"/>
      <c r="J27" s="7"/>
      <c r="K27" s="164"/>
      <c r="L27" s="133"/>
      <c r="M27" s="8"/>
      <c r="N27" s="6"/>
      <c r="O27" s="6"/>
      <c r="P27" s="7"/>
      <c r="Q27" s="179">
        <f>SUM(F27,G27,H27,I27,J27,M27,N27,O27,P27)</f>
        <v>0</v>
      </c>
      <c r="R27" s="187" t="e">
        <f t="shared" si="1"/>
        <v>#DIV/0!</v>
      </c>
      <c r="S27" s="164"/>
    </row>
    <row r="28" spans="1:19" ht="13.5" thickBot="1">
      <c r="A28" s="86">
        <v>243</v>
      </c>
      <c r="B28" s="72" t="s">
        <v>28</v>
      </c>
      <c r="C28" s="144">
        <f>SUM(D28,K28)</f>
        <v>0</v>
      </c>
      <c r="D28" s="117"/>
      <c r="E28" s="134"/>
      <c r="F28" s="9"/>
      <c r="G28" s="9"/>
      <c r="H28" s="10"/>
      <c r="I28" s="10"/>
      <c r="J28" s="11"/>
      <c r="K28" s="165"/>
      <c r="L28" s="134"/>
      <c r="M28" s="12"/>
      <c r="N28" s="10"/>
      <c r="O28" s="10"/>
      <c r="P28" s="11"/>
      <c r="Q28" s="179">
        <f>SUM(F28,G28,H28,I28,J28,M28,N28,O28,P28)</f>
        <v>0</v>
      </c>
      <c r="R28" s="188" t="e">
        <f t="shared" si="1"/>
        <v>#DIV/0!</v>
      </c>
      <c r="S28" s="165"/>
    </row>
    <row r="29" spans="1:19" ht="13.5" thickBot="1">
      <c r="A29" s="80">
        <v>300</v>
      </c>
      <c r="B29" s="66" t="s">
        <v>29</v>
      </c>
      <c r="C29" s="48">
        <f>SUM(C30)+(C35)+(C39)+(C42)+(C47)+(C48)</f>
        <v>0</v>
      </c>
      <c r="D29" s="54">
        <f>SUM(D30,D35,D39,D42,D47,D48)</f>
        <v>0</v>
      </c>
      <c r="E29" s="127"/>
      <c r="F29" s="120">
        <f aca="true" t="shared" si="5" ref="F29:Q29">SUM(F30)+(F35)+(F39)+(F42)+(F47)+(F48)</f>
        <v>0</v>
      </c>
      <c r="G29" s="120">
        <f t="shared" si="5"/>
        <v>0</v>
      </c>
      <c r="H29" s="107">
        <f t="shared" si="5"/>
        <v>0</v>
      </c>
      <c r="I29" s="107">
        <f t="shared" si="5"/>
        <v>0</v>
      </c>
      <c r="J29" s="108">
        <f t="shared" si="5"/>
        <v>0</v>
      </c>
      <c r="K29" s="53">
        <f t="shared" si="5"/>
        <v>0</v>
      </c>
      <c r="L29" s="127"/>
      <c r="M29" s="106">
        <f t="shared" si="5"/>
        <v>0</v>
      </c>
      <c r="N29" s="107">
        <f t="shared" si="5"/>
        <v>0</v>
      </c>
      <c r="O29" s="107">
        <f t="shared" si="5"/>
        <v>0</v>
      </c>
      <c r="P29" s="108">
        <f t="shared" si="5"/>
        <v>0</v>
      </c>
      <c r="Q29" s="48">
        <f t="shared" si="5"/>
        <v>0</v>
      </c>
      <c r="R29" s="173" t="e">
        <f t="shared" si="1"/>
        <v>#DIV/0!</v>
      </c>
      <c r="S29" s="26">
        <f>SUM(S30)+(S35)+(S39)+(S42)+(S47)+(S48)</f>
        <v>0</v>
      </c>
    </row>
    <row r="30" spans="1:19" ht="13.5" thickBot="1">
      <c r="A30" s="87">
        <v>310</v>
      </c>
      <c r="B30" s="73" t="s">
        <v>30</v>
      </c>
      <c r="C30" s="105">
        <f>SUM(C31:C34)</f>
        <v>0</v>
      </c>
      <c r="D30" s="146">
        <f>SUM(D31:D34)</f>
        <v>0</v>
      </c>
      <c r="E30" s="135"/>
      <c r="F30" s="121">
        <f aca="true" t="shared" si="6" ref="F30:Q30">SUM(F31:F34)</f>
        <v>0</v>
      </c>
      <c r="G30" s="121">
        <f t="shared" si="6"/>
        <v>0</v>
      </c>
      <c r="H30" s="110">
        <f t="shared" si="6"/>
        <v>0</v>
      </c>
      <c r="I30" s="110">
        <f t="shared" si="6"/>
        <v>0</v>
      </c>
      <c r="J30" s="111">
        <f t="shared" si="6"/>
        <v>0</v>
      </c>
      <c r="K30" s="146">
        <f t="shared" si="6"/>
        <v>0</v>
      </c>
      <c r="L30" s="135"/>
      <c r="M30" s="109">
        <f t="shared" si="6"/>
        <v>0</v>
      </c>
      <c r="N30" s="110">
        <f t="shared" si="6"/>
        <v>0</v>
      </c>
      <c r="O30" s="110">
        <f t="shared" si="6"/>
        <v>0</v>
      </c>
      <c r="P30" s="111">
        <f t="shared" si="6"/>
        <v>0</v>
      </c>
      <c r="Q30" s="146">
        <f t="shared" si="6"/>
        <v>0</v>
      </c>
      <c r="R30" s="190" t="e">
        <f t="shared" si="1"/>
        <v>#DIV/0!</v>
      </c>
      <c r="S30" s="146">
        <f>SUM(S31:S34)</f>
        <v>0</v>
      </c>
    </row>
    <row r="31" spans="1:19" ht="12.75">
      <c r="A31" s="88">
        <v>311</v>
      </c>
      <c r="B31" s="74" t="s">
        <v>31</v>
      </c>
      <c r="C31" s="144">
        <f>SUM(D31,K31)</f>
        <v>0</v>
      </c>
      <c r="D31" s="116"/>
      <c r="E31" s="136"/>
      <c r="F31" s="1"/>
      <c r="G31" s="1"/>
      <c r="H31" s="2"/>
      <c r="I31" s="2"/>
      <c r="J31" s="3"/>
      <c r="K31" s="159"/>
      <c r="L31" s="136"/>
      <c r="M31" s="19"/>
      <c r="N31" s="20"/>
      <c r="O31" s="20"/>
      <c r="P31" s="21"/>
      <c r="Q31" s="179">
        <f>SUM(F31,G31,H31,I31,J31,M31,N31,O31,P31)</f>
        <v>0</v>
      </c>
      <c r="R31" s="187" t="e">
        <f t="shared" si="1"/>
        <v>#DIV/0!</v>
      </c>
      <c r="S31" s="159"/>
    </row>
    <row r="32" spans="1:19" ht="12.75">
      <c r="A32" s="88">
        <v>313</v>
      </c>
      <c r="B32" s="74" t="s">
        <v>93</v>
      </c>
      <c r="C32" s="144">
        <f>SUM(D32,K32)</f>
        <v>0</v>
      </c>
      <c r="D32" s="116"/>
      <c r="E32" s="132"/>
      <c r="F32" s="1"/>
      <c r="G32" s="1"/>
      <c r="H32" s="2"/>
      <c r="I32" s="2"/>
      <c r="J32" s="3"/>
      <c r="K32" s="159"/>
      <c r="L32" s="132"/>
      <c r="M32" s="19"/>
      <c r="N32" s="20"/>
      <c r="O32" s="20"/>
      <c r="P32" s="21"/>
      <c r="Q32" s="179">
        <f>SUM(F32,G32,H32,I32,J32,M32,N32,O32,P32)</f>
        <v>0</v>
      </c>
      <c r="R32" s="187" t="e">
        <f t="shared" si="1"/>
        <v>#DIV/0!</v>
      </c>
      <c r="S32" s="159"/>
    </row>
    <row r="33" spans="1:19" ht="12.75">
      <c r="A33" s="89">
        <v>318</v>
      </c>
      <c r="B33" s="69" t="s">
        <v>32</v>
      </c>
      <c r="C33" s="144">
        <f>SUM(D33,K33)</f>
        <v>0</v>
      </c>
      <c r="D33" s="116"/>
      <c r="E33" s="133"/>
      <c r="F33" s="5"/>
      <c r="G33" s="5"/>
      <c r="H33" s="6"/>
      <c r="I33" s="6"/>
      <c r="J33" s="7"/>
      <c r="K33" s="164"/>
      <c r="L33" s="133"/>
      <c r="M33" s="8"/>
      <c r="N33" s="6"/>
      <c r="O33" s="6"/>
      <c r="P33" s="7"/>
      <c r="Q33" s="179">
        <f>SUM(F33,G33,H33,I33,J33,M33,N33,O33,P33)</f>
        <v>0</v>
      </c>
      <c r="R33" s="187" t="e">
        <f t="shared" si="1"/>
        <v>#DIV/0!</v>
      </c>
      <c r="S33" s="164"/>
    </row>
    <row r="34" spans="1:19" ht="13.5" thickBot="1">
      <c r="A34" s="90">
        <v>319</v>
      </c>
      <c r="B34" s="70" t="s">
        <v>33</v>
      </c>
      <c r="C34" s="144">
        <f>SUM(D34,K34)</f>
        <v>0</v>
      </c>
      <c r="D34" s="117"/>
      <c r="E34" s="137"/>
      <c r="F34" s="9"/>
      <c r="G34" s="9"/>
      <c r="H34" s="10"/>
      <c r="I34" s="10"/>
      <c r="J34" s="11"/>
      <c r="K34" s="165"/>
      <c r="L34" s="137"/>
      <c r="M34" s="12"/>
      <c r="N34" s="10"/>
      <c r="O34" s="10"/>
      <c r="P34" s="11"/>
      <c r="Q34" s="179">
        <f>SUM(F34,G34,H34,I34,J34,M34,N34,O34,P34)</f>
        <v>0</v>
      </c>
      <c r="R34" s="187" t="e">
        <f t="shared" si="1"/>
        <v>#DIV/0!</v>
      </c>
      <c r="S34" s="165"/>
    </row>
    <row r="35" spans="1:19" ht="13.5" thickBot="1">
      <c r="A35" s="87">
        <v>320</v>
      </c>
      <c r="B35" s="73" t="s">
        <v>76</v>
      </c>
      <c r="C35" s="105">
        <f>SUM(C36:C38)</f>
        <v>0</v>
      </c>
      <c r="D35" s="146">
        <f>SUM(D36:D38)</f>
        <v>0</v>
      </c>
      <c r="E35" s="135"/>
      <c r="F35" s="121">
        <f aca="true" t="shared" si="7" ref="F35:Q35">SUM(F36:F38)</f>
        <v>0</v>
      </c>
      <c r="G35" s="121">
        <f t="shared" si="7"/>
        <v>0</v>
      </c>
      <c r="H35" s="110">
        <f t="shared" si="7"/>
        <v>0</v>
      </c>
      <c r="I35" s="110">
        <f t="shared" si="7"/>
        <v>0</v>
      </c>
      <c r="J35" s="111">
        <f t="shared" si="7"/>
        <v>0</v>
      </c>
      <c r="K35" s="146">
        <f t="shared" si="7"/>
        <v>0</v>
      </c>
      <c r="L35" s="135"/>
      <c r="M35" s="109">
        <f t="shared" si="7"/>
        <v>0</v>
      </c>
      <c r="N35" s="110">
        <f t="shared" si="7"/>
        <v>0</v>
      </c>
      <c r="O35" s="110">
        <f t="shared" si="7"/>
        <v>0</v>
      </c>
      <c r="P35" s="111">
        <f t="shared" si="7"/>
        <v>0</v>
      </c>
      <c r="Q35" s="146">
        <f t="shared" si="7"/>
        <v>0</v>
      </c>
      <c r="R35" s="191" t="e">
        <f t="shared" si="1"/>
        <v>#DIV/0!</v>
      </c>
      <c r="S35" s="146">
        <f>SUM(S36:S38)</f>
        <v>0</v>
      </c>
    </row>
    <row r="36" spans="1:19" ht="12.75">
      <c r="A36" s="88">
        <v>321</v>
      </c>
      <c r="B36" s="74" t="s">
        <v>75</v>
      </c>
      <c r="C36" s="144">
        <f>SUM(D36,K36)</f>
        <v>0</v>
      </c>
      <c r="D36" s="116"/>
      <c r="E36" s="136"/>
      <c r="F36" s="1"/>
      <c r="G36" s="1"/>
      <c r="H36" s="2"/>
      <c r="I36" s="2"/>
      <c r="J36" s="3"/>
      <c r="K36" s="159"/>
      <c r="L36" s="136"/>
      <c r="M36" s="4"/>
      <c r="N36" s="2"/>
      <c r="O36" s="2"/>
      <c r="P36" s="3"/>
      <c r="Q36" s="179">
        <f>SUM(F36,G36,H36,I36,J36,M36,N36,O36,P36)</f>
        <v>0</v>
      </c>
      <c r="R36" s="187" t="e">
        <f t="shared" si="1"/>
        <v>#DIV/0!</v>
      </c>
      <c r="S36" s="159"/>
    </row>
    <row r="37" spans="1:19" ht="12.75">
      <c r="A37" s="89">
        <v>322</v>
      </c>
      <c r="B37" s="69" t="s">
        <v>94</v>
      </c>
      <c r="C37" s="144">
        <f>SUM(D37,K37)</f>
        <v>0</v>
      </c>
      <c r="D37" s="116"/>
      <c r="E37" s="133"/>
      <c r="F37" s="5"/>
      <c r="G37" s="5"/>
      <c r="H37" s="6"/>
      <c r="I37" s="6"/>
      <c r="J37" s="7"/>
      <c r="K37" s="164"/>
      <c r="L37" s="133"/>
      <c r="M37" s="8"/>
      <c r="N37" s="6"/>
      <c r="O37" s="6"/>
      <c r="P37" s="7"/>
      <c r="Q37" s="179">
        <f>SUM(F37,G37,H37,I37,J37,M37,N37,O37,P37)</f>
        <v>0</v>
      </c>
      <c r="R37" s="187" t="e">
        <f t="shared" si="1"/>
        <v>#DIV/0!</v>
      </c>
      <c r="S37" s="164"/>
    </row>
    <row r="38" spans="1:19" ht="13.5" thickBot="1">
      <c r="A38" s="90">
        <v>324</v>
      </c>
      <c r="B38" s="70" t="s">
        <v>34</v>
      </c>
      <c r="C38" s="144">
        <f>SUM(D38,K38)</f>
        <v>0</v>
      </c>
      <c r="D38" s="117"/>
      <c r="E38" s="137"/>
      <c r="F38" s="9"/>
      <c r="G38" s="9"/>
      <c r="H38" s="10"/>
      <c r="I38" s="10"/>
      <c r="J38" s="11"/>
      <c r="K38" s="165"/>
      <c r="L38" s="137"/>
      <c r="M38" s="12"/>
      <c r="N38" s="10"/>
      <c r="O38" s="10"/>
      <c r="P38" s="11"/>
      <c r="Q38" s="179">
        <f>SUM(F38,G38,H38,I38,J38,M38,N38,O38,P38)</f>
        <v>0</v>
      </c>
      <c r="R38" s="187" t="e">
        <f t="shared" si="1"/>
        <v>#DIV/0!</v>
      </c>
      <c r="S38" s="165"/>
    </row>
    <row r="39" spans="1:19" ht="13.5" thickBot="1">
      <c r="A39" s="87">
        <v>340</v>
      </c>
      <c r="B39" s="73" t="s">
        <v>35</v>
      </c>
      <c r="C39" s="105">
        <f>SUM(C40:C41)</f>
        <v>0</v>
      </c>
      <c r="D39" s="146">
        <f>SUM(D40:D41)</f>
        <v>0</v>
      </c>
      <c r="E39" s="135"/>
      <c r="F39" s="121">
        <f aca="true" t="shared" si="8" ref="F39:Q39">SUM(F40:F41)</f>
        <v>0</v>
      </c>
      <c r="G39" s="121">
        <f t="shared" si="8"/>
        <v>0</v>
      </c>
      <c r="H39" s="110">
        <f t="shared" si="8"/>
        <v>0</v>
      </c>
      <c r="I39" s="110">
        <f t="shared" si="8"/>
        <v>0</v>
      </c>
      <c r="J39" s="111">
        <f t="shared" si="8"/>
        <v>0</v>
      </c>
      <c r="K39" s="146">
        <f t="shared" si="8"/>
        <v>0</v>
      </c>
      <c r="L39" s="135"/>
      <c r="M39" s="109">
        <f t="shared" si="8"/>
        <v>0</v>
      </c>
      <c r="N39" s="110">
        <f t="shared" si="8"/>
        <v>0</v>
      </c>
      <c r="O39" s="110">
        <f t="shared" si="8"/>
        <v>0</v>
      </c>
      <c r="P39" s="111">
        <f t="shared" si="8"/>
        <v>0</v>
      </c>
      <c r="Q39" s="146">
        <f t="shared" si="8"/>
        <v>0</v>
      </c>
      <c r="R39" s="191" t="e">
        <f t="shared" si="1"/>
        <v>#DIV/0!</v>
      </c>
      <c r="S39" s="146">
        <f>SUM(S40:S41)</f>
        <v>0</v>
      </c>
    </row>
    <row r="40" spans="1:19" ht="12.75">
      <c r="A40" s="88">
        <v>341</v>
      </c>
      <c r="B40" s="74" t="s">
        <v>36</v>
      </c>
      <c r="C40" s="144">
        <f>SUM(D40,K40)</f>
        <v>0</v>
      </c>
      <c r="D40" s="116"/>
      <c r="E40" s="136"/>
      <c r="F40" s="1"/>
      <c r="G40" s="1"/>
      <c r="H40" s="2"/>
      <c r="I40" s="2"/>
      <c r="J40" s="3"/>
      <c r="K40" s="159"/>
      <c r="L40" s="136"/>
      <c r="M40" s="4"/>
      <c r="N40" s="2"/>
      <c r="O40" s="2"/>
      <c r="P40" s="3"/>
      <c r="Q40" s="179">
        <f>SUM(F40,G40,H40,I40,J40,M40,N40,O40,P40)</f>
        <v>0</v>
      </c>
      <c r="R40" s="187" t="e">
        <f t="shared" si="1"/>
        <v>#DIV/0!</v>
      </c>
      <c r="S40" s="159"/>
    </row>
    <row r="41" spans="1:19" ht="13.5" thickBot="1">
      <c r="A41" s="90">
        <v>342</v>
      </c>
      <c r="B41" s="70" t="s">
        <v>37</v>
      </c>
      <c r="C41" s="144">
        <f>SUM(D41,K41)</f>
        <v>0</v>
      </c>
      <c r="D41" s="117"/>
      <c r="E41" s="137"/>
      <c r="F41" s="9"/>
      <c r="G41" s="9"/>
      <c r="H41" s="10"/>
      <c r="I41" s="10"/>
      <c r="J41" s="11"/>
      <c r="K41" s="165"/>
      <c r="L41" s="137"/>
      <c r="M41" s="12"/>
      <c r="N41" s="10"/>
      <c r="O41" s="10"/>
      <c r="P41" s="11"/>
      <c r="Q41" s="179">
        <f>SUM(F41,G41,H41,I41,J41,M41,N41,O41,P41)</f>
        <v>0</v>
      </c>
      <c r="R41" s="187" t="e">
        <f t="shared" si="1"/>
        <v>#DIV/0!</v>
      </c>
      <c r="S41" s="165"/>
    </row>
    <row r="42" spans="1:19" ht="13.5" thickBot="1">
      <c r="A42" s="87">
        <v>350</v>
      </c>
      <c r="B42" s="73" t="s">
        <v>38</v>
      </c>
      <c r="C42" s="146">
        <f>SUM(C43:C46)</f>
        <v>0</v>
      </c>
      <c r="D42" s="146">
        <f>SUM(D43:D46)</f>
        <v>0</v>
      </c>
      <c r="E42" s="135"/>
      <c r="F42" s="121">
        <f aca="true" t="shared" si="9" ref="F42:Q42">SUM(F43:F46)</f>
        <v>0</v>
      </c>
      <c r="G42" s="121">
        <f t="shared" si="9"/>
        <v>0</v>
      </c>
      <c r="H42" s="110">
        <f t="shared" si="9"/>
        <v>0</v>
      </c>
      <c r="I42" s="110">
        <f t="shared" si="9"/>
        <v>0</v>
      </c>
      <c r="J42" s="111">
        <f t="shared" si="9"/>
        <v>0</v>
      </c>
      <c r="K42" s="146">
        <f t="shared" si="9"/>
        <v>0</v>
      </c>
      <c r="L42" s="135"/>
      <c r="M42" s="109">
        <f t="shared" si="9"/>
        <v>0</v>
      </c>
      <c r="N42" s="110">
        <f t="shared" si="9"/>
        <v>0</v>
      </c>
      <c r="O42" s="110">
        <f t="shared" si="9"/>
        <v>0</v>
      </c>
      <c r="P42" s="111">
        <f t="shared" si="9"/>
        <v>0</v>
      </c>
      <c r="Q42" s="146">
        <f t="shared" si="9"/>
        <v>0</v>
      </c>
      <c r="R42" s="191" t="e">
        <f t="shared" si="1"/>
        <v>#DIV/0!</v>
      </c>
      <c r="S42" s="146">
        <f>SUM(S43:S46)</f>
        <v>0</v>
      </c>
    </row>
    <row r="43" spans="1:19" ht="12.75">
      <c r="A43" s="91">
        <v>351</v>
      </c>
      <c r="B43" s="147" t="s">
        <v>39</v>
      </c>
      <c r="C43" s="155">
        <f aca="true" t="shared" si="10" ref="C43:C48">SUM(D43,K43)</f>
        <v>0</v>
      </c>
      <c r="D43" s="158"/>
      <c r="E43" s="136"/>
      <c r="F43" s="1"/>
      <c r="G43" s="1"/>
      <c r="H43" s="2"/>
      <c r="I43" s="2"/>
      <c r="J43" s="3"/>
      <c r="K43" s="159"/>
      <c r="L43" s="136"/>
      <c r="M43" s="4"/>
      <c r="N43" s="2"/>
      <c r="O43" s="2"/>
      <c r="P43" s="3"/>
      <c r="Q43" s="179">
        <f aca="true" t="shared" si="11" ref="Q43:Q48">SUM(F43,G43,H43,I43,J43,M43,N43,O43,P43)</f>
        <v>0</v>
      </c>
      <c r="R43" s="187" t="e">
        <f t="shared" si="1"/>
        <v>#DIV/0!</v>
      </c>
      <c r="S43" s="159"/>
    </row>
    <row r="44" spans="1:19" ht="12.75">
      <c r="A44" s="92">
        <v>353</v>
      </c>
      <c r="B44" s="148" t="s">
        <v>40</v>
      </c>
      <c r="C44" s="156">
        <f t="shared" si="10"/>
        <v>0</v>
      </c>
      <c r="D44" s="159"/>
      <c r="E44" s="133"/>
      <c r="F44" s="5"/>
      <c r="G44" s="5"/>
      <c r="H44" s="6"/>
      <c r="I44" s="6"/>
      <c r="J44" s="7"/>
      <c r="K44" s="164"/>
      <c r="L44" s="133"/>
      <c r="M44" s="8"/>
      <c r="N44" s="6"/>
      <c r="O44" s="6"/>
      <c r="P44" s="7"/>
      <c r="Q44" s="179">
        <f t="shared" si="11"/>
        <v>0</v>
      </c>
      <c r="R44" s="187" t="e">
        <f t="shared" si="1"/>
        <v>#DIV/0!</v>
      </c>
      <c r="S44" s="164"/>
    </row>
    <row r="45" spans="1:19" ht="12.75">
      <c r="A45" s="92">
        <v>355</v>
      </c>
      <c r="B45" s="148" t="s">
        <v>41</v>
      </c>
      <c r="C45" s="156">
        <f t="shared" si="10"/>
        <v>0</v>
      </c>
      <c r="D45" s="159"/>
      <c r="E45" s="133"/>
      <c r="F45" s="5"/>
      <c r="G45" s="5"/>
      <c r="H45" s="6"/>
      <c r="I45" s="6"/>
      <c r="J45" s="7"/>
      <c r="K45" s="164"/>
      <c r="L45" s="133"/>
      <c r="M45" s="8"/>
      <c r="N45" s="6"/>
      <c r="O45" s="6"/>
      <c r="P45" s="7"/>
      <c r="Q45" s="179">
        <f t="shared" si="11"/>
        <v>0</v>
      </c>
      <c r="R45" s="187" t="e">
        <f t="shared" si="1"/>
        <v>#DIV/0!</v>
      </c>
      <c r="S45" s="164"/>
    </row>
    <row r="46" spans="1:19" ht="13.5" thickBot="1">
      <c r="A46" s="93">
        <v>359</v>
      </c>
      <c r="B46" s="149" t="s">
        <v>42</v>
      </c>
      <c r="C46" s="157">
        <f t="shared" si="10"/>
        <v>0</v>
      </c>
      <c r="D46" s="160"/>
      <c r="E46" s="137"/>
      <c r="F46" s="22"/>
      <c r="G46" s="22"/>
      <c r="H46" s="23"/>
      <c r="I46" s="23"/>
      <c r="J46" s="24"/>
      <c r="K46" s="166"/>
      <c r="L46" s="137"/>
      <c r="M46" s="25"/>
      <c r="N46" s="23"/>
      <c r="O46" s="23"/>
      <c r="P46" s="24"/>
      <c r="Q46" s="182">
        <f t="shared" si="11"/>
        <v>0</v>
      </c>
      <c r="R46" s="188" t="e">
        <f aca="true" t="shared" si="12" ref="R46:R63">SUM(Q46/C46)</f>
        <v>#DIV/0!</v>
      </c>
      <c r="S46" s="165"/>
    </row>
    <row r="47" spans="1:19" ht="12.75">
      <c r="A47" s="94">
        <v>380</v>
      </c>
      <c r="B47" s="150" t="s">
        <v>43</v>
      </c>
      <c r="C47" s="153">
        <f t="shared" si="10"/>
        <v>0</v>
      </c>
      <c r="D47" s="141"/>
      <c r="E47" s="136"/>
      <c r="F47" s="13"/>
      <c r="G47" s="13"/>
      <c r="H47" s="14"/>
      <c r="I47" s="14"/>
      <c r="J47" s="15"/>
      <c r="K47" s="167"/>
      <c r="L47" s="136"/>
      <c r="M47" s="4"/>
      <c r="N47" s="2"/>
      <c r="O47" s="2"/>
      <c r="P47" s="3"/>
      <c r="Q47" s="181">
        <f t="shared" si="11"/>
        <v>0</v>
      </c>
      <c r="R47" s="192" t="e">
        <f t="shared" si="12"/>
        <v>#DIV/0!</v>
      </c>
      <c r="S47" s="158"/>
    </row>
    <row r="48" spans="1:19" ht="13.5" thickBot="1">
      <c r="A48" s="95">
        <v>390</v>
      </c>
      <c r="B48" s="151" t="s">
        <v>63</v>
      </c>
      <c r="C48" s="154">
        <f t="shared" si="10"/>
        <v>0</v>
      </c>
      <c r="D48" s="142"/>
      <c r="E48" s="137"/>
      <c r="F48" s="9"/>
      <c r="G48" s="9"/>
      <c r="H48" s="10"/>
      <c r="I48" s="10"/>
      <c r="J48" s="11"/>
      <c r="K48" s="165"/>
      <c r="L48" s="137"/>
      <c r="M48" s="12"/>
      <c r="N48" s="10"/>
      <c r="O48" s="10"/>
      <c r="P48" s="11"/>
      <c r="Q48" s="204">
        <f t="shared" si="11"/>
        <v>0</v>
      </c>
      <c r="R48" s="193" t="e">
        <f t="shared" si="12"/>
        <v>#DIV/0!</v>
      </c>
      <c r="S48" s="166"/>
    </row>
    <row r="49" spans="1:19" ht="13.5" thickBot="1">
      <c r="A49" s="80">
        <v>400</v>
      </c>
      <c r="B49" s="66" t="s">
        <v>44</v>
      </c>
      <c r="C49" s="152">
        <f aca="true" t="shared" si="13" ref="C49:Q49">SUM(C50:C57)</f>
        <v>0</v>
      </c>
      <c r="D49" s="51">
        <f>SUM(D50:D57)</f>
        <v>0</v>
      </c>
      <c r="E49" s="127"/>
      <c r="F49" s="49">
        <f t="shared" si="13"/>
        <v>0</v>
      </c>
      <c r="G49" s="49">
        <f t="shared" si="13"/>
        <v>0</v>
      </c>
      <c r="H49" s="52">
        <f t="shared" si="13"/>
        <v>0</v>
      </c>
      <c r="I49" s="52">
        <f t="shared" si="13"/>
        <v>0</v>
      </c>
      <c r="J49" s="104">
        <f t="shared" si="13"/>
        <v>0</v>
      </c>
      <c r="K49" s="48">
        <f t="shared" si="13"/>
        <v>0</v>
      </c>
      <c r="L49" s="127"/>
      <c r="M49" s="49">
        <f t="shared" si="13"/>
        <v>0</v>
      </c>
      <c r="N49" s="52">
        <f t="shared" si="13"/>
        <v>0</v>
      </c>
      <c r="O49" s="52">
        <f t="shared" si="13"/>
        <v>0</v>
      </c>
      <c r="P49" s="104">
        <f t="shared" si="13"/>
        <v>0</v>
      </c>
      <c r="Q49" s="48">
        <f t="shared" si="13"/>
        <v>0</v>
      </c>
      <c r="R49" s="173" t="e">
        <f t="shared" si="12"/>
        <v>#DIV/0!</v>
      </c>
      <c r="S49" s="48">
        <f>SUM(S50:S57)</f>
        <v>0</v>
      </c>
    </row>
    <row r="50" spans="1:19" ht="12.75">
      <c r="A50" s="81">
        <v>410</v>
      </c>
      <c r="B50" s="67" t="s">
        <v>45</v>
      </c>
      <c r="C50" s="144">
        <f aca="true" t="shared" si="14" ref="C50:C57">SUM(D50,K50)</f>
        <v>0</v>
      </c>
      <c r="D50" s="116"/>
      <c r="E50" s="132"/>
      <c r="F50" s="1"/>
      <c r="G50" s="1"/>
      <c r="H50" s="2"/>
      <c r="I50" s="2"/>
      <c r="J50" s="3"/>
      <c r="K50" s="159"/>
      <c r="L50" s="132"/>
      <c r="M50" s="4"/>
      <c r="N50" s="2"/>
      <c r="O50" s="2"/>
      <c r="P50" s="3"/>
      <c r="Q50" s="179">
        <f>SUM(F50,G50,H50,I50,J50,M50,N50,O50,P50)</f>
        <v>0</v>
      </c>
      <c r="R50" s="186" t="e">
        <f t="shared" si="12"/>
        <v>#DIV/0!</v>
      </c>
      <c r="S50" s="159"/>
    </row>
    <row r="51" spans="1:19" ht="12.75">
      <c r="A51" s="96">
        <v>420</v>
      </c>
      <c r="B51" s="75" t="s">
        <v>46</v>
      </c>
      <c r="C51" s="144">
        <f t="shared" si="14"/>
        <v>0</v>
      </c>
      <c r="D51" s="116"/>
      <c r="E51" s="133"/>
      <c r="F51" s="5"/>
      <c r="G51" s="5"/>
      <c r="H51" s="6"/>
      <c r="I51" s="6"/>
      <c r="J51" s="7"/>
      <c r="K51" s="164"/>
      <c r="L51" s="133"/>
      <c r="M51" s="8"/>
      <c r="N51" s="6"/>
      <c r="O51" s="6"/>
      <c r="P51" s="7"/>
      <c r="Q51" s="179">
        <f aca="true" t="shared" si="15" ref="Q51:Q57">SUM(F51,G51,H51,I51,J51,M51,N51,O51,P51)</f>
        <v>0</v>
      </c>
      <c r="R51" s="187" t="e">
        <f t="shared" si="12"/>
        <v>#DIV/0!</v>
      </c>
      <c r="S51" s="164"/>
    </row>
    <row r="52" spans="1:19" ht="12.75">
      <c r="A52" s="96">
        <v>430</v>
      </c>
      <c r="B52" s="75" t="s">
        <v>47</v>
      </c>
      <c r="C52" s="144">
        <f t="shared" si="14"/>
        <v>0</v>
      </c>
      <c r="D52" s="116"/>
      <c r="E52" s="133"/>
      <c r="F52" s="5"/>
      <c r="G52" s="5"/>
      <c r="H52" s="6"/>
      <c r="I52" s="6"/>
      <c r="J52" s="7"/>
      <c r="K52" s="164"/>
      <c r="L52" s="133"/>
      <c r="M52" s="8"/>
      <c r="N52" s="6"/>
      <c r="O52" s="6"/>
      <c r="P52" s="7"/>
      <c r="Q52" s="179">
        <f t="shared" si="15"/>
        <v>0</v>
      </c>
      <c r="R52" s="187" t="e">
        <f t="shared" si="12"/>
        <v>#DIV/0!</v>
      </c>
      <c r="S52" s="164"/>
    </row>
    <row r="53" spans="1:19" ht="12.75">
      <c r="A53" s="96">
        <v>440</v>
      </c>
      <c r="B53" s="75" t="s">
        <v>48</v>
      </c>
      <c r="C53" s="144">
        <f t="shared" si="14"/>
        <v>0</v>
      </c>
      <c r="D53" s="116"/>
      <c r="E53" s="133"/>
      <c r="F53" s="5"/>
      <c r="G53" s="5"/>
      <c r="H53" s="6"/>
      <c r="I53" s="6"/>
      <c r="J53" s="7"/>
      <c r="K53" s="164"/>
      <c r="L53" s="133"/>
      <c r="M53" s="8"/>
      <c r="N53" s="6"/>
      <c r="O53" s="6"/>
      <c r="P53" s="7"/>
      <c r="Q53" s="179">
        <f t="shared" si="15"/>
        <v>0</v>
      </c>
      <c r="R53" s="187" t="e">
        <f t="shared" si="12"/>
        <v>#DIV/0!</v>
      </c>
      <c r="S53" s="164"/>
    </row>
    <row r="54" spans="1:19" ht="12.75">
      <c r="A54" s="96">
        <v>450</v>
      </c>
      <c r="B54" s="75" t="s">
        <v>49</v>
      </c>
      <c r="C54" s="144">
        <f t="shared" si="14"/>
        <v>0</v>
      </c>
      <c r="D54" s="116"/>
      <c r="E54" s="133"/>
      <c r="F54" s="5"/>
      <c r="G54" s="5"/>
      <c r="H54" s="6"/>
      <c r="I54" s="6"/>
      <c r="J54" s="7"/>
      <c r="K54" s="164"/>
      <c r="L54" s="133"/>
      <c r="M54" s="8"/>
      <c r="N54" s="6"/>
      <c r="O54" s="6"/>
      <c r="P54" s="7"/>
      <c r="Q54" s="179">
        <f t="shared" si="15"/>
        <v>0</v>
      </c>
      <c r="R54" s="187" t="e">
        <f t="shared" si="12"/>
        <v>#DIV/0!</v>
      </c>
      <c r="S54" s="164"/>
    </row>
    <row r="55" spans="1:19" ht="12.75">
      <c r="A55" s="96">
        <v>460</v>
      </c>
      <c r="B55" s="75" t="s">
        <v>77</v>
      </c>
      <c r="C55" s="144">
        <f t="shared" si="14"/>
        <v>0</v>
      </c>
      <c r="D55" s="116"/>
      <c r="E55" s="133"/>
      <c r="F55" s="5"/>
      <c r="G55" s="5"/>
      <c r="H55" s="6"/>
      <c r="I55" s="6"/>
      <c r="J55" s="7"/>
      <c r="K55" s="164"/>
      <c r="L55" s="133"/>
      <c r="M55" s="8"/>
      <c r="N55" s="6"/>
      <c r="O55" s="6"/>
      <c r="P55" s="7"/>
      <c r="Q55" s="179">
        <f t="shared" si="15"/>
        <v>0</v>
      </c>
      <c r="R55" s="187" t="e">
        <f t="shared" si="12"/>
        <v>#DIV/0!</v>
      </c>
      <c r="S55" s="164"/>
    </row>
    <row r="56" spans="1:19" ht="12.75">
      <c r="A56" s="96">
        <v>470</v>
      </c>
      <c r="B56" s="75" t="s">
        <v>50</v>
      </c>
      <c r="C56" s="144">
        <f t="shared" si="14"/>
        <v>0</v>
      </c>
      <c r="D56" s="116"/>
      <c r="E56" s="133"/>
      <c r="F56" s="5"/>
      <c r="G56" s="5"/>
      <c r="H56" s="6"/>
      <c r="I56" s="6"/>
      <c r="J56" s="7"/>
      <c r="K56" s="164"/>
      <c r="L56" s="133"/>
      <c r="M56" s="8"/>
      <c r="N56" s="6"/>
      <c r="O56" s="6"/>
      <c r="P56" s="7"/>
      <c r="Q56" s="179">
        <f t="shared" si="15"/>
        <v>0</v>
      </c>
      <c r="R56" s="187" t="e">
        <f t="shared" si="12"/>
        <v>#DIV/0!</v>
      </c>
      <c r="S56" s="164"/>
    </row>
    <row r="57" spans="1:19" ht="13.5" thickBot="1">
      <c r="A57" s="97">
        <v>480</v>
      </c>
      <c r="B57" s="76" t="s">
        <v>64</v>
      </c>
      <c r="C57" s="144">
        <f t="shared" si="14"/>
        <v>0</v>
      </c>
      <c r="D57" s="117"/>
      <c r="E57" s="134"/>
      <c r="F57" s="9"/>
      <c r="G57" s="9"/>
      <c r="H57" s="10"/>
      <c r="I57" s="10"/>
      <c r="J57" s="11"/>
      <c r="K57" s="165"/>
      <c r="L57" s="134"/>
      <c r="M57" s="12"/>
      <c r="N57" s="10"/>
      <c r="O57" s="10"/>
      <c r="P57" s="11"/>
      <c r="Q57" s="179">
        <f t="shared" si="15"/>
        <v>0</v>
      </c>
      <c r="R57" s="188" t="e">
        <f t="shared" si="12"/>
        <v>#DIV/0!</v>
      </c>
      <c r="S57" s="165"/>
    </row>
    <row r="58" spans="1:19" ht="13.5" thickBot="1">
      <c r="A58" s="80">
        <v>500</v>
      </c>
      <c r="B58" s="66" t="s">
        <v>96</v>
      </c>
      <c r="C58" s="51">
        <f aca="true" t="shared" si="16" ref="C58:Q58">SUM(C59:C60)</f>
        <v>0</v>
      </c>
      <c r="D58" s="51">
        <f>SUM(D59:D60)</f>
        <v>0</v>
      </c>
      <c r="E58" s="127"/>
      <c r="F58" s="49">
        <f t="shared" si="16"/>
        <v>0</v>
      </c>
      <c r="G58" s="49">
        <f t="shared" si="16"/>
        <v>0</v>
      </c>
      <c r="H58" s="52">
        <f t="shared" si="16"/>
        <v>0</v>
      </c>
      <c r="I58" s="52">
        <f t="shared" si="16"/>
        <v>0</v>
      </c>
      <c r="J58" s="104">
        <f t="shared" si="16"/>
        <v>0</v>
      </c>
      <c r="K58" s="48">
        <f t="shared" si="16"/>
        <v>0</v>
      </c>
      <c r="L58" s="127"/>
      <c r="M58" s="49">
        <f t="shared" si="16"/>
        <v>0</v>
      </c>
      <c r="N58" s="52">
        <f t="shared" si="16"/>
        <v>0</v>
      </c>
      <c r="O58" s="52">
        <f t="shared" si="16"/>
        <v>0</v>
      </c>
      <c r="P58" s="104">
        <f t="shared" si="16"/>
        <v>0</v>
      </c>
      <c r="Q58" s="48">
        <f t="shared" si="16"/>
        <v>0</v>
      </c>
      <c r="R58" s="173" t="e">
        <f t="shared" si="12"/>
        <v>#DIV/0!</v>
      </c>
      <c r="S58" s="48">
        <f>SUM(S59:S60)</f>
        <v>0</v>
      </c>
    </row>
    <row r="59" spans="1:19" ht="12.75">
      <c r="A59" s="81">
        <v>540</v>
      </c>
      <c r="B59" s="77" t="s">
        <v>51</v>
      </c>
      <c r="C59" s="144">
        <f>SUM(D59,K59)</f>
        <v>0</v>
      </c>
      <c r="D59" s="116"/>
      <c r="E59" s="132"/>
      <c r="F59" s="1"/>
      <c r="G59" s="1"/>
      <c r="H59" s="2"/>
      <c r="I59" s="2"/>
      <c r="J59" s="3"/>
      <c r="K59" s="159"/>
      <c r="L59" s="132"/>
      <c r="M59" s="4"/>
      <c r="N59" s="2"/>
      <c r="O59" s="2"/>
      <c r="P59" s="3"/>
      <c r="Q59" s="179">
        <f>SUM(F59,G59,H59,I59,J59,M59,N59,O59,P59)</f>
        <v>0</v>
      </c>
      <c r="R59" s="186" t="e">
        <f t="shared" si="12"/>
        <v>#DIV/0!</v>
      </c>
      <c r="S59" s="159"/>
    </row>
    <row r="60" spans="1:19" ht="13.5" thickBot="1">
      <c r="A60" s="98">
        <v>550</v>
      </c>
      <c r="B60" s="76" t="s">
        <v>52</v>
      </c>
      <c r="C60" s="144">
        <f>SUM(D60,K60)</f>
        <v>0</v>
      </c>
      <c r="D60" s="117"/>
      <c r="E60" s="134"/>
      <c r="F60" s="9"/>
      <c r="G60" s="9"/>
      <c r="H60" s="10"/>
      <c r="I60" s="10"/>
      <c r="J60" s="11"/>
      <c r="K60" s="165"/>
      <c r="L60" s="134"/>
      <c r="M60" s="12"/>
      <c r="N60" s="10"/>
      <c r="O60" s="10"/>
      <c r="P60" s="11"/>
      <c r="Q60" s="179">
        <f>SUM(F60,G60,H60,I60,J60,M60,N60,O60,P60)</f>
        <v>0</v>
      </c>
      <c r="R60" s="188" t="e">
        <f t="shared" si="12"/>
        <v>#DIV/0!</v>
      </c>
      <c r="S60" s="165"/>
    </row>
    <row r="61" spans="1:19" ht="13.5" thickBot="1">
      <c r="A61" s="80">
        <v>600</v>
      </c>
      <c r="B61" s="66" t="s">
        <v>53</v>
      </c>
      <c r="C61" s="51">
        <f aca="true" t="shared" si="17" ref="C61:Q61">SUM(C62:C63)</f>
        <v>0</v>
      </c>
      <c r="D61" s="51">
        <f>SUM(D62:D63)</f>
        <v>0</v>
      </c>
      <c r="E61" s="127"/>
      <c r="F61" s="49">
        <f t="shared" si="17"/>
        <v>0</v>
      </c>
      <c r="G61" s="49">
        <f t="shared" si="17"/>
        <v>0</v>
      </c>
      <c r="H61" s="49">
        <f t="shared" si="17"/>
        <v>0</v>
      </c>
      <c r="I61" s="49">
        <f t="shared" si="17"/>
        <v>0</v>
      </c>
      <c r="J61" s="54">
        <f t="shared" si="17"/>
        <v>0</v>
      </c>
      <c r="K61" s="48">
        <f t="shared" si="17"/>
        <v>0</v>
      </c>
      <c r="L61" s="127"/>
      <c r="M61" s="50">
        <f t="shared" si="17"/>
        <v>0</v>
      </c>
      <c r="N61" s="52">
        <f t="shared" si="17"/>
        <v>0</v>
      </c>
      <c r="O61" s="52">
        <f t="shared" si="17"/>
        <v>0</v>
      </c>
      <c r="P61" s="104">
        <f t="shared" si="17"/>
        <v>0</v>
      </c>
      <c r="Q61" s="48">
        <f t="shared" si="17"/>
        <v>0</v>
      </c>
      <c r="R61" s="173" t="e">
        <f t="shared" si="12"/>
        <v>#DIV/0!</v>
      </c>
      <c r="S61" s="48">
        <f>SUM(S62:S63)</f>
        <v>0</v>
      </c>
    </row>
    <row r="62" spans="1:19" ht="12.75">
      <c r="A62" s="99">
        <v>640</v>
      </c>
      <c r="B62" s="71" t="s">
        <v>54</v>
      </c>
      <c r="C62" s="144">
        <f>SUM(D62,K62)</f>
        <v>0</v>
      </c>
      <c r="D62" s="116"/>
      <c r="E62" s="132"/>
      <c r="F62" s="1"/>
      <c r="G62" s="1"/>
      <c r="H62" s="2"/>
      <c r="I62" s="2"/>
      <c r="J62" s="3"/>
      <c r="K62" s="159"/>
      <c r="L62" s="132"/>
      <c r="M62" s="4"/>
      <c r="N62" s="2"/>
      <c r="O62" s="2"/>
      <c r="P62" s="3"/>
      <c r="Q62" s="179">
        <f>SUM(F62,G62,H62,I62,J62,M62,N62,O62,P62)</f>
        <v>0</v>
      </c>
      <c r="R62" s="186" t="e">
        <f t="shared" si="12"/>
        <v>#DIV/0!</v>
      </c>
      <c r="S62" s="159"/>
    </row>
    <row r="63" spans="1:19" ht="13.5" thickBot="1">
      <c r="A63" s="90">
        <v>650</v>
      </c>
      <c r="B63" s="78" t="s">
        <v>52</v>
      </c>
      <c r="C63" s="144">
        <f>SUM(D63,K63)</f>
        <v>0</v>
      </c>
      <c r="D63" s="117"/>
      <c r="E63" s="134"/>
      <c r="F63" s="9"/>
      <c r="G63" s="9"/>
      <c r="H63" s="10"/>
      <c r="I63" s="10"/>
      <c r="J63" s="11"/>
      <c r="K63" s="165"/>
      <c r="L63" s="134"/>
      <c r="M63" s="12"/>
      <c r="N63" s="10"/>
      <c r="O63" s="10"/>
      <c r="P63" s="11"/>
      <c r="Q63" s="179">
        <f>SUM(F63,G63,H63,I63,J63,M63,N63,O63,P63)</f>
        <v>0</v>
      </c>
      <c r="R63" s="188" t="e">
        <f t="shared" si="12"/>
        <v>#DIV/0!</v>
      </c>
      <c r="S63" s="165"/>
    </row>
    <row r="64" spans="1:19" ht="13.5" thickBot="1">
      <c r="A64" s="100"/>
      <c r="B64" s="79"/>
      <c r="C64" s="118"/>
      <c r="D64" s="118"/>
      <c r="E64" s="127"/>
      <c r="F64" s="55"/>
      <c r="G64" s="55"/>
      <c r="H64" s="56"/>
      <c r="I64" s="56"/>
      <c r="J64" s="57"/>
      <c r="K64" s="168"/>
      <c r="L64" s="127"/>
      <c r="M64" s="58"/>
      <c r="N64" s="56"/>
      <c r="O64" s="56"/>
      <c r="P64" s="57"/>
      <c r="Q64" s="183"/>
      <c r="R64" s="175"/>
      <c r="S64" s="42"/>
    </row>
    <row r="65" spans="1:19" ht="13.5" thickBot="1">
      <c r="A65" s="85"/>
      <c r="B65" s="71" t="s">
        <v>55</v>
      </c>
      <c r="C65" s="59">
        <f>SUM(C14)+(C25)+(C29)+(C49)+(C58)+(C61)</f>
        <v>0</v>
      </c>
      <c r="D65" s="59">
        <f>SUM(D14,D25,D29,D49,D58,D61)</f>
        <v>0</v>
      </c>
      <c r="E65" s="128">
        <f>(E14)</f>
        <v>0</v>
      </c>
      <c r="F65" s="61">
        <f aca="true" t="shared" si="18" ref="F65:K65">SUM(F14)+(F25)+(F29)+(F49)+(F58)+(F61)</f>
        <v>0</v>
      </c>
      <c r="G65" s="203">
        <f t="shared" si="18"/>
        <v>0</v>
      </c>
      <c r="H65" s="60">
        <f t="shared" si="18"/>
        <v>0</v>
      </c>
      <c r="I65" s="61">
        <f t="shared" si="18"/>
        <v>0</v>
      </c>
      <c r="J65" s="163">
        <f t="shared" si="18"/>
        <v>0</v>
      </c>
      <c r="K65" s="60">
        <f t="shared" si="18"/>
        <v>0</v>
      </c>
      <c r="L65" s="128">
        <f>(L14)</f>
        <v>0</v>
      </c>
      <c r="M65" s="59">
        <f>SUM(M14)+(M25)+(M29)+(M49)+(M58)+(M61)</f>
        <v>0</v>
      </c>
      <c r="N65" s="60">
        <f>SUM(N14)+(N25)+(N29)+(N49)+(N58)+(N61)</f>
        <v>0</v>
      </c>
      <c r="O65" s="61">
        <f>SUM(O14)+(O25)+(O29)+(O49)+(O58)+(O61)</f>
        <v>0</v>
      </c>
      <c r="P65" s="163">
        <f>SUM(P14)+(P25)+(P29)+(P49)+(P58)+(P61)</f>
        <v>0</v>
      </c>
      <c r="Q65" s="184">
        <f>SUM(Q14)+(Q25)+(Q29)+(Q49)+(Q58)+(Q61)</f>
        <v>0</v>
      </c>
      <c r="R65" s="174" t="e">
        <f>SUM(Q65/C65)</f>
        <v>#DIV/0!</v>
      </c>
      <c r="S65" s="60">
        <f>SUM(S14)+(S25)+(S29)+(S49)+(S58)+(S61)</f>
        <v>0</v>
      </c>
    </row>
    <row r="66" spans="1:19" ht="13.5" thickBot="1">
      <c r="A66" s="101"/>
      <c r="B66" s="138" t="s">
        <v>56</v>
      </c>
      <c r="C66" s="62">
        <f>SUM(D66,K66)</f>
        <v>0</v>
      </c>
      <c r="D66" s="18"/>
      <c r="E66" s="129"/>
      <c r="F66" s="17"/>
      <c r="G66" s="16"/>
      <c r="H66" s="16"/>
      <c r="I66" s="17"/>
      <c r="J66" s="18"/>
      <c r="K66" s="16"/>
      <c r="L66" s="129"/>
      <c r="M66" s="18"/>
      <c r="N66" s="16"/>
      <c r="O66" s="17"/>
      <c r="P66" s="18"/>
      <c r="Q66" s="145">
        <f>SUM(F66,G66,H66,I66,J66,M66,N66,O66,P66)</f>
        <v>0</v>
      </c>
      <c r="R66" s="176" t="e">
        <f>SUM(Q66/C66)</f>
        <v>#DIV/0!</v>
      </c>
      <c r="S66" s="16"/>
    </row>
    <row r="67" spans="1:19" ht="13.5" thickBot="1">
      <c r="A67" s="102"/>
      <c r="B67" s="66" t="s">
        <v>57</v>
      </c>
      <c r="C67" s="64">
        <f>SUM(C65:C66)</f>
        <v>0</v>
      </c>
      <c r="D67" s="64">
        <f>SUM(D65:D66)</f>
        <v>0</v>
      </c>
      <c r="E67" s="130">
        <f>SUM(E65:E66)</f>
        <v>0</v>
      </c>
      <c r="F67" s="65">
        <f aca="true" t="shared" si="19" ref="F67:S67">SUM(F65:F66)</f>
        <v>0</v>
      </c>
      <c r="G67" s="63">
        <f t="shared" si="19"/>
        <v>0</v>
      </c>
      <c r="H67" s="63">
        <f t="shared" si="19"/>
        <v>0</v>
      </c>
      <c r="I67" s="65">
        <f t="shared" si="19"/>
        <v>0</v>
      </c>
      <c r="J67" s="64">
        <f t="shared" si="19"/>
        <v>0</v>
      </c>
      <c r="K67" s="63">
        <f t="shared" si="19"/>
        <v>0</v>
      </c>
      <c r="L67" s="130">
        <f>SUM(L65:L66)</f>
        <v>0</v>
      </c>
      <c r="M67" s="64">
        <f t="shared" si="19"/>
        <v>0</v>
      </c>
      <c r="N67" s="63">
        <f t="shared" si="19"/>
        <v>0</v>
      </c>
      <c r="O67" s="65">
        <f t="shared" si="19"/>
        <v>0</v>
      </c>
      <c r="P67" s="64">
        <f t="shared" si="19"/>
        <v>0</v>
      </c>
      <c r="Q67" s="185">
        <f t="shared" si="19"/>
        <v>0</v>
      </c>
      <c r="R67" s="173" t="e">
        <f>SUM(Q67/C67)</f>
        <v>#DIV/0!</v>
      </c>
      <c r="S67" s="63">
        <f t="shared" si="19"/>
        <v>0</v>
      </c>
    </row>
    <row r="69" spans="1:17" ht="12.75">
      <c r="A69" s="215"/>
      <c r="B69" s="216"/>
      <c r="C69" s="216"/>
      <c r="D69" s="217"/>
      <c r="G69" s="215"/>
      <c r="H69" s="216"/>
      <c r="I69" s="216"/>
      <c r="J69" s="216"/>
      <c r="K69" s="217"/>
      <c r="Q69" s="29"/>
    </row>
    <row r="70" spans="1:17" ht="12.75">
      <c r="A70" s="240" t="s">
        <v>58</v>
      </c>
      <c r="B70" s="241"/>
      <c r="C70" s="248" t="s">
        <v>59</v>
      </c>
      <c r="D70" s="249"/>
      <c r="E70" s="139"/>
      <c r="F70" s="139"/>
      <c r="G70" s="240" t="s">
        <v>100</v>
      </c>
      <c r="H70" s="241"/>
      <c r="I70" s="248" t="s">
        <v>59</v>
      </c>
      <c r="J70" s="248"/>
      <c r="K70" s="249"/>
      <c r="L70" s="139"/>
      <c r="M70" s="139"/>
      <c r="Q70" s="29"/>
    </row>
    <row r="71" spans="1:17" ht="12.75">
      <c r="A71" s="206"/>
      <c r="B71" s="207"/>
      <c r="C71" s="230"/>
      <c r="D71" s="231"/>
      <c r="E71" s="139"/>
      <c r="F71" s="139"/>
      <c r="G71" s="218"/>
      <c r="H71" s="27"/>
      <c r="I71" s="210"/>
      <c r="J71" s="208"/>
      <c r="K71" s="209"/>
      <c r="L71" s="139"/>
      <c r="M71" s="139"/>
      <c r="Q71" s="29"/>
    </row>
    <row r="72" spans="1:17" ht="12.75">
      <c r="A72" s="240" t="s">
        <v>60</v>
      </c>
      <c r="B72" s="242"/>
      <c r="C72" s="248" t="s">
        <v>59</v>
      </c>
      <c r="D72" s="249"/>
      <c r="E72" s="139"/>
      <c r="F72" s="139"/>
      <c r="G72" s="219"/>
      <c r="H72" s="27"/>
      <c r="I72" s="27"/>
      <c r="J72" s="27"/>
      <c r="K72" s="220"/>
      <c r="L72" s="139"/>
      <c r="M72" s="139"/>
      <c r="Q72" s="29"/>
    </row>
    <row r="73" spans="1:17" ht="12.75">
      <c r="A73" s="206"/>
      <c r="B73" s="207"/>
      <c r="C73" s="230"/>
      <c r="D73" s="231"/>
      <c r="E73" s="139"/>
      <c r="F73" s="139"/>
      <c r="G73" s="240" t="s">
        <v>101</v>
      </c>
      <c r="H73" s="241"/>
      <c r="I73" s="248" t="s">
        <v>59</v>
      </c>
      <c r="J73" s="248"/>
      <c r="K73" s="249"/>
      <c r="L73" s="139"/>
      <c r="M73" s="139"/>
      <c r="Q73" s="29"/>
    </row>
    <row r="74" spans="1:17" ht="12.75">
      <c r="A74" s="253" t="s">
        <v>61</v>
      </c>
      <c r="B74" s="254"/>
      <c r="C74" s="248" t="s">
        <v>59</v>
      </c>
      <c r="D74" s="249"/>
      <c r="E74" s="139"/>
      <c r="F74" s="139"/>
      <c r="G74" s="221"/>
      <c r="H74" s="222"/>
      <c r="I74" s="223"/>
      <c r="J74" s="213"/>
      <c r="K74" s="214"/>
      <c r="L74" s="139"/>
      <c r="M74" s="139"/>
      <c r="Q74" s="29"/>
    </row>
    <row r="75" spans="1:17" ht="12.75">
      <c r="A75" s="211"/>
      <c r="B75" s="212"/>
      <c r="C75" s="213"/>
      <c r="D75" s="214"/>
      <c r="E75" s="139"/>
      <c r="F75" s="139"/>
      <c r="G75" s="139"/>
      <c r="I75" s="35"/>
      <c r="J75" s="139"/>
      <c r="K75" s="139"/>
      <c r="L75" s="139"/>
      <c r="M75" s="139"/>
      <c r="Q75" s="29"/>
    </row>
    <row r="76" spans="1:17" ht="12.75">
      <c r="A76" s="35"/>
      <c r="B76" s="205"/>
      <c r="C76" s="139"/>
      <c r="D76" s="139"/>
      <c r="E76" s="139"/>
      <c r="F76" s="139"/>
      <c r="G76" s="139"/>
      <c r="I76" s="35"/>
      <c r="J76" s="139"/>
      <c r="K76" s="139"/>
      <c r="L76" s="139"/>
      <c r="M76" s="139"/>
      <c r="Q76" s="29"/>
    </row>
    <row r="77" spans="2:9" ht="12.75">
      <c r="B77" s="35"/>
      <c r="I77" s="35"/>
    </row>
    <row r="78" spans="4:13" ht="12.75">
      <c r="D78" s="139"/>
      <c r="E78" s="139"/>
      <c r="F78" s="139"/>
      <c r="G78" s="139"/>
      <c r="I78" s="35"/>
      <c r="J78" s="139"/>
      <c r="K78" s="139"/>
      <c r="L78" s="139"/>
      <c r="M78" s="139"/>
    </row>
    <row r="79" ht="12.75">
      <c r="B79" s="35"/>
    </row>
    <row r="80" spans="4:7" ht="12.75">
      <c r="D80" s="139"/>
      <c r="E80" s="139"/>
      <c r="F80" s="139"/>
      <c r="G80" s="139"/>
    </row>
  </sheetData>
  <sheetProtection password="DAA1" sheet="1" selectLockedCells="1"/>
  <mergeCells count="25">
    <mergeCell ref="A74:B74"/>
    <mergeCell ref="C70:D70"/>
    <mergeCell ref="C72:D72"/>
    <mergeCell ref="C74:D74"/>
    <mergeCell ref="I3:M3"/>
    <mergeCell ref="F10:H10"/>
    <mergeCell ref="G70:H70"/>
    <mergeCell ref="G73:H73"/>
    <mergeCell ref="I70:K70"/>
    <mergeCell ref="I73:K73"/>
    <mergeCell ref="I4:M4"/>
    <mergeCell ref="I5:M5"/>
    <mergeCell ref="A1:C1"/>
    <mergeCell ref="A2:C2"/>
    <mergeCell ref="A3:C3"/>
    <mergeCell ref="A70:B70"/>
    <mergeCell ref="A72:B72"/>
    <mergeCell ref="A4:C4"/>
    <mergeCell ref="A5:C5"/>
    <mergeCell ref="O9:P9"/>
    <mergeCell ref="F7:H7"/>
    <mergeCell ref="O7:P7"/>
    <mergeCell ref="F8:H8"/>
    <mergeCell ref="O8:P8"/>
    <mergeCell ref="F9:H9"/>
  </mergeCells>
  <printOptions/>
  <pageMargins left="0.25" right="0.25" top="0.25" bottom="0.25" header="0.5" footer="0.5"/>
  <pageSetup fitToHeight="1" fitToWidth="1" horizontalDpi="600" verticalDpi="600" orientation="landscape" paperSize="5" scale="54" r:id="rId2"/>
  <headerFooter alignWithMargins="0">
    <oddFooter>&amp;L&amp;8DISTRIBUTION: ORIGINAL - OYA Facility Superintendent or Camp Director, COPY TO – OYA Accounting Unit&amp;R&amp;8YA 2030 - REV 10/13</oddFooter>
  </headerFooter>
  <ignoredErrors>
    <ignoredError sqref="E65 C19 C25 C35 C39 C42 C49 C58 C61 Q25 Q19 L65 Q35 Q39 Q42 Q49 Q58 Q61" formula="1"/>
    <ignoredError sqref="R66 R26:R28 R31 R62:R63 R36:R38 R50:R57 R16:R18 R32:R34 R40:R41 R43:R48 R59:R60 R20:R24" evalError="1"/>
    <ignoredError sqref="R14:R15 R29:R30 R65 R67 R25 R39 R58 R61 R19 R35 R42 R49" evalError="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 2030 - OYA VESOY Expenditure Report</dc:title>
  <dc:subject/>
  <dc:creator>JonesD</dc:creator>
  <cp:keywords>Expenditure, VESOY, Vesoy expenditure</cp:keywords>
  <dc:description/>
  <cp:lastModifiedBy>mogensj</cp:lastModifiedBy>
  <cp:lastPrinted>2011-08-11T18:12:43Z</cp:lastPrinted>
  <dcterms:created xsi:type="dcterms:W3CDTF">2007-05-30T19:49:50Z</dcterms:created>
  <dcterms:modified xsi:type="dcterms:W3CDTF">2015-12-28T22:26:05Z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0x0101000B208C4B5CCB8B4EB3463FBDEA0DAEDA</vt:lpwstr>
  </property>
  <property fmtid="{D5CDD505-2E9C-101B-9397-08002B2CF9AE}" pid="4" name="_dlc_DocIdItemGuid">
    <vt:lpwstr>ea71ff8a-603c-40ae-8142-35042b4143a1</vt:lpwstr>
  </property>
  <property fmtid="{D5CDD505-2E9C-101B-9397-08002B2CF9AE}" pid="5" name="Description0">
    <vt:lpwstr>Version that Laura Hince removed biennium reference.</vt:lpwstr>
  </property>
  <property fmtid="{D5CDD505-2E9C-101B-9397-08002B2CF9AE}" pid="6" name="IconOverlay">
    <vt:lpwstr/>
  </property>
  <property fmtid="{D5CDD505-2E9C-101B-9397-08002B2CF9AE}" pid="7" name="Policy Reference">
    <vt:lpwstr/>
  </property>
  <property fmtid="{D5CDD505-2E9C-101B-9397-08002B2CF9AE}" pid="8" name="Popular (Commonly Used)">
    <vt:lpwstr>0</vt:lpwstr>
  </property>
  <property fmtid="{D5CDD505-2E9C-101B-9397-08002B2CF9AE}" pid="9" name="Form Number">
    <vt:lpwstr>YA 2030</vt:lpwstr>
  </property>
  <property fmtid="{D5CDD505-2E9C-101B-9397-08002B2CF9AE}" pid="10" name="Division Names">
    <vt:lpwstr>Business Services</vt:lpwstr>
  </property>
  <property fmtid="{D5CDD505-2E9C-101B-9397-08002B2CF9AE}" pid="11" name="Series">
    <vt:lpwstr>2000 Series - Business Services</vt:lpwstr>
  </property>
  <property fmtid="{D5CDD505-2E9C-101B-9397-08002B2CF9AE}" pid="12" name="Section">
    <vt:lpwstr>Budget and Contracts</vt:lpwstr>
  </property>
  <property fmtid="{D5CDD505-2E9C-101B-9397-08002B2CF9AE}" pid="13" name="_dlc_DocId">
    <vt:lpwstr>AH5TN4H5UEFV-187-990</vt:lpwstr>
  </property>
  <property fmtid="{D5CDD505-2E9C-101B-9397-08002B2CF9AE}" pid="14" name="_dlc_DocIdUrl">
    <vt:lpwstr>http://oyanet.oya.state.or.us/ResourceCenter/_layouts/DocIdRedir.aspx?ID=AH5TN4H5UEFV-187-990, AH5TN4H5UEFV-187-990</vt:lpwstr>
  </property>
  <property fmtid="{D5CDD505-2E9C-101B-9397-08002B2CF9AE}" pid="15" name="Controlled">
    <vt:lpwstr/>
  </property>
  <property fmtid="{D5CDD505-2E9C-101B-9397-08002B2CF9AE}" pid="16" name="OYAGov">
    <vt:lpwstr>1</vt:lpwstr>
  </property>
  <property fmtid="{D5CDD505-2E9C-101B-9397-08002B2CF9AE}" pid="17" name="Instructions">
    <vt:lpwstr/>
  </property>
  <property fmtid="{D5CDD505-2E9C-101B-9397-08002B2CF9AE}" pid="18" name="Policy Ref URL">
    <vt:lpwstr/>
  </property>
  <property fmtid="{D5CDD505-2E9C-101B-9397-08002B2CF9AE}" pid="19" name="HR Form Type">
    <vt:lpwstr/>
  </property>
  <property fmtid="{D5CDD505-2E9C-101B-9397-08002B2CF9AE}" pid="20" name="Contact or Owner">
    <vt:lpwstr/>
  </property>
  <property fmtid="{D5CDD505-2E9C-101B-9397-08002B2CF9AE}" pid="21" name="Other Languages">
    <vt:lpwstr/>
  </property>
  <property fmtid="{D5CDD505-2E9C-101B-9397-08002B2CF9AE}" pid="22" name="JJIS">
    <vt:lpwstr>0</vt:lpwstr>
  </property>
  <property fmtid="{D5CDD505-2E9C-101B-9397-08002B2CF9AE}" pid="23" name="display_urn:schemas-microsoft-com:office:office#Editor">
    <vt:lpwstr>MOGENSEN Jan</vt:lpwstr>
  </property>
  <property fmtid="{D5CDD505-2E9C-101B-9397-08002B2CF9AE}" pid="24" name="Form_x0020_Number">
    <vt:lpwstr>YA 2030</vt:lpwstr>
  </property>
  <property fmtid="{D5CDD505-2E9C-101B-9397-08002B2CF9AE}" pid="25" name="Title">
    <vt:lpwstr>YA 2030 - OYA VESOY Expenditure Report</vt:lpwstr>
  </property>
  <property fmtid="{D5CDD505-2E9C-101B-9397-08002B2CF9AE}" pid="26" name="display_urn:schemas-microsoft-com:office:office#Author">
    <vt:lpwstr>MOGENSEN Jan</vt:lpwstr>
  </property>
  <property fmtid="{D5CDD505-2E9C-101B-9397-08002B2CF9AE}" pid="27" name="Division_x0020_Names">
    <vt:lpwstr>Business Services</vt:lpwstr>
  </property>
  <property fmtid="{D5CDD505-2E9C-101B-9397-08002B2CF9AE}" pid="28" name="Popular_x0020__x0028_Commonly_x0020_Used_x0029_">
    <vt:lpwstr>0</vt:lpwstr>
  </property>
  <property fmtid="{D5CDD505-2E9C-101B-9397-08002B2CF9AE}" pid="29" name="OYA Form Owner Division">
    <vt:lpwstr>Business Services</vt:lpwstr>
  </property>
  <property fmtid="{D5CDD505-2E9C-101B-9397-08002B2CF9AE}" pid="30" name="Form #">
    <vt:lpwstr>2030</vt:lpwstr>
  </property>
</Properties>
</file>