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O:\Projects\ASAP\2026 applications\"/>
    </mc:Choice>
  </mc:AlternateContent>
  <xr:revisionPtr revIDLastSave="0" documentId="13_ncr:1_{ABD42A3B-19DE-4078-BF7B-AF092BE72421}" xr6:coauthVersionLast="47" xr6:coauthVersionMax="47" xr10:uidLastSave="{00000000-0000-0000-0000-000000000000}"/>
  <bookViews>
    <workbookView xWindow="43950" yWindow="1035" windowWidth="22440" windowHeight="13170" xr2:uid="{00000000-000D-0000-FFFF-FFFF00000000}"/>
  </bookViews>
  <sheets>
    <sheet name="2026 COAR Applications" sheetId="1" r:id="rId1"/>
  </sheets>
  <definedNames>
    <definedName name="_xlnm._FilterDatabase" localSheetId="0" hidden="1">'2026 COAR Applications'!$A$1:$N$1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4" i="1" l="1"/>
</calcChain>
</file>

<file path=xl/sharedStrings.xml><?xml version="1.0" encoding="utf-8"?>
<sst xmlns="http://schemas.openxmlformats.org/spreadsheetml/2006/main" count="411" uniqueCount="295">
  <si>
    <t>Priority</t>
  </si>
  <si>
    <t>Application Status</t>
  </si>
  <si>
    <t>Airport Name</t>
  </si>
  <si>
    <t>Project Name</t>
  </si>
  <si>
    <t>Project Summary</t>
  </si>
  <si>
    <t>Min. Match Requirement (%)</t>
  </si>
  <si>
    <t>Actual Match (%)</t>
  </si>
  <si>
    <t>Actual Match ($)</t>
  </si>
  <si>
    <t>Amount Requested from ODA ($)</t>
  </si>
  <si>
    <t>Total Project Cost</t>
  </si>
  <si>
    <t>Application Base Score</t>
  </si>
  <si>
    <t>ACT Score</t>
  </si>
  <si>
    <t>Application Final Score</t>
  </si>
  <si>
    <t>ARC Rank</t>
  </si>
  <si>
    <t>COAR-2026-ONO-00002</t>
  </si>
  <si>
    <t>Ontario Municipal Airport</t>
  </si>
  <si>
    <t>Construct Helipad</t>
  </si>
  <si>
    <t>Design, bidding, and construction of a helipad to accommodate up to a helicopter similar size to Robinson R-44 helicopter. Helipad will be designed to FAA standards.</t>
  </si>
  <si>
    <t>10%</t>
  </si>
  <si>
    <t>96.00%</t>
  </si>
  <si>
    <t>COAR-2026-RDM-00003</t>
  </si>
  <si>
    <t>Redmond Municipal Airport</t>
  </si>
  <si>
    <t>Expand Terminal Building – Phase 4-Construction</t>
  </si>
  <si>
    <t>Phase 4 of the Terminal Expansion construction includes the general terminal construction and site preparation. This includes the addition of one (1) boarding bridge at gate 7.</t>
  </si>
  <si>
    <t>50%</t>
  </si>
  <si>
    <t>96.88%</t>
  </si>
  <si>
    <t>COAR-2026-RDM-00004</t>
  </si>
  <si>
    <t>Expand Terminal Building – Phase 3-Construction</t>
  </si>
  <si>
    <t>Phase 3 of the Terminal Expansion construction includes the general terminal construction and site preparation. This includes including electrical service, four (4) boarding bridges, and baggage makeup unit. This improves the Terminal Building, which includes hold room spaces, corridors, and exit lanes.</t>
  </si>
  <si>
    <t>97.96%</t>
  </si>
  <si>
    <t>COAR-2026-62S-00009</t>
  </si>
  <si>
    <t>Christmas Valley Airport</t>
  </si>
  <si>
    <t xml:space="preserve">Runway Reconstruction &amp; Associated Improvements: Phase 2 - Construction </t>
  </si>
  <si>
    <t xml:space="preserve">This project encompasses the construction, construction management, and inspection services for approximately 5,200 linear feet of Runway 7-25 reconstruction. It also involves the replacement of Medium Intensity Runway Lights (MIRLs) and the upgrade of Runway 25 Precision Approach Path Indicator (PAPI).
</t>
  </si>
  <si>
    <t>98.09%</t>
  </si>
  <si>
    <t>COAR-2026-6S2-00013</t>
  </si>
  <si>
    <t xml:space="preserve">Florence Municipal Airport </t>
  </si>
  <si>
    <t>Wind Cone and Beacon Replacement - Construction</t>
  </si>
  <si>
    <t xml:space="preserve">This construction project involves the replacement of the airport's current beacon, tip-down pole, and lighted wind cone, all of which have met their operational lifespan. Moreover, the environmental conditions along the coast accelerate the deterioration of exposed equipment more swiftly than in inland regions.
</t>
  </si>
  <si>
    <t>95.50%</t>
  </si>
  <si>
    <t>COAR-2026-6S2-00014</t>
  </si>
  <si>
    <t>Drainage Improvements - Design</t>
  </si>
  <si>
    <t xml:space="preserve">This project encompasses design services and environmental analysis necessary for the Drainage improvements at the Florence Municipal Airport.
</t>
  </si>
  <si>
    <t>COAR-2026-9S9-00015</t>
  </si>
  <si>
    <t>Lexington Airport</t>
  </si>
  <si>
    <t>PAPI Reconstruction - Construction</t>
  </si>
  <si>
    <t xml:space="preserve">This construction project entails replacing the existing Precision Approach Path Indicators (PAPIs). The halogen system, installed in 2011, will be upgraded to LED as it will reach its end of life in 2026. Additionally, due to new flight check requirements in Engineering Brief 95, the Runway 26 PAPI will be relocated to ensure compliance.
</t>
  </si>
  <si>
    <t>COAR-2026-S03-00016</t>
  </si>
  <si>
    <t>Ashland Municipal Airport</t>
  </si>
  <si>
    <t>Airfield Reconstruction/Rehabilitation Construction</t>
  </si>
  <si>
    <t>This taxiway project, which is in the construction phase, will rehabilitate pavement surfaces throughout the Airport, including the Runway, Taxiways, and Taxilanes.</t>
  </si>
  <si>
    <t>COAR-2026-RDM-00006</t>
  </si>
  <si>
    <t>Expand Terminal Building – Phase 5-Construction</t>
  </si>
  <si>
    <t>Phase 5 of the Terminal Expansion construction includes the general terminal construction and site preparation. This includes two passenger boarding bridges, updated VFD/HVAC preconstruction, and electrical preconstruction work.</t>
  </si>
  <si>
    <t>98.58%</t>
  </si>
  <si>
    <t>COAR-2026-SLE-00020</t>
  </si>
  <si>
    <t>Salem-Willamette Valley Airport</t>
  </si>
  <si>
    <t>Taxiway Alpha North Rehabilitation- Construction</t>
  </si>
  <si>
    <t>Rehabilitation of Taxiway "A", a priority taxiway that provides access to Salem's runways 13/31 and 16/34.</t>
  </si>
  <si>
    <t>25%</t>
  </si>
  <si>
    <t>97.75%</t>
  </si>
  <si>
    <t>COAR-2026-RDM-00022</t>
  </si>
  <si>
    <t>Expand Terminal Building – Phase 6-Construction</t>
  </si>
  <si>
    <t>Phase 6 of the Terminal Expansion construction includes the general terminal construction and site preparation. This includes portions of building and site concrete, work done with earthwork and utilities, asphalt paving, and demolition of the current building. This phase focuses on site readiness and allows for future phasing and logistics.</t>
  </si>
  <si>
    <t>98.32%</t>
  </si>
  <si>
    <t>COAR-2026-OTH-00023</t>
  </si>
  <si>
    <t>Southwest Oregon Regional Airport</t>
  </si>
  <si>
    <t>Extend Runway 23 Safety Area (phase 2-construction)</t>
  </si>
  <si>
    <t>This project consists of the construction of a bulkhead in the northeast portion of the Runway 5-23 Runway Safety Area (RSA) and rehabilitation of approximately 0.18 acres of intertidal habitate adjacent to the bulkhead location. This work will consist of installing temporary shoring, excavation of existing ground, construction of a mechanically stabilized earth retaining wall, installation of scour protection and removal of wood piles, a concrete boat ramp, and a wood dock.</t>
  </si>
  <si>
    <t>96.71%</t>
  </si>
  <si>
    <t>COAR-2026-SPB-00024</t>
  </si>
  <si>
    <t>Scappoose Airport</t>
  </si>
  <si>
    <t>East Side Pavement Maintenance Project - Phase 2 Construction</t>
  </si>
  <si>
    <t xml:space="preserve">This project entails preventive maintenance aimed at rehabilitating pavement surfaces. It includes the application of crack seal, fog seal, and slurry seal on Taxiway Alpha (east side) to prolong the service life of the current pavements.
</t>
  </si>
  <si>
    <t>96.25%</t>
  </si>
  <si>
    <t>COAR-2026-S39*-00025</t>
  </si>
  <si>
    <t>Prineville / Crook County</t>
  </si>
  <si>
    <t>Runway 11/29 Rehabilitation</t>
  </si>
  <si>
    <t xml:space="preserve">Runway 11-29 Rehabilitation - Phase I: Design and Bidding
This project will rehabilitate (asphalt overlay) RW 11-29 full length and width. 
This Phase I-Design project includes Topographic Design Survey, Geotechnical Investigation, Design and Bidding services. This Phase I project is in support of a Phase II-Construction project programmed with FAA to be funded (AIP) and constructed in FY 2028. </t>
  </si>
  <si>
    <t>COAR-2026-LGD-00028</t>
  </si>
  <si>
    <t>La Grande/Union County Airport</t>
  </si>
  <si>
    <t>Southwest Hangar Taxilanes-Phase II: Construction</t>
  </si>
  <si>
    <t>SW Hangar Taxilanes: construction of new taxilanes at the Union County/La Grande airport to facilitate construction of new aircraft hangars at the Airport. This Phase II - Construction project includes Construction and SDC Services. This Phase II project is currently funded with a FAA FY 2025 AIP (BIL/IIJA) grant and has a planned  construction start in spring of 2026.</t>
  </si>
  <si>
    <t>78.69%</t>
  </si>
  <si>
    <t>COAR-2026-S33-00030</t>
  </si>
  <si>
    <t>Madras Municipal Airport</t>
  </si>
  <si>
    <t>Replace Existing AWOS III P/T (Design)</t>
  </si>
  <si>
    <t>This project includes design for replacement of the Airport's Automated Weather Observation System (AWOS).  The proposed AWOS will match existing and will be installed at the same location as the current AWOS.
This is the first phase of replacement and will include preparation of plans and specifications for bidding the work.  Construction will be the following and final phase.</t>
  </si>
  <si>
    <t>COAR-2026-PDT-00032</t>
  </si>
  <si>
    <t>Eastern Oregon Regional Airport (PDT)</t>
  </si>
  <si>
    <t>Snow Removal Equipment Purchase</t>
  </si>
  <si>
    <t>This project will purchase two (2) complete stand-alone push-type Snow Removal (SRE) carrier vehicles each equipped with a front mounted snow broom unit with airblast, and accessories. The equipment will be new and in accordance with FAA advisory circular (AC) 150/5220-20A and SAE ARP 5564A.</t>
  </si>
  <si>
    <t>35%</t>
  </si>
  <si>
    <t>90.65%</t>
  </si>
  <si>
    <t>COAR-2026-MMV-00033</t>
  </si>
  <si>
    <t>McMinnville Municipal Airport</t>
  </si>
  <si>
    <t>Fencing &amp; Wind Cone Project - Construction Phase</t>
  </si>
  <si>
    <t xml:space="preserve">This project encompasses the construction of a new non-illuminated wind cone at Runway 4, along with the installation of fencing along the northern perimeter of McMinnville Municipal Airport.
</t>
  </si>
  <si>
    <t>COAR-2026-4S2-00035</t>
  </si>
  <si>
    <t>Ken Jernstedt Airfield</t>
  </si>
  <si>
    <t>North Apron &amp; Taxiway Reconfiguration &amp; TW A1 Rehab-Design &amp; Bidding</t>
  </si>
  <si>
    <t>This Phase I-Design and Bidding project is the 1st phase of a 2 phase project that will complete the construction of: 
The North Apron Reconfiguration portion includes removal of existing pavement marking and install of new fixed wing tiedowns &amp; marking.
The Taxiway/North Apron reconfiguration portion includes construction of approx, 2,000 SF of new taxiway pavement.
The Taxiway A1 Rehabilitation (pavement maintenance) portion includes crack sealing, crack repair (if needed), and slurry seal.</t>
  </si>
  <si>
    <t>91.00%</t>
  </si>
  <si>
    <t>COAR-2026-MFR-00036</t>
  </si>
  <si>
    <t>Rogue Valley International-Medford Airport</t>
  </si>
  <si>
    <t>Corporate Apron Improvements</t>
  </si>
  <si>
    <t xml:space="preserve">Rehabilitate existing asphalt apron and adjacent hangar taxilane, reconstruct a portion of the Corporate apron to support heavier aircraft, and expand the corporate apron with a heavy-duty asphalt pavement section. </t>
  </si>
  <si>
    <t>98.35%</t>
  </si>
  <si>
    <t>COAR-2026-S12-00040</t>
  </si>
  <si>
    <t>Albany Municipal Airport (S12)</t>
  </si>
  <si>
    <t>Runway Rehabilitation and Runway 16 &amp; 34 REIL Replacement</t>
  </si>
  <si>
    <t xml:space="preserve">This project will provide rehabilitation of Runway 16-34  pavement including removal of existing markings, crack seal, fog seal coat, and new pavement markings. The project will also install new REILs on Runway 16 and 34 that will replace the existing system. </t>
  </si>
  <si>
    <t>COAR-2026-77S-00049</t>
  </si>
  <si>
    <t>Creswell Hobby Field (77S)</t>
  </si>
  <si>
    <t>North End T Hangar Design and Construct -  IIJA Match</t>
  </si>
  <si>
    <t xml:space="preserve">The City of Creswell Hobby Field Airport intends to utilize the funds requested for this grant as the FAA IIJA (Infrastructure and Jobs Act), formerly BIL, match to design and construct a new row of T-Hangars in the North End Airport Expansion Improvements.  </t>
  </si>
  <si>
    <t>90.00%</t>
  </si>
  <si>
    <t>COAR-2026-BKE-00050</t>
  </si>
  <si>
    <t>Baker City Municipal Airport (BKE)</t>
  </si>
  <si>
    <t>Rehabilitate Airport Access Road (Construction Phase)</t>
  </si>
  <si>
    <t>This COAR grant will fund Phase 2 Construction of the project (COAR-2025-BKE-00013 helped match Phase 1 - design). The project will perform necessary pavement rehabilitation to the primary access road at the Baker Municipal Airport. This project is included in the FAA Capital Improvement Plan for the Airport, and will provide the City of Baker City funding to match the FAA grant.</t>
  </si>
  <si>
    <t>83.66%</t>
  </si>
  <si>
    <t>COAR-2026-EUG-00052</t>
  </si>
  <si>
    <t>Eugene Mahlon Sweet Airport (EUG)</t>
  </si>
  <si>
    <t>Concourse A Expansion</t>
  </si>
  <si>
    <t xml:space="preserve">The Concourse A expansion at Eugene Airport adds 5,400 sq ft of passenger space, improves safety with ADA access and evacuation routes, and modernizes systems like HVAC, lighting, wayfinding, and restrooms. It enhances comfort, reduces crowding, and supports economic growth by attracting more travelers, increasing local spending, creating jobs, and boosting airport revenue.
</t>
  </si>
  <si>
    <t>99.26%</t>
  </si>
  <si>
    <t>COAR-2026-ONP-00053</t>
  </si>
  <si>
    <t>Newport Municipal Airport (ONP)</t>
  </si>
  <si>
    <t>AWOS-III P/T Improvements</t>
  </si>
  <si>
    <t xml:space="preserve">The project will replace the existing AWOS with a new AWOS-III P/T system. </t>
  </si>
  <si>
    <t>COAR-2026-ONP-00054</t>
  </si>
  <si>
    <t xml:space="preserve">Newport Municipal Airport </t>
  </si>
  <si>
    <t xml:space="preserve">New T-hangar Construction </t>
  </si>
  <si>
    <t xml:space="preserve">This New T-Hangar project will include construction of a new 9-unit aviation T-hangar building at the airport, along with limited electrical and site improvements. </t>
  </si>
  <si>
    <t>88.51%</t>
  </si>
  <si>
    <t>COAR-2026-4S2-00055</t>
  </si>
  <si>
    <t>Ken Jernstedt Airfield (4S2)</t>
  </si>
  <si>
    <t>Phase II - Turf Taxilane Construction</t>
  </si>
  <si>
    <t>This New Taxilane: Phase II - Construction project is being completed as the 2nd phase of a 2 phase project that will complete the construction of approximately 400 ft of new taxilane at the airport. This project will be constructed to meet current FAA standards, and will facilitate safe access to a newly constructed 10-unit T-hangar at the airport.</t>
  </si>
  <si>
    <t>COAR-2026-CVO-00056</t>
  </si>
  <si>
    <t>Corvallis Municipal Airport</t>
  </si>
  <si>
    <t>Taxiway Seal Coat - Construction</t>
  </si>
  <si>
    <t xml:space="preserve">Pavement maintenance of Taxiway B and connecting taxiways to Runway 17-35, including Taxiway A. </t>
  </si>
  <si>
    <t>92.50%</t>
  </si>
  <si>
    <t>COAR-2026-4S1-00057</t>
  </si>
  <si>
    <t>Gold Beach Airport</t>
  </si>
  <si>
    <t>Runway/Taxiway Reseal - Phase - Construction</t>
  </si>
  <si>
    <t xml:space="preserve">This construction project involves preventive maintenance, rehabilitating Runway 16-34, Taxiway A, and taxiway connector pavement surfaces by applying crack, fog, and slurry seal treatments.
</t>
  </si>
  <si>
    <t>COAR-2026-CVO-00058</t>
  </si>
  <si>
    <t>Hangar Taxilanes - Design</t>
  </si>
  <si>
    <t>Design of Hangar Taxilanes and associated Stormwater facility. Approximately 1,100 LF taxilanes (new asphalt pavement section) and stormwater system (drainage structures, treatment swale)</t>
  </si>
  <si>
    <t>COAR-2026-OTH-00059</t>
  </si>
  <si>
    <t xml:space="preserve">Update Airport Master Plan </t>
  </si>
  <si>
    <t>Updating the airport master plan will address key issues, objective, and goals pertinent to the airport's future viability and development over the next 20 years.</t>
  </si>
  <si>
    <t>97.50%</t>
  </si>
  <si>
    <t>COAR-2026-AST-00064</t>
  </si>
  <si>
    <t>Port of Astoria Regional Airport</t>
  </si>
  <si>
    <t>AST Taxiway Repairs</t>
  </si>
  <si>
    <t>This project will rehabilitate taxiway pavement and will include crack sealing, isolated full-depth pavement dig-out repair, fog seal, and pavement marking to Taxiways A, B2, and B3.</t>
  </si>
  <si>
    <t>COAR-2026-TMK-00065</t>
  </si>
  <si>
    <t>Tillamook Municipal Airport</t>
  </si>
  <si>
    <t>Fuel System Upgrade - Phase II, Construction</t>
  </si>
  <si>
    <t xml:space="preserve">Installation of two aboveground gallon fuel tanks - Jet-A and AVGAS, including dispensers, pipes, appurtenances, and fuel management with card reader. The project will also include limited site improvements to accommodate the new system.  </t>
  </si>
  <si>
    <t>87.26%</t>
  </si>
  <si>
    <t>COAR-2026-AST-00066</t>
  </si>
  <si>
    <t>Taxiway A and B Improvements - Predesign</t>
  </si>
  <si>
    <t>This project will extend both Taxiways A and B, as well as necessary ancillary tasks and improvements: pavement removal, drainage improvements, electrical improvements, and pavement marking.</t>
  </si>
  <si>
    <t>COAR-2026-BNO-00074</t>
  </si>
  <si>
    <t>Burns Municipal Airport</t>
  </si>
  <si>
    <t>SRE Building – Environmental, Design, and Construction</t>
  </si>
  <si>
    <t>The FAA allowed BNO to acquire Snow Removal Equipment (SRE) prior to construction of a building to house the SRE with the commitment of a SRE Building project this year. The SRE Acquisition Project was successful in 2025, so we are keeping our commitment to design and construction the building to house the SRE.</t>
  </si>
  <si>
    <t>83.43%</t>
  </si>
  <si>
    <t>COAR-2026-3S8-00078</t>
  </si>
  <si>
    <t xml:space="preserve">Grants Pass Airport (3S8) </t>
  </si>
  <si>
    <t>Runway 13 Extension: Phase 4 - Construction; Taxiway A Extension: Phase 2 - Construction</t>
  </si>
  <si>
    <t>FAA AIP funded portion of the construction phase of the 700-foot extension of Runway 13 and associated extension of Taxiway A to provide access to the new end of Runway 13.</t>
  </si>
  <si>
    <t>94.47%</t>
  </si>
  <si>
    <t>COAR-2026-GCD-00079</t>
  </si>
  <si>
    <t>Grant County Regional Airport - GCD</t>
  </si>
  <si>
    <t>FAA Match for Helipads - Phase 1 Design</t>
  </si>
  <si>
    <t>Phase 1 designs concrete helipads at Grant County Regional Airport to replace gravel and grass/dirt surfaces. This critical upgrade supports safe, year-round operations for USFS, ODF, ODFW, and general aviation rotorcraft. The project enhances wildfire response, wildlife management access, and community safety while meeting FAA and state infrastructure standards.</t>
  </si>
  <si>
    <t>91.08%</t>
  </si>
  <si>
    <t>COAR-2026-3S8-00082</t>
  </si>
  <si>
    <t>Airport Access Improvements</t>
  </si>
  <si>
    <t>The project installs an automated vehicle access gate with backup power and improves the access drive to support larger emergency response vehicles. These upgrades enhance secure, reliable access during power outages and emergencies, strengthening the airport’s role as a resilient hub for response and recovery in alignment with the Oregon Resilience Plan and Oregon Aviation Plan.</t>
  </si>
  <si>
    <t>10.00%</t>
  </si>
  <si>
    <t>COAR-2026-77S-00043</t>
  </si>
  <si>
    <t>Creswell Hobby Field Airport (77S)</t>
  </si>
  <si>
    <t>EOC Recovery Equipment</t>
  </si>
  <si>
    <t>Creswell Hobby Field Airport (77S) Emergency Operation Center (EOC) Recovery Equipment. The City will utilize the requested funds to procure specific Emergency Recovery equipment and attachments capable of clearing grounds, removing debris, loading and unloading emergency supplies, etc. that would need to be completed should the Cascadia Subduction Zone (CSZ) Earthquake emergency happen and the EOC is activated at the Creswell Hobby Field Airport (77S).</t>
  </si>
  <si>
    <t>COAR-2026-DLS-00044</t>
  </si>
  <si>
    <t>Columbia Gorge Regional Airport</t>
  </si>
  <si>
    <t xml:space="preserve">FOD Removal Equipment </t>
  </si>
  <si>
    <t>The project is to purchase a FODBOSS for the airport FOD removal.</t>
  </si>
  <si>
    <t>13.67%</t>
  </si>
  <si>
    <t>COAR-2026-DLS-00045</t>
  </si>
  <si>
    <t xml:space="preserve">Security Cameras </t>
  </si>
  <si>
    <t xml:space="preserve">The project is to replace the failed Camera system at CGRA. </t>
  </si>
  <si>
    <t>16.28%</t>
  </si>
  <si>
    <t>COAR-2026-DLS-00046</t>
  </si>
  <si>
    <t>UST Decommission</t>
  </si>
  <si>
    <t xml:space="preserve">The project is to decommission and remove the existing UST fuel system located in the middle of the FBO apron. </t>
  </si>
  <si>
    <t>14.29%</t>
  </si>
  <si>
    <t>COAR-2026-DLS-00047</t>
  </si>
  <si>
    <t xml:space="preserve">Perimeter Fence </t>
  </si>
  <si>
    <t xml:space="preserve">The project will consist of 2300 feet of chain link  fence to secure the area from the bulk fuel farm along the south west side of the airport. This are a has become troublesome with the easy access to walk onto the airport into critical area with fuel and taxiways. </t>
  </si>
  <si>
    <t>COAR-2026-4S2-00039</t>
  </si>
  <si>
    <t xml:space="preserve">The Airport is in need of a FOD control device, The FODBOSS to be used on the ramp's taxiways and runway at the Hood River airport to keep the critical surfaces free from debris. </t>
  </si>
  <si>
    <t>12.50%</t>
  </si>
  <si>
    <t>COAR-2026-DLS-00042</t>
  </si>
  <si>
    <t>SRE Building</t>
  </si>
  <si>
    <t xml:space="preserve">the project is to build a 100' x 50' pole building to store our newly acquired snow removal equipment and grounds keeping equipment. </t>
  </si>
  <si>
    <t>10.14%</t>
  </si>
  <si>
    <t>COAR-2026-SLE-00021</t>
  </si>
  <si>
    <t>Snow Removal Equipment</t>
  </si>
  <si>
    <t>Acquisition of snow removal equipment for the Salem-Willamette Valley Airport.</t>
  </si>
  <si>
    <t>25.00%</t>
  </si>
  <si>
    <t>COAR-2026-BNO-00005</t>
  </si>
  <si>
    <t>Fuel System Repairs and Upgrades</t>
  </si>
  <si>
    <t>Grant funds will support Burns Municipal Airport fuel system repairs, upgrades, and expansion, including a certified technician evaluation, Jet-A transfer pump, Automated Tank Gauging (ATG) system, new 500-gallon unleaded and diesel tanks, and replacement nozzles, valves, and hose reels for Jet-A and Avgas. These improvements enhance safety, capacity, compliance, and reliability for aviation and ground operations. This is BNO’s top-ranked Priority 3 project.</t>
  </si>
  <si>
    <t>COAR-2026-3S8-00083</t>
  </si>
  <si>
    <t>Grants Pass Airport (3S8)</t>
  </si>
  <si>
    <t>Acquire Two Airport Maintenance Vehicles</t>
  </si>
  <si>
    <t>The project will purchase two utility terrain vehicles (UTVs) with snow plows to support critical airport maintenance, safety inspections, and emergency response. The UTVs will improve access across the airfield, enhance operational efficiency, and ensure reliable support for essential airport functions.</t>
  </si>
  <si>
    <t>COAR-2026-6K5-00076</t>
  </si>
  <si>
    <t>Sisters Eagle Airport</t>
  </si>
  <si>
    <t>Airport Pavement Infrastructure, Repair, Replacement, &amp; Improvement</t>
  </si>
  <si>
    <t>Critical airport pavement infrastructure repair of extensive cracking, replacement and installation where required, and surface seal coat and restripe. Priority surface areas include; runway, taxiway, access, and ramp. The project is necessary to preserve the life expectancy of the the existing aviation infrastructure and continued utilization of the Sisters Airport for Economic Development, Recreation, and Life Safety.</t>
  </si>
  <si>
    <t>COAR-2026-BNO-00067</t>
  </si>
  <si>
    <t>Pavement Maintenance</t>
  </si>
  <si>
    <t>Grant funding will support pavement maintenance at Burns Municipal Airport, including crack sealing, joint repair, and repainting all airfield lines and markings. The project includes purchasing a paint machine and glass-beaded paint to sustain ongoing maintenance and ensure long-term safety and visibility of airfield operations. This is BNO’s second-ranked Priority 3 project.</t>
  </si>
  <si>
    <t>COAR-2026-BNO-00068</t>
  </si>
  <si>
    <t>Airport Maintenance Equipment Storage Building – Phase 1</t>
  </si>
  <si>
    <t>Burns Municipal Airport seeks funding for Phase 1 of an equipment storage building project to complete design, engineering, permitting, and site preparation for a 40×40 facility that will protect airport maintenance assets and improve year-round operations. This is BNO’s second-ranked Priority 3 project.</t>
  </si>
  <si>
    <t>COAR-2026-BNO-00069</t>
  </si>
  <si>
    <t>Security &amp; Safety (perimeter fencing &amp; access gates) – Phase I</t>
  </si>
  <si>
    <t>The Burns Municipal Airport will enhance safety and security by installing 24,000 feet of perimeter fencing and three access gates in three phases over three years. This project will protect airport operations, deter wildlife and trespassing, and ensure compliance with FAA safety standards while strengthening the airport’s role as a secure, accessible hub for Eastern Oregon. This is BNO’s fourth-ranked Priority 3 project.</t>
  </si>
  <si>
    <t>COAR-2026-5S1-00008</t>
  </si>
  <si>
    <t>George Felt Airport</t>
  </si>
  <si>
    <t>George Felt Airport Runway Surface &amp; Drainage Upgrades</t>
  </si>
  <si>
    <t>The ODAV COAR Grant funds will be used to upgrade the existing runway surface to exceed minimum standards outlined in the Oregon Aviation Plan (OAP). The project will transform the
current dirt-turf surface into a compacted gravel base ready for paving. Combined with a new drainage system (see Plan), these improvements will enable safe, year-round takeoffs and
landings, even in inclement weather.</t>
  </si>
  <si>
    <t>5%</t>
  </si>
  <si>
    <t>18.03%</t>
  </si>
  <si>
    <t>COAR-2026-7S3-00026</t>
  </si>
  <si>
    <t>Twin Oaks Airpark</t>
  </si>
  <si>
    <t>Transient Parking Ramp Adjacent to C, D and E</t>
  </si>
  <si>
    <t>This project would allow improvements to airport transient parking by replacing grass tie down areas with pavement tie down areas improving the parking conditions for aircraft coming to and from Twin Oaks Airpark. These grass areas are depicted in the diagram in miscellaneous uploads adjacent to hangar C, D, and E. 
This application would be Twin Oaks 3rd priority due to needs of our current tenants and the decaying infrastructure.</t>
  </si>
  <si>
    <t>COAR-2026-7S3-00027</t>
  </si>
  <si>
    <t>Replace and Widen Failed Taxiway AB and BC</t>
  </si>
  <si>
    <t>The purpose of this grant will be to widen and improve taxiways between hangar rows A and B and B and C. 
This application would be Twin Oaks 2nd priority due to needs of our current tenants and the decaying infrastructure.</t>
  </si>
  <si>
    <t>COAR-2026-4S2-00041</t>
  </si>
  <si>
    <t xml:space="preserve">North Apron Hangar  &amp; Terminal Parking </t>
  </si>
  <si>
    <t xml:space="preserve">The airport has a major terminal building project underway along with the development of the north apron box hangar sites, this area has additional parking, and access needs to meet the requirements for occupancy of both the future box hangars and the terminal building. This project will facilitate the continuation of this development. </t>
  </si>
  <si>
    <t>10.71%</t>
  </si>
  <si>
    <t>COAR-2026-7S3-00037</t>
  </si>
  <si>
    <t xml:space="preserve">Transient Parking Ramp Adjacent to F and G </t>
  </si>
  <si>
    <t>This project would allow improvements to airport transient parking by replacing grass tie down areas with pavement tie down areas improving the parking conditions for aircraft coming to and from Twin Oaks Airpark
Transient Parking Ramp adjacent to F and G. These are vitally important due to businesses currently on the field. 
This application would be Twin Oaks 1st priority due to needs of our current tenants and the decaying infrastructure.</t>
  </si>
  <si>
    <t>COAR-2026-S49-00029</t>
  </si>
  <si>
    <t>Miller Memorial Airpark</t>
  </si>
  <si>
    <t>Miller Memorial Airpark Hangar Site Construction</t>
  </si>
  <si>
    <t xml:space="preserve">This project is part of an ongoing effort to create leased hangar lots at the Miller Memorial Airpark. This phase includes earthwork, utility extensions, taxiway and alley development, and designated lots to lease for hangars. </t>
  </si>
  <si>
    <t>5.06%</t>
  </si>
  <si>
    <t>COAR-2026-2S6-00070</t>
  </si>
  <si>
    <t>Sportsman Airpark</t>
  </si>
  <si>
    <t>SAI PAPI, Fencing, and Signage Project</t>
  </si>
  <si>
    <t>Installation of a PAPI system for Runway 17 and 35, installation of security fencing around the airport perimeter, and the installation of Airport signage at the various airport entrances and exits.</t>
  </si>
  <si>
    <t>COAR-2026-56S-00072</t>
  </si>
  <si>
    <t>Seaside Municipal</t>
  </si>
  <si>
    <t>Runway Lighting</t>
  </si>
  <si>
    <t>We are requesting funds to assist with the purchase and installation of approximately 20 light fixtures along our runway to replace the existing ones.   The project will also include installing concrete bases around each of the airport runway lights to help mitigate damage from maintenance operations and water intrusion (pads will have very gentle slope away from base of light to shed water).</t>
  </si>
  <si>
    <t>COAR-2026-56S-00077</t>
  </si>
  <si>
    <t>New Helipad</t>
  </si>
  <si>
    <t>A new helipad (we don't have one now) would be installed with ground lighting.  This work would also include the relocation of the center windsock.  This location is good since we have existing power at this location to provide the needed ground lighting for both the helipad and windsock pole.  The helipad would be a concrete structure with associated circular paint marks and lighting to provide proper landing infrastructure for LifeFlight, US Coast Guard, National Guard, and private/commercial.</t>
  </si>
  <si>
    <t>33.33%</t>
  </si>
  <si>
    <t>COAR-2026-56S-00075</t>
  </si>
  <si>
    <t>South Perimeter Low Berm</t>
  </si>
  <si>
    <t>A low perimeter berm will be constructed along the southwest, south, and southeastern perimeter of the airport.  This berm will be an earthen berm constructed to rise approximately 12-inches above the elevation of the south taxiway and runway.  The berm will be approximately 30-36 inches in width and eventually be covered in grass to maintain the berm.  Estimated length of the berm is about 850-ft.</t>
  </si>
  <si>
    <t>11.11%</t>
  </si>
  <si>
    <t>COAR-2026-56S-00080</t>
  </si>
  <si>
    <t>ALP Update</t>
  </si>
  <si>
    <t>This grant will help fund the update to the formal Airport Layout Plan (ALP).  The last official update was conducted in 2007.</t>
  </si>
  <si>
    <t>20.00%</t>
  </si>
  <si>
    <t>COAR-2026-S33-00031</t>
  </si>
  <si>
    <t>Apron FOD Control Project -Design and Construction</t>
  </si>
  <si>
    <t>This project is solely safety-oriented. A chip seal is proposed where Taxiway A2 connects to the Airport's main apron.  The ground surface in this area currently consists of decomposed asphalt.  The loose gravel in this area is a significant source of Foreign Object Debris (FOD).
This project includes engineering design and construction for application of a chip seal to the area surrounding Taxiway A2 where it intersects with Taxiway A.</t>
  </si>
  <si>
    <t>26.83%</t>
  </si>
  <si>
    <t>COAR-2026-7S3-00038</t>
  </si>
  <si>
    <t>Tree Trim and Removal on Approach Ends to Runways</t>
  </si>
  <si>
    <t>The purpose of these funds would be to clear trees from the approach corridor to runway 20 and the departure corridor taking off from runway 02.
This application would be Twin Oaks 4th priority for Twin Oaks.</t>
  </si>
  <si>
    <t>7.69%</t>
  </si>
  <si>
    <t>COAR-2026-56S-00018</t>
  </si>
  <si>
    <t>West Perimeter Security Fencing</t>
  </si>
  <si>
    <t>The northern half of the west perimeter of the airport backs up to an industrial and residential properties with no fencing that can allow pedestrian trespass of the airport. A cyclone security fence would enclose this gap in the security perimeter.  The estimated length of the fence would be approximately 800-ft.</t>
  </si>
  <si>
    <t>Unfunded Applications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</si>
</sst>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3" x14ac:knownFonts="1">
    <font>
      <sz val="11"/>
      <color theme="1"/>
      <name val="Calibri"/>
      <family val="2"/>
      <scheme val="minor"/>
    </font>
    <font>
      <sz val="11"/>
      <color rgb="FFFFFFFF"/>
      <name val="Calibri"/>
      <family val="2"/>
      <scheme val="minor"/>
    </font>
    <font>
      <b/>
      <sz val="11"/>
      <color theme="1"/>
      <name val="Calibri"/>
      <family val="2"/>
      <scheme val="minor"/>
    </font>
  </fonts>
  <fills count="6">
    <fill>
      <patternFill patternType="none"/>
    </fill>
    <fill>
      <patternFill patternType="gray125"/>
    </fill>
    <fill>
      <patternFill patternType="solid">
        <fgColor rgb="FF7A7A7A"/>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3">
    <border>
      <left/>
      <right/>
      <top/>
      <bottom/>
      <diagonal/>
    </border>
    <border>
      <left/>
      <right/>
      <top/>
      <bottom style="thin">
        <color indexed="64"/>
      </bottom>
      <diagonal/>
    </border>
    <border>
      <left/>
      <right/>
      <top/>
      <bottom style="medium">
        <color indexed="64"/>
      </bottom>
      <diagonal/>
    </border>
  </borders>
  <cellStyleXfs count="1">
    <xf numFmtId="0" fontId="0" fillId="0" borderId="0"/>
  </cellStyleXfs>
  <cellXfs count="52">
    <xf numFmtId="0" fontId="0" fillId="0" borderId="0" xfId="0"/>
    <xf numFmtId="0" fontId="1" fillId="2" borderId="0" xfId="0" applyFont="1" applyFill="1"/>
    <xf numFmtId="0" fontId="1" fillId="2" borderId="0" xfId="0" applyFont="1" applyFill="1" applyAlignment="1">
      <alignment wrapText="1"/>
    </xf>
    <xf numFmtId="0" fontId="0" fillId="0" borderId="0" xfId="0" applyAlignment="1">
      <alignment wrapText="1"/>
    </xf>
    <xf numFmtId="1" fontId="0" fillId="3" borderId="0" xfId="0" applyNumberFormat="1" applyFill="1"/>
    <xf numFmtId="0" fontId="0" fillId="3" borderId="0" xfId="0" applyFill="1"/>
    <xf numFmtId="0" fontId="0" fillId="3" borderId="0" xfId="0" applyFill="1" applyAlignment="1">
      <alignment wrapText="1"/>
    </xf>
    <xf numFmtId="1" fontId="0" fillId="3" borderId="1" xfId="0" applyNumberFormat="1" applyFill="1" applyBorder="1"/>
    <xf numFmtId="0" fontId="0" fillId="3" borderId="1" xfId="0" applyFill="1" applyBorder="1"/>
    <xf numFmtId="0" fontId="0" fillId="3" borderId="1" xfId="0" applyFill="1" applyBorder="1" applyAlignment="1">
      <alignment wrapText="1"/>
    </xf>
    <xf numFmtId="1" fontId="0" fillId="4" borderId="0" xfId="0" applyNumberFormat="1" applyFill="1"/>
    <xf numFmtId="0" fontId="0" fillId="4" borderId="0" xfId="0" applyFill="1"/>
    <xf numFmtId="0" fontId="0" fillId="4" borderId="0" xfId="0" applyFill="1" applyAlignment="1">
      <alignment wrapText="1"/>
    </xf>
    <xf numFmtId="1" fontId="0" fillId="4" borderId="1" xfId="0" applyNumberFormat="1" applyFill="1" applyBorder="1"/>
    <xf numFmtId="0" fontId="0" fillId="4" borderId="1" xfId="0" applyFill="1" applyBorder="1"/>
    <xf numFmtId="0" fontId="0" fillId="4" borderId="1" xfId="0" applyFill="1" applyBorder="1" applyAlignment="1">
      <alignment wrapText="1"/>
    </xf>
    <xf numFmtId="1" fontId="0" fillId="5" borderId="0" xfId="0" applyNumberFormat="1" applyFill="1"/>
    <xf numFmtId="0" fontId="0" fillId="5" borderId="0" xfId="0" applyFill="1"/>
    <xf numFmtId="0" fontId="0" fillId="5" borderId="0" xfId="0" applyFill="1" applyAlignment="1">
      <alignment wrapText="1"/>
    </xf>
    <xf numFmtId="164" fontId="0" fillId="5" borderId="0" xfId="0" applyNumberFormat="1" applyFill="1"/>
    <xf numFmtId="1" fontId="0" fillId="5" borderId="2" xfId="0" applyNumberFormat="1" applyFill="1" applyBorder="1"/>
    <xf numFmtId="0" fontId="0" fillId="5" borderId="2" xfId="0" applyFill="1" applyBorder="1"/>
    <xf numFmtId="0" fontId="0" fillId="5" borderId="2" xfId="0" applyFill="1" applyBorder="1" applyAlignment="1">
      <alignment wrapText="1"/>
    </xf>
    <xf numFmtId="1" fontId="0" fillId="0" borderId="0" xfId="0" applyNumberFormat="1" applyFill="1" applyBorder="1"/>
    <xf numFmtId="0" fontId="0" fillId="0" borderId="0" xfId="0" applyFill="1" applyBorder="1"/>
    <xf numFmtId="0" fontId="0" fillId="0" borderId="0" xfId="0" applyFill="1" applyBorder="1" applyAlignment="1">
      <alignment wrapText="1"/>
    </xf>
    <xf numFmtId="164" fontId="0" fillId="0" borderId="0" xfId="0" applyNumberFormat="1" applyFill="1" applyBorder="1"/>
    <xf numFmtId="0" fontId="0" fillId="0" borderId="0" xfId="0" applyFill="1"/>
    <xf numFmtId="1" fontId="0" fillId="0" borderId="2" xfId="0" applyNumberFormat="1" applyFill="1" applyBorder="1"/>
    <xf numFmtId="0" fontId="0" fillId="0" borderId="2" xfId="0" applyFill="1" applyBorder="1"/>
    <xf numFmtId="0" fontId="0" fillId="0" borderId="2" xfId="0" applyFill="1" applyBorder="1" applyAlignment="1">
      <alignment wrapText="1"/>
    </xf>
    <xf numFmtId="164" fontId="0" fillId="0" borderId="2" xfId="0" applyNumberFormat="1" applyFill="1" applyBorder="1"/>
    <xf numFmtId="0" fontId="2" fillId="0" borderId="2" xfId="0" applyFont="1" applyFill="1" applyBorder="1"/>
    <xf numFmtId="0" fontId="1" fillId="2" borderId="0" xfId="0" applyFont="1" applyFill="1" applyAlignment="1">
      <alignment vertical="center" wrapText="1"/>
    </xf>
    <xf numFmtId="0" fontId="0" fillId="3" borderId="0" xfId="0" applyFill="1" applyAlignment="1">
      <alignment horizontal="center"/>
    </xf>
    <xf numFmtId="164" fontId="0" fillId="3" borderId="0" xfId="0" applyNumberFormat="1" applyFill="1" applyAlignment="1">
      <alignment horizontal="center"/>
    </xf>
    <xf numFmtId="1" fontId="0" fillId="3" borderId="0" xfId="0" applyNumberFormat="1" applyFill="1" applyAlignment="1">
      <alignment horizontal="center"/>
    </xf>
    <xf numFmtId="0" fontId="0" fillId="3" borderId="1" xfId="0" applyFill="1" applyBorder="1" applyAlignment="1">
      <alignment horizontal="center"/>
    </xf>
    <xf numFmtId="164" fontId="0" fillId="3" borderId="1" xfId="0" applyNumberFormat="1" applyFill="1" applyBorder="1" applyAlignment="1">
      <alignment horizontal="center"/>
    </xf>
    <xf numFmtId="1" fontId="0" fillId="3" borderId="1" xfId="0" applyNumberFormat="1" applyFill="1" applyBorder="1" applyAlignment="1">
      <alignment horizontal="center"/>
    </xf>
    <xf numFmtId="0" fontId="0" fillId="4" borderId="0" xfId="0" applyFill="1" applyAlignment="1">
      <alignment horizontal="center"/>
    </xf>
    <xf numFmtId="164" fontId="0" fillId="4" borderId="0" xfId="0" applyNumberFormat="1" applyFill="1" applyAlignment="1">
      <alignment horizontal="center"/>
    </xf>
    <xf numFmtId="1" fontId="0" fillId="4" borderId="0" xfId="0" applyNumberFormat="1" applyFill="1" applyAlignment="1">
      <alignment horizontal="center"/>
    </xf>
    <xf numFmtId="0" fontId="0" fillId="4" borderId="1" xfId="0" applyFill="1" applyBorder="1" applyAlignment="1">
      <alignment horizontal="center"/>
    </xf>
    <xf numFmtId="164" fontId="0" fillId="4" borderId="1" xfId="0" applyNumberFormat="1" applyFill="1" applyBorder="1" applyAlignment="1">
      <alignment horizontal="center"/>
    </xf>
    <xf numFmtId="1" fontId="0" fillId="4" borderId="1" xfId="0" applyNumberFormat="1" applyFill="1" applyBorder="1" applyAlignment="1">
      <alignment horizontal="center"/>
    </xf>
    <xf numFmtId="0" fontId="0" fillId="5" borderId="0" xfId="0" applyFill="1" applyAlignment="1">
      <alignment horizontal="center"/>
    </xf>
    <xf numFmtId="164" fontId="0" fillId="5" borderId="0" xfId="0" applyNumberFormat="1" applyFill="1" applyAlignment="1">
      <alignment horizontal="center"/>
    </xf>
    <xf numFmtId="1" fontId="0" fillId="5" borderId="0" xfId="0" applyNumberFormat="1" applyFill="1" applyAlignment="1">
      <alignment horizontal="center"/>
    </xf>
    <xf numFmtId="0" fontId="0" fillId="5" borderId="2" xfId="0" applyFill="1" applyBorder="1" applyAlignment="1">
      <alignment horizontal="center"/>
    </xf>
    <xf numFmtId="164" fontId="0" fillId="5" borderId="2" xfId="0" applyNumberFormat="1" applyFill="1" applyBorder="1" applyAlignment="1">
      <alignment horizontal="center"/>
    </xf>
    <xf numFmtId="1" fontId="0" fillId="5" borderId="2" xfId="0" applyNumberFormat="1" applyFill="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0"/>
  <sheetViews>
    <sheetView tabSelected="1" topLeftCell="C1" workbookViewId="0">
      <pane ySplit="1" topLeftCell="A2" activePane="bottomLeft" state="frozen"/>
      <selection pane="bottomLeft" activeCell="C1" sqref="C1"/>
    </sheetView>
  </sheetViews>
  <sheetFormatPr defaultRowHeight="15" x14ac:dyDescent="0.25"/>
  <cols>
    <col min="1" max="1" width="17" customWidth="1"/>
    <col min="2" max="2" width="26" customWidth="1"/>
    <col min="3" max="3" width="32.5703125" customWidth="1"/>
    <col min="4" max="4" width="36.140625" style="3" customWidth="1"/>
    <col min="5" max="5" width="71.140625" style="3" customWidth="1"/>
    <col min="6" max="6" width="18.7109375" customWidth="1"/>
    <col min="7" max="7" width="11.7109375" customWidth="1"/>
    <col min="8" max="8" width="14" customWidth="1"/>
    <col min="9" max="9" width="14.42578125" customWidth="1"/>
    <col min="10" max="10" width="18.140625" customWidth="1"/>
    <col min="11" max="11" width="12.7109375" customWidth="1"/>
    <col min="12" max="12" width="11.7109375" customWidth="1"/>
    <col min="13" max="13" width="12.5703125" customWidth="1"/>
    <col min="14" max="14" width="11.140625" customWidth="1"/>
  </cols>
  <sheetData>
    <row r="1" spans="1:14" ht="45" x14ac:dyDescent="0.25">
      <c r="A1" s="1" t="s">
        <v>0</v>
      </c>
      <c r="B1" s="1" t="s">
        <v>1</v>
      </c>
      <c r="C1" s="1" t="s">
        <v>2</v>
      </c>
      <c r="D1" s="2" t="s">
        <v>3</v>
      </c>
      <c r="E1" s="2" t="s">
        <v>4</v>
      </c>
      <c r="F1" s="33" t="s">
        <v>5</v>
      </c>
      <c r="G1" s="33" t="s">
        <v>6</v>
      </c>
      <c r="H1" s="33" t="s">
        <v>7</v>
      </c>
      <c r="I1" s="33" t="s">
        <v>8</v>
      </c>
      <c r="J1" s="33" t="s">
        <v>9</v>
      </c>
      <c r="K1" s="33" t="s">
        <v>10</v>
      </c>
      <c r="L1" s="33" t="s">
        <v>11</v>
      </c>
      <c r="M1" s="33" t="s">
        <v>12</v>
      </c>
      <c r="N1" s="33" t="s">
        <v>13</v>
      </c>
    </row>
    <row r="2" spans="1:14" ht="75" x14ac:dyDescent="0.25">
      <c r="A2" s="4">
        <v>1</v>
      </c>
      <c r="B2" s="5" t="s">
        <v>136</v>
      </c>
      <c r="C2" s="5" t="s">
        <v>137</v>
      </c>
      <c r="D2" s="6" t="s">
        <v>138</v>
      </c>
      <c r="E2" s="6" t="s">
        <v>139</v>
      </c>
      <c r="F2" s="34" t="s">
        <v>18</v>
      </c>
      <c r="G2" s="34" t="s">
        <v>39</v>
      </c>
      <c r="H2" s="35">
        <v>517711</v>
      </c>
      <c r="I2" s="35">
        <v>24394</v>
      </c>
      <c r="J2" s="35">
        <v>542105</v>
      </c>
      <c r="K2" s="36">
        <v>291</v>
      </c>
      <c r="L2" s="36">
        <v>60</v>
      </c>
      <c r="M2" s="36">
        <v>351</v>
      </c>
      <c r="N2" s="36">
        <v>1</v>
      </c>
    </row>
    <row r="3" spans="1:14" ht="105" x14ac:dyDescent="0.25">
      <c r="A3" s="4">
        <v>1</v>
      </c>
      <c r="B3" s="5" t="s">
        <v>43</v>
      </c>
      <c r="C3" s="5" t="s">
        <v>44</v>
      </c>
      <c r="D3" s="6" t="s">
        <v>45</v>
      </c>
      <c r="E3" s="6" t="s">
        <v>46</v>
      </c>
      <c r="F3" s="34" t="s">
        <v>18</v>
      </c>
      <c r="G3" s="34" t="s">
        <v>39</v>
      </c>
      <c r="H3" s="35">
        <v>291770</v>
      </c>
      <c r="I3" s="35">
        <v>13748</v>
      </c>
      <c r="J3" s="35">
        <v>305518</v>
      </c>
      <c r="K3" s="36">
        <v>286</v>
      </c>
      <c r="L3" s="36">
        <v>60</v>
      </c>
      <c r="M3" s="36">
        <v>346</v>
      </c>
      <c r="N3" s="36">
        <v>2</v>
      </c>
    </row>
    <row r="4" spans="1:14" ht="75" x14ac:dyDescent="0.25">
      <c r="A4" s="4">
        <v>1</v>
      </c>
      <c r="B4" s="5" t="s">
        <v>178</v>
      </c>
      <c r="C4" s="5" t="s">
        <v>179</v>
      </c>
      <c r="D4" s="6" t="s">
        <v>180</v>
      </c>
      <c r="E4" s="6" t="s">
        <v>181</v>
      </c>
      <c r="F4" s="34" t="s">
        <v>18</v>
      </c>
      <c r="G4" s="34" t="s">
        <v>182</v>
      </c>
      <c r="H4" s="35">
        <v>80880</v>
      </c>
      <c r="I4" s="35">
        <v>7920</v>
      </c>
      <c r="J4" s="35">
        <v>88800</v>
      </c>
      <c r="K4" s="36">
        <v>286</v>
      </c>
      <c r="L4" s="36">
        <v>60</v>
      </c>
      <c r="M4" s="36">
        <v>346</v>
      </c>
      <c r="N4" s="36">
        <v>3</v>
      </c>
    </row>
    <row r="5" spans="1:14" ht="105" x14ac:dyDescent="0.25">
      <c r="A5" s="4">
        <v>1</v>
      </c>
      <c r="B5" s="5" t="s">
        <v>75</v>
      </c>
      <c r="C5" s="5" t="s">
        <v>76</v>
      </c>
      <c r="D5" s="6" t="s">
        <v>77</v>
      </c>
      <c r="E5" s="6" t="s">
        <v>78</v>
      </c>
      <c r="F5" s="34" t="s">
        <v>18</v>
      </c>
      <c r="G5" s="34" t="s">
        <v>39</v>
      </c>
      <c r="H5" s="35">
        <v>301580</v>
      </c>
      <c r="I5" s="35">
        <v>14220</v>
      </c>
      <c r="J5" s="35">
        <v>315800</v>
      </c>
      <c r="K5" s="36">
        <v>287</v>
      </c>
      <c r="L5" s="36">
        <v>55</v>
      </c>
      <c r="M5" s="36">
        <v>342</v>
      </c>
      <c r="N5" s="36">
        <v>4</v>
      </c>
    </row>
    <row r="6" spans="1:14" ht="120" x14ac:dyDescent="0.25">
      <c r="A6" s="4">
        <v>1</v>
      </c>
      <c r="B6" s="5" t="s">
        <v>98</v>
      </c>
      <c r="C6" s="5" t="s">
        <v>99</v>
      </c>
      <c r="D6" s="6" t="s">
        <v>100</v>
      </c>
      <c r="E6" s="6" t="s">
        <v>101</v>
      </c>
      <c r="F6" s="34" t="s">
        <v>18</v>
      </c>
      <c r="G6" s="34" t="s">
        <v>102</v>
      </c>
      <c r="H6" s="35">
        <v>80889</v>
      </c>
      <c r="I6" s="35">
        <v>8000</v>
      </c>
      <c r="J6" s="35">
        <v>88889</v>
      </c>
      <c r="K6" s="36">
        <v>283</v>
      </c>
      <c r="L6" s="36">
        <v>55</v>
      </c>
      <c r="M6" s="36">
        <v>338</v>
      </c>
      <c r="N6" s="36">
        <v>5</v>
      </c>
    </row>
    <row r="7" spans="1:14" ht="45" x14ac:dyDescent="0.25">
      <c r="A7" s="4">
        <v>1</v>
      </c>
      <c r="B7" s="5" t="s">
        <v>14</v>
      </c>
      <c r="C7" s="5" t="s">
        <v>15</v>
      </c>
      <c r="D7" s="6" t="s">
        <v>16</v>
      </c>
      <c r="E7" s="6" t="s">
        <v>17</v>
      </c>
      <c r="F7" s="34" t="s">
        <v>18</v>
      </c>
      <c r="G7" s="34" t="s">
        <v>19</v>
      </c>
      <c r="H7" s="35">
        <v>441600</v>
      </c>
      <c r="I7" s="35">
        <v>18400</v>
      </c>
      <c r="J7" s="35">
        <v>460000</v>
      </c>
      <c r="K7" s="36">
        <v>286</v>
      </c>
      <c r="L7" s="36">
        <v>50</v>
      </c>
      <c r="M7" s="36">
        <v>336</v>
      </c>
      <c r="N7" s="36">
        <v>6</v>
      </c>
    </row>
    <row r="8" spans="1:14" ht="90" x14ac:dyDescent="0.25">
      <c r="A8" s="4">
        <v>1</v>
      </c>
      <c r="B8" s="5" t="s">
        <v>35</v>
      </c>
      <c r="C8" s="5" t="s">
        <v>36</v>
      </c>
      <c r="D8" s="6" t="s">
        <v>37</v>
      </c>
      <c r="E8" s="6" t="s">
        <v>38</v>
      </c>
      <c r="F8" s="34" t="s">
        <v>18</v>
      </c>
      <c r="G8" s="34" t="s">
        <v>39</v>
      </c>
      <c r="H8" s="35">
        <v>382000</v>
      </c>
      <c r="I8" s="35">
        <v>18000</v>
      </c>
      <c r="J8" s="35">
        <v>400000</v>
      </c>
      <c r="K8" s="36">
        <v>281</v>
      </c>
      <c r="L8" s="36">
        <v>50</v>
      </c>
      <c r="M8" s="36">
        <v>331</v>
      </c>
      <c r="N8" s="36">
        <v>7</v>
      </c>
    </row>
    <row r="9" spans="1:14" ht="105" x14ac:dyDescent="0.25">
      <c r="A9" s="4">
        <v>1</v>
      </c>
      <c r="B9" s="5" t="s">
        <v>84</v>
      </c>
      <c r="C9" s="5" t="s">
        <v>85</v>
      </c>
      <c r="D9" s="6" t="s">
        <v>86</v>
      </c>
      <c r="E9" s="6" t="s">
        <v>87</v>
      </c>
      <c r="F9" s="34" t="s">
        <v>18</v>
      </c>
      <c r="G9" s="34" t="s">
        <v>19</v>
      </c>
      <c r="H9" s="35">
        <v>100970</v>
      </c>
      <c r="I9" s="35">
        <v>4207</v>
      </c>
      <c r="J9" s="35">
        <v>105177</v>
      </c>
      <c r="K9" s="36">
        <v>281</v>
      </c>
      <c r="L9" s="36">
        <v>50</v>
      </c>
      <c r="M9" s="36">
        <v>331</v>
      </c>
      <c r="N9" s="36">
        <v>8</v>
      </c>
    </row>
    <row r="10" spans="1:14" ht="60" x14ac:dyDescent="0.25">
      <c r="A10" s="4">
        <v>1</v>
      </c>
      <c r="B10" s="5" t="s">
        <v>108</v>
      </c>
      <c r="C10" s="5" t="s">
        <v>109</v>
      </c>
      <c r="D10" s="6" t="s">
        <v>110</v>
      </c>
      <c r="E10" s="6" t="s">
        <v>111</v>
      </c>
      <c r="F10" s="34" t="s">
        <v>18</v>
      </c>
      <c r="G10" s="34" t="s">
        <v>39</v>
      </c>
      <c r="H10" s="35">
        <v>907250</v>
      </c>
      <c r="I10" s="35">
        <v>42750</v>
      </c>
      <c r="J10" s="35">
        <v>950000</v>
      </c>
      <c r="K10" s="36">
        <v>271</v>
      </c>
      <c r="L10" s="36">
        <v>55</v>
      </c>
      <c r="M10" s="36">
        <v>326</v>
      </c>
      <c r="N10" s="36">
        <v>9</v>
      </c>
    </row>
    <row r="11" spans="1:14" ht="60" x14ac:dyDescent="0.25">
      <c r="A11" s="4">
        <v>1</v>
      </c>
      <c r="B11" s="5" t="s">
        <v>145</v>
      </c>
      <c r="C11" s="5" t="s">
        <v>146</v>
      </c>
      <c r="D11" s="6" t="s">
        <v>147</v>
      </c>
      <c r="E11" s="6" t="s">
        <v>148</v>
      </c>
      <c r="F11" s="34" t="s">
        <v>18</v>
      </c>
      <c r="G11" s="34" t="s">
        <v>19</v>
      </c>
      <c r="H11" s="35">
        <v>475200</v>
      </c>
      <c r="I11" s="35">
        <v>19800</v>
      </c>
      <c r="J11" s="35">
        <v>495000</v>
      </c>
      <c r="K11" s="36">
        <v>281</v>
      </c>
      <c r="L11" s="36">
        <v>40</v>
      </c>
      <c r="M11" s="36">
        <v>321</v>
      </c>
      <c r="N11" s="36">
        <v>10</v>
      </c>
    </row>
    <row r="12" spans="1:14" ht="45" x14ac:dyDescent="0.25">
      <c r="A12" s="4">
        <v>1</v>
      </c>
      <c r="B12" s="5" t="s">
        <v>40</v>
      </c>
      <c r="C12" s="5" t="s">
        <v>36</v>
      </c>
      <c r="D12" s="6" t="s">
        <v>41</v>
      </c>
      <c r="E12" s="6" t="s">
        <v>42</v>
      </c>
      <c r="F12" s="34" t="s">
        <v>18</v>
      </c>
      <c r="G12" s="34" t="s">
        <v>39</v>
      </c>
      <c r="H12" s="35">
        <v>191000</v>
      </c>
      <c r="I12" s="35">
        <v>9000</v>
      </c>
      <c r="J12" s="35">
        <v>200000</v>
      </c>
      <c r="K12" s="36">
        <v>268</v>
      </c>
      <c r="L12" s="36">
        <v>50</v>
      </c>
      <c r="M12" s="36">
        <v>318</v>
      </c>
      <c r="N12" s="36">
        <v>11</v>
      </c>
    </row>
    <row r="13" spans="1:14" x14ac:dyDescent="0.25">
      <c r="A13" s="4">
        <v>1</v>
      </c>
      <c r="B13" s="5" t="s">
        <v>127</v>
      </c>
      <c r="C13" s="5" t="s">
        <v>128</v>
      </c>
      <c r="D13" s="6" t="s">
        <v>129</v>
      </c>
      <c r="E13" s="6" t="s">
        <v>130</v>
      </c>
      <c r="F13" s="34" t="s">
        <v>59</v>
      </c>
      <c r="G13" s="34" t="s">
        <v>74</v>
      </c>
      <c r="H13" s="35">
        <v>460309</v>
      </c>
      <c r="I13" s="35">
        <v>17934</v>
      </c>
      <c r="J13" s="35">
        <v>478243</v>
      </c>
      <c r="K13" s="36">
        <v>256</v>
      </c>
      <c r="L13" s="36">
        <v>60</v>
      </c>
      <c r="M13" s="36">
        <v>316</v>
      </c>
      <c r="N13" s="36">
        <v>12</v>
      </c>
    </row>
    <row r="14" spans="1:14" ht="90" x14ac:dyDescent="0.25">
      <c r="A14" s="4">
        <v>1</v>
      </c>
      <c r="B14" s="5" t="s">
        <v>30</v>
      </c>
      <c r="C14" s="5" t="s">
        <v>31</v>
      </c>
      <c r="D14" s="6" t="s">
        <v>32</v>
      </c>
      <c r="E14" s="6" t="s">
        <v>33</v>
      </c>
      <c r="F14" s="34" t="s">
        <v>18</v>
      </c>
      <c r="G14" s="34" t="s">
        <v>34</v>
      </c>
      <c r="H14" s="35">
        <v>6949461</v>
      </c>
      <c r="I14" s="35">
        <v>135000</v>
      </c>
      <c r="J14" s="35">
        <v>7084461</v>
      </c>
      <c r="K14" s="36">
        <v>258</v>
      </c>
      <c r="L14" s="36">
        <v>55</v>
      </c>
      <c r="M14" s="36">
        <v>313</v>
      </c>
      <c r="N14" s="36">
        <v>13</v>
      </c>
    </row>
    <row r="15" spans="1:14" ht="75" x14ac:dyDescent="0.25">
      <c r="A15" s="4">
        <v>1</v>
      </c>
      <c r="B15" s="5" t="s">
        <v>168</v>
      </c>
      <c r="C15" s="5" t="s">
        <v>169</v>
      </c>
      <c r="D15" s="6" t="s">
        <v>170</v>
      </c>
      <c r="E15" s="6" t="s">
        <v>171</v>
      </c>
      <c r="F15" s="34" t="s">
        <v>18</v>
      </c>
      <c r="G15" s="34" t="s">
        <v>172</v>
      </c>
      <c r="H15" s="35">
        <v>747495</v>
      </c>
      <c r="I15" s="35">
        <v>148500</v>
      </c>
      <c r="J15" s="35">
        <v>895995</v>
      </c>
      <c r="K15" s="36">
        <v>253</v>
      </c>
      <c r="L15" s="36">
        <v>60</v>
      </c>
      <c r="M15" s="36">
        <v>313</v>
      </c>
      <c r="N15" s="36">
        <v>14</v>
      </c>
    </row>
    <row r="16" spans="1:14" ht="60" x14ac:dyDescent="0.25">
      <c r="A16" s="4">
        <v>1</v>
      </c>
      <c r="B16" s="5" t="s">
        <v>160</v>
      </c>
      <c r="C16" s="5" t="s">
        <v>161</v>
      </c>
      <c r="D16" s="6" t="s">
        <v>162</v>
      </c>
      <c r="E16" s="6" t="s">
        <v>163</v>
      </c>
      <c r="F16" s="34" t="s">
        <v>18</v>
      </c>
      <c r="G16" s="34" t="s">
        <v>164</v>
      </c>
      <c r="H16" s="35">
        <v>1027746</v>
      </c>
      <c r="I16" s="35">
        <v>150000</v>
      </c>
      <c r="J16" s="35">
        <v>1177746</v>
      </c>
      <c r="K16" s="36">
        <v>252</v>
      </c>
      <c r="L16" s="36">
        <v>60</v>
      </c>
      <c r="M16" s="36">
        <v>312</v>
      </c>
      <c r="N16" s="36">
        <v>15</v>
      </c>
    </row>
    <row r="17" spans="1:14" ht="90" x14ac:dyDescent="0.25">
      <c r="A17" s="4">
        <v>1</v>
      </c>
      <c r="B17" s="5" t="s">
        <v>117</v>
      </c>
      <c r="C17" s="5" t="s">
        <v>118</v>
      </c>
      <c r="D17" s="6" t="s">
        <v>119</v>
      </c>
      <c r="E17" s="6" t="s">
        <v>120</v>
      </c>
      <c r="F17" s="34" t="s">
        <v>18</v>
      </c>
      <c r="G17" s="34" t="s">
        <v>121</v>
      </c>
      <c r="H17" s="35">
        <v>230631.2</v>
      </c>
      <c r="I17" s="35">
        <v>45055.8</v>
      </c>
      <c r="J17" s="35">
        <v>275687</v>
      </c>
      <c r="K17" s="36">
        <v>264</v>
      </c>
      <c r="L17" s="36">
        <v>45</v>
      </c>
      <c r="M17" s="36">
        <v>309</v>
      </c>
      <c r="N17" s="36">
        <v>16</v>
      </c>
    </row>
    <row r="18" spans="1:14" ht="45" x14ac:dyDescent="0.25">
      <c r="A18" s="4">
        <v>1</v>
      </c>
      <c r="B18" s="5" t="s">
        <v>156</v>
      </c>
      <c r="C18" s="5" t="s">
        <v>157</v>
      </c>
      <c r="D18" s="6" t="s">
        <v>158</v>
      </c>
      <c r="E18" s="6" t="s">
        <v>159</v>
      </c>
      <c r="F18" s="34" t="s">
        <v>59</v>
      </c>
      <c r="G18" s="34" t="s">
        <v>144</v>
      </c>
      <c r="H18" s="35">
        <v>462500</v>
      </c>
      <c r="I18" s="35">
        <v>37500</v>
      </c>
      <c r="J18" s="35">
        <v>500000</v>
      </c>
      <c r="K18" s="36">
        <v>248</v>
      </c>
      <c r="L18" s="36">
        <v>60</v>
      </c>
      <c r="M18" s="36">
        <v>308</v>
      </c>
      <c r="N18" s="36">
        <v>17</v>
      </c>
    </row>
    <row r="19" spans="1:14" ht="45" x14ac:dyDescent="0.25">
      <c r="A19" s="4">
        <v>1</v>
      </c>
      <c r="B19" s="5" t="s">
        <v>47</v>
      </c>
      <c r="C19" s="5" t="s">
        <v>48</v>
      </c>
      <c r="D19" s="6" t="s">
        <v>49</v>
      </c>
      <c r="E19" s="6" t="s">
        <v>50</v>
      </c>
      <c r="F19" s="34" t="s">
        <v>18</v>
      </c>
      <c r="G19" s="34" t="s">
        <v>39</v>
      </c>
      <c r="H19" s="35">
        <v>1169122</v>
      </c>
      <c r="I19" s="35">
        <v>55089</v>
      </c>
      <c r="J19" s="35">
        <v>1224211</v>
      </c>
      <c r="K19" s="36">
        <v>271</v>
      </c>
      <c r="L19" s="36">
        <v>35</v>
      </c>
      <c r="M19" s="36">
        <v>306</v>
      </c>
      <c r="N19" s="36">
        <v>18</v>
      </c>
    </row>
    <row r="20" spans="1:14" ht="45" x14ac:dyDescent="0.25">
      <c r="A20" s="4">
        <v>1</v>
      </c>
      <c r="B20" s="5" t="s">
        <v>165</v>
      </c>
      <c r="C20" s="5" t="s">
        <v>157</v>
      </c>
      <c r="D20" s="6" t="s">
        <v>166</v>
      </c>
      <c r="E20" s="6" t="s">
        <v>167</v>
      </c>
      <c r="F20" s="34" t="s">
        <v>59</v>
      </c>
      <c r="G20" s="34" t="s">
        <v>144</v>
      </c>
      <c r="H20" s="35">
        <v>370000</v>
      </c>
      <c r="I20" s="35">
        <v>30000</v>
      </c>
      <c r="J20" s="35">
        <v>400000</v>
      </c>
      <c r="K20" s="36">
        <v>240</v>
      </c>
      <c r="L20" s="36">
        <v>60</v>
      </c>
      <c r="M20" s="36">
        <v>300</v>
      </c>
      <c r="N20" s="36">
        <v>19</v>
      </c>
    </row>
    <row r="21" spans="1:14" ht="45" x14ac:dyDescent="0.25">
      <c r="A21" s="4">
        <v>1</v>
      </c>
      <c r="B21" s="5" t="s">
        <v>173</v>
      </c>
      <c r="C21" s="5" t="s">
        <v>174</v>
      </c>
      <c r="D21" s="6" t="s">
        <v>175</v>
      </c>
      <c r="E21" s="6" t="s">
        <v>176</v>
      </c>
      <c r="F21" s="34" t="s">
        <v>18</v>
      </c>
      <c r="G21" s="34" t="s">
        <v>177</v>
      </c>
      <c r="H21" s="35">
        <v>2561389</v>
      </c>
      <c r="I21" s="35">
        <v>150000</v>
      </c>
      <c r="J21" s="35">
        <v>2711389</v>
      </c>
      <c r="K21" s="36">
        <v>239</v>
      </c>
      <c r="L21" s="36">
        <v>60</v>
      </c>
      <c r="M21" s="36">
        <v>299</v>
      </c>
      <c r="N21" s="36">
        <v>20</v>
      </c>
    </row>
    <row r="22" spans="1:14" ht="60" x14ac:dyDescent="0.25">
      <c r="A22" s="4">
        <v>1</v>
      </c>
      <c r="B22" s="5" t="s">
        <v>112</v>
      </c>
      <c r="C22" s="5" t="s">
        <v>113</v>
      </c>
      <c r="D22" s="6" t="s">
        <v>114</v>
      </c>
      <c r="E22" s="6" t="s">
        <v>115</v>
      </c>
      <c r="F22" s="34" t="s">
        <v>18</v>
      </c>
      <c r="G22" s="34" t="s">
        <v>116</v>
      </c>
      <c r="H22" s="35">
        <v>1350000</v>
      </c>
      <c r="I22" s="35">
        <v>150000</v>
      </c>
      <c r="J22" s="35">
        <v>1500000</v>
      </c>
      <c r="K22" s="36">
        <v>235</v>
      </c>
      <c r="L22" s="36">
        <v>60</v>
      </c>
      <c r="M22" s="36">
        <v>295</v>
      </c>
      <c r="N22" s="36">
        <v>21</v>
      </c>
    </row>
    <row r="23" spans="1:14" ht="75" x14ac:dyDescent="0.25">
      <c r="A23" s="4">
        <v>1</v>
      </c>
      <c r="B23" s="5" t="s">
        <v>79</v>
      </c>
      <c r="C23" s="5" t="s">
        <v>80</v>
      </c>
      <c r="D23" s="6" t="s">
        <v>81</v>
      </c>
      <c r="E23" s="6" t="s">
        <v>82</v>
      </c>
      <c r="F23" s="34" t="s">
        <v>18</v>
      </c>
      <c r="G23" s="34" t="s">
        <v>83</v>
      </c>
      <c r="H23" s="35">
        <v>553911</v>
      </c>
      <c r="I23" s="35">
        <v>150000</v>
      </c>
      <c r="J23" s="35">
        <v>703911</v>
      </c>
      <c r="K23" s="36">
        <v>234</v>
      </c>
      <c r="L23" s="36">
        <v>60</v>
      </c>
      <c r="M23" s="36">
        <v>294</v>
      </c>
      <c r="N23" s="36">
        <v>22</v>
      </c>
    </row>
    <row r="24" spans="1:14" ht="75" x14ac:dyDescent="0.25">
      <c r="A24" s="4">
        <v>1</v>
      </c>
      <c r="B24" s="5" t="s">
        <v>70</v>
      </c>
      <c r="C24" s="5" t="s">
        <v>71</v>
      </c>
      <c r="D24" s="6" t="s">
        <v>72</v>
      </c>
      <c r="E24" s="6" t="s">
        <v>73</v>
      </c>
      <c r="F24" s="34" t="s">
        <v>59</v>
      </c>
      <c r="G24" s="34" t="s">
        <v>74</v>
      </c>
      <c r="H24" s="35">
        <v>237951</v>
      </c>
      <c r="I24" s="35">
        <v>9271</v>
      </c>
      <c r="J24" s="35">
        <v>247222</v>
      </c>
      <c r="K24" s="36">
        <v>251</v>
      </c>
      <c r="L24" s="36">
        <v>40</v>
      </c>
      <c r="M24" s="36">
        <v>291</v>
      </c>
      <c r="N24" s="36">
        <v>23</v>
      </c>
    </row>
    <row r="25" spans="1:14" ht="60" x14ac:dyDescent="0.25">
      <c r="A25" s="4">
        <v>1</v>
      </c>
      <c r="B25" s="5" t="s">
        <v>94</v>
      </c>
      <c r="C25" s="5" t="s">
        <v>95</v>
      </c>
      <c r="D25" s="6" t="s">
        <v>96</v>
      </c>
      <c r="E25" s="6" t="s">
        <v>97</v>
      </c>
      <c r="F25" s="34" t="s">
        <v>59</v>
      </c>
      <c r="G25" s="34" t="s">
        <v>74</v>
      </c>
      <c r="H25" s="35">
        <v>1472337</v>
      </c>
      <c r="I25" s="35">
        <v>57363</v>
      </c>
      <c r="J25" s="35">
        <v>1529700</v>
      </c>
      <c r="K25" s="36">
        <v>231</v>
      </c>
      <c r="L25" s="36">
        <v>55</v>
      </c>
      <c r="M25" s="36">
        <v>286</v>
      </c>
      <c r="N25" s="36">
        <v>24</v>
      </c>
    </row>
    <row r="26" spans="1:14" ht="45" x14ac:dyDescent="0.25">
      <c r="A26" s="4">
        <v>1</v>
      </c>
      <c r="B26" s="5" t="s">
        <v>131</v>
      </c>
      <c r="C26" s="5" t="s">
        <v>132</v>
      </c>
      <c r="D26" s="6" t="s">
        <v>133</v>
      </c>
      <c r="E26" s="6" t="s">
        <v>134</v>
      </c>
      <c r="F26" s="34" t="s">
        <v>59</v>
      </c>
      <c r="G26" s="34" t="s">
        <v>135</v>
      </c>
      <c r="H26" s="35">
        <v>1156035</v>
      </c>
      <c r="I26" s="35">
        <v>150000</v>
      </c>
      <c r="J26" s="35">
        <v>1306035</v>
      </c>
      <c r="K26" s="36">
        <v>224</v>
      </c>
      <c r="L26" s="36">
        <v>60</v>
      </c>
      <c r="M26" s="36">
        <v>284</v>
      </c>
      <c r="N26" s="36">
        <v>25</v>
      </c>
    </row>
    <row r="27" spans="1:14" ht="45" x14ac:dyDescent="0.25">
      <c r="A27" s="4">
        <v>1</v>
      </c>
      <c r="B27" s="5" t="s">
        <v>149</v>
      </c>
      <c r="C27" s="5" t="s">
        <v>141</v>
      </c>
      <c r="D27" s="6" t="s">
        <v>150</v>
      </c>
      <c r="E27" s="6" t="s">
        <v>151</v>
      </c>
      <c r="F27" s="34" t="s">
        <v>59</v>
      </c>
      <c r="G27" s="34" t="s">
        <v>144</v>
      </c>
      <c r="H27" s="35">
        <v>231250</v>
      </c>
      <c r="I27" s="35">
        <v>18750</v>
      </c>
      <c r="J27" s="35">
        <v>250000</v>
      </c>
      <c r="K27" s="36">
        <v>228</v>
      </c>
      <c r="L27" s="36">
        <v>40</v>
      </c>
      <c r="M27" s="36">
        <v>268</v>
      </c>
      <c r="N27" s="36">
        <v>26</v>
      </c>
    </row>
    <row r="28" spans="1:14" ht="45" x14ac:dyDescent="0.25">
      <c r="A28" s="4">
        <v>1</v>
      </c>
      <c r="B28" s="5" t="s">
        <v>20</v>
      </c>
      <c r="C28" s="5" t="s">
        <v>21</v>
      </c>
      <c r="D28" s="6" t="s">
        <v>22</v>
      </c>
      <c r="E28" s="6" t="s">
        <v>23</v>
      </c>
      <c r="F28" s="34" t="s">
        <v>24</v>
      </c>
      <c r="G28" s="34" t="s">
        <v>25</v>
      </c>
      <c r="H28" s="35">
        <v>1334870.3400000001</v>
      </c>
      <c r="I28" s="35">
        <v>43060.33</v>
      </c>
      <c r="J28" s="35">
        <v>1377930.67</v>
      </c>
      <c r="K28" s="36">
        <v>207</v>
      </c>
      <c r="L28" s="36">
        <v>55</v>
      </c>
      <c r="M28" s="36">
        <v>262</v>
      </c>
      <c r="N28" s="36">
        <v>27</v>
      </c>
    </row>
    <row r="29" spans="1:14" ht="120" x14ac:dyDescent="0.25">
      <c r="A29" s="4">
        <v>1</v>
      </c>
      <c r="B29" s="5" t="s">
        <v>122</v>
      </c>
      <c r="C29" s="5" t="s">
        <v>123</v>
      </c>
      <c r="D29" s="6" t="s">
        <v>124</v>
      </c>
      <c r="E29" s="6" t="s">
        <v>125</v>
      </c>
      <c r="F29" s="34" t="s">
        <v>24</v>
      </c>
      <c r="G29" s="34" t="s">
        <v>126</v>
      </c>
      <c r="H29" s="35">
        <v>20050000</v>
      </c>
      <c r="I29" s="35">
        <v>150000</v>
      </c>
      <c r="J29" s="35">
        <v>20200000</v>
      </c>
      <c r="K29" s="36">
        <v>184</v>
      </c>
      <c r="L29" s="36">
        <v>60</v>
      </c>
      <c r="M29" s="36">
        <v>244</v>
      </c>
      <c r="N29" s="36">
        <v>28</v>
      </c>
    </row>
    <row r="30" spans="1:14" ht="60" x14ac:dyDescent="0.25">
      <c r="A30" s="4">
        <v>1</v>
      </c>
      <c r="B30" s="5" t="s">
        <v>51</v>
      </c>
      <c r="C30" s="5" t="s">
        <v>21</v>
      </c>
      <c r="D30" s="6" t="s">
        <v>52</v>
      </c>
      <c r="E30" s="6" t="s">
        <v>53</v>
      </c>
      <c r="F30" s="34" t="s">
        <v>24</v>
      </c>
      <c r="G30" s="34" t="s">
        <v>54</v>
      </c>
      <c r="H30" s="35">
        <v>10389862.4</v>
      </c>
      <c r="I30" s="35">
        <v>150000</v>
      </c>
      <c r="J30" s="35">
        <v>10539862.4</v>
      </c>
      <c r="K30" s="36">
        <v>184</v>
      </c>
      <c r="L30" s="36">
        <v>55</v>
      </c>
      <c r="M30" s="36">
        <v>239</v>
      </c>
      <c r="N30" s="36">
        <v>29</v>
      </c>
    </row>
    <row r="31" spans="1:14" ht="75" x14ac:dyDescent="0.25">
      <c r="A31" s="4">
        <v>1</v>
      </c>
      <c r="B31" s="5" t="s">
        <v>26</v>
      </c>
      <c r="C31" s="5" t="s">
        <v>21</v>
      </c>
      <c r="D31" s="6" t="s">
        <v>27</v>
      </c>
      <c r="E31" s="6" t="s">
        <v>28</v>
      </c>
      <c r="F31" s="34" t="s">
        <v>24</v>
      </c>
      <c r="G31" s="34" t="s">
        <v>29</v>
      </c>
      <c r="H31" s="35">
        <v>7218421</v>
      </c>
      <c r="I31" s="35">
        <v>150000</v>
      </c>
      <c r="J31" s="35">
        <v>7368421</v>
      </c>
      <c r="K31" s="36">
        <v>183</v>
      </c>
      <c r="L31" s="36">
        <v>55</v>
      </c>
      <c r="M31" s="36">
        <v>238</v>
      </c>
      <c r="N31" s="36">
        <v>30</v>
      </c>
    </row>
    <row r="32" spans="1:14" ht="75" x14ac:dyDescent="0.25">
      <c r="A32" s="4">
        <v>1</v>
      </c>
      <c r="B32" s="5" t="s">
        <v>61</v>
      </c>
      <c r="C32" s="5" t="s">
        <v>21</v>
      </c>
      <c r="D32" s="6" t="s">
        <v>62</v>
      </c>
      <c r="E32" s="6" t="s">
        <v>63</v>
      </c>
      <c r="F32" s="34" t="s">
        <v>24</v>
      </c>
      <c r="G32" s="34" t="s">
        <v>64</v>
      </c>
      <c r="H32" s="35">
        <v>8797992.5299999993</v>
      </c>
      <c r="I32" s="35">
        <v>150000</v>
      </c>
      <c r="J32" s="35">
        <v>8947992.5299999993</v>
      </c>
      <c r="K32" s="36">
        <v>183</v>
      </c>
      <c r="L32" s="36">
        <v>55</v>
      </c>
      <c r="M32" s="36">
        <v>238</v>
      </c>
      <c r="N32" s="36">
        <v>31</v>
      </c>
    </row>
    <row r="33" spans="1:14" ht="45" x14ac:dyDescent="0.25">
      <c r="A33" s="4">
        <v>1</v>
      </c>
      <c r="B33" s="5" t="s">
        <v>103</v>
      </c>
      <c r="C33" s="5" t="s">
        <v>104</v>
      </c>
      <c r="D33" s="6" t="s">
        <v>105</v>
      </c>
      <c r="E33" s="6" t="s">
        <v>106</v>
      </c>
      <c r="F33" s="34" t="s">
        <v>24</v>
      </c>
      <c r="G33" s="34" t="s">
        <v>107</v>
      </c>
      <c r="H33" s="35">
        <v>8950000</v>
      </c>
      <c r="I33" s="35">
        <v>150000</v>
      </c>
      <c r="J33" s="35">
        <v>9100000</v>
      </c>
      <c r="K33" s="36">
        <v>158</v>
      </c>
      <c r="L33" s="36">
        <v>55</v>
      </c>
      <c r="M33" s="36">
        <v>213</v>
      </c>
      <c r="N33" s="36">
        <v>32</v>
      </c>
    </row>
    <row r="34" spans="1:14" ht="30" x14ac:dyDescent="0.25">
      <c r="A34" s="4">
        <v>1</v>
      </c>
      <c r="B34" s="5" t="s">
        <v>55</v>
      </c>
      <c r="C34" s="5" t="s">
        <v>56</v>
      </c>
      <c r="D34" s="6" t="s">
        <v>57</v>
      </c>
      <c r="E34" s="6" t="s">
        <v>58</v>
      </c>
      <c r="F34" s="34" t="s">
        <v>59</v>
      </c>
      <c r="G34" s="34" t="s">
        <v>60</v>
      </c>
      <c r="H34" s="35">
        <v>6510000</v>
      </c>
      <c r="I34" s="35">
        <v>150000</v>
      </c>
      <c r="J34" s="35">
        <v>6660000</v>
      </c>
      <c r="K34" s="36">
        <v>218</v>
      </c>
      <c r="L34" s="36">
        <v>-10</v>
      </c>
      <c r="M34" s="36">
        <v>208</v>
      </c>
      <c r="N34" s="36">
        <v>33</v>
      </c>
    </row>
    <row r="35" spans="1:14" ht="30" x14ac:dyDescent="0.25">
      <c r="A35" s="4">
        <v>1</v>
      </c>
      <c r="B35" s="5" t="s">
        <v>140</v>
      </c>
      <c r="C35" s="5" t="s">
        <v>141</v>
      </c>
      <c r="D35" s="6" t="s">
        <v>142</v>
      </c>
      <c r="E35" s="6" t="s">
        <v>143</v>
      </c>
      <c r="F35" s="34" t="s">
        <v>59</v>
      </c>
      <c r="G35" s="34" t="s">
        <v>144</v>
      </c>
      <c r="H35" s="35">
        <v>513889</v>
      </c>
      <c r="I35" s="35">
        <v>41667</v>
      </c>
      <c r="J35" s="35">
        <v>555556</v>
      </c>
      <c r="K35" s="36">
        <v>222</v>
      </c>
      <c r="L35" s="36">
        <v>-15</v>
      </c>
      <c r="M35" s="36">
        <v>207</v>
      </c>
      <c r="N35" s="36">
        <v>34</v>
      </c>
    </row>
    <row r="36" spans="1:14" ht="105" x14ac:dyDescent="0.25">
      <c r="A36" s="4">
        <v>1</v>
      </c>
      <c r="B36" s="5" t="s">
        <v>65</v>
      </c>
      <c r="C36" s="5" t="s">
        <v>66</v>
      </c>
      <c r="D36" s="6" t="s">
        <v>67</v>
      </c>
      <c r="E36" s="6" t="s">
        <v>68</v>
      </c>
      <c r="F36" s="34" t="s">
        <v>24</v>
      </c>
      <c r="G36" s="34" t="s">
        <v>69</v>
      </c>
      <c r="H36" s="35">
        <v>3719104</v>
      </c>
      <c r="I36" s="35">
        <v>126701</v>
      </c>
      <c r="J36" s="35">
        <v>3845805</v>
      </c>
      <c r="K36" s="36">
        <v>157</v>
      </c>
      <c r="L36" s="36">
        <v>40</v>
      </c>
      <c r="M36" s="36">
        <v>197</v>
      </c>
      <c r="N36" s="36">
        <v>35</v>
      </c>
    </row>
    <row r="37" spans="1:14" ht="60" x14ac:dyDescent="0.25">
      <c r="A37" s="4">
        <v>1</v>
      </c>
      <c r="B37" s="5" t="s">
        <v>88</v>
      </c>
      <c r="C37" s="5" t="s">
        <v>89</v>
      </c>
      <c r="D37" s="6" t="s">
        <v>90</v>
      </c>
      <c r="E37" s="6" t="s">
        <v>91</v>
      </c>
      <c r="F37" s="34" t="s">
        <v>92</v>
      </c>
      <c r="G37" s="34" t="s">
        <v>93</v>
      </c>
      <c r="H37" s="35">
        <v>1454342</v>
      </c>
      <c r="I37" s="35">
        <v>150000</v>
      </c>
      <c r="J37" s="35">
        <v>1604342</v>
      </c>
      <c r="K37" s="36">
        <v>186</v>
      </c>
      <c r="L37" s="36">
        <v>10</v>
      </c>
      <c r="M37" s="36">
        <v>196</v>
      </c>
      <c r="N37" s="36">
        <v>36</v>
      </c>
    </row>
    <row r="38" spans="1:14" ht="45" x14ac:dyDescent="0.25">
      <c r="A38" s="7">
        <v>1</v>
      </c>
      <c r="B38" s="8" t="s">
        <v>152</v>
      </c>
      <c r="C38" s="8" t="s">
        <v>66</v>
      </c>
      <c r="D38" s="9" t="s">
        <v>153</v>
      </c>
      <c r="E38" s="9" t="s">
        <v>154</v>
      </c>
      <c r="F38" s="37" t="s">
        <v>24</v>
      </c>
      <c r="G38" s="37" t="s">
        <v>155</v>
      </c>
      <c r="H38" s="38">
        <v>1101270</v>
      </c>
      <c r="I38" s="38">
        <v>28238</v>
      </c>
      <c r="J38" s="38">
        <v>1129508</v>
      </c>
      <c r="K38" s="39">
        <v>169</v>
      </c>
      <c r="L38" s="39">
        <v>-15</v>
      </c>
      <c r="M38" s="39">
        <v>154</v>
      </c>
      <c r="N38" s="39">
        <v>37</v>
      </c>
    </row>
    <row r="39" spans="1:14" ht="105" x14ac:dyDescent="0.25">
      <c r="A39" s="10">
        <v>2</v>
      </c>
      <c r="B39" s="11" t="s">
        <v>187</v>
      </c>
      <c r="C39" s="11" t="s">
        <v>188</v>
      </c>
      <c r="D39" s="12" t="s">
        <v>189</v>
      </c>
      <c r="E39" s="12" t="s">
        <v>190</v>
      </c>
      <c r="F39" s="40" t="s">
        <v>18</v>
      </c>
      <c r="G39" s="40" t="s">
        <v>186</v>
      </c>
      <c r="H39" s="41">
        <v>15000</v>
      </c>
      <c r="I39" s="41">
        <v>135000</v>
      </c>
      <c r="J39" s="41">
        <v>150000</v>
      </c>
      <c r="K39" s="42">
        <v>167</v>
      </c>
      <c r="L39" s="42">
        <v>45</v>
      </c>
      <c r="M39" s="42">
        <v>212</v>
      </c>
      <c r="N39" s="42">
        <v>1</v>
      </c>
    </row>
    <row r="40" spans="1:14" ht="90" x14ac:dyDescent="0.25">
      <c r="A40" s="13">
        <v>2</v>
      </c>
      <c r="B40" s="14" t="s">
        <v>183</v>
      </c>
      <c r="C40" s="14" t="s">
        <v>174</v>
      </c>
      <c r="D40" s="15" t="s">
        <v>184</v>
      </c>
      <c r="E40" s="15" t="s">
        <v>185</v>
      </c>
      <c r="F40" s="43" t="s">
        <v>18</v>
      </c>
      <c r="G40" s="43" t="s">
        <v>186</v>
      </c>
      <c r="H40" s="44">
        <v>16667</v>
      </c>
      <c r="I40" s="44">
        <v>150000</v>
      </c>
      <c r="J40" s="44">
        <v>166667</v>
      </c>
      <c r="K40" s="45">
        <v>157</v>
      </c>
      <c r="L40" s="45">
        <v>0</v>
      </c>
      <c r="M40" s="45">
        <v>157</v>
      </c>
      <c r="N40" s="45">
        <v>2</v>
      </c>
    </row>
    <row r="41" spans="1:14" ht="75" x14ac:dyDescent="0.25">
      <c r="A41" s="16">
        <v>3</v>
      </c>
      <c r="B41" s="17" t="s">
        <v>287</v>
      </c>
      <c r="C41" s="17" t="s">
        <v>245</v>
      </c>
      <c r="D41" s="18" t="s">
        <v>288</v>
      </c>
      <c r="E41" s="18" t="s">
        <v>289</v>
      </c>
      <c r="F41" s="46" t="s">
        <v>242</v>
      </c>
      <c r="G41" s="46" t="s">
        <v>290</v>
      </c>
      <c r="H41" s="47">
        <v>5000</v>
      </c>
      <c r="I41" s="47">
        <v>60000</v>
      </c>
      <c r="J41" s="47">
        <v>65000</v>
      </c>
      <c r="K41" s="48">
        <v>208</v>
      </c>
      <c r="L41" s="48">
        <v>45</v>
      </c>
      <c r="M41" s="48">
        <v>253</v>
      </c>
      <c r="N41" s="48">
        <v>1</v>
      </c>
    </row>
    <row r="42" spans="1:14" ht="105" x14ac:dyDescent="0.25">
      <c r="A42" s="16">
        <v>3</v>
      </c>
      <c r="B42" s="17" t="s">
        <v>238</v>
      </c>
      <c r="C42" s="17" t="s">
        <v>239</v>
      </c>
      <c r="D42" s="18" t="s">
        <v>240</v>
      </c>
      <c r="E42" s="18" t="s">
        <v>241</v>
      </c>
      <c r="F42" s="46" t="s">
        <v>242</v>
      </c>
      <c r="G42" s="46" t="s">
        <v>243</v>
      </c>
      <c r="H42" s="47">
        <v>33000</v>
      </c>
      <c r="I42" s="47">
        <v>150000</v>
      </c>
      <c r="J42" s="47">
        <v>183000</v>
      </c>
      <c r="K42" s="48">
        <v>208</v>
      </c>
      <c r="L42" s="48">
        <v>45</v>
      </c>
      <c r="M42" s="48">
        <v>253</v>
      </c>
      <c r="N42" s="48">
        <v>2</v>
      </c>
    </row>
    <row r="43" spans="1:14" ht="90.75" thickBot="1" x14ac:dyDescent="0.3">
      <c r="A43" s="20">
        <v>3</v>
      </c>
      <c r="B43" s="21" t="s">
        <v>225</v>
      </c>
      <c r="C43" s="21" t="s">
        <v>226</v>
      </c>
      <c r="D43" s="22" t="s">
        <v>227</v>
      </c>
      <c r="E43" s="22" t="s">
        <v>228</v>
      </c>
      <c r="F43" s="49" t="s">
        <v>18</v>
      </c>
      <c r="G43" s="49" t="s">
        <v>186</v>
      </c>
      <c r="H43" s="50">
        <v>16667</v>
      </c>
      <c r="I43" s="50">
        <v>150000</v>
      </c>
      <c r="J43" s="50">
        <v>166667</v>
      </c>
      <c r="K43" s="51">
        <v>200</v>
      </c>
      <c r="L43" s="51">
        <v>45</v>
      </c>
      <c r="M43" s="51">
        <v>245</v>
      </c>
      <c r="N43" s="51">
        <v>3</v>
      </c>
    </row>
    <row r="44" spans="1:14" s="27" customFormat="1" x14ac:dyDescent="0.25">
      <c r="A44" s="23"/>
      <c r="B44" s="24"/>
      <c r="C44" s="24"/>
      <c r="D44" s="25"/>
      <c r="E44" s="25"/>
      <c r="F44" s="24"/>
      <c r="G44" s="24"/>
      <c r="H44" s="26"/>
      <c r="I44" s="26">
        <f>SUM(I2:I43)</f>
        <v>3419568.13</v>
      </c>
      <c r="J44" s="26"/>
      <c r="K44" s="23"/>
      <c r="L44" s="23"/>
      <c r="M44" s="23"/>
      <c r="N44" s="23"/>
    </row>
    <row r="45" spans="1:14" s="27" customFormat="1" x14ac:dyDescent="0.25">
      <c r="A45" s="23"/>
      <c r="B45" s="24"/>
      <c r="C45" s="24"/>
      <c r="D45" s="25"/>
      <c r="E45" s="25"/>
      <c r="F45" s="24"/>
      <c r="G45" s="24"/>
      <c r="H45" s="26"/>
      <c r="I45" s="26"/>
      <c r="J45" s="26"/>
      <c r="K45" s="23"/>
      <c r="L45" s="23"/>
      <c r="M45" s="23"/>
      <c r="N45" s="23"/>
    </row>
    <row r="46" spans="1:14" s="27" customFormat="1" ht="15.75" thickBot="1" x14ac:dyDescent="0.3">
      <c r="A46" s="23"/>
      <c r="B46" s="24"/>
      <c r="C46" s="32" t="s">
        <v>294</v>
      </c>
      <c r="D46" s="30"/>
      <c r="E46" s="30"/>
      <c r="F46" s="29"/>
      <c r="G46" s="29"/>
      <c r="H46" s="31"/>
      <c r="I46" s="31"/>
      <c r="J46" s="31"/>
      <c r="K46" s="28"/>
      <c r="L46" s="28"/>
      <c r="M46" s="28"/>
      <c r="N46" s="28"/>
    </row>
    <row r="47" spans="1:14" ht="45" x14ac:dyDescent="0.25">
      <c r="A47" s="16">
        <v>3</v>
      </c>
      <c r="B47" s="17" t="s">
        <v>258</v>
      </c>
      <c r="C47" s="17" t="s">
        <v>259</v>
      </c>
      <c r="D47" s="18" t="s">
        <v>260</v>
      </c>
      <c r="E47" s="18" t="s">
        <v>261</v>
      </c>
      <c r="F47" s="17" t="s">
        <v>242</v>
      </c>
      <c r="G47" s="17" t="s">
        <v>262</v>
      </c>
      <c r="H47" s="19">
        <v>8000</v>
      </c>
      <c r="I47" s="19">
        <v>150000</v>
      </c>
      <c r="J47" s="19">
        <v>158000</v>
      </c>
      <c r="K47" s="16">
        <v>195</v>
      </c>
      <c r="L47" s="16">
        <v>45</v>
      </c>
      <c r="M47" s="16">
        <v>240</v>
      </c>
      <c r="N47" s="16">
        <v>4</v>
      </c>
    </row>
    <row r="48" spans="1:14" ht="30" x14ac:dyDescent="0.25">
      <c r="A48" s="16">
        <v>3</v>
      </c>
      <c r="B48" s="17" t="s">
        <v>210</v>
      </c>
      <c r="C48" s="17" t="s">
        <v>192</v>
      </c>
      <c r="D48" s="18" t="s">
        <v>211</v>
      </c>
      <c r="E48" s="18" t="s">
        <v>212</v>
      </c>
      <c r="F48" s="17" t="s">
        <v>18</v>
      </c>
      <c r="G48" s="17" t="s">
        <v>213</v>
      </c>
      <c r="H48" s="19">
        <v>14000</v>
      </c>
      <c r="I48" s="19">
        <v>124000</v>
      </c>
      <c r="J48" s="19">
        <v>138000</v>
      </c>
      <c r="K48" s="16">
        <v>185</v>
      </c>
      <c r="L48" s="16">
        <v>40</v>
      </c>
      <c r="M48" s="16">
        <v>225</v>
      </c>
      <c r="N48" s="16">
        <v>5</v>
      </c>
    </row>
    <row r="49" spans="1:14" ht="105" x14ac:dyDescent="0.25">
      <c r="A49" s="16">
        <v>3</v>
      </c>
      <c r="B49" s="17" t="s">
        <v>218</v>
      </c>
      <c r="C49" s="17" t="s">
        <v>169</v>
      </c>
      <c r="D49" s="18" t="s">
        <v>219</v>
      </c>
      <c r="E49" s="18" t="s">
        <v>220</v>
      </c>
      <c r="F49" s="17" t="s">
        <v>18</v>
      </c>
      <c r="G49" s="17" t="s">
        <v>186</v>
      </c>
      <c r="H49" s="19">
        <v>14885</v>
      </c>
      <c r="I49" s="19">
        <v>133965</v>
      </c>
      <c r="J49" s="19">
        <v>148850</v>
      </c>
      <c r="K49" s="16">
        <v>175</v>
      </c>
      <c r="L49" s="16">
        <v>45</v>
      </c>
      <c r="M49" s="16">
        <v>220</v>
      </c>
      <c r="N49" s="16">
        <v>6</v>
      </c>
    </row>
    <row r="50" spans="1:14" ht="75" x14ac:dyDescent="0.25">
      <c r="A50" s="16">
        <v>3</v>
      </c>
      <c r="B50" s="17" t="s">
        <v>232</v>
      </c>
      <c r="C50" s="17" t="s">
        <v>169</v>
      </c>
      <c r="D50" s="18" t="s">
        <v>233</v>
      </c>
      <c r="E50" s="18" t="s">
        <v>234</v>
      </c>
      <c r="F50" s="17" t="s">
        <v>18</v>
      </c>
      <c r="G50" s="17" t="s">
        <v>186</v>
      </c>
      <c r="H50" s="19">
        <v>16600</v>
      </c>
      <c r="I50" s="19">
        <v>149400</v>
      </c>
      <c r="J50" s="19">
        <v>166000</v>
      </c>
      <c r="K50" s="16">
        <v>175</v>
      </c>
      <c r="L50" s="16">
        <v>45</v>
      </c>
      <c r="M50" s="16">
        <v>220</v>
      </c>
      <c r="N50" s="16">
        <v>7</v>
      </c>
    </row>
    <row r="51" spans="1:14" ht="90" x14ac:dyDescent="0.25">
      <c r="A51" s="16">
        <v>3</v>
      </c>
      <c r="B51" s="17" t="s">
        <v>235</v>
      </c>
      <c r="C51" s="17" t="s">
        <v>169</v>
      </c>
      <c r="D51" s="18" t="s">
        <v>236</v>
      </c>
      <c r="E51" s="18" t="s">
        <v>237</v>
      </c>
      <c r="F51" s="17" t="s">
        <v>18</v>
      </c>
      <c r="G51" s="17" t="s">
        <v>186</v>
      </c>
      <c r="H51" s="19">
        <v>16670</v>
      </c>
      <c r="I51" s="19">
        <v>150000</v>
      </c>
      <c r="J51" s="19">
        <v>166670</v>
      </c>
      <c r="K51" s="16">
        <v>170</v>
      </c>
      <c r="L51" s="16">
        <v>45</v>
      </c>
      <c r="M51" s="16">
        <v>215</v>
      </c>
      <c r="N51" s="16">
        <v>8</v>
      </c>
    </row>
    <row r="52" spans="1:14" ht="45" x14ac:dyDescent="0.25">
      <c r="A52" s="16">
        <v>3</v>
      </c>
      <c r="B52" s="17" t="s">
        <v>263</v>
      </c>
      <c r="C52" s="17" t="s">
        <v>264</v>
      </c>
      <c r="D52" s="18" t="s">
        <v>265</v>
      </c>
      <c r="E52" s="18" t="s">
        <v>266</v>
      </c>
      <c r="F52" s="17" t="s">
        <v>18</v>
      </c>
      <c r="G52" s="17" t="s">
        <v>186</v>
      </c>
      <c r="H52" s="19">
        <v>16600</v>
      </c>
      <c r="I52" s="19">
        <v>149400</v>
      </c>
      <c r="J52" s="19">
        <v>166000</v>
      </c>
      <c r="K52" s="16">
        <v>185</v>
      </c>
      <c r="L52" s="16">
        <v>20</v>
      </c>
      <c r="M52" s="16">
        <v>205</v>
      </c>
      <c r="N52" s="16">
        <v>9</v>
      </c>
    </row>
    <row r="53" spans="1:14" ht="90" x14ac:dyDescent="0.25">
      <c r="A53" s="16">
        <v>3</v>
      </c>
      <c r="B53" s="17" t="s">
        <v>229</v>
      </c>
      <c r="C53" s="17" t="s">
        <v>169</v>
      </c>
      <c r="D53" s="18" t="s">
        <v>230</v>
      </c>
      <c r="E53" s="18" t="s">
        <v>231</v>
      </c>
      <c r="F53" s="17" t="s">
        <v>18</v>
      </c>
      <c r="G53" s="17" t="s">
        <v>186</v>
      </c>
      <c r="H53" s="19">
        <v>16600</v>
      </c>
      <c r="I53" s="19">
        <v>149400</v>
      </c>
      <c r="J53" s="19">
        <v>166000</v>
      </c>
      <c r="K53" s="16">
        <v>175</v>
      </c>
      <c r="L53" s="16">
        <v>30</v>
      </c>
      <c r="M53" s="16">
        <v>205</v>
      </c>
      <c r="N53" s="16">
        <v>10</v>
      </c>
    </row>
    <row r="54" spans="1:14" ht="105" x14ac:dyDescent="0.25">
      <c r="A54" s="16">
        <v>3</v>
      </c>
      <c r="B54" s="17" t="s">
        <v>271</v>
      </c>
      <c r="C54" s="17" t="s">
        <v>268</v>
      </c>
      <c r="D54" s="18" t="s">
        <v>272</v>
      </c>
      <c r="E54" s="18" t="s">
        <v>273</v>
      </c>
      <c r="F54" s="17" t="s">
        <v>18</v>
      </c>
      <c r="G54" s="17" t="s">
        <v>274</v>
      </c>
      <c r="H54" s="19">
        <v>75000</v>
      </c>
      <c r="I54" s="19">
        <v>150000</v>
      </c>
      <c r="J54" s="19">
        <v>225000</v>
      </c>
      <c r="K54" s="16">
        <v>188</v>
      </c>
      <c r="L54" s="16">
        <v>10</v>
      </c>
      <c r="M54" s="16">
        <v>198</v>
      </c>
      <c r="N54" s="16">
        <v>11</v>
      </c>
    </row>
    <row r="55" spans="1:14" ht="75" x14ac:dyDescent="0.25">
      <c r="A55" s="16">
        <v>3</v>
      </c>
      <c r="B55" s="17" t="s">
        <v>251</v>
      </c>
      <c r="C55" s="17" t="s">
        <v>99</v>
      </c>
      <c r="D55" s="18" t="s">
        <v>252</v>
      </c>
      <c r="E55" s="18" t="s">
        <v>253</v>
      </c>
      <c r="F55" s="17" t="s">
        <v>18</v>
      </c>
      <c r="G55" s="17" t="s">
        <v>254</v>
      </c>
      <c r="H55" s="19">
        <v>15000</v>
      </c>
      <c r="I55" s="19">
        <v>125000</v>
      </c>
      <c r="J55" s="19">
        <v>140000</v>
      </c>
      <c r="K55" s="16">
        <v>171</v>
      </c>
      <c r="L55" s="16">
        <v>25</v>
      </c>
      <c r="M55" s="16">
        <v>196</v>
      </c>
      <c r="N55" s="16">
        <v>12</v>
      </c>
    </row>
    <row r="56" spans="1:14" ht="120" x14ac:dyDescent="0.25">
      <c r="A56" s="16">
        <v>3</v>
      </c>
      <c r="B56" s="17" t="s">
        <v>255</v>
      </c>
      <c r="C56" s="17" t="s">
        <v>245</v>
      </c>
      <c r="D56" s="18" t="s">
        <v>256</v>
      </c>
      <c r="E56" s="18" t="s">
        <v>257</v>
      </c>
      <c r="F56" s="17" t="s">
        <v>242</v>
      </c>
      <c r="G56" s="17" t="s">
        <v>186</v>
      </c>
      <c r="H56" s="19">
        <v>15000</v>
      </c>
      <c r="I56" s="19">
        <v>135000</v>
      </c>
      <c r="J56" s="19">
        <v>150000</v>
      </c>
      <c r="K56" s="16">
        <v>205</v>
      </c>
      <c r="L56" s="16">
        <v>-15</v>
      </c>
      <c r="M56" s="16">
        <v>190</v>
      </c>
      <c r="N56" s="16">
        <v>13</v>
      </c>
    </row>
    <row r="57" spans="1:14" ht="120" x14ac:dyDescent="0.25">
      <c r="A57" s="16">
        <v>3</v>
      </c>
      <c r="B57" s="17" t="s">
        <v>244</v>
      </c>
      <c r="C57" s="17" t="s">
        <v>245</v>
      </c>
      <c r="D57" s="18" t="s">
        <v>246</v>
      </c>
      <c r="E57" s="18" t="s">
        <v>247</v>
      </c>
      <c r="F57" s="17" t="s">
        <v>242</v>
      </c>
      <c r="G57" s="17" t="s">
        <v>186</v>
      </c>
      <c r="H57" s="19">
        <v>15000</v>
      </c>
      <c r="I57" s="19">
        <v>135000</v>
      </c>
      <c r="J57" s="19">
        <v>150000</v>
      </c>
      <c r="K57" s="16">
        <v>200</v>
      </c>
      <c r="L57" s="16">
        <v>-15</v>
      </c>
      <c r="M57" s="16">
        <v>185</v>
      </c>
      <c r="N57" s="16">
        <v>14</v>
      </c>
    </row>
    <row r="58" spans="1:14" x14ac:dyDescent="0.25">
      <c r="A58" s="16">
        <v>3</v>
      </c>
      <c r="B58" s="17" t="s">
        <v>191</v>
      </c>
      <c r="C58" s="17" t="s">
        <v>192</v>
      </c>
      <c r="D58" s="18" t="s">
        <v>193</v>
      </c>
      <c r="E58" s="18" t="s">
        <v>194</v>
      </c>
      <c r="F58" s="17" t="s">
        <v>18</v>
      </c>
      <c r="G58" s="17" t="s">
        <v>195</v>
      </c>
      <c r="H58" s="19">
        <v>1000</v>
      </c>
      <c r="I58" s="19">
        <v>6312.63</v>
      </c>
      <c r="J58" s="19">
        <v>7312.63</v>
      </c>
      <c r="K58" s="16">
        <v>209</v>
      </c>
      <c r="L58" s="16">
        <v>-25</v>
      </c>
      <c r="M58" s="16">
        <v>184</v>
      </c>
      <c r="N58" s="16">
        <v>15</v>
      </c>
    </row>
    <row r="59" spans="1:14" ht="120" x14ac:dyDescent="0.25">
      <c r="A59" s="16">
        <v>3</v>
      </c>
      <c r="B59" s="17" t="s">
        <v>283</v>
      </c>
      <c r="C59" s="17" t="s">
        <v>85</v>
      </c>
      <c r="D59" s="18" t="s">
        <v>284</v>
      </c>
      <c r="E59" s="18" t="s">
        <v>285</v>
      </c>
      <c r="F59" s="17" t="s">
        <v>18</v>
      </c>
      <c r="G59" s="17" t="s">
        <v>286</v>
      </c>
      <c r="H59" s="19">
        <v>55000</v>
      </c>
      <c r="I59" s="19">
        <v>150000</v>
      </c>
      <c r="J59" s="19">
        <v>205000</v>
      </c>
      <c r="K59" s="16">
        <v>172</v>
      </c>
      <c r="L59" s="16">
        <v>10</v>
      </c>
      <c r="M59" s="16">
        <v>182</v>
      </c>
      <c r="N59" s="16">
        <v>16</v>
      </c>
    </row>
    <row r="60" spans="1:14" ht="90" x14ac:dyDescent="0.25">
      <c r="A60" s="16">
        <v>3</v>
      </c>
      <c r="B60" s="17" t="s">
        <v>248</v>
      </c>
      <c r="C60" s="17" t="s">
        <v>245</v>
      </c>
      <c r="D60" s="18" t="s">
        <v>249</v>
      </c>
      <c r="E60" s="18" t="s">
        <v>250</v>
      </c>
      <c r="F60" s="17" t="s">
        <v>242</v>
      </c>
      <c r="G60" s="17" t="s">
        <v>186</v>
      </c>
      <c r="H60" s="19">
        <v>15000</v>
      </c>
      <c r="I60" s="19">
        <v>135000</v>
      </c>
      <c r="J60" s="19">
        <v>150000</v>
      </c>
      <c r="K60" s="16">
        <v>195</v>
      </c>
      <c r="L60" s="16">
        <v>-15</v>
      </c>
      <c r="M60" s="16">
        <v>180</v>
      </c>
      <c r="N60" s="16">
        <v>17</v>
      </c>
    </row>
    <row r="61" spans="1:14" ht="75" x14ac:dyDescent="0.25">
      <c r="A61" s="16">
        <v>3</v>
      </c>
      <c r="B61" s="17" t="s">
        <v>221</v>
      </c>
      <c r="C61" s="17" t="s">
        <v>222</v>
      </c>
      <c r="D61" s="18" t="s">
        <v>223</v>
      </c>
      <c r="E61" s="18" t="s">
        <v>224</v>
      </c>
      <c r="F61" s="17" t="s">
        <v>18</v>
      </c>
      <c r="G61" s="17" t="s">
        <v>186</v>
      </c>
      <c r="H61" s="19">
        <v>6500</v>
      </c>
      <c r="I61" s="19">
        <v>58500</v>
      </c>
      <c r="J61" s="19">
        <v>65000</v>
      </c>
      <c r="K61" s="16">
        <v>145</v>
      </c>
      <c r="L61" s="16">
        <v>30</v>
      </c>
      <c r="M61" s="16">
        <v>175</v>
      </c>
      <c r="N61" s="16">
        <v>18</v>
      </c>
    </row>
    <row r="62" spans="1:14" ht="75" x14ac:dyDescent="0.25">
      <c r="A62" s="16">
        <v>3</v>
      </c>
      <c r="B62" s="17" t="s">
        <v>291</v>
      </c>
      <c r="C62" s="17" t="s">
        <v>268</v>
      </c>
      <c r="D62" s="18" t="s">
        <v>292</v>
      </c>
      <c r="E62" s="18" t="s">
        <v>293</v>
      </c>
      <c r="F62" s="17" t="s">
        <v>18</v>
      </c>
      <c r="G62" s="17" t="s">
        <v>203</v>
      </c>
      <c r="H62" s="19">
        <v>5000</v>
      </c>
      <c r="I62" s="19">
        <v>30000</v>
      </c>
      <c r="J62" s="19">
        <v>35000</v>
      </c>
      <c r="K62" s="16">
        <v>189</v>
      </c>
      <c r="L62" s="16">
        <v>-15</v>
      </c>
      <c r="M62" s="16">
        <v>174</v>
      </c>
      <c r="N62" s="16">
        <v>19</v>
      </c>
    </row>
    <row r="63" spans="1:14" ht="30" x14ac:dyDescent="0.25">
      <c r="A63" s="16">
        <v>3</v>
      </c>
      <c r="B63" s="17" t="s">
        <v>200</v>
      </c>
      <c r="C63" s="17" t="s">
        <v>192</v>
      </c>
      <c r="D63" s="18" t="s">
        <v>201</v>
      </c>
      <c r="E63" s="18" t="s">
        <v>202</v>
      </c>
      <c r="F63" s="17" t="s">
        <v>18</v>
      </c>
      <c r="G63" s="17" t="s">
        <v>203</v>
      </c>
      <c r="H63" s="19">
        <v>25000</v>
      </c>
      <c r="I63" s="19">
        <v>150000</v>
      </c>
      <c r="J63" s="19">
        <v>175000</v>
      </c>
      <c r="K63" s="16">
        <v>169</v>
      </c>
      <c r="L63" s="16">
        <v>5</v>
      </c>
      <c r="M63" s="16">
        <v>174</v>
      </c>
      <c r="N63" s="16">
        <v>20</v>
      </c>
    </row>
    <row r="64" spans="1:14" ht="45" x14ac:dyDescent="0.25">
      <c r="A64" s="16">
        <v>3</v>
      </c>
      <c r="B64" s="17" t="s">
        <v>207</v>
      </c>
      <c r="C64" s="17" t="s">
        <v>137</v>
      </c>
      <c r="D64" s="18" t="s">
        <v>193</v>
      </c>
      <c r="E64" s="18" t="s">
        <v>208</v>
      </c>
      <c r="F64" s="17" t="s">
        <v>18</v>
      </c>
      <c r="G64" s="17" t="s">
        <v>209</v>
      </c>
      <c r="H64" s="19">
        <v>1000</v>
      </c>
      <c r="I64" s="19">
        <v>7000</v>
      </c>
      <c r="J64" s="19">
        <v>8000</v>
      </c>
      <c r="K64" s="16">
        <v>198</v>
      </c>
      <c r="L64" s="16">
        <v>-25</v>
      </c>
      <c r="M64" s="16">
        <v>173</v>
      </c>
      <c r="N64" s="16">
        <v>21</v>
      </c>
    </row>
    <row r="65" spans="1:14" ht="90" x14ac:dyDescent="0.25">
      <c r="A65" s="16">
        <v>3</v>
      </c>
      <c r="B65" s="17" t="s">
        <v>275</v>
      </c>
      <c r="C65" s="17" t="s">
        <v>268</v>
      </c>
      <c r="D65" s="18" t="s">
        <v>276</v>
      </c>
      <c r="E65" s="18" t="s">
        <v>277</v>
      </c>
      <c r="F65" s="17" t="s">
        <v>18</v>
      </c>
      <c r="G65" s="17" t="s">
        <v>278</v>
      </c>
      <c r="H65" s="19">
        <v>5000</v>
      </c>
      <c r="I65" s="19">
        <v>40000</v>
      </c>
      <c r="J65" s="19">
        <v>45000</v>
      </c>
      <c r="K65" s="16">
        <v>186</v>
      </c>
      <c r="L65" s="16">
        <v>-15</v>
      </c>
      <c r="M65" s="16">
        <v>171</v>
      </c>
      <c r="N65" s="16">
        <v>22</v>
      </c>
    </row>
    <row r="66" spans="1:14" ht="30" x14ac:dyDescent="0.25">
      <c r="A66" s="16">
        <v>3</v>
      </c>
      <c r="B66" s="17" t="s">
        <v>279</v>
      </c>
      <c r="C66" s="17" t="s">
        <v>268</v>
      </c>
      <c r="D66" s="18" t="s">
        <v>280</v>
      </c>
      <c r="E66" s="18" t="s">
        <v>281</v>
      </c>
      <c r="F66" s="17" t="s">
        <v>18</v>
      </c>
      <c r="G66" s="17" t="s">
        <v>282</v>
      </c>
      <c r="H66" s="19">
        <v>5000</v>
      </c>
      <c r="I66" s="19">
        <v>20000</v>
      </c>
      <c r="J66" s="19">
        <v>25000</v>
      </c>
      <c r="K66" s="16">
        <v>200</v>
      </c>
      <c r="L66" s="16">
        <v>-30</v>
      </c>
      <c r="M66" s="16">
        <v>170</v>
      </c>
      <c r="N66" s="16">
        <v>23</v>
      </c>
    </row>
    <row r="67" spans="1:14" ht="90" x14ac:dyDescent="0.25">
      <c r="A67" s="16">
        <v>3</v>
      </c>
      <c r="B67" s="17" t="s">
        <v>267</v>
      </c>
      <c r="C67" s="17" t="s">
        <v>268</v>
      </c>
      <c r="D67" s="18" t="s">
        <v>269</v>
      </c>
      <c r="E67" s="18" t="s">
        <v>270</v>
      </c>
      <c r="F67" s="17" t="s">
        <v>18</v>
      </c>
      <c r="G67" s="17" t="s">
        <v>203</v>
      </c>
      <c r="H67" s="19">
        <v>4000</v>
      </c>
      <c r="I67" s="19">
        <v>24000</v>
      </c>
      <c r="J67" s="19">
        <v>28000</v>
      </c>
      <c r="K67" s="16">
        <v>194</v>
      </c>
      <c r="L67" s="16">
        <v>-30</v>
      </c>
      <c r="M67" s="16">
        <v>164</v>
      </c>
      <c r="N67" s="16">
        <v>24</v>
      </c>
    </row>
    <row r="68" spans="1:14" x14ac:dyDescent="0.25">
      <c r="A68" s="16">
        <v>3</v>
      </c>
      <c r="B68" s="17" t="s">
        <v>196</v>
      </c>
      <c r="C68" s="17" t="s">
        <v>192</v>
      </c>
      <c r="D68" s="18" t="s">
        <v>197</v>
      </c>
      <c r="E68" s="18" t="s">
        <v>198</v>
      </c>
      <c r="F68" s="17" t="s">
        <v>18</v>
      </c>
      <c r="G68" s="17" t="s">
        <v>199</v>
      </c>
      <c r="H68" s="19">
        <v>2000</v>
      </c>
      <c r="I68" s="19">
        <v>10283.879999999999</v>
      </c>
      <c r="J68" s="19">
        <v>12283.88</v>
      </c>
      <c r="K68" s="16">
        <v>191</v>
      </c>
      <c r="L68" s="16">
        <v>-30</v>
      </c>
      <c r="M68" s="16">
        <v>161</v>
      </c>
      <c r="N68" s="16">
        <v>25</v>
      </c>
    </row>
    <row r="69" spans="1:14" ht="60" x14ac:dyDescent="0.25">
      <c r="A69" s="16">
        <v>3</v>
      </c>
      <c r="B69" s="17" t="s">
        <v>204</v>
      </c>
      <c r="C69" s="17" t="s">
        <v>192</v>
      </c>
      <c r="D69" s="18" t="s">
        <v>205</v>
      </c>
      <c r="E69" s="18" t="s">
        <v>206</v>
      </c>
      <c r="F69" s="17" t="s">
        <v>18</v>
      </c>
      <c r="G69" s="17" t="s">
        <v>186</v>
      </c>
      <c r="H69" s="19">
        <v>16600</v>
      </c>
      <c r="I69" s="19">
        <v>149400</v>
      </c>
      <c r="J69" s="19">
        <v>166000</v>
      </c>
      <c r="K69" s="16">
        <v>160</v>
      </c>
      <c r="L69" s="16">
        <v>-15</v>
      </c>
      <c r="M69" s="16">
        <v>145</v>
      </c>
      <c r="N69" s="16">
        <v>26</v>
      </c>
    </row>
    <row r="70" spans="1:14" ht="30" x14ac:dyDescent="0.25">
      <c r="A70" s="16">
        <v>3</v>
      </c>
      <c r="B70" s="17" t="s">
        <v>214</v>
      </c>
      <c r="C70" s="17" t="s">
        <v>56</v>
      </c>
      <c r="D70" s="18" t="s">
        <v>215</v>
      </c>
      <c r="E70" s="18" t="s">
        <v>216</v>
      </c>
      <c r="F70" s="17" t="s">
        <v>59</v>
      </c>
      <c r="G70" s="17" t="s">
        <v>217</v>
      </c>
      <c r="H70" s="19">
        <v>25000</v>
      </c>
      <c r="I70" s="19">
        <v>75000</v>
      </c>
      <c r="J70" s="19">
        <v>100000</v>
      </c>
      <c r="K70" s="16">
        <v>150</v>
      </c>
      <c r="L70" s="16">
        <v>-30</v>
      </c>
      <c r="M70" s="16">
        <v>120</v>
      </c>
      <c r="N70" s="16">
        <v>27</v>
      </c>
    </row>
  </sheetData>
  <sheetProtection algorithmName="SHA-512" hashValue="ZYqLY/8ekUq0f976OqMePvOKy6WI2Cme7vaH3aVWXowTr1Cq+Aw6xoe0u4Dd0IC7KRdigAK1wDQN9XNouS6o7A==" saltValue="sxcoh6KUEzavA/6kWnKAGQ==" spinCount="100000" sheet="1" objects="1" scenarios="1" sort="0"/>
  <autoFilter ref="A1:N1" xr:uid="{00000000-0009-0000-0000-000000000000}"/>
  <sortState xmlns:xlrd2="http://schemas.microsoft.com/office/spreadsheetml/2017/richdata2" ref="A2:N70">
    <sortCondition ref="A2:A70"/>
    <sortCondition ref="N2:N7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51D0300E023E4F9721DB029959115A" ma:contentTypeVersion="7" ma:contentTypeDescription="Create a new document." ma:contentTypeScope="" ma:versionID="2d534c5e7d984f1c2cd2ad2fb5894ad4">
  <xsd:schema xmlns:xsd="http://www.w3.org/2001/XMLSchema" xmlns:xs="http://www.w3.org/2001/XMLSchema" xmlns:p="http://schemas.microsoft.com/office/2006/metadata/properties" xmlns:ns1="http://schemas.microsoft.com/sharepoint/v3" xmlns:ns2="7a4c1b9e-6f45-4620-9fe7-a795fea521b9" xmlns:ns3="f59249c5-51df-4c4d-a97a-934611626dbd" targetNamespace="http://schemas.microsoft.com/office/2006/metadata/properties" ma:root="true" ma:fieldsID="8f4e1b13717bdf9dcd308cd52a931cf9" ns1:_="" ns2:_="" ns3:_="">
    <xsd:import namespace="http://schemas.microsoft.com/sharepoint/v3"/>
    <xsd:import namespace="7a4c1b9e-6f45-4620-9fe7-a795fea521b9"/>
    <xsd:import namespace="f59249c5-51df-4c4d-a97a-934611626dbd"/>
    <xsd:element name="properties">
      <xsd:complexType>
        <xsd:sequence>
          <xsd:element name="documentManagement">
            <xsd:complexType>
              <xsd:all>
                <xsd:element ref="ns1:PublishingStartDate" minOccurs="0"/>
                <xsd:element ref="ns1:PublishingExpirationDate" minOccurs="0"/>
                <xsd:element ref="ns2:Tag"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a4c1b9e-6f45-4620-9fe7-a795fea521b9" elementFormDefault="qualified">
    <xsd:import namespace="http://schemas.microsoft.com/office/2006/documentManagement/types"/>
    <xsd:import namespace="http://schemas.microsoft.com/office/infopath/2007/PartnerControls"/>
    <xsd:element name="Tag" ma:index="6" nillable="true" ma:displayName="Tag" ma:description="Form, Report, Media, Etc." ma:internalName="Tag"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9249c5-51df-4c4d-a97a-934611626db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g xmlns="7a4c1b9e-6f45-4620-9fe7-a795fea521b9"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AB28061-F18E-4138-87BD-8275833FD52B}"/>
</file>

<file path=customXml/itemProps2.xml><?xml version="1.0" encoding="utf-8"?>
<ds:datastoreItem xmlns:ds="http://schemas.openxmlformats.org/officeDocument/2006/customXml" ds:itemID="{B65A18B4-9A0D-4395-AB9A-C4E201597C1D}"/>
</file>

<file path=customXml/itemProps3.xml><?xml version="1.0" encoding="utf-8"?>
<ds:datastoreItem xmlns:ds="http://schemas.openxmlformats.org/officeDocument/2006/customXml" ds:itemID="{497D1985-F4CC-4836-BA3E-7C03E6082ABE}"/>
</file>

<file path=docMetadata/LabelInfo.xml><?xml version="1.0" encoding="utf-8"?>
<clbl:labelList xmlns:clbl="http://schemas.microsoft.com/office/2020/mipLabelMetadata">
  <clbl:label id="{e4870107-094d-417a-be4e-221e87afbec1}" enabled="1" method="Privileged" siteId="{28b0d013-46bc-4a64-8d86-1c8a31cf590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 COAR Applications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Kendo UI</dc:creator>
  <cp:lastModifiedBy>ABRAHAMSON Andria</cp:lastModifiedBy>
  <dcterms:created xsi:type="dcterms:W3CDTF">2026-01-16T18:50:45Z</dcterms:created>
  <dcterms:modified xsi:type="dcterms:W3CDTF">2026-01-16T19:03:20Z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0x010100CF51D0300E023E4F9721DB029959115A</vt:lpwstr>
  </property>
</Properties>
</file>