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rojects\ASAP\2026 applications\2026 Board Approval\"/>
    </mc:Choice>
  </mc:AlternateContent>
  <xr:revisionPtr revIDLastSave="0" documentId="13_ncr:1_{A23238C4-6279-4332-82B2-520238CB8278}" xr6:coauthVersionLast="47" xr6:coauthVersionMax="47" xr10:uidLastSave="{00000000-0000-0000-0000-000000000000}"/>
  <bookViews>
    <workbookView xWindow="40545" yWindow="765" windowWidth="26610" windowHeight="13425" xr2:uid="{00000000-000D-0000-FFFF-FFFF00000000}"/>
  </bookViews>
  <sheets>
    <sheet name="2026 COAR Grant Awards" sheetId="1" r:id="rId1"/>
  </sheets>
  <definedNames>
    <definedName name="_xlnm._FilterDatabase" localSheetId="0" hidden="1">'2026 COAR Grant Awards'!$A$1:$F$96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B76" i="1"/>
</calcChain>
</file>

<file path=xl/sharedStrings.xml><?xml version="1.0" encoding="utf-8"?>
<sst xmlns="http://schemas.openxmlformats.org/spreadsheetml/2006/main" count="209" uniqueCount="180">
  <si>
    <t>Priority</t>
  </si>
  <si>
    <t>Application Status</t>
  </si>
  <si>
    <t>Airport Name</t>
  </si>
  <si>
    <t>Project Name</t>
  </si>
  <si>
    <t>Total Project Cost</t>
  </si>
  <si>
    <t>COAR-2026-4S2-00055</t>
  </si>
  <si>
    <t>Ken Jernstedt Airfield (4S2)</t>
  </si>
  <si>
    <t>Phase II - Turf Taxilane Construction</t>
  </si>
  <si>
    <t>COAR-2026-9S9-00015</t>
  </si>
  <si>
    <t>Lexington Airport</t>
  </si>
  <si>
    <t>PAPI Reconstruction - Construction</t>
  </si>
  <si>
    <t>COAR-2026-GCD-00079</t>
  </si>
  <si>
    <t>Grant County Regional Airport - GCD</t>
  </si>
  <si>
    <t>FAA Match for Helipads - Phase 1 Design</t>
  </si>
  <si>
    <t>COAR-2026-S39*-00025</t>
  </si>
  <si>
    <t>Prineville / Crook County</t>
  </si>
  <si>
    <t>Runway 11/29 Rehabilitation</t>
  </si>
  <si>
    <t>COAR-2026-4S2-00035</t>
  </si>
  <si>
    <t>Ken Jernstedt Airfield</t>
  </si>
  <si>
    <t>North Apron &amp; Taxiway Reconfiguration &amp; TW A1 Rehab-Design &amp; Bidding</t>
  </si>
  <si>
    <t>COAR-2026-ONO-00002</t>
  </si>
  <si>
    <t>Ontario Municipal Airport</t>
  </si>
  <si>
    <t>Construct Helipad</t>
  </si>
  <si>
    <t>COAR-2026-6S2-00013</t>
  </si>
  <si>
    <t xml:space="preserve">Florence Municipal Airport </t>
  </si>
  <si>
    <t>Wind Cone and Beacon Replacement - Construction</t>
  </si>
  <si>
    <t>COAR-2026-S33-00030</t>
  </si>
  <si>
    <t>Madras Municipal Airport</t>
  </si>
  <si>
    <t>Replace Existing AWOS III P/T (Design)</t>
  </si>
  <si>
    <t>COAR-2026-S12-00040</t>
  </si>
  <si>
    <t>Albany Municipal Airport (S12)</t>
  </si>
  <si>
    <t>Runway Rehabilitation and Runway 16 &amp; 34 REIL Replacement</t>
  </si>
  <si>
    <t>COAR-2026-4S1-00057</t>
  </si>
  <si>
    <t>Gold Beach Airport</t>
  </si>
  <si>
    <t>Runway/Taxiway Reseal - Phase - Construction</t>
  </si>
  <si>
    <t>COAR-2026-6S2-00014</t>
  </si>
  <si>
    <t>Drainage Improvements - Design</t>
  </si>
  <si>
    <t>COAR-2026-ONP-00053</t>
  </si>
  <si>
    <t>Newport Municipal Airport (ONP)</t>
  </si>
  <si>
    <t>AWOS-III P/T Improvements</t>
  </si>
  <si>
    <t>COAR-2026-62S-00009</t>
  </si>
  <si>
    <t>Christmas Valley Airport</t>
  </si>
  <si>
    <t xml:space="preserve">Runway Reconstruction &amp; Associated Improvements: Phase 2 - Construction </t>
  </si>
  <si>
    <t>COAR-2026-BNO-00074</t>
  </si>
  <si>
    <t>Burns Municipal Airport</t>
  </si>
  <si>
    <t>SRE Building – Environmental, Design, and Construction</t>
  </si>
  <si>
    <t>COAR-2026-TMK-00065</t>
  </si>
  <si>
    <t>Tillamook Municipal Airport</t>
  </si>
  <si>
    <t>Fuel System Upgrade - Phase II, Construction</t>
  </si>
  <si>
    <t>COAR-2026-BKE-00050</t>
  </si>
  <si>
    <t>Baker City Municipal Airport (BKE)</t>
  </si>
  <si>
    <t>Rehabilitate Airport Access Road (Construction Phase)</t>
  </si>
  <si>
    <t>COAR-2026-AST-00064</t>
  </si>
  <si>
    <t>Port of Astoria Regional Airport</t>
  </si>
  <si>
    <t>AST Taxiway Repairs</t>
  </si>
  <si>
    <t>COAR-2026-S03-00016</t>
  </si>
  <si>
    <t>Ashland Municipal Airport</t>
  </si>
  <si>
    <t>Airfield Reconstruction/Rehabilitation Construction</t>
  </si>
  <si>
    <t>COAR-2026-AST-00066</t>
  </si>
  <si>
    <t>Taxiway A and B Improvements - Predesign</t>
  </si>
  <si>
    <t>COAR-2026-3S8-00078</t>
  </si>
  <si>
    <t xml:space="preserve">Grants Pass Airport (3S8) </t>
  </si>
  <si>
    <t>Runway 13 Extension: Phase 4 - Construction; Taxiway A Extension: Phase 2 - Construction</t>
  </si>
  <si>
    <t>COAR-2026-77S-00049</t>
  </si>
  <si>
    <t>Creswell Hobby Field (77S)</t>
  </si>
  <si>
    <t>North End T Hangar Design and Construct -  IIJA Match</t>
  </si>
  <si>
    <t>COAR-2026-LGD-00028</t>
  </si>
  <si>
    <t>La Grande/Union County Airport</t>
  </si>
  <si>
    <t>Southwest Hangar Taxilanes-Phase II: Construction</t>
  </si>
  <si>
    <t>COAR-2026-SPB-00024</t>
  </si>
  <si>
    <t>Scappoose Airport</t>
  </si>
  <si>
    <t>East Side Pavement Maintenance Project - Phase 2 Construction</t>
  </si>
  <si>
    <t>COAR-2026-MMV-00033</t>
  </si>
  <si>
    <t>McMinnville Municipal Airport</t>
  </si>
  <si>
    <t>Fencing &amp; Wind Cone Project - Construction Phase</t>
  </si>
  <si>
    <t>COAR-2026-ONP-00054</t>
  </si>
  <si>
    <t xml:space="preserve">Newport Municipal Airport </t>
  </si>
  <si>
    <t xml:space="preserve">New T-hangar Construction </t>
  </si>
  <si>
    <t>COAR-2026-CVO-00058</t>
  </si>
  <si>
    <t>Corvallis Municipal Airport</t>
  </si>
  <si>
    <t>Hangar Taxilanes - Design</t>
  </si>
  <si>
    <t>COAR-2026-RDM-00003</t>
  </si>
  <si>
    <t>Redmond Municipal Airport</t>
  </si>
  <si>
    <t>Expand Terminal Building – Phase 4-Construction</t>
  </si>
  <si>
    <t>COAR-2026-EUG-00052</t>
  </si>
  <si>
    <t>Eugene Mahlon Sweet Airport (EUG)</t>
  </si>
  <si>
    <t>Concourse A Expansion</t>
  </si>
  <si>
    <t>COAR-2026-RDM-00006</t>
  </si>
  <si>
    <t>Expand Terminal Building – Phase 5-Construction</t>
  </si>
  <si>
    <t>COAR-2026-RDM-00004</t>
  </si>
  <si>
    <t>Expand Terminal Building – Phase 3-Construction</t>
  </si>
  <si>
    <t>COAR-2026-RDM-00022</t>
  </si>
  <si>
    <t>Expand Terminal Building – Phase 6-Construction</t>
  </si>
  <si>
    <t>COAR-2026-MFR-00036</t>
  </si>
  <si>
    <t>Rogue Valley International-Medford Airport</t>
  </si>
  <si>
    <t>Corporate Apron Improvements</t>
  </si>
  <si>
    <t>COAR-2026-SLE-00020</t>
  </si>
  <si>
    <t>Salem-Willamette Valley Airport</t>
  </si>
  <si>
    <t>Taxiway Alpha North Rehabilitation- Construction</t>
  </si>
  <si>
    <t>COAR-2026-CVO-00056</t>
  </si>
  <si>
    <t>Taxiway Seal Coat - Construction</t>
  </si>
  <si>
    <t>COAR-2026-OTH-00023</t>
  </si>
  <si>
    <t>Southwest Oregon Regional Airport</t>
  </si>
  <si>
    <t>Extend Runway 23 Safety Area (phase 2-construction)</t>
  </si>
  <si>
    <t>COAR-2026-PDT-00032</t>
  </si>
  <si>
    <t>Eastern Oregon Regional Airport (PDT)</t>
  </si>
  <si>
    <t>Snow Removal Equipment Purchase</t>
  </si>
  <si>
    <t>COAR-2026-OTH-00059</t>
  </si>
  <si>
    <t xml:space="preserve">Update Airport Master Plan </t>
  </si>
  <si>
    <t>COAR-2026-77S-00043</t>
  </si>
  <si>
    <t>Creswell Hobby Field Airport (77S)</t>
  </si>
  <si>
    <t>EOC Recovery Equipment</t>
  </si>
  <si>
    <t>COAR-2026-3S8-00082</t>
  </si>
  <si>
    <t>Airport Access Improvements</t>
  </si>
  <si>
    <t>COAR-2026-7S3-00038</t>
  </si>
  <si>
    <t>Twin Oaks Airpark</t>
  </si>
  <si>
    <t>Tree Trim and Removal on Approach Ends to Runways</t>
  </si>
  <si>
    <t>COAR-2026-5S1-00008</t>
  </si>
  <si>
    <t>George Felt Airport</t>
  </si>
  <si>
    <t>George Felt Airport Runway Surface &amp; Drainage Upgrades</t>
  </si>
  <si>
    <t>COAR-2026-6K5-00076</t>
  </si>
  <si>
    <t>Sisters Eagle Airport</t>
  </si>
  <si>
    <t>Airport Pavement Infrastructure, Repair, Replacement, &amp; Improvement</t>
  </si>
  <si>
    <t>Unfunded Applications</t>
  </si>
  <si>
    <t>COAR-2026-S49-00029</t>
  </si>
  <si>
    <t>Miller Memorial Airpark</t>
  </si>
  <si>
    <t>Miller Memorial Airpark Hangar Site Construction</t>
  </si>
  <si>
    <t>COAR-2026-DLS-00042</t>
  </si>
  <si>
    <t>Columbia Gorge Regional Airport</t>
  </si>
  <si>
    <t>SRE Building</t>
  </si>
  <si>
    <t>COAR-2026-BNO-00005</t>
  </si>
  <si>
    <t>Fuel System Repairs and Upgrades</t>
  </si>
  <si>
    <t>COAR-2026-BNO-00068</t>
  </si>
  <si>
    <t>Airport Maintenance Equipment Storage Building – Phase 1</t>
  </si>
  <si>
    <t>COAR-2026-BNO-00069</t>
  </si>
  <si>
    <t>Security &amp; Safety (perimeter fencing &amp; access gates) – Phase I</t>
  </si>
  <si>
    <t>COAR-2026-2S6-00070</t>
  </si>
  <si>
    <t>Sportsman Airpark</t>
  </si>
  <si>
    <t>SAI PAPI, Fencing, and Signage Project</t>
  </si>
  <si>
    <t>COAR-2026-BNO-00067</t>
  </si>
  <si>
    <t>Pavement Maintenance</t>
  </si>
  <si>
    <t>COAR-2026-56S-00077</t>
  </si>
  <si>
    <t>Seaside Municipal</t>
  </si>
  <si>
    <t>New Helipad</t>
  </si>
  <si>
    <t>COAR-2026-4S2-00041</t>
  </si>
  <si>
    <t xml:space="preserve">North Apron Hangar  &amp; Terminal Parking </t>
  </si>
  <si>
    <t>COAR-2026-7S3-00037</t>
  </si>
  <si>
    <t xml:space="preserve">Transient Parking Ramp Adjacent to F and G </t>
  </si>
  <si>
    <t>COAR-2026-7S3-00026</t>
  </si>
  <si>
    <t>Transient Parking Ramp Adjacent to C, D and E</t>
  </si>
  <si>
    <t>COAR-2026-DLS-00044</t>
  </si>
  <si>
    <t xml:space="preserve">FOD Removal Equipment </t>
  </si>
  <si>
    <t>COAR-2026-S33-00031</t>
  </si>
  <si>
    <t>Apron FOD Control Project -Design and Construction</t>
  </si>
  <si>
    <t>COAR-2026-7S3-00027</t>
  </si>
  <si>
    <t>Replace and Widen Failed Taxiway AB and BC</t>
  </si>
  <si>
    <t>COAR-2026-3S8-00083</t>
  </si>
  <si>
    <t>Grants Pass Airport (3S8)</t>
  </si>
  <si>
    <t>Acquire Two Airport Maintenance Vehicles</t>
  </si>
  <si>
    <t>COAR-2026-56S-00018</t>
  </si>
  <si>
    <t>West Perimeter Security Fencing</t>
  </si>
  <si>
    <t>COAR-2026-DLS-00046</t>
  </si>
  <si>
    <t>UST Decommission</t>
  </si>
  <si>
    <t>COAR-2026-4S2-00039</t>
  </si>
  <si>
    <t>COAR-2026-56S-00075</t>
  </si>
  <si>
    <t>South Perimeter Low Berm</t>
  </si>
  <si>
    <t>COAR-2026-56S-00080</t>
  </si>
  <si>
    <t>ALP Update</t>
  </si>
  <si>
    <t>COAR-2026-56S-00072</t>
  </si>
  <si>
    <t>Runway Lighting</t>
  </si>
  <si>
    <t>COAR-2026-DLS-00045</t>
  </si>
  <si>
    <t xml:space="preserve">Security Cameras </t>
  </si>
  <si>
    <t>COAR-2026-DLS-00047</t>
  </si>
  <si>
    <t xml:space="preserve">Perimeter Fence </t>
  </si>
  <si>
    <t>COAR-2026-SLE-00021</t>
  </si>
  <si>
    <t>Snow Removal Equipment</t>
  </si>
  <si>
    <t>Number of Applications</t>
  </si>
  <si>
    <t>Grant Funding Request</t>
  </si>
  <si>
    <t>Total</t>
  </si>
  <si>
    <t>Amount Awarded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</si>
</sst>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\$#,##0.00"/>
  </numFmts>
  <fonts count="7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Aptos"/>
      <family val="2"/>
    </font>
    <font>
      <b/>
      <u/>
      <sz val="11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/>
    <xf numFmtId="0" fontId="0" fillId="3" borderId="0" xfId="0" applyFill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4" borderId="0" xfId="0" applyFill="1"/>
    <xf numFmtId="0" fontId="0" fillId="4" borderId="0" xfId="0" applyFill="1" applyAlignment="1">
      <alignment wrapText="1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5" borderId="0" xfId="0" applyFill="1"/>
    <xf numFmtId="0" fontId="0" fillId="5" borderId="0" xfId="0" applyFill="1" applyAlignment="1">
      <alignment wrapText="1"/>
    </xf>
    <xf numFmtId="164" fontId="0" fillId="5" borderId="0" xfId="0" applyNumberFormat="1" applyFill="1"/>
    <xf numFmtId="0" fontId="0" fillId="5" borderId="2" xfId="0" applyFill="1" applyBorder="1"/>
    <xf numFmtId="0" fontId="0" fillId="5" borderId="2" xfId="0" applyFill="1" applyBorder="1" applyAlignment="1">
      <alignment wrapText="1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" fontId="0" fillId="5" borderId="2" xfId="0" applyNumberFormat="1" applyFill="1" applyBorder="1" applyAlignment="1">
      <alignment horizontal="center"/>
    </xf>
    <xf numFmtId="44" fontId="0" fillId="0" borderId="0" xfId="1" applyFont="1" applyAlignment="1">
      <alignment wrapText="1"/>
    </xf>
    <xf numFmtId="0" fontId="0" fillId="0" borderId="1" xfId="0" applyBorder="1" applyAlignment="1">
      <alignment horizontal="center"/>
    </xf>
    <xf numFmtId="0" fontId="0" fillId="6" borderId="3" xfId="0" applyFill="1" applyBorder="1" applyAlignment="1">
      <alignment horizontal="center" wrapText="1"/>
    </xf>
    <xf numFmtId="0" fontId="0" fillId="6" borderId="4" xfId="0" applyFill="1" applyBorder="1" applyAlignment="1">
      <alignment horizontal="center" wrapText="1"/>
    </xf>
    <xf numFmtId="0" fontId="0" fillId="6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/>
    </xf>
    <xf numFmtId="44" fontId="0" fillId="3" borderId="7" xfId="1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7" xfId="1" applyFont="1" applyFill="1" applyBorder="1" applyAlignment="1">
      <alignment horizontal="center" wrapText="1"/>
    </xf>
    <xf numFmtId="0" fontId="0" fillId="3" borderId="8" xfId="0" applyFill="1" applyBorder="1" applyAlignment="1">
      <alignment horizontal="center"/>
    </xf>
    <xf numFmtId="44" fontId="0" fillId="3" borderId="9" xfId="1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44" fontId="0" fillId="0" borderId="9" xfId="0" applyNumberForma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vertical="center"/>
    </xf>
    <xf numFmtId="1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2" xfId="0" applyBorder="1" applyAlignment="1">
      <alignment wrapText="1"/>
    </xf>
    <xf numFmtId="164" fontId="0" fillId="0" borderId="2" xfId="0" applyNumberFormat="1" applyBorder="1"/>
    <xf numFmtId="1" fontId="2" fillId="0" borderId="2" xfId="0" applyNumberFormat="1" applyFont="1" applyBorder="1" applyAlignment="1">
      <alignment horizontal="left"/>
    </xf>
    <xf numFmtId="0" fontId="2" fillId="0" borderId="2" xfId="0" applyFont="1" applyBorder="1"/>
    <xf numFmtId="1" fontId="0" fillId="3" borderId="0" xfId="0" applyNumberFormat="1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wrapText="1"/>
    </xf>
    <xf numFmtId="164" fontId="0" fillId="3" borderId="0" xfId="0" applyNumberFormat="1" applyFill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left"/>
    </xf>
    <xf numFmtId="164" fontId="0" fillId="5" borderId="2" xfId="0" applyNumberForma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6"/>
  <sheetViews>
    <sheetView tabSelected="1" zoomScaleNormal="100" workbookViewId="0">
      <pane ySplit="1" topLeftCell="A2" activePane="bottomLeft" state="frozen"/>
      <selection pane="bottomLeft" activeCell="K47" sqref="K47"/>
    </sheetView>
  </sheetViews>
  <sheetFormatPr defaultRowHeight="15" x14ac:dyDescent="0.25"/>
  <cols>
    <col min="1" max="1" width="17" customWidth="1"/>
    <col min="2" max="2" width="26" customWidth="1"/>
    <col min="3" max="3" width="32.5703125" customWidth="1"/>
    <col min="4" max="4" width="36.140625" style="3" customWidth="1"/>
    <col min="5" max="5" width="23.42578125" customWidth="1"/>
    <col min="6" max="6" width="19.28515625" customWidth="1"/>
  </cols>
  <sheetData>
    <row r="1" spans="1:6" ht="37.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179</v>
      </c>
      <c r="F1" s="2" t="s">
        <v>4</v>
      </c>
    </row>
    <row r="2" spans="1:6" ht="37.5" customHeight="1" x14ac:dyDescent="0.25">
      <c r="A2" s="19">
        <v>1</v>
      </c>
      <c r="B2" s="4" t="s">
        <v>5</v>
      </c>
      <c r="C2" s="4" t="s">
        <v>6</v>
      </c>
      <c r="D2" s="5" t="s">
        <v>7</v>
      </c>
      <c r="E2" s="18">
        <v>24394</v>
      </c>
      <c r="F2" s="18">
        <v>542105</v>
      </c>
    </row>
    <row r="3" spans="1:6" ht="37.5" customHeight="1" x14ac:dyDescent="0.25">
      <c r="A3" s="19">
        <v>1</v>
      </c>
      <c r="B3" s="4" t="s">
        <v>8</v>
      </c>
      <c r="C3" s="4" t="s">
        <v>9</v>
      </c>
      <c r="D3" s="5" t="s">
        <v>10</v>
      </c>
      <c r="E3" s="18">
        <v>13748</v>
      </c>
      <c r="F3" s="18">
        <v>305518</v>
      </c>
    </row>
    <row r="4" spans="1:6" ht="37.5" customHeight="1" x14ac:dyDescent="0.25">
      <c r="A4" s="19">
        <v>1</v>
      </c>
      <c r="B4" s="4" t="s">
        <v>11</v>
      </c>
      <c r="C4" s="4" t="s">
        <v>12</v>
      </c>
      <c r="D4" s="5" t="s">
        <v>13</v>
      </c>
      <c r="E4" s="18">
        <v>7920</v>
      </c>
      <c r="F4" s="18">
        <v>88800</v>
      </c>
    </row>
    <row r="5" spans="1:6" ht="37.5" customHeight="1" x14ac:dyDescent="0.25">
      <c r="A5" s="19">
        <v>1</v>
      </c>
      <c r="B5" s="4" t="s">
        <v>14</v>
      </c>
      <c r="C5" s="4" t="s">
        <v>15</v>
      </c>
      <c r="D5" s="5" t="s">
        <v>16</v>
      </c>
      <c r="E5" s="18">
        <v>14220</v>
      </c>
      <c r="F5" s="18">
        <v>315800</v>
      </c>
    </row>
    <row r="6" spans="1:6" ht="37.5" customHeight="1" x14ac:dyDescent="0.25">
      <c r="A6" s="19">
        <v>1</v>
      </c>
      <c r="B6" s="4" t="s">
        <v>17</v>
      </c>
      <c r="C6" s="4" t="s">
        <v>18</v>
      </c>
      <c r="D6" s="5" t="s">
        <v>19</v>
      </c>
      <c r="E6" s="18">
        <v>8000</v>
      </c>
      <c r="F6" s="18">
        <v>88889</v>
      </c>
    </row>
    <row r="7" spans="1:6" ht="37.5" customHeight="1" x14ac:dyDescent="0.25">
      <c r="A7" s="19">
        <v>1</v>
      </c>
      <c r="B7" s="4" t="s">
        <v>20</v>
      </c>
      <c r="C7" s="4" t="s">
        <v>21</v>
      </c>
      <c r="D7" s="5" t="s">
        <v>22</v>
      </c>
      <c r="E7" s="18">
        <v>18400</v>
      </c>
      <c r="F7" s="18">
        <v>460000</v>
      </c>
    </row>
    <row r="8" spans="1:6" ht="37.5" customHeight="1" x14ac:dyDescent="0.25">
      <c r="A8" s="19">
        <v>1</v>
      </c>
      <c r="B8" s="4" t="s">
        <v>23</v>
      </c>
      <c r="C8" s="4" t="s">
        <v>24</v>
      </c>
      <c r="D8" s="5" t="s">
        <v>25</v>
      </c>
      <c r="E8" s="18">
        <v>18000</v>
      </c>
      <c r="F8" s="18">
        <v>400000</v>
      </c>
    </row>
    <row r="9" spans="1:6" ht="37.5" customHeight="1" x14ac:dyDescent="0.25">
      <c r="A9" s="19">
        <v>1</v>
      </c>
      <c r="B9" s="4" t="s">
        <v>26</v>
      </c>
      <c r="C9" s="4" t="s">
        <v>27</v>
      </c>
      <c r="D9" s="5" t="s">
        <v>28</v>
      </c>
      <c r="E9" s="18">
        <v>4207</v>
      </c>
      <c r="F9" s="61">
        <v>105177</v>
      </c>
    </row>
    <row r="10" spans="1:6" ht="37.5" customHeight="1" x14ac:dyDescent="0.25">
      <c r="A10" s="19">
        <v>1</v>
      </c>
      <c r="B10" s="4" t="s">
        <v>29</v>
      </c>
      <c r="C10" s="4" t="s">
        <v>30</v>
      </c>
      <c r="D10" s="5" t="s">
        <v>31</v>
      </c>
      <c r="E10" s="18">
        <v>42750</v>
      </c>
      <c r="F10" s="61">
        <v>950000</v>
      </c>
    </row>
    <row r="11" spans="1:6" ht="37.5" customHeight="1" x14ac:dyDescent="0.25">
      <c r="A11" s="19">
        <v>1</v>
      </c>
      <c r="B11" s="4" t="s">
        <v>32</v>
      </c>
      <c r="C11" s="4" t="s">
        <v>33</v>
      </c>
      <c r="D11" s="5" t="s">
        <v>34</v>
      </c>
      <c r="E11" s="18">
        <v>19800</v>
      </c>
      <c r="F11" s="61">
        <v>495000</v>
      </c>
    </row>
    <row r="12" spans="1:6" ht="37.5" customHeight="1" x14ac:dyDescent="0.25">
      <c r="A12" s="57">
        <v>1</v>
      </c>
      <c r="B12" s="58" t="s">
        <v>35</v>
      </c>
      <c r="C12" s="58" t="s">
        <v>24</v>
      </c>
      <c r="D12" s="59" t="s">
        <v>36</v>
      </c>
      <c r="E12" s="61">
        <v>9000</v>
      </c>
      <c r="F12" s="61">
        <v>200000</v>
      </c>
    </row>
    <row r="13" spans="1:6" ht="37.5" customHeight="1" x14ac:dyDescent="0.25">
      <c r="A13" s="57">
        <v>1</v>
      </c>
      <c r="B13" s="58" t="s">
        <v>37</v>
      </c>
      <c r="C13" s="58" t="s">
        <v>38</v>
      </c>
      <c r="D13" s="59" t="s">
        <v>39</v>
      </c>
      <c r="E13" s="60">
        <v>150000</v>
      </c>
      <c r="F13" s="61">
        <v>478243</v>
      </c>
    </row>
    <row r="14" spans="1:6" ht="37.5" customHeight="1" x14ac:dyDescent="0.25">
      <c r="A14" s="57">
        <v>1</v>
      </c>
      <c r="B14" s="58" t="s">
        <v>75</v>
      </c>
      <c r="C14" s="58" t="s">
        <v>76</v>
      </c>
      <c r="D14" s="59" t="s">
        <v>77</v>
      </c>
      <c r="E14" s="60"/>
      <c r="F14" s="61">
        <v>1306035</v>
      </c>
    </row>
    <row r="15" spans="1:6" ht="37.5" customHeight="1" x14ac:dyDescent="0.25">
      <c r="A15" s="57">
        <v>1</v>
      </c>
      <c r="B15" s="58" t="s">
        <v>40</v>
      </c>
      <c r="C15" s="58" t="s">
        <v>41</v>
      </c>
      <c r="D15" s="59" t="s">
        <v>42</v>
      </c>
      <c r="E15" s="61">
        <v>135000</v>
      </c>
      <c r="F15" s="61">
        <v>7084461</v>
      </c>
    </row>
    <row r="16" spans="1:6" ht="37.5" customHeight="1" x14ac:dyDescent="0.25">
      <c r="A16" s="57">
        <v>1</v>
      </c>
      <c r="B16" s="58" t="s">
        <v>43</v>
      </c>
      <c r="C16" s="58" t="s">
        <v>44</v>
      </c>
      <c r="D16" s="59" t="s">
        <v>45</v>
      </c>
      <c r="E16" s="61">
        <v>148500</v>
      </c>
      <c r="F16" s="61">
        <v>895995</v>
      </c>
    </row>
    <row r="17" spans="1:6" ht="37.5" customHeight="1" x14ac:dyDescent="0.25">
      <c r="A17" s="19">
        <v>1</v>
      </c>
      <c r="B17" s="4" t="s">
        <v>46</v>
      </c>
      <c r="C17" s="4" t="s">
        <v>47</v>
      </c>
      <c r="D17" s="5" t="s">
        <v>48</v>
      </c>
      <c r="E17" s="18">
        <v>150000</v>
      </c>
      <c r="F17" s="61">
        <v>1177746</v>
      </c>
    </row>
    <row r="18" spans="1:6" ht="37.5" customHeight="1" x14ac:dyDescent="0.25">
      <c r="A18" s="19">
        <v>1</v>
      </c>
      <c r="B18" s="4" t="s">
        <v>49</v>
      </c>
      <c r="C18" s="4" t="s">
        <v>50</v>
      </c>
      <c r="D18" s="5" t="s">
        <v>51</v>
      </c>
      <c r="E18" s="18">
        <v>45055.8</v>
      </c>
      <c r="F18" s="61">
        <v>275687</v>
      </c>
    </row>
    <row r="19" spans="1:6" ht="37.5" customHeight="1" x14ac:dyDescent="0.25">
      <c r="A19" s="19">
        <v>1</v>
      </c>
      <c r="B19" s="4" t="s">
        <v>52</v>
      </c>
      <c r="C19" s="4" t="s">
        <v>53</v>
      </c>
      <c r="D19" s="5" t="s">
        <v>54</v>
      </c>
      <c r="E19" s="18">
        <v>37500</v>
      </c>
      <c r="F19" s="61">
        <v>500000</v>
      </c>
    </row>
    <row r="20" spans="1:6" ht="37.5" customHeight="1" x14ac:dyDescent="0.25">
      <c r="A20" s="19">
        <v>1</v>
      </c>
      <c r="B20" s="4" t="s">
        <v>55</v>
      </c>
      <c r="C20" s="4" t="s">
        <v>56</v>
      </c>
      <c r="D20" s="5" t="s">
        <v>57</v>
      </c>
      <c r="E20" s="18">
        <v>55089</v>
      </c>
      <c r="F20" s="61">
        <v>1224211</v>
      </c>
    </row>
    <row r="21" spans="1:6" ht="37.5" customHeight="1" x14ac:dyDescent="0.25">
      <c r="A21" s="19">
        <v>1</v>
      </c>
      <c r="B21" s="4" t="s">
        <v>58</v>
      </c>
      <c r="C21" s="4" t="s">
        <v>53</v>
      </c>
      <c r="D21" s="5" t="s">
        <v>59</v>
      </c>
      <c r="E21" s="18">
        <v>30000</v>
      </c>
      <c r="F21" s="61">
        <v>400000</v>
      </c>
    </row>
    <row r="22" spans="1:6" ht="48" customHeight="1" x14ac:dyDescent="0.25">
      <c r="A22" s="19">
        <v>1</v>
      </c>
      <c r="B22" s="4" t="s">
        <v>60</v>
      </c>
      <c r="C22" s="4" t="s">
        <v>61</v>
      </c>
      <c r="D22" s="5" t="s">
        <v>62</v>
      </c>
      <c r="E22" s="18">
        <v>150000</v>
      </c>
      <c r="F22" s="61">
        <v>2711389</v>
      </c>
    </row>
    <row r="23" spans="1:6" ht="37.5" customHeight="1" x14ac:dyDescent="0.25">
      <c r="A23" s="19">
        <v>1</v>
      </c>
      <c r="B23" s="4" t="s">
        <v>63</v>
      </c>
      <c r="C23" s="4" t="s">
        <v>64</v>
      </c>
      <c r="D23" s="5" t="s">
        <v>65</v>
      </c>
      <c r="E23" s="18">
        <v>150000</v>
      </c>
      <c r="F23" s="61">
        <v>1500000</v>
      </c>
    </row>
    <row r="24" spans="1:6" ht="37.5" customHeight="1" x14ac:dyDescent="0.25">
      <c r="A24" s="19">
        <v>1</v>
      </c>
      <c r="B24" s="4" t="s">
        <v>66</v>
      </c>
      <c r="C24" s="4" t="s">
        <v>67</v>
      </c>
      <c r="D24" s="5" t="s">
        <v>68</v>
      </c>
      <c r="E24" s="18">
        <v>150000</v>
      </c>
      <c r="F24" s="61">
        <v>703911</v>
      </c>
    </row>
    <row r="25" spans="1:6" ht="37.5" customHeight="1" x14ac:dyDescent="0.25">
      <c r="A25" s="19">
        <v>1</v>
      </c>
      <c r="B25" s="4" t="s">
        <v>69</v>
      </c>
      <c r="C25" s="4" t="s">
        <v>70</v>
      </c>
      <c r="D25" s="5" t="s">
        <v>71</v>
      </c>
      <c r="E25" s="18">
        <v>9271</v>
      </c>
      <c r="F25" s="61">
        <v>247222</v>
      </c>
    </row>
    <row r="26" spans="1:6" ht="37.5" customHeight="1" x14ac:dyDescent="0.25">
      <c r="A26" s="19">
        <v>1</v>
      </c>
      <c r="B26" s="4" t="s">
        <v>72</v>
      </c>
      <c r="C26" s="4" t="s">
        <v>73</v>
      </c>
      <c r="D26" s="5" t="s">
        <v>74</v>
      </c>
      <c r="E26" s="18">
        <v>57363</v>
      </c>
      <c r="F26" s="61">
        <v>1529700</v>
      </c>
    </row>
    <row r="27" spans="1:6" ht="37.5" customHeight="1" x14ac:dyDescent="0.25">
      <c r="A27" s="19">
        <v>1</v>
      </c>
      <c r="B27" s="4" t="s">
        <v>78</v>
      </c>
      <c r="C27" s="4" t="s">
        <v>79</v>
      </c>
      <c r="D27" s="5" t="s">
        <v>80</v>
      </c>
      <c r="E27" s="18">
        <v>18750</v>
      </c>
      <c r="F27" s="61">
        <v>250000</v>
      </c>
    </row>
    <row r="28" spans="1:6" ht="37.5" customHeight="1" x14ac:dyDescent="0.25">
      <c r="A28" s="57">
        <v>1</v>
      </c>
      <c r="B28" s="58" t="s">
        <v>84</v>
      </c>
      <c r="C28" s="58" t="s">
        <v>85</v>
      </c>
      <c r="D28" s="59" t="s">
        <v>86</v>
      </c>
      <c r="E28" s="61">
        <v>150000</v>
      </c>
      <c r="F28" s="61">
        <v>20200000</v>
      </c>
    </row>
    <row r="29" spans="1:6" ht="37.5" customHeight="1" x14ac:dyDescent="0.25">
      <c r="A29" s="57">
        <v>1</v>
      </c>
      <c r="B29" s="58" t="s">
        <v>87</v>
      </c>
      <c r="C29" s="58" t="s">
        <v>82</v>
      </c>
      <c r="D29" s="59" t="s">
        <v>88</v>
      </c>
      <c r="E29" s="60">
        <v>150000</v>
      </c>
      <c r="F29" s="61">
        <v>10539862.4</v>
      </c>
    </row>
    <row r="30" spans="1:6" ht="37.5" customHeight="1" x14ac:dyDescent="0.25">
      <c r="A30" s="57">
        <v>1</v>
      </c>
      <c r="B30" s="58" t="s">
        <v>81</v>
      </c>
      <c r="C30" s="58" t="s">
        <v>82</v>
      </c>
      <c r="D30" s="59" t="s">
        <v>83</v>
      </c>
      <c r="E30" s="60"/>
      <c r="F30" s="61">
        <v>1377930.67</v>
      </c>
    </row>
    <row r="31" spans="1:6" ht="37.5" customHeight="1" x14ac:dyDescent="0.25">
      <c r="A31" s="57">
        <v>1</v>
      </c>
      <c r="B31" s="58" t="s">
        <v>89</v>
      </c>
      <c r="C31" s="58" t="s">
        <v>82</v>
      </c>
      <c r="D31" s="59" t="s">
        <v>90</v>
      </c>
      <c r="E31" s="60"/>
      <c r="F31" s="61">
        <v>7368421</v>
      </c>
    </row>
    <row r="32" spans="1:6" ht="37.5" customHeight="1" x14ac:dyDescent="0.25">
      <c r="A32" s="57">
        <v>1</v>
      </c>
      <c r="B32" s="58" t="s">
        <v>91</v>
      </c>
      <c r="C32" s="58" t="s">
        <v>82</v>
      </c>
      <c r="D32" s="59" t="s">
        <v>92</v>
      </c>
      <c r="E32" s="60"/>
      <c r="F32" s="61">
        <v>8947992.5299999993</v>
      </c>
    </row>
    <row r="33" spans="1:6" ht="37.5" customHeight="1" x14ac:dyDescent="0.25">
      <c r="A33" s="57">
        <v>1</v>
      </c>
      <c r="B33" s="58" t="s">
        <v>93</v>
      </c>
      <c r="C33" s="58" t="s">
        <v>94</v>
      </c>
      <c r="D33" s="59" t="s">
        <v>95</v>
      </c>
      <c r="E33" s="61">
        <v>150000</v>
      </c>
      <c r="F33" s="61">
        <v>9100000</v>
      </c>
    </row>
    <row r="34" spans="1:6" ht="37.5" customHeight="1" x14ac:dyDescent="0.25">
      <c r="A34" s="57">
        <v>1</v>
      </c>
      <c r="B34" s="58" t="s">
        <v>96</v>
      </c>
      <c r="C34" s="58" t="s">
        <v>97</v>
      </c>
      <c r="D34" s="59" t="s">
        <v>98</v>
      </c>
      <c r="E34" s="61">
        <v>150000</v>
      </c>
      <c r="F34" s="61">
        <v>6660000</v>
      </c>
    </row>
    <row r="35" spans="1:6" ht="37.5" customHeight="1" x14ac:dyDescent="0.25">
      <c r="A35" s="57">
        <v>1</v>
      </c>
      <c r="B35" s="58" t="s">
        <v>99</v>
      </c>
      <c r="C35" s="58" t="s">
        <v>79</v>
      </c>
      <c r="D35" s="59" t="s">
        <v>100</v>
      </c>
      <c r="E35" s="61">
        <v>41667</v>
      </c>
      <c r="F35" s="61">
        <v>555556</v>
      </c>
    </row>
    <row r="36" spans="1:6" ht="37.5" customHeight="1" x14ac:dyDescent="0.25">
      <c r="A36" s="57">
        <v>1</v>
      </c>
      <c r="B36" s="58" t="s">
        <v>101</v>
      </c>
      <c r="C36" s="58" t="s">
        <v>102</v>
      </c>
      <c r="D36" s="59" t="s">
        <v>103</v>
      </c>
      <c r="E36" s="60">
        <v>150000</v>
      </c>
      <c r="F36" s="61">
        <v>3845805</v>
      </c>
    </row>
    <row r="37" spans="1:6" ht="37.5" customHeight="1" x14ac:dyDescent="0.25">
      <c r="A37" s="57">
        <v>1</v>
      </c>
      <c r="B37" s="58" t="s">
        <v>107</v>
      </c>
      <c r="C37" s="58" t="s">
        <v>102</v>
      </c>
      <c r="D37" s="59" t="s">
        <v>108</v>
      </c>
      <c r="E37" s="60"/>
      <c r="F37" s="61">
        <v>1129508</v>
      </c>
    </row>
    <row r="38" spans="1:6" ht="37.5" customHeight="1" x14ac:dyDescent="0.25">
      <c r="A38" s="22">
        <v>1</v>
      </c>
      <c r="B38" s="6" t="s">
        <v>104</v>
      </c>
      <c r="C38" s="6" t="s">
        <v>105</v>
      </c>
      <c r="D38" s="7" t="s">
        <v>106</v>
      </c>
      <c r="E38" s="21">
        <v>150000</v>
      </c>
      <c r="F38" s="21">
        <v>1604342</v>
      </c>
    </row>
    <row r="39" spans="1:6" ht="37.5" customHeight="1" x14ac:dyDescent="0.25">
      <c r="A39" s="24">
        <v>2</v>
      </c>
      <c r="B39" s="8" t="s">
        <v>109</v>
      </c>
      <c r="C39" s="8" t="s">
        <v>110</v>
      </c>
      <c r="D39" s="9" t="s">
        <v>111</v>
      </c>
      <c r="E39" s="23">
        <v>135000</v>
      </c>
      <c r="F39" s="23">
        <v>150000</v>
      </c>
    </row>
    <row r="40" spans="1:6" ht="37.5" customHeight="1" x14ac:dyDescent="0.25">
      <c r="A40" s="26">
        <v>2</v>
      </c>
      <c r="B40" s="10" t="s">
        <v>112</v>
      </c>
      <c r="C40" s="10" t="s">
        <v>61</v>
      </c>
      <c r="D40" s="11" t="s">
        <v>113</v>
      </c>
      <c r="E40" s="25">
        <v>150000</v>
      </c>
      <c r="F40" s="25">
        <v>166667</v>
      </c>
    </row>
    <row r="41" spans="1:6" ht="37.5" customHeight="1" x14ac:dyDescent="0.25">
      <c r="A41" s="28">
        <v>3</v>
      </c>
      <c r="B41" s="12" t="s">
        <v>114</v>
      </c>
      <c r="C41" s="12" t="s">
        <v>115</v>
      </c>
      <c r="D41" s="13" t="s">
        <v>116</v>
      </c>
      <c r="E41" s="27">
        <v>60000</v>
      </c>
      <c r="F41" s="27">
        <v>65000</v>
      </c>
    </row>
    <row r="42" spans="1:6" ht="37.5" customHeight="1" x14ac:dyDescent="0.25">
      <c r="A42" s="28">
        <v>3</v>
      </c>
      <c r="B42" s="12" t="s">
        <v>117</v>
      </c>
      <c r="C42" s="12" t="s">
        <v>118</v>
      </c>
      <c r="D42" s="13" t="s">
        <v>119</v>
      </c>
      <c r="E42" s="27">
        <v>150000</v>
      </c>
      <c r="F42" s="27">
        <v>183000</v>
      </c>
    </row>
    <row r="43" spans="1:6" ht="37.5" customHeight="1" x14ac:dyDescent="0.25">
      <c r="A43" s="28">
        <v>3</v>
      </c>
      <c r="B43" s="12" t="s">
        <v>120</v>
      </c>
      <c r="C43" s="12" t="s">
        <v>121</v>
      </c>
      <c r="D43" s="13" t="s">
        <v>122</v>
      </c>
      <c r="E43" s="27">
        <v>150000</v>
      </c>
      <c r="F43" s="27">
        <v>166667</v>
      </c>
    </row>
    <row r="44" spans="1:6" ht="37.5" customHeight="1" x14ac:dyDescent="0.25">
      <c r="A44" s="28">
        <v>3</v>
      </c>
      <c r="B44" s="12" t="s">
        <v>124</v>
      </c>
      <c r="C44" s="12" t="s">
        <v>125</v>
      </c>
      <c r="D44" s="13" t="s">
        <v>126</v>
      </c>
      <c r="E44" s="27">
        <v>150000</v>
      </c>
      <c r="F44" s="62">
        <v>158000</v>
      </c>
    </row>
    <row r="45" spans="1:6" ht="37.5" customHeight="1" x14ac:dyDescent="0.25">
      <c r="A45" s="28">
        <v>3</v>
      </c>
      <c r="B45" s="12" t="s">
        <v>127</v>
      </c>
      <c r="C45" s="12" t="s">
        <v>128</v>
      </c>
      <c r="D45" s="13" t="s">
        <v>129</v>
      </c>
      <c r="E45" s="27">
        <v>124000</v>
      </c>
      <c r="F45" s="62">
        <v>138000</v>
      </c>
    </row>
    <row r="46" spans="1:6" ht="37.5" customHeight="1" thickBot="1" x14ac:dyDescent="0.3">
      <c r="A46" s="30">
        <v>3</v>
      </c>
      <c r="B46" s="15" t="s">
        <v>130</v>
      </c>
      <c r="C46" s="15" t="s">
        <v>44</v>
      </c>
      <c r="D46" s="16" t="s">
        <v>131</v>
      </c>
      <c r="E46" s="29">
        <v>133965</v>
      </c>
      <c r="F46" s="63">
        <v>148850</v>
      </c>
    </row>
    <row r="47" spans="1:6" ht="37.5" customHeight="1" x14ac:dyDescent="0.25">
      <c r="A47" s="50"/>
      <c r="E47" s="51"/>
      <c r="F47" s="51"/>
    </row>
    <row r="48" spans="1:6" ht="37.5" customHeight="1" thickBot="1" x14ac:dyDescent="0.3">
      <c r="A48" s="55" t="s">
        <v>123</v>
      </c>
      <c r="B48" s="56"/>
      <c r="C48" s="52"/>
      <c r="D48" s="53"/>
      <c r="E48" s="54"/>
      <c r="F48" s="54"/>
    </row>
    <row r="49" spans="1:6" ht="37.5" customHeight="1" x14ac:dyDescent="0.25">
      <c r="A49" s="28">
        <v>3</v>
      </c>
      <c r="B49" s="12" t="s">
        <v>132</v>
      </c>
      <c r="C49" s="12" t="s">
        <v>44</v>
      </c>
      <c r="D49" s="13" t="s">
        <v>133</v>
      </c>
      <c r="E49" s="14">
        <v>149400</v>
      </c>
      <c r="F49" s="14">
        <v>166000</v>
      </c>
    </row>
    <row r="50" spans="1:6" ht="37.5" customHeight="1" x14ac:dyDescent="0.25">
      <c r="A50" s="28">
        <v>3</v>
      </c>
      <c r="B50" s="12" t="s">
        <v>134</v>
      </c>
      <c r="C50" s="12" t="s">
        <v>44</v>
      </c>
      <c r="D50" s="13" t="s">
        <v>135</v>
      </c>
      <c r="E50" s="14">
        <v>150000</v>
      </c>
      <c r="F50" s="14">
        <v>166670</v>
      </c>
    </row>
    <row r="51" spans="1:6" ht="37.5" customHeight="1" x14ac:dyDescent="0.25">
      <c r="A51" s="28">
        <v>3</v>
      </c>
      <c r="B51" s="12" t="s">
        <v>136</v>
      </c>
      <c r="C51" s="12" t="s">
        <v>137</v>
      </c>
      <c r="D51" s="13" t="s">
        <v>138</v>
      </c>
      <c r="E51" s="14">
        <v>149400</v>
      </c>
      <c r="F51" s="14">
        <v>166000</v>
      </c>
    </row>
    <row r="52" spans="1:6" ht="37.5" customHeight="1" x14ac:dyDescent="0.25">
      <c r="A52" s="28">
        <v>3</v>
      </c>
      <c r="B52" s="12" t="s">
        <v>139</v>
      </c>
      <c r="C52" s="12" t="s">
        <v>44</v>
      </c>
      <c r="D52" s="13" t="s">
        <v>140</v>
      </c>
      <c r="E52" s="14">
        <v>149400</v>
      </c>
      <c r="F52" s="14">
        <v>166000</v>
      </c>
    </row>
    <row r="53" spans="1:6" ht="37.5" customHeight="1" x14ac:dyDescent="0.25">
      <c r="A53" s="28">
        <v>3</v>
      </c>
      <c r="B53" s="12" t="s">
        <v>141</v>
      </c>
      <c r="C53" s="12" t="s">
        <v>142</v>
      </c>
      <c r="D53" s="13" t="s">
        <v>143</v>
      </c>
      <c r="E53" s="14">
        <v>150000</v>
      </c>
      <c r="F53" s="14">
        <v>225000</v>
      </c>
    </row>
    <row r="54" spans="1:6" ht="37.5" customHeight="1" x14ac:dyDescent="0.25">
      <c r="A54" s="28">
        <v>3</v>
      </c>
      <c r="B54" s="12" t="s">
        <v>144</v>
      </c>
      <c r="C54" s="12" t="s">
        <v>18</v>
      </c>
      <c r="D54" s="13" t="s">
        <v>145</v>
      </c>
      <c r="E54" s="14">
        <v>125000</v>
      </c>
      <c r="F54" s="14">
        <v>140000</v>
      </c>
    </row>
    <row r="55" spans="1:6" ht="37.5" customHeight="1" x14ac:dyDescent="0.25">
      <c r="A55" s="28">
        <v>3</v>
      </c>
      <c r="B55" s="12" t="s">
        <v>146</v>
      </c>
      <c r="C55" s="12" t="s">
        <v>115</v>
      </c>
      <c r="D55" s="13" t="s">
        <v>147</v>
      </c>
      <c r="E55" s="14">
        <v>135000</v>
      </c>
      <c r="F55" s="14">
        <v>150000</v>
      </c>
    </row>
    <row r="56" spans="1:6" ht="37.5" customHeight="1" x14ac:dyDescent="0.25">
      <c r="A56" s="28">
        <v>3</v>
      </c>
      <c r="B56" s="12" t="s">
        <v>148</v>
      </c>
      <c r="C56" s="12" t="s">
        <v>115</v>
      </c>
      <c r="D56" s="13" t="s">
        <v>149</v>
      </c>
      <c r="E56" s="14">
        <v>135000</v>
      </c>
      <c r="F56" s="14">
        <v>150000</v>
      </c>
    </row>
    <row r="57" spans="1:6" ht="37.5" customHeight="1" x14ac:dyDescent="0.25">
      <c r="A57" s="28">
        <v>3</v>
      </c>
      <c r="B57" s="12" t="s">
        <v>150</v>
      </c>
      <c r="C57" s="12" t="s">
        <v>128</v>
      </c>
      <c r="D57" s="13" t="s">
        <v>151</v>
      </c>
      <c r="E57" s="14">
        <v>6312.63</v>
      </c>
      <c r="F57" s="14">
        <v>7312.63</v>
      </c>
    </row>
    <row r="58" spans="1:6" ht="37.5" customHeight="1" x14ac:dyDescent="0.25">
      <c r="A58" s="28">
        <v>3</v>
      </c>
      <c r="B58" s="12" t="s">
        <v>152</v>
      </c>
      <c r="C58" s="12" t="s">
        <v>27</v>
      </c>
      <c r="D58" s="13" t="s">
        <v>153</v>
      </c>
      <c r="E58" s="14">
        <v>150000</v>
      </c>
      <c r="F58" s="14">
        <v>205000</v>
      </c>
    </row>
    <row r="59" spans="1:6" ht="37.5" customHeight="1" x14ac:dyDescent="0.25">
      <c r="A59" s="28">
        <v>3</v>
      </c>
      <c r="B59" s="12" t="s">
        <v>154</v>
      </c>
      <c r="C59" s="12" t="s">
        <v>115</v>
      </c>
      <c r="D59" s="13" t="s">
        <v>155</v>
      </c>
      <c r="E59" s="14">
        <v>135000</v>
      </c>
      <c r="F59" s="14">
        <v>150000</v>
      </c>
    </row>
    <row r="60" spans="1:6" ht="37.5" customHeight="1" x14ac:dyDescent="0.25">
      <c r="A60" s="28">
        <v>3</v>
      </c>
      <c r="B60" s="12" t="s">
        <v>156</v>
      </c>
      <c r="C60" s="12" t="s">
        <v>157</v>
      </c>
      <c r="D60" s="13" t="s">
        <v>158</v>
      </c>
      <c r="E60" s="14">
        <v>58500</v>
      </c>
      <c r="F60" s="14">
        <v>65000</v>
      </c>
    </row>
    <row r="61" spans="1:6" ht="37.5" customHeight="1" x14ac:dyDescent="0.25">
      <c r="A61" s="28">
        <v>3</v>
      </c>
      <c r="B61" s="12" t="s">
        <v>159</v>
      </c>
      <c r="C61" s="12" t="s">
        <v>142</v>
      </c>
      <c r="D61" s="13" t="s">
        <v>160</v>
      </c>
      <c r="E61" s="14">
        <v>30000</v>
      </c>
      <c r="F61" s="14">
        <v>35000</v>
      </c>
    </row>
    <row r="62" spans="1:6" ht="37.5" customHeight="1" x14ac:dyDescent="0.25">
      <c r="A62" s="28">
        <v>3</v>
      </c>
      <c r="B62" s="12" t="s">
        <v>161</v>
      </c>
      <c r="C62" s="12" t="s">
        <v>128</v>
      </c>
      <c r="D62" s="13" t="s">
        <v>162</v>
      </c>
      <c r="E62" s="14">
        <v>150000</v>
      </c>
      <c r="F62" s="14">
        <v>175000</v>
      </c>
    </row>
    <row r="63" spans="1:6" ht="37.5" customHeight="1" x14ac:dyDescent="0.25">
      <c r="A63" s="28">
        <v>3</v>
      </c>
      <c r="B63" s="12" t="s">
        <v>163</v>
      </c>
      <c r="C63" s="12" t="s">
        <v>6</v>
      </c>
      <c r="D63" s="13" t="s">
        <v>151</v>
      </c>
      <c r="E63" s="14">
        <v>7000</v>
      </c>
      <c r="F63" s="14">
        <v>8000</v>
      </c>
    </row>
    <row r="64" spans="1:6" ht="37.5" customHeight="1" x14ac:dyDescent="0.25">
      <c r="A64" s="28">
        <v>3</v>
      </c>
      <c r="B64" s="12" t="s">
        <v>164</v>
      </c>
      <c r="C64" s="12" t="s">
        <v>142</v>
      </c>
      <c r="D64" s="13" t="s">
        <v>165</v>
      </c>
      <c r="E64" s="14">
        <v>40000</v>
      </c>
      <c r="F64" s="14">
        <v>45000</v>
      </c>
    </row>
    <row r="65" spans="1:6" ht="37.5" customHeight="1" x14ac:dyDescent="0.25">
      <c r="A65" s="28">
        <v>3</v>
      </c>
      <c r="B65" s="12" t="s">
        <v>166</v>
      </c>
      <c r="C65" s="12" t="s">
        <v>142</v>
      </c>
      <c r="D65" s="13" t="s">
        <v>167</v>
      </c>
      <c r="E65" s="14">
        <v>20000</v>
      </c>
      <c r="F65" s="14">
        <v>25000</v>
      </c>
    </row>
    <row r="66" spans="1:6" ht="37.5" customHeight="1" x14ac:dyDescent="0.25">
      <c r="A66" s="28">
        <v>3</v>
      </c>
      <c r="B66" s="12" t="s">
        <v>168</v>
      </c>
      <c r="C66" s="12" t="s">
        <v>142</v>
      </c>
      <c r="D66" s="13" t="s">
        <v>169</v>
      </c>
      <c r="E66" s="14">
        <v>24000</v>
      </c>
      <c r="F66" s="14">
        <v>28000</v>
      </c>
    </row>
    <row r="67" spans="1:6" ht="37.5" customHeight="1" x14ac:dyDescent="0.25">
      <c r="A67" s="28">
        <v>3</v>
      </c>
      <c r="B67" s="12" t="s">
        <v>170</v>
      </c>
      <c r="C67" s="12" t="s">
        <v>128</v>
      </c>
      <c r="D67" s="13" t="s">
        <v>171</v>
      </c>
      <c r="E67" s="14">
        <v>10283.879999999999</v>
      </c>
      <c r="F67" s="14">
        <v>12283.88</v>
      </c>
    </row>
    <row r="68" spans="1:6" ht="37.5" customHeight="1" x14ac:dyDescent="0.25">
      <c r="A68" s="28">
        <v>3</v>
      </c>
      <c r="B68" s="12" t="s">
        <v>172</v>
      </c>
      <c r="C68" s="12" t="s">
        <v>128</v>
      </c>
      <c r="D68" s="13" t="s">
        <v>173</v>
      </c>
      <c r="E68" s="14">
        <v>149400</v>
      </c>
      <c r="F68" s="14">
        <v>166000</v>
      </c>
    </row>
    <row r="69" spans="1:6" ht="37.5" customHeight="1" x14ac:dyDescent="0.25">
      <c r="A69" s="28">
        <v>3</v>
      </c>
      <c r="B69" s="12" t="s">
        <v>174</v>
      </c>
      <c r="C69" s="12" t="s">
        <v>97</v>
      </c>
      <c r="D69" s="13" t="s">
        <v>175</v>
      </c>
      <c r="E69" s="14">
        <v>75000</v>
      </c>
      <c r="F69" s="14">
        <v>100000</v>
      </c>
    </row>
    <row r="72" spans="1:6" x14ac:dyDescent="0.25">
      <c r="A72" s="33" t="s">
        <v>0</v>
      </c>
      <c r="B72" s="34" t="s">
        <v>176</v>
      </c>
      <c r="C72" s="35" t="s">
        <v>177</v>
      </c>
    </row>
    <row r="73" spans="1:6" x14ac:dyDescent="0.25">
      <c r="A73" s="36">
        <v>1</v>
      </c>
      <c r="B73" s="17">
        <v>37</v>
      </c>
      <c r="C73" s="37">
        <v>2774568.13</v>
      </c>
    </row>
    <row r="74" spans="1:6" x14ac:dyDescent="0.25">
      <c r="A74" s="38">
        <v>2</v>
      </c>
      <c r="B74" s="39">
        <v>2</v>
      </c>
      <c r="C74" s="40">
        <v>285000</v>
      </c>
    </row>
    <row r="75" spans="1:6" x14ac:dyDescent="0.25">
      <c r="A75" s="41">
        <v>3</v>
      </c>
      <c r="B75" s="20">
        <v>27</v>
      </c>
      <c r="C75" s="42">
        <v>2766661.51</v>
      </c>
    </row>
    <row r="76" spans="1:6" x14ac:dyDescent="0.25">
      <c r="A76" s="43" t="s">
        <v>178</v>
      </c>
      <c r="B76" s="32">
        <f>SUM(B73:B75)</f>
        <v>66</v>
      </c>
      <c r="C76" s="44">
        <f>SUM(C73:C75)</f>
        <v>5826229.6399999997</v>
      </c>
      <c r="D76" s="31"/>
    </row>
    <row r="80" spans="1:6" x14ac:dyDescent="0.25">
      <c r="A80" s="49"/>
    </row>
    <row r="81" spans="1:4" x14ac:dyDescent="0.25">
      <c r="A81" s="45"/>
    </row>
    <row r="82" spans="1:4" x14ac:dyDescent="0.25">
      <c r="A82" s="46"/>
    </row>
    <row r="83" spans="1:4" x14ac:dyDescent="0.25">
      <c r="A83" s="47"/>
      <c r="B83" s="47"/>
      <c r="C83" s="47"/>
      <c r="D83" s="48"/>
    </row>
    <row r="84" spans="1:4" x14ac:dyDescent="0.25">
      <c r="A84" s="47"/>
      <c r="B84" s="47"/>
      <c r="C84" s="47"/>
      <c r="D84" s="48"/>
    </row>
    <row r="85" spans="1:4" x14ac:dyDescent="0.25">
      <c r="A85" s="47"/>
      <c r="B85" s="47"/>
      <c r="C85" s="47"/>
      <c r="D85" s="48"/>
    </row>
    <row r="87" spans="1:4" x14ac:dyDescent="0.25">
      <c r="A87" s="49"/>
    </row>
    <row r="88" spans="1:4" x14ac:dyDescent="0.25">
      <c r="A88" s="46"/>
    </row>
    <row r="90" spans="1:4" x14ac:dyDescent="0.25">
      <c r="A90" s="49"/>
    </row>
    <row r="91" spans="1:4" x14ac:dyDescent="0.25">
      <c r="A91" s="46"/>
    </row>
    <row r="92" spans="1:4" x14ac:dyDescent="0.25">
      <c r="A92" s="46"/>
    </row>
    <row r="93" spans="1:4" x14ac:dyDescent="0.25">
      <c r="A93" s="46"/>
    </row>
    <row r="94" spans="1:4" x14ac:dyDescent="0.25">
      <c r="A94" s="46"/>
    </row>
    <row r="95" spans="1:4" x14ac:dyDescent="0.25">
      <c r="A95" s="46"/>
    </row>
    <row r="96" spans="1:4" x14ac:dyDescent="0.25">
      <c r="A96" s="46"/>
    </row>
  </sheetData>
  <sheetProtection sort="0"/>
  <autoFilter ref="A1:F96" xr:uid="{00000000-0001-0000-0000-000000000000}"/>
  <sortState xmlns:xlrd2="http://schemas.microsoft.com/office/spreadsheetml/2017/richdata2" ref="A2:D69">
    <sortCondition ref="A2:A69"/>
  </sortState>
  <mergeCells count="3">
    <mergeCell ref="E29:E32"/>
    <mergeCell ref="E13:E14"/>
    <mergeCell ref="E36:E3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DD6F4F7B9EF046845EE896FCE88B8F" ma:contentTypeVersion="4" ma:contentTypeDescription="Create a new document." ma:contentTypeScope="" ma:versionID="cc14dca70f4e1433723fcfe32edcb5ad">
  <xsd:schema xmlns:xsd="http://www.w3.org/2001/XMLSchema" xmlns:xs="http://www.w3.org/2001/XMLSchema" xmlns:p="http://schemas.microsoft.com/office/2006/metadata/properties" xmlns:ns1="http://schemas.microsoft.com/sharepoint/v3" xmlns:ns2="f59249c5-51df-4c4d-a97a-934611626dbd" targetNamespace="http://schemas.microsoft.com/office/2006/metadata/properties" ma:root="true" ma:fieldsID="64be9b525bd96d6713c0d5308a228a96" ns1:_="" ns2:_="">
    <xsd:import namespace="http://schemas.microsoft.com/sharepoint/v3"/>
    <xsd:import namespace="f59249c5-51df-4c4d-a97a-934611626db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249c5-51df-4c4d-a97a-934611626d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7D1985-F4CC-4836-BA3E-7C03E6082ABE}">
  <ds:schemaRefs>
    <ds:schemaRef ds:uri="http://schemas.microsoft.com/office/2006/metadata/properties"/>
    <ds:schemaRef ds:uri="http://schemas.microsoft.com/office/infopath/2007/PartnerControls"/>
    <ds:schemaRef ds:uri="7a4c1b9e-6f45-4620-9fe7-a795fea521b9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B5FD4D4-744C-48DD-9F92-9551706523F4}"/>
</file>

<file path=customXml/itemProps3.xml><?xml version="1.0" encoding="utf-8"?>
<ds:datastoreItem xmlns:ds="http://schemas.openxmlformats.org/officeDocument/2006/customXml" ds:itemID="{B65A18B4-9A0D-4395-AB9A-C4E201597C1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4870107-094d-417a-be4e-221e87afbec1}" enabled="1" method="Privileged" siteId="{28b0d013-46bc-4a64-8d86-1c8a31cf590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COAR Grant Awards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Kendo UI</dc:creator>
  <cp:keywords/>
  <dc:description/>
  <cp:lastModifiedBy>ABRAHAMSON Andria</cp:lastModifiedBy>
  <cp:revision/>
  <dcterms:created xsi:type="dcterms:W3CDTF">2026-01-16T18:50:45Z</dcterms:created>
  <dcterms:modified xsi:type="dcterms:W3CDTF">2026-02-11T16:36:14Z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0x010100D8DD6F4F7B9EF046845EE896FCE88B8F</vt:lpwstr>
  </property>
</Properties>
</file>