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Debt\"/>
    </mc:Choice>
  </mc:AlternateContent>
  <xr:revisionPtr revIDLastSave="0" documentId="13_ncr:1_{F2CB26F0-5372-4599-AF6A-F3FA9908C607}" xr6:coauthVersionLast="47" xr6:coauthVersionMax="47" xr10:uidLastSave="{00000000-0000-0000-0000-000000000000}"/>
  <bookViews>
    <workbookView xWindow="6190" yWindow="510" windowWidth="30000" windowHeight="19340" xr2:uid="{00000000-000D-0000-FFFF-FFFF00000000}"/>
  </bookViews>
  <sheets>
    <sheet name=" debt 3a" sheetId="5" r:id="rId1"/>
    <sheet name="3b" sheetId="7" r:id="rId2"/>
    <sheet name="3c" sheetId="8" r:id="rId3"/>
    <sheet name="lis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B32" i="5"/>
  <c r="D32" i="7"/>
  <c r="D34" i="8" l="1"/>
  <c r="B15" i="7" l="1"/>
  <c r="B2" i="8" l="1"/>
  <c r="B2" i="7"/>
  <c r="B13" i="7"/>
  <c r="F20" i="7"/>
  <c r="F21" i="7"/>
  <c r="F22" i="7"/>
  <c r="F23" i="7"/>
  <c r="F24" i="7"/>
  <c r="F25" i="7"/>
  <c r="F26" i="7"/>
  <c r="F27" i="7"/>
  <c r="F28" i="7"/>
  <c r="B32" i="7"/>
  <c r="F31" i="7"/>
  <c r="F30" i="7"/>
  <c r="F29" i="7"/>
  <c r="F19" i="7"/>
  <c r="F32" i="7" l="1"/>
  <c r="E25" i="5"/>
  <c r="F25" i="5"/>
  <c r="D25" i="5"/>
  <c r="B25" i="5"/>
  <c r="G22" i="5" l="1"/>
  <c r="G23" i="5"/>
  <c r="G24" i="5"/>
  <c r="G33" i="5"/>
  <c r="G34" i="5"/>
  <c r="G21" i="5"/>
  <c r="B34" i="7" s="1"/>
  <c r="B35" i="7" s="1"/>
  <c r="G25" i="5" l="1"/>
</calcChain>
</file>

<file path=xl/sharedStrings.xml><?xml version="1.0" encoding="utf-8"?>
<sst xmlns="http://schemas.openxmlformats.org/spreadsheetml/2006/main" count="71" uniqueCount="61">
  <si>
    <t>Agency #</t>
  </si>
  <si>
    <t>Enterprise Fund</t>
  </si>
  <si>
    <t>Government-wide Reporting Fund</t>
  </si>
  <si>
    <t>Internal Service Fund</t>
  </si>
  <si>
    <t>Pension and Other Employee Benefit Trust Fund</t>
  </si>
  <si>
    <t>Fund Type:</t>
  </si>
  <si>
    <t>Describe the projects or</t>
  </si>
  <si>
    <t>Principal</t>
  </si>
  <si>
    <t>Accreted Interest (GL1709)</t>
  </si>
  <si>
    <t>**Provide adjustment description:</t>
  </si>
  <si>
    <t>Deferred Inflows - Gain on Refunding (GL 1851)</t>
  </si>
  <si>
    <t xml:space="preserve">purposes for which the </t>
  </si>
  <si>
    <t>proceeds are being used:</t>
  </si>
  <si>
    <t xml:space="preserve">Total:  </t>
  </si>
  <si>
    <t>Discount 
(GL1712)</t>
  </si>
  <si>
    <t>Premium 
(GL 1713)</t>
  </si>
  <si>
    <t>Deferred Outflows-Loss on Refunding (GL 1000)</t>
  </si>
  <si>
    <t xml:space="preserve">Comments:   </t>
  </si>
  <si>
    <t>Interest</t>
  </si>
  <si>
    <t>Total</t>
  </si>
  <si>
    <t>Year Ending</t>
  </si>
  <si>
    <t>list</t>
  </si>
  <si>
    <t>Amount of Outstanding Bonds</t>
  </si>
  <si>
    <t>Rate Basis</t>
  </si>
  <si>
    <t>Please complete the following schedule to reflect the changes in your revenue bonds. Ending balances should agree</t>
  </si>
  <si>
    <t>Schedule of Changes in Outstanding Revenue Bonds</t>
  </si>
  <si>
    <t>Debt Repayment Schedule -  Revenue Bonds</t>
  </si>
  <si>
    <t>agency's revenue bonds. The schedule of principal and interest payments should be as of the fiscal year end. Interest</t>
  </si>
  <si>
    <t>fund type (Government-wide Reporting Fund, Enterprise Fund, Internal Service Fund, or Pension and Other Employee</t>
  </si>
  <si>
    <t xml:space="preserve">repayments should agree to the principal outstanding as noted in disclosure 3a. Complete a separate page for each </t>
  </si>
  <si>
    <t>Trust Fund). Complete as many pages as necessary.</t>
  </si>
  <si>
    <t>each different variable rate issue.</t>
  </si>
  <si>
    <t xml:space="preserve">If you reported revenue bond debt with variable rate interest, please complete the schedule below. Use one line for </t>
  </si>
  <si>
    <t>many pages as necessary.</t>
  </si>
  <si>
    <t>Reporting Fund, Enterprise Fund, Internal Service Fund, or Pension and Other Employee Trust Fund). Complete as</t>
  </si>
  <si>
    <t>Post-close, Transfers &amp; Other Adjustments**</t>
  </si>
  <si>
    <t>Additions 
(Sale of Debt)</t>
  </si>
  <si>
    <t>Deductions
 (Amortization)</t>
  </si>
  <si>
    <t>press "alt" + "enter" to start a new line</t>
  </si>
  <si>
    <t>Oregon Revised Statute (ORS):</t>
  </si>
  <si>
    <t>(Continue to disclosure 3b for Debt Repayment Schedule)</t>
  </si>
  <si>
    <t xml:space="preserve">Principal Balance from 3a:  </t>
  </si>
  <si>
    <t>Please complete the following schedule to reflect the principal and interest payments necessary over the life of your</t>
  </si>
  <si>
    <t>3.  Revenue Bonds - a.  Changes in Outstanding Debt</t>
  </si>
  <si>
    <t>3. Revenue Bonds - b.  Debt Repayment Schedule</t>
  </si>
  <si>
    <t>3.  Revenue Bonds - c. Variable Interest Rate Information</t>
  </si>
  <si>
    <t>Principal balance
variance:</t>
  </si>
  <si>
    <t>Deductions
 (Principal Payments &amp; Amortization)</t>
  </si>
  <si>
    <t xml:space="preserve">to R*STARS balances at the close of Month 13. Complete a separate page for each fund type (Government-wide </t>
  </si>
  <si>
    <t>Beginning
Balance</t>
  </si>
  <si>
    <t>Ending
Balance</t>
  </si>
  <si>
    <t>2031-2035</t>
  </si>
  <si>
    <t>2036-2040</t>
  </si>
  <si>
    <t>2041-2045</t>
  </si>
  <si>
    <t>2046-2050</t>
  </si>
  <si>
    <t>2051-2055</t>
  </si>
  <si>
    <t>2056-2060</t>
  </si>
  <si>
    <t>2061-2065</t>
  </si>
  <si>
    <t>2066-2070</t>
  </si>
  <si>
    <t>requirements for variable-rate debt should be determined using the rate in effect at 6/30/2025. Total principal</t>
  </si>
  <si>
    <t>Interest Rate in effect at 
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</si>
</sst>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0EF"/>
        <bgColor indexed="64"/>
      </patternFill>
    </fill>
    <fill>
      <patternFill patternType="solid">
        <fgColor rgb="FFE0F8C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43" fontId="4" fillId="0" borderId="3" xfId="0" quotePrefix="1" applyNumberFormat="1" applyFont="1" applyBorder="1" applyAlignment="1" applyProtection="1">
      <alignment horizontal="left" vertical="center"/>
      <protection locked="0"/>
    </xf>
    <xf numFmtId="43" fontId="4" fillId="0" borderId="3" xfId="0" quotePrefix="1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43" fontId="4" fillId="0" borderId="3" xfId="0" applyNumberFormat="1" applyFont="1" applyBorder="1" applyAlignment="1" applyProtection="1">
      <alignment horizontal="right" vertical="center"/>
      <protection locked="0"/>
    </xf>
    <xf numFmtId="43" fontId="4" fillId="0" borderId="3" xfId="1" applyNumberFormat="1" applyFont="1" applyBorder="1" applyAlignment="1" applyProtection="1">
      <alignment horizontal="right" vertical="center"/>
      <protection locked="0"/>
    </xf>
    <xf numFmtId="44" fontId="0" fillId="0" borderId="3" xfId="0" applyNumberFormat="1" applyBorder="1" applyAlignment="1" applyProtection="1">
      <alignment vertical="center"/>
      <protection locked="0"/>
    </xf>
    <xf numFmtId="43" fontId="0" fillId="0" borderId="3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43" fontId="4" fillId="0" borderId="3" xfId="0" applyNumberFormat="1" applyFont="1" applyBorder="1" applyAlignment="1" applyProtection="1">
      <alignment vertical="center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2"/>
    </xf>
    <xf numFmtId="0" fontId="2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left" vertical="center"/>
    </xf>
    <xf numFmtId="44" fontId="4" fillId="2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right" vertical="center"/>
    </xf>
    <xf numFmtId="44" fontId="4" fillId="2" borderId="13" xfId="0" applyNumberFormat="1" applyFont="1" applyFill="1" applyBorder="1" applyAlignment="1">
      <alignment vertical="center"/>
    </xf>
    <xf numFmtId="44" fontId="4" fillId="2" borderId="15" xfId="0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44" fontId="6" fillId="0" borderId="0" xfId="0" applyNumberFormat="1" applyFont="1" applyAlignment="1">
      <alignment horizontal="left"/>
    </xf>
    <xf numFmtId="44" fontId="6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1" applyNumberFormat="1" applyFont="1" applyFill="1" applyAlignment="1" applyProtection="1">
      <alignment horizontal="right"/>
    </xf>
    <xf numFmtId="43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0" xfId="1" applyNumberFormat="1" applyFont="1" applyFill="1" applyAlignment="1" applyProtection="1">
      <alignment horizontal="left" wrapText="1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44" fontId="6" fillId="0" borderId="0" xfId="0" applyNumberFormat="1" applyFont="1" applyAlignment="1">
      <alignment horizontal="right" wrapText="1"/>
    </xf>
    <xf numFmtId="44" fontId="6" fillId="2" borderId="3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44" fontId="6" fillId="3" borderId="15" xfId="0" applyNumberFormat="1" applyFont="1" applyFill="1" applyBorder="1" applyAlignment="1">
      <alignment vertical="center"/>
    </xf>
    <xf numFmtId="44" fontId="0" fillId="0" borderId="0" xfId="0" applyNumberFormat="1" applyAlignment="1">
      <alignment horizontal="left"/>
    </xf>
    <xf numFmtId="44" fontId="0" fillId="0" borderId="0" xfId="0" applyNumberFormat="1"/>
    <xf numFmtId="0" fontId="6" fillId="0" borderId="0" xfId="1" applyNumberFormat="1" applyFont="1" applyFill="1" applyAlignment="1" applyProtection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4" fontId="0" fillId="2" borderId="18" xfId="0" applyNumberFormat="1" applyFill="1" applyBorder="1"/>
    <xf numFmtId="44" fontId="0" fillId="0" borderId="0" xfId="0" applyNumberForma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9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10" xfId="0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alignment horizontal="left" vertical="top" wrapText="1" indent="1"/>
      <protection locked="0"/>
    </xf>
    <xf numFmtId="0" fontId="0" fillId="0" borderId="1" xfId="0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alignment horizontal="left" vertical="top" wrapText="1" indent="1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43" fontId="6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4" fillId="0" borderId="3" xfId="0" applyNumberFormat="1" applyFont="1" applyBorder="1" applyAlignment="1" applyProtection="1">
      <alignment vertical="center"/>
      <protection locked="0"/>
    </xf>
    <xf numFmtId="44" fontId="4" fillId="2" borderId="13" xfId="0" applyNumberFormat="1" applyFont="1" applyFill="1" applyBorder="1" applyAlignment="1">
      <alignment horizontal="left" vertical="center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43" fontId="6" fillId="0" borderId="7" xfId="0" applyNumberFormat="1" applyFont="1" applyBorder="1" applyAlignment="1" applyProtection="1">
      <alignment horizontal="left" vertical="top" wrapText="1" indent="1"/>
      <protection locked="0"/>
    </xf>
    <xf numFmtId="43" fontId="6" fillId="0" borderId="2" xfId="0" applyNumberFormat="1" applyFont="1" applyBorder="1" applyAlignment="1" applyProtection="1">
      <alignment horizontal="left" vertical="top" wrapText="1" indent="1"/>
      <protection locked="0"/>
    </xf>
    <xf numFmtId="43" fontId="6" fillId="0" borderId="8" xfId="0" applyNumberFormat="1" applyFont="1" applyBorder="1" applyAlignment="1" applyProtection="1">
      <alignment horizontal="left" vertical="top" wrapText="1" indent="1"/>
      <protection locked="0"/>
    </xf>
    <xf numFmtId="43" fontId="6" fillId="0" borderId="11" xfId="0" applyNumberFormat="1" applyFont="1" applyBorder="1" applyAlignment="1" applyProtection="1">
      <alignment horizontal="left" vertical="top" wrapText="1" indent="1"/>
      <protection locked="0"/>
    </xf>
    <xf numFmtId="43" fontId="6" fillId="0" borderId="1" xfId="0" applyNumberFormat="1" applyFont="1" applyBorder="1" applyAlignment="1" applyProtection="1">
      <alignment horizontal="left" vertical="top" wrapText="1" indent="1"/>
      <protection locked="0"/>
    </xf>
    <xf numFmtId="43" fontId="6" fillId="0" borderId="12" xfId="0" applyNumberFormat="1" applyFont="1" applyBorder="1" applyAlignment="1" applyProtection="1">
      <alignment horizontal="left" vertical="top" wrapText="1" indent="1"/>
      <protection locked="0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 applyProtection="1">
      <alignment vertical="center"/>
      <protection locked="0"/>
    </xf>
    <xf numFmtId="43" fontId="6" fillId="0" borderId="4" xfId="0" applyNumberFormat="1" applyFont="1" applyBorder="1" applyAlignment="1" applyProtection="1">
      <alignment vertical="center"/>
      <protection locked="0"/>
    </xf>
    <xf numFmtId="43" fontId="6" fillId="0" borderId="6" xfId="0" applyNumberFormat="1" applyFont="1" applyBorder="1" applyAlignment="1" applyProtection="1">
      <alignment vertical="center"/>
      <protection locked="0"/>
    </xf>
    <xf numFmtId="44" fontId="6" fillId="0" borderId="4" xfId="0" applyNumberFormat="1" applyFont="1" applyBorder="1" applyAlignment="1" applyProtection="1">
      <alignment vertical="center"/>
      <protection locked="0"/>
    </xf>
    <xf numFmtId="44" fontId="6" fillId="0" borderId="6" xfId="0" applyNumberFormat="1" applyFont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left" vertical="top" wrapText="1" indent="1"/>
      <protection locked="0"/>
    </xf>
    <xf numFmtId="0" fontId="6" fillId="0" borderId="8" xfId="1" applyNumberFormat="1" applyFont="1" applyFill="1" applyBorder="1" applyAlignment="1" applyProtection="1">
      <alignment horizontal="left" vertical="top" wrapText="1" indent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indent="1"/>
      <protection locked="0"/>
    </xf>
    <xf numFmtId="0" fontId="6" fillId="0" borderId="10" xfId="1" applyNumberFormat="1" applyFont="1" applyFill="1" applyBorder="1" applyAlignment="1" applyProtection="1">
      <alignment horizontal="left" vertical="top" wrapText="1" indent="1"/>
      <protection locked="0"/>
    </xf>
    <xf numFmtId="0" fontId="6" fillId="0" borderId="11" xfId="1" applyNumberFormat="1" applyFont="1" applyFill="1" applyBorder="1" applyAlignment="1" applyProtection="1">
      <alignment horizontal="left" vertical="top" wrapText="1" indent="1"/>
      <protection locked="0"/>
    </xf>
    <xf numFmtId="0" fontId="6" fillId="0" borderId="12" xfId="1" applyNumberFormat="1" applyFont="1" applyFill="1" applyBorder="1" applyAlignment="1" applyProtection="1">
      <alignment horizontal="left" vertical="top" wrapText="1" indent="1"/>
      <protection locked="0"/>
    </xf>
    <xf numFmtId="44" fontId="6" fillId="2" borderId="16" xfId="0" applyNumberFormat="1" applyFont="1" applyFill="1" applyBorder="1" applyAlignment="1">
      <alignment vertical="center"/>
    </xf>
    <xf numFmtId="44" fontId="6" fillId="2" borderId="17" xfId="0" applyNumberFormat="1" applyFont="1" applyFill="1" applyBorder="1" applyAlignment="1">
      <alignment vertical="center"/>
    </xf>
    <xf numFmtId="44" fontId="6" fillId="0" borderId="1" xfId="0" applyNumberFormat="1" applyFont="1" applyBorder="1" applyAlignment="1">
      <alignment horizontal="center"/>
    </xf>
    <xf numFmtId="43" fontId="6" fillId="3" borderId="1" xfId="0" applyNumberFormat="1" applyFont="1" applyFill="1" applyBorder="1"/>
    <xf numFmtId="44" fontId="6" fillId="2" borderId="13" xfId="0" applyNumberFormat="1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6" fillId="0" borderId="0" xfId="0" applyFont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44" fontId="4" fillId="0" borderId="3" xfId="1" applyFont="1" applyBorder="1" applyAlignment="1" applyProtection="1">
      <alignment vertical="center"/>
      <protection locked="0"/>
    </xf>
    <xf numFmtId="44" fontId="4" fillId="0" borderId="3" xfId="1" applyFont="1" applyBorder="1" applyAlignment="1" applyProtection="1">
      <alignment horizontal="right" vertical="center"/>
      <protection locked="0"/>
    </xf>
    <xf numFmtId="44" fontId="4" fillId="0" borderId="3" xfId="1" applyFont="1" applyBorder="1" applyAlignment="1" applyProtection="1">
      <alignment vertical="center"/>
      <protection locked="0"/>
    </xf>
    <xf numFmtId="43" fontId="4" fillId="2" borderId="13" xfId="2" applyFont="1" applyFill="1" applyBorder="1" applyAlignment="1">
      <alignment vertical="center"/>
    </xf>
    <xf numFmtId="43" fontId="4" fillId="2" borderId="14" xfId="2" applyFont="1" applyFill="1" applyBorder="1" applyAlignment="1">
      <alignment vertical="center"/>
    </xf>
    <xf numFmtId="43" fontId="4" fillId="2" borderId="14" xfId="2" applyFont="1" applyFill="1" applyBorder="1" applyAlignment="1">
      <alignment horizontal="left" vertical="center"/>
    </xf>
    <xf numFmtId="43" fontId="6" fillId="2" borderId="14" xfId="2" applyFont="1" applyFill="1" applyBorder="1" applyAlignment="1">
      <alignment vertical="center"/>
    </xf>
    <xf numFmtId="43" fontId="6" fillId="2" borderId="14" xfId="2" applyFont="1" applyFill="1" applyBorder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9D0EF"/>
      <color rgb="FFE0F8C0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showRowColHeaders="0" tabSelected="1" showRuler="0" view="pageLayout" zoomScaleNormal="100" workbookViewId="0">
      <selection activeCell="C15" sqref="C15:G17"/>
    </sheetView>
  </sheetViews>
  <sheetFormatPr defaultColWidth="0" defaultRowHeight="12.5" zeroHeight="1" x14ac:dyDescent="0.25"/>
  <cols>
    <col min="1" max="1" width="15" customWidth="1"/>
    <col min="2" max="2" width="9.453125" customWidth="1"/>
    <col min="3" max="3" width="6.54296875" customWidth="1"/>
    <col min="4" max="6" width="16.26953125" customWidth="1"/>
    <col min="7" max="7" width="17" customWidth="1"/>
    <col min="8" max="8" width="0.1796875" customWidth="1"/>
    <col min="9" max="16384" width="9.1796875" hidden="1"/>
  </cols>
  <sheetData>
    <row r="1" spans="1:7" ht="13.15" customHeight="1" x14ac:dyDescent="0.25"/>
    <row r="2" spans="1:7" ht="16.5" customHeight="1" x14ac:dyDescent="0.3">
      <c r="A2" s="13" t="s">
        <v>0</v>
      </c>
      <c r="B2" s="3"/>
    </row>
    <row r="3" spans="1:7" ht="13.15" customHeight="1" x14ac:dyDescent="0.25"/>
    <row r="4" spans="1:7" ht="18" customHeight="1" x14ac:dyDescent="0.35">
      <c r="A4" s="17" t="s">
        <v>43</v>
      </c>
      <c r="B4" s="17"/>
      <c r="C4" s="17"/>
      <c r="D4" s="17"/>
      <c r="E4" s="17"/>
    </row>
    <row r="5" spans="1:7" ht="10.9" customHeight="1" x14ac:dyDescent="0.35">
      <c r="A5" s="18"/>
      <c r="C5" s="19"/>
      <c r="D5" s="19"/>
    </row>
    <row r="6" spans="1:7" ht="14.25" customHeight="1" x14ac:dyDescent="0.25">
      <c r="A6" s="20" t="s">
        <v>24</v>
      </c>
    </row>
    <row r="7" spans="1:7" ht="14.25" customHeight="1" x14ac:dyDescent="0.25">
      <c r="A7" t="s">
        <v>48</v>
      </c>
    </row>
    <row r="8" spans="1:7" ht="14.25" customHeight="1" x14ac:dyDescent="0.3">
      <c r="A8" s="21" t="s">
        <v>34</v>
      </c>
      <c r="B8" s="13"/>
    </row>
    <row r="9" spans="1:7" ht="14.25" customHeight="1" x14ac:dyDescent="0.3">
      <c r="A9" s="21" t="s">
        <v>33</v>
      </c>
      <c r="B9" s="13"/>
    </row>
    <row r="10" spans="1:7" ht="10.9" customHeight="1" x14ac:dyDescent="0.3">
      <c r="A10" s="21"/>
      <c r="B10" s="13"/>
    </row>
    <row r="11" spans="1:7" ht="18" customHeight="1" x14ac:dyDescent="0.25">
      <c r="A11" s="21" t="s">
        <v>5</v>
      </c>
      <c r="B11" s="62"/>
      <c r="C11" s="63"/>
      <c r="D11" s="63"/>
      <c r="E11" s="64"/>
    </row>
    <row r="12" spans="1:7" ht="13.15" customHeight="1" x14ac:dyDescent="0.3">
      <c r="A12" s="21"/>
      <c r="B12" s="12"/>
      <c r="C12" s="12"/>
      <c r="D12" s="12"/>
      <c r="E12" s="12"/>
    </row>
    <row r="13" spans="1:7" ht="28.9" customHeight="1" x14ac:dyDescent="0.25">
      <c r="A13" s="22" t="s">
        <v>39</v>
      </c>
      <c r="B13" s="80"/>
      <c r="C13" s="81"/>
      <c r="D13" s="81"/>
      <c r="E13" s="81"/>
      <c r="F13" s="82"/>
    </row>
    <row r="14" spans="1:7" ht="13.15" customHeight="1" x14ac:dyDescent="0.3">
      <c r="A14" s="21"/>
      <c r="B14" s="13"/>
      <c r="G14" s="23" t="s">
        <v>38</v>
      </c>
    </row>
    <row r="15" spans="1:7" ht="13.15" customHeight="1" x14ac:dyDescent="0.3">
      <c r="A15" s="24" t="s">
        <v>6</v>
      </c>
      <c r="B15" s="13"/>
      <c r="C15" s="65"/>
      <c r="D15" s="66"/>
      <c r="E15" s="66"/>
      <c r="F15" s="66"/>
      <c r="G15" s="67"/>
    </row>
    <row r="16" spans="1:7" ht="13.15" customHeight="1" x14ac:dyDescent="0.3">
      <c r="A16" s="24" t="s">
        <v>11</v>
      </c>
      <c r="B16" s="13"/>
      <c r="C16" s="68"/>
      <c r="D16" s="69"/>
      <c r="E16" s="69"/>
      <c r="F16" s="69"/>
      <c r="G16" s="70"/>
    </row>
    <row r="17" spans="1:8" ht="13.15" customHeight="1" x14ac:dyDescent="0.3">
      <c r="A17" s="24" t="s">
        <v>12</v>
      </c>
      <c r="B17" s="13"/>
      <c r="C17" s="71"/>
      <c r="D17" s="72"/>
      <c r="E17" s="72"/>
      <c r="F17" s="72"/>
      <c r="G17" s="73"/>
    </row>
    <row r="18" spans="1:8" ht="13.15" customHeight="1" x14ac:dyDescent="0.3">
      <c r="A18" s="21"/>
      <c r="B18" s="13"/>
    </row>
    <row r="19" spans="1:8" ht="18" customHeight="1" x14ac:dyDescent="0.25">
      <c r="A19" s="76" t="s">
        <v>25</v>
      </c>
      <c r="B19" s="77"/>
      <c r="C19" s="77"/>
      <c r="D19" s="77"/>
      <c r="E19" s="77"/>
      <c r="F19" s="77"/>
      <c r="G19" s="78"/>
    </row>
    <row r="20" spans="1:8" s="28" customFormat="1" ht="45.75" customHeight="1" x14ac:dyDescent="0.25">
      <c r="A20" s="25"/>
      <c r="B20" s="83" t="s">
        <v>49</v>
      </c>
      <c r="C20" s="84"/>
      <c r="D20" s="26" t="s">
        <v>35</v>
      </c>
      <c r="E20" s="26" t="s">
        <v>36</v>
      </c>
      <c r="F20" s="26" t="s">
        <v>47</v>
      </c>
      <c r="G20" s="27" t="s">
        <v>50</v>
      </c>
    </row>
    <row r="21" spans="1:8" ht="18" customHeight="1" x14ac:dyDescent="0.25">
      <c r="A21" s="29" t="s">
        <v>7</v>
      </c>
      <c r="B21" s="74">
        <v>0</v>
      </c>
      <c r="C21" s="74"/>
      <c r="D21" s="15">
        <v>0</v>
      </c>
      <c r="E21" s="15">
        <v>0</v>
      </c>
      <c r="F21" s="15">
        <v>0</v>
      </c>
      <c r="G21" s="30">
        <f>SUM(B21:F21)</f>
        <v>0</v>
      </c>
    </row>
    <row r="22" spans="1:8" ht="24" customHeight="1" x14ac:dyDescent="0.25">
      <c r="A22" s="31" t="s">
        <v>14</v>
      </c>
      <c r="B22" s="85">
        <v>0</v>
      </c>
      <c r="C22" s="85"/>
      <c r="D22" s="14">
        <v>0</v>
      </c>
      <c r="E22" s="14">
        <v>0</v>
      </c>
      <c r="F22" s="14">
        <v>0</v>
      </c>
      <c r="G22" s="126">
        <f t="shared" ref="G22:G34" si="0">SUM(B22:F22)</f>
        <v>0</v>
      </c>
    </row>
    <row r="23" spans="1:8" s="33" customFormat="1" ht="24" customHeight="1" x14ac:dyDescent="0.3">
      <c r="A23" s="31" t="s">
        <v>15</v>
      </c>
      <c r="B23" s="87">
        <v>0</v>
      </c>
      <c r="C23" s="87"/>
      <c r="D23" s="4">
        <v>0</v>
      </c>
      <c r="E23" s="1">
        <v>0</v>
      </c>
      <c r="F23" s="4">
        <v>0</v>
      </c>
      <c r="G23" s="127">
        <f t="shared" si="0"/>
        <v>0</v>
      </c>
      <c r="H23" s="32"/>
    </row>
    <row r="24" spans="1:8" ht="20" x14ac:dyDescent="0.3">
      <c r="A24" s="31" t="s">
        <v>8</v>
      </c>
      <c r="B24" s="85">
        <v>0</v>
      </c>
      <c r="C24" s="85"/>
      <c r="D24" s="5">
        <v>0</v>
      </c>
      <c r="E24" s="2">
        <v>0</v>
      </c>
      <c r="F24" s="14">
        <v>0</v>
      </c>
      <c r="G24" s="126">
        <f t="shared" si="0"/>
        <v>0</v>
      </c>
      <c r="H24" s="13"/>
    </row>
    <row r="25" spans="1:8" ht="21.75" customHeight="1" thickBot="1" x14ac:dyDescent="0.35">
      <c r="A25" s="34" t="s">
        <v>13</v>
      </c>
      <c r="B25" s="86">
        <f>SUM(B21:B24)</f>
        <v>0</v>
      </c>
      <c r="C25" s="86"/>
      <c r="D25" s="35">
        <f>SUM(D21:D24)</f>
        <v>0</v>
      </c>
      <c r="E25" s="35">
        <f t="shared" ref="E25:G25" si="1">SUM(E21:E24)</f>
        <v>0</v>
      </c>
      <c r="F25" s="35">
        <f t="shared" si="1"/>
        <v>0</v>
      </c>
      <c r="G25" s="36">
        <f t="shared" si="1"/>
        <v>0</v>
      </c>
      <c r="H25" s="13"/>
    </row>
    <row r="26" spans="1:8" ht="7.5" customHeight="1" thickTop="1" x14ac:dyDescent="0.3">
      <c r="A26" s="37"/>
      <c r="B26" s="38"/>
      <c r="C26" s="38"/>
      <c r="D26" s="39"/>
      <c r="E26" s="39"/>
      <c r="F26" s="39"/>
      <c r="G26" s="39"/>
      <c r="H26" s="13"/>
    </row>
    <row r="27" spans="1:8" ht="18" customHeight="1" x14ac:dyDescent="0.25">
      <c r="A27" s="79" t="s">
        <v>9</v>
      </c>
      <c r="B27" s="88"/>
      <c r="C27" s="89"/>
      <c r="D27" s="89"/>
      <c r="E27" s="89"/>
      <c r="F27" s="89"/>
      <c r="G27" s="90"/>
    </row>
    <row r="28" spans="1:8" ht="18" customHeight="1" x14ac:dyDescent="0.25">
      <c r="A28" s="79"/>
      <c r="B28" s="91"/>
      <c r="C28" s="92"/>
      <c r="D28" s="92"/>
      <c r="E28" s="92"/>
      <c r="F28" s="92"/>
      <c r="G28" s="93"/>
    </row>
    <row r="29" spans="1:8" ht="13.15" customHeight="1" x14ac:dyDescent="0.25">
      <c r="A29" s="40"/>
      <c r="B29" s="75"/>
      <c r="C29" s="75"/>
      <c r="D29" s="41"/>
      <c r="E29" s="42"/>
      <c r="F29" s="42"/>
      <c r="G29" s="39"/>
    </row>
    <row r="30" spans="1:8" ht="16.5" customHeight="1" x14ac:dyDescent="0.25">
      <c r="A30" s="43" t="s">
        <v>40</v>
      </c>
      <c r="B30" s="42"/>
      <c r="C30" s="42"/>
      <c r="D30" s="41"/>
      <c r="E30" s="42"/>
      <c r="F30" s="42"/>
      <c r="G30" s="39"/>
    </row>
    <row r="31" spans="1:8" ht="7.5" customHeight="1" x14ac:dyDescent="0.25">
      <c r="A31" s="40"/>
      <c r="B31" s="75"/>
      <c r="C31" s="75"/>
      <c r="D31" s="41"/>
      <c r="E31" s="42"/>
      <c r="F31" s="42"/>
      <c r="G31" s="39"/>
    </row>
    <row r="32" spans="1:8" ht="38.25" customHeight="1" x14ac:dyDescent="0.25">
      <c r="A32" s="44"/>
      <c r="B32" s="83" t="str">
        <f>B20</f>
        <v>Beginning
Balance</v>
      </c>
      <c r="C32" s="84"/>
      <c r="D32" s="26" t="s">
        <v>35</v>
      </c>
      <c r="E32" s="26" t="s">
        <v>36</v>
      </c>
      <c r="F32" s="26" t="s">
        <v>37</v>
      </c>
      <c r="G32" s="27" t="str">
        <f>G20</f>
        <v>Ending
Balance</v>
      </c>
    </row>
    <row r="33" spans="1:8" ht="36" customHeight="1" thickBot="1" x14ac:dyDescent="0.3">
      <c r="A33" s="31" t="s">
        <v>16</v>
      </c>
      <c r="B33" s="122">
        <v>0</v>
      </c>
      <c r="C33" s="122"/>
      <c r="D33" s="123">
        <v>0</v>
      </c>
      <c r="E33" s="124">
        <v>0</v>
      </c>
      <c r="F33" s="124">
        <v>0</v>
      </c>
      <c r="G33" s="35">
        <f t="shared" si="0"/>
        <v>0</v>
      </c>
    </row>
    <row r="34" spans="1:8" ht="36" customHeight="1" thickTop="1" thickBot="1" x14ac:dyDescent="0.3">
      <c r="A34" s="31" t="s">
        <v>10</v>
      </c>
      <c r="B34" s="85">
        <v>0</v>
      </c>
      <c r="C34" s="85"/>
      <c r="D34" s="6">
        <v>0</v>
      </c>
      <c r="E34" s="14">
        <v>0</v>
      </c>
      <c r="F34" s="14">
        <v>0</v>
      </c>
      <c r="G34" s="125">
        <f t="shared" si="0"/>
        <v>0</v>
      </c>
    </row>
    <row r="35" spans="1:8" ht="13.15" customHeight="1" thickTop="1" x14ac:dyDescent="0.25">
      <c r="A35" s="43"/>
      <c r="B35" s="75"/>
      <c r="C35" s="75"/>
      <c r="D35" s="41"/>
      <c r="E35" s="42"/>
      <c r="F35" s="42"/>
      <c r="G35" s="39"/>
    </row>
    <row r="36" spans="1:8" ht="10.9" customHeight="1" x14ac:dyDescent="0.25">
      <c r="A36" s="45"/>
      <c r="B36" s="45"/>
      <c r="C36" s="45"/>
      <c r="D36" s="45"/>
      <c r="E36" s="45"/>
      <c r="F36" s="45"/>
      <c r="G36" s="45"/>
      <c r="H36" s="45"/>
    </row>
    <row r="39" spans="1:8" hidden="1" x14ac:dyDescent="0.25">
      <c r="A39" s="23"/>
    </row>
  </sheetData>
  <sheetProtection algorithmName="SHA-512" hashValue="bOrq5cUOMSYKndREOYWso/4/qn6fxypanCiW7F/RNTcdWZCjnouB0e23pA1I+1t4FT+Xe0BUOJ0jwxryicr/+A==" saltValue="+oaN3c0YxjL1xRbXmo0ckg==" spinCount="100000" sheet="1" objects="1" scenarios="1" selectLockedCells="1"/>
  <mergeCells count="18">
    <mergeCell ref="B22:C22"/>
    <mergeCell ref="B27:G28"/>
    <mergeCell ref="B11:E11"/>
    <mergeCell ref="C15:G17"/>
    <mergeCell ref="B21:C21"/>
    <mergeCell ref="B35:C35"/>
    <mergeCell ref="A19:G19"/>
    <mergeCell ref="A27:A28"/>
    <mergeCell ref="B13:F13"/>
    <mergeCell ref="B20:C20"/>
    <mergeCell ref="B34:C34"/>
    <mergeCell ref="B33:C33"/>
    <mergeCell ref="B32:C32"/>
    <mergeCell ref="B31:C31"/>
    <mergeCell ref="B29:C29"/>
    <mergeCell ref="B25:C25"/>
    <mergeCell ref="B24:C24"/>
    <mergeCell ref="B23:C23"/>
  </mergeCells>
  <conditionalFormatting sqref="E21 E23:E24 F22 F33 E34">
    <cfRule type="cellIs" dxfId="2" priority="2" operator="greaterThan">
      <formula>0</formula>
    </cfRule>
  </conditionalFormatting>
  <conditionalFormatting sqref="F21 E22 F23:F24 E33 F34">
    <cfRule type="cellIs" dxfId="1" priority="1" operator="lessThan">
      <formula>0</formula>
    </cfRule>
  </conditionalFormatting>
  <dataValidations count="3">
    <dataValidation allowBlank="1" showInputMessage="1" showErrorMessage="1" error="please enter the 3 or 5 digit agency number." sqref="E23:E24" xr:uid="{00000000-0002-0000-0000-000000000000}"/>
    <dataValidation type="textLength" allowBlank="1" showInputMessage="1" showErrorMessage="1" error="Agy number must be 3 or 5 digits." sqref="B2" xr:uid="{00000000-0002-0000-0000-000001000000}">
      <formula1>3</formula1>
      <formula2>5</formula2>
    </dataValidation>
    <dataValidation type="list" allowBlank="1" showInputMessage="1" showErrorMessage="1" sqref="C11:E12" xr:uid="{00000000-0002-0000-0000-000002000000}">
      <formula1>$A$3:$A$6</formula1>
    </dataValidation>
  </dataValidations>
  <pageMargins left="0.5" right="0.51041666666666696" top="1" bottom="0.75" header="0.4" footer="0.3"/>
  <pageSetup orientation="portrait" r:id="rId1"/>
  <headerFooter differentFirst="1">
    <oddHeader>&amp;C&amp;"Arial,Bold"&amp;16CAFR DEBT DISCLOSURES
YEAR ENDED JUNE 30, 2018</oddHeader>
    <oddFooter>&amp;C10</oddFooter>
    <firstHeader>&amp;C&amp;"Arial,Bold"&amp;16ACFR DEBT DISCLOSURES
YEAR ENDED JUNE 30, 2025</firstHeader>
    <firstFooter>&amp;C10</firstFooter>
  </headerFooter>
  <ignoredErrors>
    <ignoredError sqref="G21:G24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list!$A$3:$A$6</xm:f>
          </x14:formula1>
          <xm:sqref>B11:B12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showGridLines="0" showRowColHeaders="0" showRuler="0" view="pageLayout" zoomScaleNormal="100" workbookViewId="0">
      <selection activeCell="B21" sqref="B21:C21"/>
    </sheetView>
  </sheetViews>
  <sheetFormatPr defaultColWidth="0" defaultRowHeight="12.75" customHeight="1" zeroHeight="1" x14ac:dyDescent="0.25"/>
  <cols>
    <col min="1" max="1" width="15.54296875" customWidth="1"/>
    <col min="2" max="2" width="9.453125" customWidth="1"/>
    <col min="3" max="3" width="16.81640625" customWidth="1"/>
    <col min="4" max="4" width="1.54296875" customWidth="1"/>
    <col min="5" max="6" width="26.1796875" customWidth="1"/>
    <col min="7" max="7" width="1.54296875" customWidth="1"/>
    <col min="8" max="9" width="0" hidden="1" customWidth="1"/>
    <col min="10" max="16384" width="9.1796875" hidden="1"/>
  </cols>
  <sheetData>
    <row r="1" spans="1:5" ht="13.15" customHeight="1" x14ac:dyDescent="0.25"/>
    <row r="2" spans="1:5" ht="16.5" customHeight="1" x14ac:dyDescent="0.3">
      <c r="A2" s="13" t="s">
        <v>0</v>
      </c>
      <c r="B2" s="16">
        <f>' debt 3a'!B2</f>
        <v>0</v>
      </c>
    </row>
    <row r="3" spans="1:5" ht="13.15" customHeight="1" x14ac:dyDescent="0.25"/>
    <row r="4" spans="1:5" ht="18" customHeight="1" x14ac:dyDescent="0.35">
      <c r="A4" s="17" t="s">
        <v>44</v>
      </c>
      <c r="B4" s="17"/>
      <c r="C4" s="17"/>
      <c r="D4" s="17"/>
      <c r="E4" s="17"/>
    </row>
    <row r="5" spans="1:5" ht="10.9" customHeight="1" x14ac:dyDescent="0.35">
      <c r="A5" s="18"/>
      <c r="C5" s="19"/>
      <c r="D5" s="19"/>
      <c r="E5" s="19"/>
    </row>
    <row r="6" spans="1:5" ht="14.25" customHeight="1" x14ac:dyDescent="0.25">
      <c r="A6" s="20" t="s">
        <v>42</v>
      </c>
    </row>
    <row r="7" spans="1:5" ht="14.25" customHeight="1" x14ac:dyDescent="0.25">
      <c r="A7" s="20" t="s">
        <v>27</v>
      </c>
    </row>
    <row r="8" spans="1:5" ht="14.25" customHeight="1" x14ac:dyDescent="0.25">
      <c r="A8" s="20" t="s">
        <v>59</v>
      </c>
    </row>
    <row r="9" spans="1:5" ht="14.25" customHeight="1" x14ac:dyDescent="0.25">
      <c r="A9" t="s">
        <v>29</v>
      </c>
    </row>
    <row r="10" spans="1:5" ht="14.25" customHeight="1" x14ac:dyDescent="0.3">
      <c r="A10" s="21" t="s">
        <v>28</v>
      </c>
      <c r="B10" s="13"/>
    </row>
    <row r="11" spans="1:5" ht="14.25" customHeight="1" x14ac:dyDescent="0.3">
      <c r="A11" s="21" t="s">
        <v>30</v>
      </c>
      <c r="B11" s="13"/>
    </row>
    <row r="12" spans="1:5" ht="10.9" customHeight="1" x14ac:dyDescent="0.3">
      <c r="A12" s="21"/>
      <c r="B12" s="13"/>
    </row>
    <row r="13" spans="1:5" ht="18" customHeight="1" x14ac:dyDescent="0.25">
      <c r="A13" s="21" t="s">
        <v>5</v>
      </c>
      <c r="B13" s="94">
        <f>' debt 3a'!B11:E11</f>
        <v>0</v>
      </c>
      <c r="C13" s="95"/>
      <c r="D13" s="95"/>
      <c r="E13" s="96"/>
    </row>
    <row r="14" spans="1:5" ht="13.15" customHeight="1" x14ac:dyDescent="0.3">
      <c r="A14" s="21"/>
      <c r="B14" s="12"/>
      <c r="C14" s="12"/>
      <c r="D14" s="12"/>
      <c r="E14" s="12"/>
    </row>
    <row r="15" spans="1:5" ht="28.9" customHeight="1" x14ac:dyDescent="0.25">
      <c r="A15" s="22" t="s">
        <v>39</v>
      </c>
      <c r="B15" s="94">
        <f>' debt 3a'!B13:F13</f>
        <v>0</v>
      </c>
      <c r="C15" s="95"/>
      <c r="D15" s="95"/>
      <c r="E15" s="96"/>
    </row>
    <row r="16" spans="1:5" ht="10.9" customHeight="1" x14ac:dyDescent="0.3">
      <c r="A16" s="21"/>
      <c r="B16" s="13"/>
    </row>
    <row r="17" spans="1:7" ht="18" customHeight="1" x14ac:dyDescent="0.25">
      <c r="A17" s="76" t="s">
        <v>26</v>
      </c>
      <c r="B17" s="77"/>
      <c r="C17" s="77"/>
      <c r="D17" s="77"/>
      <c r="E17" s="77"/>
      <c r="F17" s="78"/>
    </row>
    <row r="18" spans="1:7" s="28" customFormat="1" ht="28.9" customHeight="1" x14ac:dyDescent="0.25">
      <c r="A18" s="27" t="s">
        <v>20</v>
      </c>
      <c r="B18" s="97" t="s">
        <v>7</v>
      </c>
      <c r="C18" s="98"/>
      <c r="D18" s="104" t="s">
        <v>18</v>
      </c>
      <c r="E18" s="105"/>
      <c r="F18" s="27" t="s">
        <v>19</v>
      </c>
    </row>
    <row r="19" spans="1:7" ht="21.75" customHeight="1" x14ac:dyDescent="0.25">
      <c r="A19" s="61">
        <v>2026</v>
      </c>
      <c r="B19" s="99">
        <v>0</v>
      </c>
      <c r="C19" s="99"/>
      <c r="D19" s="102">
        <v>0</v>
      </c>
      <c r="E19" s="103"/>
      <c r="F19" s="51">
        <f t="shared" ref="F19:F31" si="0">SUM(B19:D19)</f>
        <v>0</v>
      </c>
    </row>
    <row r="20" spans="1:7" ht="21.75" customHeight="1" x14ac:dyDescent="0.25">
      <c r="A20" s="61">
        <v>2027</v>
      </c>
      <c r="B20" s="100">
        <v>0</v>
      </c>
      <c r="C20" s="101"/>
      <c r="D20" s="100">
        <v>0</v>
      </c>
      <c r="E20" s="101"/>
      <c r="F20" s="128">
        <f t="shared" si="0"/>
        <v>0</v>
      </c>
    </row>
    <row r="21" spans="1:7" ht="21.75" customHeight="1" x14ac:dyDescent="0.25">
      <c r="A21" s="61">
        <v>2028</v>
      </c>
      <c r="B21" s="100">
        <v>0</v>
      </c>
      <c r="C21" s="101"/>
      <c r="D21" s="100">
        <v>0</v>
      </c>
      <c r="E21" s="101"/>
      <c r="F21" s="128">
        <f t="shared" si="0"/>
        <v>0</v>
      </c>
    </row>
    <row r="22" spans="1:7" ht="21.75" customHeight="1" x14ac:dyDescent="0.25">
      <c r="A22" s="61">
        <v>2029</v>
      </c>
      <c r="B22" s="100">
        <v>0</v>
      </c>
      <c r="C22" s="101"/>
      <c r="D22" s="100">
        <v>0</v>
      </c>
      <c r="E22" s="101"/>
      <c r="F22" s="128">
        <f t="shared" si="0"/>
        <v>0</v>
      </c>
    </row>
    <row r="23" spans="1:7" ht="21.75" customHeight="1" x14ac:dyDescent="0.25">
      <c r="A23" s="61">
        <v>2030</v>
      </c>
      <c r="B23" s="100">
        <v>0</v>
      </c>
      <c r="C23" s="101"/>
      <c r="D23" s="100">
        <v>0</v>
      </c>
      <c r="E23" s="101"/>
      <c r="F23" s="128">
        <f t="shared" si="0"/>
        <v>0</v>
      </c>
    </row>
    <row r="24" spans="1:7" ht="21.75" customHeight="1" x14ac:dyDescent="0.25">
      <c r="A24" s="61" t="s">
        <v>51</v>
      </c>
      <c r="B24" s="100">
        <v>0</v>
      </c>
      <c r="C24" s="101"/>
      <c r="D24" s="100">
        <v>0</v>
      </c>
      <c r="E24" s="101"/>
      <c r="F24" s="128">
        <f t="shared" si="0"/>
        <v>0</v>
      </c>
    </row>
    <row r="25" spans="1:7" ht="21.75" customHeight="1" x14ac:dyDescent="0.25">
      <c r="A25" s="61" t="s">
        <v>52</v>
      </c>
      <c r="B25" s="100">
        <v>0</v>
      </c>
      <c r="C25" s="101"/>
      <c r="D25" s="100">
        <v>0</v>
      </c>
      <c r="E25" s="101"/>
      <c r="F25" s="128">
        <f t="shared" si="0"/>
        <v>0</v>
      </c>
    </row>
    <row r="26" spans="1:7" ht="21.75" customHeight="1" x14ac:dyDescent="0.25">
      <c r="A26" s="61" t="s">
        <v>53</v>
      </c>
      <c r="B26" s="100">
        <v>0</v>
      </c>
      <c r="C26" s="101"/>
      <c r="D26" s="100">
        <v>0</v>
      </c>
      <c r="E26" s="101"/>
      <c r="F26" s="128">
        <f t="shared" si="0"/>
        <v>0</v>
      </c>
    </row>
    <row r="27" spans="1:7" ht="21.75" customHeight="1" x14ac:dyDescent="0.25">
      <c r="A27" s="61" t="s">
        <v>54</v>
      </c>
      <c r="B27" s="100">
        <v>0</v>
      </c>
      <c r="C27" s="101"/>
      <c r="D27" s="100">
        <v>0</v>
      </c>
      <c r="E27" s="101"/>
      <c r="F27" s="128">
        <f t="shared" si="0"/>
        <v>0</v>
      </c>
    </row>
    <row r="28" spans="1:7" ht="21.75" customHeight="1" x14ac:dyDescent="0.25">
      <c r="A28" s="61" t="s">
        <v>55</v>
      </c>
      <c r="B28" s="100">
        <v>0</v>
      </c>
      <c r="C28" s="101"/>
      <c r="D28" s="100">
        <v>0</v>
      </c>
      <c r="E28" s="101"/>
      <c r="F28" s="128">
        <f t="shared" si="0"/>
        <v>0</v>
      </c>
    </row>
    <row r="29" spans="1:7" ht="21.75" customHeight="1" x14ac:dyDescent="0.25">
      <c r="A29" s="61" t="s">
        <v>56</v>
      </c>
      <c r="B29" s="100">
        <v>0</v>
      </c>
      <c r="C29" s="101"/>
      <c r="D29" s="100">
        <v>0</v>
      </c>
      <c r="E29" s="101"/>
      <c r="F29" s="128">
        <f t="shared" si="0"/>
        <v>0</v>
      </c>
    </row>
    <row r="30" spans="1:7" s="33" customFormat="1" ht="21.75" customHeight="1" x14ac:dyDescent="0.3">
      <c r="A30" s="61" t="s">
        <v>57</v>
      </c>
      <c r="B30" s="100">
        <v>0</v>
      </c>
      <c r="C30" s="101"/>
      <c r="D30" s="100">
        <v>0</v>
      </c>
      <c r="E30" s="101"/>
      <c r="F30" s="129">
        <f t="shared" si="0"/>
        <v>0</v>
      </c>
      <c r="G30" s="32"/>
    </row>
    <row r="31" spans="1:7" ht="21.75" customHeight="1" x14ac:dyDescent="0.3">
      <c r="A31" s="61" t="s">
        <v>58</v>
      </c>
      <c r="B31" s="100">
        <v>0</v>
      </c>
      <c r="C31" s="101"/>
      <c r="D31" s="100">
        <v>0</v>
      </c>
      <c r="E31" s="101"/>
      <c r="F31" s="128">
        <f t="shared" si="0"/>
        <v>0</v>
      </c>
      <c r="G31" s="13"/>
    </row>
    <row r="32" spans="1:7" ht="21.75" customHeight="1" thickBot="1" x14ac:dyDescent="0.35">
      <c r="A32" s="52" t="s">
        <v>13</v>
      </c>
      <c r="B32" s="116">
        <f>SUM(B19:B31)</f>
        <v>0</v>
      </c>
      <c r="C32" s="116"/>
      <c r="D32" s="112">
        <f>SUM(D19:E31)</f>
        <v>0</v>
      </c>
      <c r="E32" s="113"/>
      <c r="F32" s="53">
        <f>SUM(F19:F31)</f>
        <v>0</v>
      </c>
      <c r="G32" s="13"/>
    </row>
    <row r="33" spans="1:7" ht="7.5" customHeight="1" thickTop="1" x14ac:dyDescent="0.3">
      <c r="A33" s="23"/>
      <c r="B33" s="54"/>
      <c r="C33" s="54"/>
      <c r="D33" s="54"/>
      <c r="E33" s="55"/>
      <c r="F33" s="55"/>
      <c r="G33" s="13"/>
    </row>
    <row r="34" spans="1:7" ht="24.75" customHeight="1" x14ac:dyDescent="0.25">
      <c r="A34" s="56" t="s">
        <v>41</v>
      </c>
      <c r="B34" s="115">
        <f>' debt 3a'!G21</f>
        <v>0</v>
      </c>
      <c r="C34" s="115"/>
      <c r="D34" s="42"/>
      <c r="E34" s="33" t="s">
        <v>17</v>
      </c>
      <c r="F34" s="50" t="s">
        <v>38</v>
      </c>
    </row>
    <row r="35" spans="1:7" ht="23" x14ac:dyDescent="0.25">
      <c r="A35" s="46" t="s">
        <v>46</v>
      </c>
      <c r="B35" s="114" t="str">
        <f>IF(B32=B34,"OK",IF(B32&lt;&gt;B34,SUM(B32,-B34)))</f>
        <v>OK</v>
      </c>
      <c r="C35" s="114"/>
      <c r="D35" s="47"/>
      <c r="E35" s="106"/>
      <c r="F35" s="107"/>
      <c r="G35" s="45"/>
    </row>
    <row r="36" spans="1:7" ht="10.9" customHeight="1" x14ac:dyDescent="0.25">
      <c r="B36" s="48"/>
      <c r="C36" s="48"/>
      <c r="D36" s="48"/>
      <c r="E36" s="108"/>
      <c r="F36" s="109"/>
      <c r="G36" s="45"/>
    </row>
    <row r="37" spans="1:7" ht="12.5" x14ac:dyDescent="0.25">
      <c r="B37" s="48"/>
      <c r="C37" s="48"/>
      <c r="D37" s="48"/>
      <c r="E37" s="108"/>
      <c r="F37" s="109"/>
      <c r="G37" s="57"/>
    </row>
    <row r="38" spans="1:7" ht="13" x14ac:dyDescent="0.3">
      <c r="A38" s="49"/>
      <c r="B38" s="48"/>
      <c r="C38" s="48"/>
      <c r="D38" s="48"/>
      <c r="E38" s="110"/>
      <c r="F38" s="111"/>
      <c r="G38" s="58"/>
    </row>
    <row r="41" spans="1:7" ht="12.5" hidden="1" x14ac:dyDescent="0.25">
      <c r="A41" s="23"/>
    </row>
  </sheetData>
  <sheetProtection algorithmName="SHA-512" hashValue="wQnEBz8g7//MT4BQcxM+w5CKkXd2gKsvBWgmPmMCN6tzYKRVfHbYWHiAc3BuxCtJMuQI7dIwL38i3qFjRNkyrA==" saltValue="wdO9w+xOD4m9EuZszhnCFw==" spinCount="100000" sheet="1" objects="1" scenarios="1" selectLockedCells="1"/>
  <mergeCells count="36">
    <mergeCell ref="B22:C22"/>
    <mergeCell ref="B21:C21"/>
    <mergeCell ref="B20:C20"/>
    <mergeCell ref="B28:C28"/>
    <mergeCell ref="B35:C35"/>
    <mergeCell ref="B34:C34"/>
    <mergeCell ref="B30:C30"/>
    <mergeCell ref="B32:C32"/>
    <mergeCell ref="B27:C27"/>
    <mergeCell ref="B26:C26"/>
    <mergeCell ref="E35:F38"/>
    <mergeCell ref="D25:E25"/>
    <mergeCell ref="D24:E24"/>
    <mergeCell ref="D23:E23"/>
    <mergeCell ref="B24:C24"/>
    <mergeCell ref="B23:C23"/>
    <mergeCell ref="D27:E27"/>
    <mergeCell ref="D26:E26"/>
    <mergeCell ref="D32:E32"/>
    <mergeCell ref="D31:E31"/>
    <mergeCell ref="D30:E30"/>
    <mergeCell ref="D29:E29"/>
    <mergeCell ref="D28:E28"/>
    <mergeCell ref="B25:C25"/>
    <mergeCell ref="B29:C29"/>
    <mergeCell ref="B31:C31"/>
    <mergeCell ref="D20:E20"/>
    <mergeCell ref="D19:E19"/>
    <mergeCell ref="D18:E18"/>
    <mergeCell ref="D22:E22"/>
    <mergeCell ref="D21:E21"/>
    <mergeCell ref="B13:E13"/>
    <mergeCell ref="A17:F17"/>
    <mergeCell ref="B18:C18"/>
    <mergeCell ref="B19:C19"/>
    <mergeCell ref="B15:E15"/>
  </mergeCells>
  <conditionalFormatting sqref="B35:C35">
    <cfRule type="cellIs" dxfId="0" priority="1" operator="notEqual">
      <formula>"OK"</formula>
    </cfRule>
  </conditionalFormatting>
  <dataValidations disablePrompts="1" count="1">
    <dataValidation allowBlank="1" showInputMessage="1" showErrorMessage="1" error="Agy number must be 3 or 5 digits." sqref="B2" xr:uid="{00000000-0002-0000-0100-000000000000}"/>
  </dataValidations>
  <pageMargins left="0.5" right="0.51041666666666696" top="1" bottom="0.75" header="0.4" footer="0.3"/>
  <pageSetup scale="99"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&amp;C11</first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1000000}">
          <x14:formula1>
            <xm:f>list!$A$3:$A$6</xm:f>
          </x14:formula1>
          <xm:sqref>C14:E14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showGridLines="0" showRowColHeaders="0" showRuler="0" view="pageLayout" zoomScaleNormal="100" workbookViewId="0">
      <selection activeCell="E11" sqref="E11"/>
    </sheetView>
  </sheetViews>
  <sheetFormatPr defaultColWidth="0" defaultRowHeight="12.75" customHeight="1" zeroHeight="1" x14ac:dyDescent="0.25"/>
  <cols>
    <col min="1" max="1" width="15" customWidth="1"/>
    <col min="2" max="2" width="9.453125" customWidth="1"/>
    <col min="3" max="3" width="16.81640625" customWidth="1"/>
    <col min="4" max="5" width="26.1796875" customWidth="1"/>
    <col min="6" max="6" width="1.54296875" customWidth="1"/>
    <col min="7" max="8" width="0" hidden="1" customWidth="1"/>
    <col min="9" max="16384" width="9.1796875" hidden="1"/>
  </cols>
  <sheetData>
    <row r="1" spans="1:5" ht="13.15" customHeight="1" x14ac:dyDescent="0.25"/>
    <row r="2" spans="1:5" ht="16.5" customHeight="1" x14ac:dyDescent="0.3">
      <c r="A2" s="13" t="s">
        <v>0</v>
      </c>
      <c r="B2" s="16">
        <f>' debt 3a'!B2</f>
        <v>0</v>
      </c>
    </row>
    <row r="3" spans="1:5" ht="13.15" customHeight="1" x14ac:dyDescent="0.25"/>
    <row r="4" spans="1:5" ht="18" customHeight="1" x14ac:dyDescent="0.35">
      <c r="A4" s="17" t="s">
        <v>45</v>
      </c>
      <c r="B4" s="17"/>
      <c r="C4" s="17"/>
      <c r="D4" s="17"/>
    </row>
    <row r="5" spans="1:5" ht="10.9" customHeight="1" x14ac:dyDescent="0.35">
      <c r="A5" s="18"/>
      <c r="C5" s="19"/>
      <c r="D5" s="19"/>
    </row>
    <row r="6" spans="1:5" ht="14.25" customHeight="1" x14ac:dyDescent="0.25">
      <c r="A6" s="20" t="s">
        <v>32</v>
      </c>
    </row>
    <row r="7" spans="1:5" ht="14.25" customHeight="1" x14ac:dyDescent="0.25">
      <c r="A7" s="20" t="s">
        <v>31</v>
      </c>
    </row>
    <row r="8" spans="1:5" ht="14.25" customHeight="1" x14ac:dyDescent="0.25">
      <c r="A8" s="20"/>
    </row>
    <row r="9" spans="1:5" ht="10.9" customHeight="1" x14ac:dyDescent="0.3">
      <c r="A9" s="21"/>
      <c r="B9" s="13"/>
    </row>
    <row r="10" spans="1:5" s="28" customFormat="1" ht="32.25" customHeight="1" x14ac:dyDescent="0.25">
      <c r="A10" s="104" t="s">
        <v>23</v>
      </c>
      <c r="B10" s="121"/>
      <c r="C10" s="105"/>
      <c r="D10" s="27" t="s">
        <v>22</v>
      </c>
      <c r="E10" s="27" t="s">
        <v>60</v>
      </c>
    </row>
    <row r="11" spans="1:5" ht="21.4" customHeight="1" x14ac:dyDescent="0.25">
      <c r="A11" s="117"/>
      <c r="B11" s="118"/>
      <c r="C11" s="119"/>
      <c r="D11" s="7">
        <v>0</v>
      </c>
      <c r="E11" s="9"/>
    </row>
    <row r="12" spans="1:5" ht="21.4" customHeight="1" x14ac:dyDescent="0.25">
      <c r="A12" s="117"/>
      <c r="B12" s="118"/>
      <c r="C12" s="119"/>
      <c r="D12" s="8">
        <v>0</v>
      </c>
      <c r="E12" s="10"/>
    </row>
    <row r="13" spans="1:5" ht="21.4" customHeight="1" x14ac:dyDescent="0.25">
      <c r="A13" s="117"/>
      <c r="B13" s="118"/>
      <c r="C13" s="119"/>
      <c r="D13" s="8">
        <v>0</v>
      </c>
      <c r="E13" s="10"/>
    </row>
    <row r="14" spans="1:5" ht="21.4" customHeight="1" x14ac:dyDescent="0.25">
      <c r="A14" s="117"/>
      <c r="B14" s="118"/>
      <c r="C14" s="119"/>
      <c r="D14" s="8">
        <v>0</v>
      </c>
      <c r="E14" s="10"/>
    </row>
    <row r="15" spans="1:5" ht="21.4" customHeight="1" x14ac:dyDescent="0.25">
      <c r="A15" s="117"/>
      <c r="B15" s="118"/>
      <c r="C15" s="119"/>
      <c r="D15" s="8">
        <v>0</v>
      </c>
      <c r="E15" s="10"/>
    </row>
    <row r="16" spans="1:5" ht="21.4" customHeight="1" x14ac:dyDescent="0.25">
      <c r="A16" s="117"/>
      <c r="B16" s="118"/>
      <c r="C16" s="119"/>
      <c r="D16" s="8">
        <v>0</v>
      </c>
      <c r="E16" s="10"/>
    </row>
    <row r="17" spans="1:6" ht="21.4" customHeight="1" x14ac:dyDescent="0.25">
      <c r="A17" s="117"/>
      <c r="B17" s="118"/>
      <c r="C17" s="119"/>
      <c r="D17" s="8">
        <v>0</v>
      </c>
      <c r="E17" s="10"/>
    </row>
    <row r="18" spans="1:6" ht="21.4" customHeight="1" x14ac:dyDescent="0.25">
      <c r="A18" s="117"/>
      <c r="B18" s="118"/>
      <c r="C18" s="119"/>
      <c r="D18" s="8">
        <v>0</v>
      </c>
      <c r="E18" s="10"/>
    </row>
    <row r="19" spans="1:6" ht="21.4" customHeight="1" x14ac:dyDescent="0.25">
      <c r="A19" s="117"/>
      <c r="B19" s="118"/>
      <c r="C19" s="119"/>
      <c r="D19" s="8">
        <v>0</v>
      </c>
      <c r="E19" s="10"/>
    </row>
    <row r="20" spans="1:6" ht="21.4" customHeight="1" x14ac:dyDescent="0.25">
      <c r="A20" s="117"/>
      <c r="B20" s="118"/>
      <c r="C20" s="119"/>
      <c r="D20" s="8">
        <v>0</v>
      </c>
      <c r="E20" s="10"/>
    </row>
    <row r="21" spans="1:6" ht="21.4" customHeight="1" x14ac:dyDescent="0.25">
      <c r="A21" s="117"/>
      <c r="B21" s="118"/>
      <c r="C21" s="119"/>
      <c r="D21" s="8">
        <v>0</v>
      </c>
      <c r="E21" s="10"/>
    </row>
    <row r="22" spans="1:6" ht="21.4" customHeight="1" x14ac:dyDescent="0.25">
      <c r="A22" s="117"/>
      <c r="B22" s="118"/>
      <c r="C22" s="119"/>
      <c r="D22" s="8">
        <v>0</v>
      </c>
      <c r="E22" s="10"/>
    </row>
    <row r="23" spans="1:6" ht="21.4" customHeight="1" x14ac:dyDescent="0.25">
      <c r="A23" s="117"/>
      <c r="B23" s="118"/>
      <c r="C23" s="119"/>
      <c r="D23" s="8">
        <v>0</v>
      </c>
      <c r="E23" s="10"/>
    </row>
    <row r="24" spans="1:6" ht="21.4" customHeight="1" x14ac:dyDescent="0.25">
      <c r="A24" s="117"/>
      <c r="B24" s="118"/>
      <c r="C24" s="119"/>
      <c r="D24" s="8">
        <v>0</v>
      </c>
      <c r="E24" s="10"/>
    </row>
    <row r="25" spans="1:6" ht="21.4" customHeight="1" x14ac:dyDescent="0.25">
      <c r="A25" s="117"/>
      <c r="B25" s="118"/>
      <c r="C25" s="119"/>
      <c r="D25" s="8">
        <v>0</v>
      </c>
      <c r="E25" s="10"/>
    </row>
    <row r="26" spans="1:6" ht="21.4" customHeight="1" x14ac:dyDescent="0.25">
      <c r="A26" s="117"/>
      <c r="B26" s="118"/>
      <c r="C26" s="119"/>
      <c r="D26" s="8">
        <v>0</v>
      </c>
      <c r="E26" s="10"/>
    </row>
    <row r="27" spans="1:6" ht="21.4" customHeight="1" x14ac:dyDescent="0.25">
      <c r="A27" s="117"/>
      <c r="B27" s="118"/>
      <c r="C27" s="119"/>
      <c r="D27" s="8">
        <v>0</v>
      </c>
      <c r="E27" s="10"/>
    </row>
    <row r="28" spans="1:6" ht="21.4" customHeight="1" x14ac:dyDescent="0.25">
      <c r="A28" s="117"/>
      <c r="B28" s="118"/>
      <c r="C28" s="119"/>
      <c r="D28" s="8">
        <v>0</v>
      </c>
      <c r="E28" s="10"/>
    </row>
    <row r="29" spans="1:6" ht="21.4" customHeight="1" x14ac:dyDescent="0.25">
      <c r="A29" s="117"/>
      <c r="B29" s="118"/>
      <c r="C29" s="119"/>
      <c r="D29" s="8">
        <v>0</v>
      </c>
      <c r="E29" s="10"/>
    </row>
    <row r="30" spans="1:6" ht="21.4" customHeight="1" x14ac:dyDescent="0.25">
      <c r="A30" s="117"/>
      <c r="B30" s="118"/>
      <c r="C30" s="119"/>
      <c r="D30" s="8">
        <v>0</v>
      </c>
      <c r="E30" s="10"/>
    </row>
    <row r="31" spans="1:6" s="33" customFormat="1" ht="21.4" customHeight="1" x14ac:dyDescent="0.3">
      <c r="A31" s="117"/>
      <c r="B31" s="118"/>
      <c r="C31" s="119"/>
      <c r="D31" s="8">
        <v>0</v>
      </c>
      <c r="E31" s="11"/>
      <c r="F31" s="32"/>
    </row>
    <row r="32" spans="1:6" ht="21.4" customHeight="1" x14ac:dyDescent="0.3">
      <c r="A32" s="117"/>
      <c r="B32" s="118"/>
      <c r="C32" s="119"/>
      <c r="D32" s="8">
        <v>0</v>
      </c>
      <c r="E32" s="10"/>
      <c r="F32" s="13"/>
    </row>
    <row r="33" spans="1:6" ht="21.4" customHeight="1" x14ac:dyDescent="0.3">
      <c r="A33" s="62"/>
      <c r="B33" s="63"/>
      <c r="C33" s="64"/>
      <c r="D33" s="8">
        <v>0</v>
      </c>
      <c r="E33" s="10"/>
      <c r="F33" s="13"/>
    </row>
    <row r="34" spans="1:6" ht="21.4" customHeight="1" thickBot="1" x14ac:dyDescent="0.35">
      <c r="A34" s="23"/>
      <c r="B34" s="54"/>
      <c r="C34" s="60" t="s">
        <v>13</v>
      </c>
      <c r="D34" s="59">
        <f>SUM(D11:D33)</f>
        <v>0</v>
      </c>
      <c r="E34" s="55"/>
      <c r="F34" s="13"/>
    </row>
    <row r="35" spans="1:6" ht="6.75" customHeight="1" thickTop="1" x14ac:dyDescent="0.25">
      <c r="A35" s="45"/>
      <c r="B35" s="120"/>
      <c r="C35" s="120"/>
      <c r="D35" s="120"/>
      <c r="E35" s="120"/>
      <c r="F35" s="120"/>
    </row>
    <row r="36" spans="1:6" ht="6.75" hidden="1" customHeight="1" x14ac:dyDescent="0.25"/>
    <row r="38" spans="1:6" ht="12.5" hidden="1" x14ac:dyDescent="0.25">
      <c r="A38" s="23"/>
    </row>
  </sheetData>
  <sheetProtection algorithmName="SHA-512" hashValue="FMG63u9CM9OGwCX5jQr1BdsrTQBhYNbK8aXhQ3PMhPRebvY7NtGXGmDuGvqgqXOHqCaWENAtAuWX5tQ2eHMy5g==" saltValue="9Vkvgm7fnqhwipzy5my/2Q==" spinCount="100000" sheet="1" objects="1" scenarios="1" selectLockedCells="1"/>
  <mergeCells count="25">
    <mergeCell ref="B35:F35"/>
    <mergeCell ref="A10:C10"/>
    <mergeCell ref="A33:C33"/>
    <mergeCell ref="A32:C32"/>
    <mergeCell ref="A31:C31"/>
    <mergeCell ref="A30:C30"/>
    <mergeCell ref="A29:C29"/>
    <mergeCell ref="A28:C28"/>
    <mergeCell ref="A22:C22"/>
    <mergeCell ref="A23:C23"/>
    <mergeCell ref="A24:C24"/>
    <mergeCell ref="A27:C27"/>
    <mergeCell ref="A26:C26"/>
    <mergeCell ref="A25:C25"/>
    <mergeCell ref="A15:C15"/>
    <mergeCell ref="A16:C16"/>
    <mergeCell ref="A14:C14"/>
    <mergeCell ref="A13:C13"/>
    <mergeCell ref="A12:C12"/>
    <mergeCell ref="A11:C11"/>
    <mergeCell ref="A21:C21"/>
    <mergeCell ref="A17:C17"/>
    <mergeCell ref="A18:C18"/>
    <mergeCell ref="A19:C19"/>
    <mergeCell ref="A20:C20"/>
  </mergeCells>
  <dataValidations disablePrompts="1" count="1">
    <dataValidation allowBlank="1" showInputMessage="1" showErrorMessage="1" error="Agy number must be 3 or 5 digits." sqref="B2" xr:uid="{00000000-0002-0000-0200-000000000000}"/>
  </dataValidations>
  <pageMargins left="0.5" right="0.51041666666666696" top="1" bottom="0.75" header="0.4" footer="0.3"/>
  <pageSetup scale="99"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&amp;C12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B4" sqref="B4"/>
    </sheetView>
  </sheetViews>
  <sheetFormatPr defaultRowHeight="12.5" x14ac:dyDescent="0.25"/>
  <sheetData>
    <row r="1" spans="1:1" x14ac:dyDescent="0.25">
      <c r="A1" t="s">
        <v>21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</sheetData>
  <sheetProtection algorithmName="SHA-512" hashValue="Y5UKysbPYz9uMqqxIyAJ2L2GRrVrhdgTZHA8rgxsFV9QwvOw0CZa9h62+1wvNJuNUjvqbgICoc/LsEHvVoJh5Q==" saltValue="4qNKGIfchCA1N/LK2eTa3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03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366CC69E-CACA-4030-84BA-8964D8256E51}"/>
</file>

<file path=customXml/itemProps2.xml><?xml version="1.0" encoding="utf-8"?>
<ds:datastoreItem xmlns:ds="http://schemas.openxmlformats.org/officeDocument/2006/customXml" ds:itemID="{D2A21B60-183E-4DA1-AD23-176E403F48AE}"/>
</file>

<file path=customXml/itemProps3.xml><?xml version="1.0" encoding="utf-8"?>
<ds:datastoreItem xmlns:ds="http://schemas.openxmlformats.org/officeDocument/2006/customXml" ds:itemID="{C08E51CB-F22F-4900-B837-86B51DC4C8D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debt 3a</vt:lpstr>
      <vt:lpstr>3b</vt:lpstr>
      <vt:lpstr>3c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RIZZO Valentina * DAS</cp:lastModifiedBy>
  <cp:lastPrinted>2020-06-04T18:47:46Z</cp:lastPrinted>
  <dcterms:created xsi:type="dcterms:W3CDTF">2017-04-03T23:24:46Z</dcterms:created>
  <dcterms:modified xsi:type="dcterms:W3CDTF">2025-06-10T21:45:59Z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2024-07-11T19:05:11Z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7e4bef15-44f2-4efc-80eb-5d94cef89e30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