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Debt\"/>
    </mc:Choice>
  </mc:AlternateContent>
  <xr:revisionPtr revIDLastSave="0" documentId="13_ncr:1_{5E586E77-8832-4BFB-BCBB-1ABE96ED28BF}" xr6:coauthVersionLast="47" xr6:coauthVersionMax="47" xr10:uidLastSave="{00000000-0000-0000-0000-000000000000}"/>
  <bookViews>
    <workbookView xWindow="5080" yWindow="1580" windowWidth="23930" windowHeight="18190" xr2:uid="{00000000-000D-0000-FFFF-FFFF00000000}"/>
  </bookViews>
  <sheets>
    <sheet name=" debt 5a" sheetId="5" r:id="rId1"/>
    <sheet name=" 5b" sheetId="7" r:id="rId2"/>
    <sheet name=" 5c" sheetId="8" r:id="rId3"/>
    <sheet name="lis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7" l="1"/>
  <c r="F28" i="7"/>
  <c r="F27" i="7"/>
  <c r="F26" i="7"/>
  <c r="F25" i="7"/>
  <c r="F24" i="7"/>
  <c r="F23" i="7"/>
  <c r="G36" i="5" l="1"/>
  <c r="B36" i="5"/>
  <c r="B19" i="7"/>
  <c r="D36" i="7" l="1"/>
  <c r="D33" i="8" l="1"/>
  <c r="F31" i="7" l="1"/>
  <c r="F33" i="7"/>
  <c r="F32" i="7"/>
  <c r="B2" i="8" l="1"/>
  <c r="B2" i="7"/>
  <c r="C17" i="7"/>
  <c r="B13" i="7"/>
  <c r="F30" i="7"/>
  <c r="B36" i="7"/>
  <c r="F35" i="7"/>
  <c r="F34" i="7"/>
  <c r="F36" i="7" l="1"/>
  <c r="E29" i="5"/>
  <c r="F29" i="5"/>
  <c r="D29" i="5"/>
  <c r="B29" i="5"/>
  <c r="G26" i="5" l="1"/>
  <c r="G27" i="5"/>
  <c r="G28" i="5"/>
  <c r="G37" i="5"/>
  <c r="G38" i="5"/>
  <c r="G25" i="5"/>
  <c r="B38" i="7" s="1"/>
  <c r="B39" i="7" s="1"/>
  <c r="G29" i="5" l="1"/>
</calcChain>
</file>

<file path=xl/sharedStrings.xml><?xml version="1.0" encoding="utf-8"?>
<sst xmlns="http://schemas.openxmlformats.org/spreadsheetml/2006/main" count="93" uniqueCount="80">
  <si>
    <t>Agency #</t>
  </si>
  <si>
    <t>Enterprise Fund</t>
  </si>
  <si>
    <t>Government-wide Reporting Fund</t>
  </si>
  <si>
    <t>Internal Service Fund</t>
  </si>
  <si>
    <t>Pension and Other Employee Benefit Trust Fund</t>
  </si>
  <si>
    <t>XI-section 7</t>
  </si>
  <si>
    <t>XI-A</t>
  </si>
  <si>
    <t>XI-D</t>
  </si>
  <si>
    <t>XI-E</t>
  </si>
  <si>
    <t>XI-F</t>
  </si>
  <si>
    <t>XI-G</t>
  </si>
  <si>
    <t>XI-H</t>
  </si>
  <si>
    <t>XI-I</t>
  </si>
  <si>
    <t>XI-J</t>
  </si>
  <si>
    <t>XI-K</t>
  </si>
  <si>
    <t>XI-L</t>
  </si>
  <si>
    <t>XI-M</t>
  </si>
  <si>
    <t>XI-N</t>
  </si>
  <si>
    <t>XI-O</t>
  </si>
  <si>
    <t>XI-P</t>
  </si>
  <si>
    <t>XI-Q</t>
  </si>
  <si>
    <t xml:space="preserve">(Government-wide Reporting Fund, Enterprise Fund, Internal Service Fund, or Pension and Other Employee Trust </t>
  </si>
  <si>
    <t>Fund Type:</t>
  </si>
  <si>
    <t>Note ~ Use a separate page for each constitutional provision.</t>
  </si>
  <si>
    <t>Describe the projects or</t>
  </si>
  <si>
    <t>Principal</t>
  </si>
  <si>
    <t>Accreted Interest (GL1709)</t>
  </si>
  <si>
    <t>**Provide adjustment description:</t>
  </si>
  <si>
    <t>Deferred Inflows - Gain on Refunding (GL 1851)</t>
  </si>
  <si>
    <t xml:space="preserve">purposes for which the </t>
  </si>
  <si>
    <t>proceeds are being used:</t>
  </si>
  <si>
    <t xml:space="preserve">Total:  </t>
  </si>
  <si>
    <t>Deferred Outflows-Loss on Refunding (GL 1000)</t>
  </si>
  <si>
    <t>Employee Trust Fund) and each constitutional provision. Complete as many pages as necessary.</t>
  </si>
  <si>
    <t xml:space="preserve">for each fund type (Government-wide Reporting Fund, Enterprise Fund, Internal Service Fund, or Pension and Other  </t>
  </si>
  <si>
    <t xml:space="preserve">Comments:   </t>
  </si>
  <si>
    <t>Interest</t>
  </si>
  <si>
    <t>Total</t>
  </si>
  <si>
    <t>Year Ending</t>
  </si>
  <si>
    <t>Fund) and each constitutional provision. Complete as many pages as necessary.</t>
  </si>
  <si>
    <t>list</t>
  </si>
  <si>
    <t>Rate Basis</t>
  </si>
  <si>
    <t>Post-close, Transfers &amp; Other Adjustments**</t>
  </si>
  <si>
    <t>Additions 
(Sale of Debt)</t>
  </si>
  <si>
    <t>Deductions 
(Amortization)</t>
  </si>
  <si>
    <t xml:space="preserve">Please complete the following schedule to reflect the changes in your direct placements and borrowings. Ending </t>
  </si>
  <si>
    <t>Schedule of Changes in Outstanding Direct Placements and Borrowings</t>
  </si>
  <si>
    <t>Discount 
(GL1732)</t>
  </si>
  <si>
    <t>Premium 
(GL 1733)</t>
  </si>
  <si>
    <t xml:space="preserve">agency's direct placements and borrowings. The schedule of principal and interest payments should be as of the fiscal </t>
  </si>
  <si>
    <t xml:space="preserve">principal repayments should agree to the principal outstanding as noted in disclosure 5a. Complete a separate page </t>
  </si>
  <si>
    <t>Debt Repayment Schedule - Direct Placements and Borrowings</t>
  </si>
  <si>
    <t>Amount of Outstanding Direct Placements and Borrowings</t>
  </si>
  <si>
    <t>Please complete the following schedule to reflect the principal and interest payments necessary over the life of your</t>
  </si>
  <si>
    <t>Constitutional Provision:</t>
  </si>
  <si>
    <t>press "alt" + "enter" to start a new line</t>
  </si>
  <si>
    <t xml:space="preserve">Principal Balance from 5a:  </t>
  </si>
  <si>
    <t>(Continue to disclosure 5b for Debt Repayment Schedule)</t>
  </si>
  <si>
    <t>5.  Direct Placements and Borrowings - a.  Changes in Outstanding Debt</t>
  </si>
  <si>
    <t>5.  Direct Placements and Borrowings - b.  Debt Repayment Schedule</t>
  </si>
  <si>
    <t>5.  Direct Placements and Borrowings - c. Variable Interest Rate Information</t>
  </si>
  <si>
    <t>Principal balance
variance:</t>
  </si>
  <si>
    <t>or</t>
  </si>
  <si>
    <t>Oregon Revised Statute (ORS):</t>
  </si>
  <si>
    <t>Deductions 
(Principal Payments &amp; Amortization)</t>
  </si>
  <si>
    <t xml:space="preserve">If you reported direct placements and borrowings with variable rate interest, please complete the schedule below. </t>
  </si>
  <si>
    <t>Use one line for each variable rate issue.</t>
  </si>
  <si>
    <t xml:space="preserve">balances should agree to R*STARS balances at the close of Month 13. Complete a separate page for each fund type </t>
  </si>
  <si>
    <t>Beginning
Balance</t>
  </si>
  <si>
    <t>Ending
Balance</t>
  </si>
  <si>
    <t xml:space="preserve">year end. Interest requirements for variable-rate debt should be determined using the rate in effect at 6/30/2025. Total </t>
  </si>
  <si>
    <t>2031-2035</t>
  </si>
  <si>
    <t>2036-2040</t>
  </si>
  <si>
    <t>2041-2045</t>
  </si>
  <si>
    <t>2046-2050</t>
  </si>
  <si>
    <t>2051-2055</t>
  </si>
  <si>
    <t>2056-2060</t>
  </si>
  <si>
    <t>2061-2065</t>
  </si>
  <si>
    <t>2066-2070</t>
  </si>
  <si>
    <t>Interest Rate in effect at 
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</si>
</sst>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0F8C0"/>
        <bgColor indexed="64"/>
      </patternFill>
    </fill>
    <fill>
      <patternFill patternType="solid">
        <fgColor rgb="FFC9D0E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43" fontId="4" fillId="0" borderId="3" xfId="0" quotePrefix="1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43" fontId="4" fillId="0" borderId="3" xfId="0" applyNumberFormat="1" applyFont="1" applyBorder="1" applyAlignment="1" applyProtection="1">
      <alignment horizontal="right" vertical="center"/>
      <protection locked="0"/>
    </xf>
    <xf numFmtId="43" fontId="4" fillId="0" borderId="3" xfId="1" applyNumberFormat="1" applyFont="1" applyBorder="1" applyAlignment="1" applyProtection="1">
      <alignment horizontal="right" vertical="center"/>
      <protection locked="0"/>
    </xf>
    <xf numFmtId="44" fontId="0" fillId="0" borderId="3" xfId="0" applyNumberFormat="1" applyBorder="1" applyAlignment="1" applyProtection="1">
      <alignment vertical="center"/>
      <protection locked="0"/>
    </xf>
    <xf numFmtId="43" fontId="0" fillId="0" borderId="3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4" fontId="0" fillId="0" borderId="14" xfId="0" applyNumberFormat="1" applyBorder="1" applyAlignment="1" applyProtection="1">
      <alignment horizontal="left" vertical="center"/>
      <protection locked="0"/>
    </xf>
    <xf numFmtId="43" fontId="4" fillId="0" borderId="3" xfId="0" applyNumberFormat="1" applyFont="1" applyBorder="1" applyAlignment="1" applyProtection="1">
      <alignment vertical="center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right"/>
    </xf>
    <xf numFmtId="44" fontId="0" fillId="6" borderId="16" xfId="0" applyNumberFormat="1" applyFill="1" applyBorder="1"/>
    <xf numFmtId="44" fontId="0" fillId="0" borderId="0" xfId="0" applyNumberFormat="1"/>
    <xf numFmtId="0" fontId="6" fillId="0" borderId="0" xfId="0" applyFont="1"/>
    <xf numFmtId="44" fontId="6" fillId="2" borderId="15" xfId="0" applyNumberFormat="1" applyFont="1" applyFill="1" applyBorder="1" applyAlignment="1">
      <alignment vertical="center"/>
    </xf>
    <xf numFmtId="44" fontId="4" fillId="3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44" fontId="6" fillId="0" borderId="0" xfId="0" applyNumberFormat="1" applyFont="1" applyAlignment="1">
      <alignment horizontal="right" wrapText="1"/>
    </xf>
    <xf numFmtId="0" fontId="6" fillId="0" borderId="0" xfId="1" applyNumberFormat="1" applyFont="1" applyFill="1" applyAlignment="1" applyProtection="1">
      <alignment horizontal="left" wrapText="1"/>
    </xf>
    <xf numFmtId="4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44" fontId="6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44" fontId="6" fillId="0" borderId="0" xfId="0" applyNumberFormat="1" applyFont="1" applyAlignment="1">
      <alignment horizontal="left"/>
    </xf>
    <xf numFmtId="44" fontId="6" fillId="0" borderId="0" xfId="0" applyNumberFormat="1" applyFont="1"/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 indent="2"/>
    </xf>
    <xf numFmtId="0" fontId="2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4" fontId="4" fillId="3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44" fontId="4" fillId="3" borderId="15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3" fontId="6" fillId="0" borderId="0" xfId="1" applyNumberFormat="1" applyFont="1" applyFill="1" applyAlignment="1" applyProtection="1">
      <alignment horizontal="right"/>
    </xf>
    <xf numFmtId="43" fontId="6" fillId="0" borderId="0" xfId="0" applyNumberFormat="1" applyFont="1"/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center"/>
    </xf>
    <xf numFmtId="43" fontId="6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14" fontId="7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3" fontId="4" fillId="0" borderId="3" xfId="0" applyNumberFormat="1" applyFont="1" applyBorder="1" applyAlignment="1" applyProtection="1">
      <alignment vertical="center"/>
      <protection locked="0"/>
    </xf>
    <xf numFmtId="44" fontId="4" fillId="3" borderId="13" xfId="0" applyNumberFormat="1" applyFont="1" applyFill="1" applyBorder="1" applyAlignment="1">
      <alignment horizontal="left" vertical="center"/>
    </xf>
    <xf numFmtId="43" fontId="4" fillId="0" borderId="3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top" wrapText="1" indent="1"/>
      <protection locked="0"/>
    </xf>
    <xf numFmtId="0" fontId="6" fillId="0" borderId="2" xfId="0" applyFont="1" applyBorder="1" applyAlignment="1" applyProtection="1">
      <alignment horizontal="left" vertical="top" wrapText="1" indent="1"/>
      <protection locked="0"/>
    </xf>
    <xf numFmtId="0" fontId="6" fillId="0" borderId="8" xfId="0" applyFont="1" applyBorder="1" applyAlignment="1" applyProtection="1">
      <alignment horizontal="left" vertical="top" wrapText="1" indent="1"/>
      <protection locked="0"/>
    </xf>
    <xf numFmtId="0" fontId="6" fillId="0" borderId="11" xfId="0" applyFont="1" applyBorder="1" applyAlignment="1" applyProtection="1">
      <alignment horizontal="left" vertical="top" wrapText="1" indent="1"/>
      <protection locked="0"/>
    </xf>
    <xf numFmtId="0" fontId="6" fillId="0" borderId="1" xfId="0" applyFont="1" applyBorder="1" applyAlignment="1" applyProtection="1">
      <alignment horizontal="left" vertical="top" wrapText="1" indent="1"/>
      <protection locked="0"/>
    </xf>
    <xf numFmtId="0" fontId="6" fillId="0" borderId="12" xfId="0" applyFont="1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top" wrapText="1" indent="1"/>
      <protection locked="0"/>
    </xf>
    <xf numFmtId="0" fontId="0" fillId="0" borderId="2" xfId="0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9" xfId="0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left" vertical="top" wrapText="1" indent="1"/>
      <protection locked="0"/>
    </xf>
    <xf numFmtId="0" fontId="0" fillId="0" borderId="10" xfId="0" applyBorder="1" applyAlignment="1" applyProtection="1">
      <alignment horizontal="left" vertical="top" wrapText="1" indent="1"/>
      <protection locked="0"/>
    </xf>
    <xf numFmtId="0" fontId="0" fillId="0" borderId="11" xfId="0" applyBorder="1" applyAlignment="1" applyProtection="1">
      <alignment horizontal="left" vertical="top" wrapText="1" indent="1"/>
      <protection locked="0"/>
    </xf>
    <xf numFmtId="0" fontId="0" fillId="0" borderId="1" xfId="0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alignment horizontal="left" vertical="top" wrapText="1" indent="1"/>
      <protection locked="0"/>
    </xf>
    <xf numFmtId="44" fontId="4" fillId="0" borderId="3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14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4" fontId="6" fillId="0" borderId="3" xfId="0" applyNumberFormat="1" applyFont="1" applyBorder="1" applyAlignment="1" applyProtection="1">
      <alignment vertical="center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4" fontId="6" fillId="0" borderId="4" xfId="0" applyNumberFormat="1" applyFont="1" applyBorder="1" applyAlignment="1" applyProtection="1">
      <alignment vertical="center"/>
      <protection locked="0"/>
    </xf>
    <xf numFmtId="44" fontId="6" fillId="0" borderId="6" xfId="0" applyNumberFormat="1" applyFont="1" applyBorder="1" applyAlignment="1" applyProtection="1">
      <alignment vertical="center"/>
      <protection locked="0"/>
    </xf>
    <xf numFmtId="43" fontId="6" fillId="0" borderId="4" xfId="0" applyNumberFormat="1" applyFont="1" applyBorder="1" applyAlignment="1" applyProtection="1">
      <alignment vertical="center"/>
      <protection locked="0"/>
    </xf>
    <xf numFmtId="43" fontId="6" fillId="0" borderId="6" xfId="0" applyNumberFormat="1" applyFont="1" applyBorder="1" applyAlignment="1" applyProtection="1">
      <alignment vertical="center"/>
      <protection locked="0"/>
    </xf>
    <xf numFmtId="44" fontId="6" fillId="2" borderId="1" xfId="0" applyNumberFormat="1" applyFont="1" applyFill="1" applyBorder="1"/>
    <xf numFmtId="44" fontId="6" fillId="3" borderId="13" xfId="0" applyNumberFormat="1" applyFon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center"/>
    </xf>
    <xf numFmtId="44" fontId="6" fillId="3" borderId="17" xfId="0" applyNumberFormat="1" applyFont="1" applyFill="1" applyBorder="1" applyAlignment="1">
      <alignment vertical="center"/>
    </xf>
    <xf numFmtId="44" fontId="6" fillId="3" borderId="18" xfId="0" applyNumberFormat="1" applyFont="1" applyFill="1" applyBorder="1" applyAlignment="1">
      <alignment vertical="center"/>
    </xf>
    <xf numFmtId="0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0" xfId="1" applyNumberFormat="1" applyFont="1" applyFill="1" applyBorder="1" applyAlignment="1" applyProtection="1">
      <alignment horizontal="left" vertical="top" wrapText="1"/>
      <protection locked="0"/>
    </xf>
    <xf numFmtId="0" fontId="6" fillId="0" borderId="11" xfId="1" applyNumberFormat="1" applyFont="1" applyFill="1" applyBorder="1" applyAlignment="1" applyProtection="1">
      <alignment horizontal="left" vertical="top" wrapText="1"/>
      <protection locked="0"/>
    </xf>
    <xf numFmtId="0" fontId="6" fillId="0" borderId="12" xfId="1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6" fillId="0" borderId="0" xfId="0" applyFont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43" fontId="4" fillId="3" borderId="14" xfId="2" applyFont="1" applyFill="1" applyBorder="1" applyAlignment="1">
      <alignment vertical="center"/>
    </xf>
    <xf numFmtId="43" fontId="4" fillId="3" borderId="14" xfId="2" applyFont="1" applyFill="1" applyBorder="1" applyAlignment="1">
      <alignment horizontal="left" vertical="center"/>
    </xf>
    <xf numFmtId="43" fontId="4" fillId="3" borderId="13" xfId="2" applyFont="1" applyFill="1" applyBorder="1" applyAlignment="1">
      <alignment vertical="center"/>
    </xf>
    <xf numFmtId="43" fontId="6" fillId="3" borderId="14" xfId="2" applyFont="1" applyFill="1" applyBorder="1" applyAlignment="1">
      <alignment vertical="center"/>
    </xf>
    <xf numFmtId="43" fontId="6" fillId="3" borderId="14" xfId="2" applyFont="1" applyFill="1" applyBorder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0F8C0"/>
      <color rgb="FFCCCCFF"/>
      <color rgb="FFE0FF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5" zeroHeight="1" x14ac:dyDescent="0.25"/>
  <cols>
    <col min="1" max="1" width="15" customWidth="1"/>
    <col min="2" max="2" width="9.453125" customWidth="1"/>
    <col min="3" max="3" width="6.54296875" customWidth="1"/>
    <col min="4" max="6" width="16.26953125" customWidth="1"/>
    <col min="7" max="7" width="17" customWidth="1"/>
    <col min="8" max="8" width="0.1796875" customWidth="1"/>
    <col min="9" max="16384" width="9.1796875" hidden="1"/>
  </cols>
  <sheetData>
    <row r="1" spans="1:5" ht="13.15" customHeight="1" x14ac:dyDescent="0.25"/>
    <row r="2" spans="1:5" ht="16.5" customHeight="1" x14ac:dyDescent="0.3">
      <c r="A2" s="13" t="s">
        <v>0</v>
      </c>
      <c r="B2" s="2"/>
    </row>
    <row r="3" spans="1:5" ht="13.15" customHeight="1" x14ac:dyDescent="0.25"/>
    <row r="4" spans="1:5" ht="14.25" customHeight="1" x14ac:dyDescent="0.35">
      <c r="A4" s="15" t="s">
        <v>58</v>
      </c>
      <c r="B4" s="15"/>
      <c r="C4" s="15"/>
      <c r="D4" s="15"/>
      <c r="E4" s="15"/>
    </row>
    <row r="5" spans="1:5" ht="10.9" customHeight="1" x14ac:dyDescent="0.35">
      <c r="A5" s="16"/>
      <c r="C5" s="17"/>
      <c r="D5" s="17"/>
    </row>
    <row r="6" spans="1:5" ht="13.15" customHeight="1" x14ac:dyDescent="0.25">
      <c r="A6" s="18" t="s">
        <v>45</v>
      </c>
    </row>
    <row r="7" spans="1:5" ht="13.15" customHeight="1" x14ac:dyDescent="0.25">
      <c r="A7" t="s">
        <v>67</v>
      </c>
    </row>
    <row r="8" spans="1:5" ht="13.15" customHeight="1" x14ac:dyDescent="0.3">
      <c r="A8" s="19" t="s">
        <v>21</v>
      </c>
      <c r="B8" s="13"/>
    </row>
    <row r="9" spans="1:5" ht="13.15" customHeight="1" x14ac:dyDescent="0.3">
      <c r="A9" s="19" t="s">
        <v>39</v>
      </c>
      <c r="B9" s="13"/>
    </row>
    <row r="10" spans="1:5" ht="10.9" customHeight="1" x14ac:dyDescent="0.3">
      <c r="A10" s="19"/>
      <c r="B10" s="13"/>
    </row>
    <row r="11" spans="1:5" ht="18" customHeight="1" x14ac:dyDescent="0.25">
      <c r="A11" s="19" t="s">
        <v>22</v>
      </c>
      <c r="B11" s="80"/>
      <c r="C11" s="81"/>
      <c r="D11" s="81"/>
      <c r="E11" s="82"/>
    </row>
    <row r="12" spans="1:5" ht="13.15" customHeight="1" x14ac:dyDescent="0.3">
      <c r="A12" s="19"/>
      <c r="B12" s="40"/>
      <c r="C12" s="40"/>
      <c r="D12" s="40"/>
      <c r="E12" s="40"/>
    </row>
    <row r="13" spans="1:5" ht="18" customHeight="1" x14ac:dyDescent="0.3">
      <c r="A13" s="41" t="s">
        <v>23</v>
      </c>
      <c r="B13" s="42"/>
      <c r="C13" s="42"/>
      <c r="D13" s="42"/>
      <c r="E13" s="42"/>
    </row>
    <row r="14" spans="1:5" ht="7.5" customHeight="1" x14ac:dyDescent="0.3">
      <c r="A14" s="19"/>
      <c r="B14" s="40"/>
      <c r="C14" s="40"/>
      <c r="D14" s="40"/>
      <c r="E14" s="40"/>
    </row>
    <row r="15" spans="1:5" ht="18" customHeight="1" x14ac:dyDescent="0.3">
      <c r="A15" s="19" t="s">
        <v>54</v>
      </c>
      <c r="B15" s="40"/>
      <c r="C15" s="80"/>
      <c r="D15" s="82"/>
      <c r="E15" s="40" t="s">
        <v>62</v>
      </c>
    </row>
    <row r="16" spans="1:5" ht="13" customHeight="1" x14ac:dyDescent="0.3">
      <c r="A16" s="19"/>
      <c r="B16" s="40"/>
      <c r="C16" s="60"/>
      <c r="D16" s="60"/>
      <c r="E16" s="40"/>
    </row>
    <row r="17" spans="1:8" ht="28.9" customHeight="1" x14ac:dyDescent="0.25">
      <c r="A17" s="61" t="s">
        <v>63</v>
      </c>
      <c r="B17" s="93"/>
      <c r="C17" s="94"/>
      <c r="D17" s="94"/>
      <c r="E17" s="94"/>
      <c r="F17" s="95"/>
    </row>
    <row r="18" spans="1:8" ht="13.15" customHeight="1" x14ac:dyDescent="0.3">
      <c r="A18" s="19"/>
      <c r="B18" s="13"/>
      <c r="G18" s="24" t="s">
        <v>55</v>
      </c>
    </row>
    <row r="19" spans="1:8" ht="13.15" customHeight="1" x14ac:dyDescent="0.3">
      <c r="A19" s="49" t="s">
        <v>24</v>
      </c>
      <c r="B19" s="13"/>
      <c r="C19" s="83"/>
      <c r="D19" s="84"/>
      <c r="E19" s="84"/>
      <c r="F19" s="84"/>
      <c r="G19" s="85"/>
    </row>
    <row r="20" spans="1:8" ht="13.15" customHeight="1" x14ac:dyDescent="0.3">
      <c r="A20" s="49" t="s">
        <v>29</v>
      </c>
      <c r="B20" s="13"/>
      <c r="C20" s="86"/>
      <c r="D20" s="87"/>
      <c r="E20" s="87"/>
      <c r="F20" s="87"/>
      <c r="G20" s="88"/>
    </row>
    <row r="21" spans="1:8" ht="13.15" customHeight="1" x14ac:dyDescent="0.3">
      <c r="A21" s="49" t="s">
        <v>30</v>
      </c>
      <c r="B21" s="13"/>
      <c r="C21" s="89"/>
      <c r="D21" s="90"/>
      <c r="E21" s="90"/>
      <c r="F21" s="90"/>
      <c r="G21" s="91"/>
    </row>
    <row r="22" spans="1:8" ht="13.15" customHeight="1" x14ac:dyDescent="0.3">
      <c r="A22" s="19"/>
      <c r="B22" s="13"/>
    </row>
    <row r="23" spans="1:8" ht="18" customHeight="1" x14ac:dyDescent="0.25">
      <c r="A23" s="65" t="s">
        <v>46</v>
      </c>
      <c r="B23" s="66"/>
      <c r="C23" s="66"/>
      <c r="D23" s="66"/>
      <c r="E23" s="66"/>
      <c r="F23" s="66"/>
      <c r="G23" s="67"/>
    </row>
    <row r="24" spans="1:8" s="21" customFormat="1" ht="48.75" customHeight="1" x14ac:dyDescent="0.25">
      <c r="A24" s="50"/>
      <c r="B24" s="69" t="s">
        <v>68</v>
      </c>
      <c r="C24" s="70"/>
      <c r="D24" s="51" t="s">
        <v>42</v>
      </c>
      <c r="E24" s="51" t="s">
        <v>43</v>
      </c>
      <c r="F24" s="51" t="s">
        <v>64</v>
      </c>
      <c r="G24" s="20" t="s">
        <v>69</v>
      </c>
    </row>
    <row r="25" spans="1:8" ht="18" customHeight="1" x14ac:dyDescent="0.25">
      <c r="A25" s="52" t="s">
        <v>25</v>
      </c>
      <c r="B25" s="92">
        <v>0</v>
      </c>
      <c r="C25" s="92"/>
      <c r="D25" s="12">
        <v>0</v>
      </c>
      <c r="E25" s="12">
        <v>0</v>
      </c>
      <c r="F25" s="12">
        <v>0</v>
      </c>
      <c r="G25" s="53">
        <f>SUM(B25:F25)</f>
        <v>0</v>
      </c>
    </row>
    <row r="26" spans="1:8" ht="24" customHeight="1" x14ac:dyDescent="0.25">
      <c r="A26" s="54" t="s">
        <v>47</v>
      </c>
      <c r="B26" s="71"/>
      <c r="C26" s="71"/>
      <c r="D26" s="11">
        <v>0</v>
      </c>
      <c r="E26" s="11">
        <v>0</v>
      </c>
      <c r="F26" s="11">
        <v>0</v>
      </c>
      <c r="G26" s="124">
        <f t="shared" ref="G26:G38" si="0">SUM(B26:F26)</f>
        <v>0</v>
      </c>
    </row>
    <row r="27" spans="1:8" s="23" customFormat="1" ht="24" customHeight="1" x14ac:dyDescent="0.3">
      <c r="A27" s="54" t="s">
        <v>48</v>
      </c>
      <c r="B27" s="73">
        <v>0</v>
      </c>
      <c r="C27" s="73"/>
      <c r="D27" s="3">
        <v>0</v>
      </c>
      <c r="E27" s="1">
        <v>0</v>
      </c>
      <c r="F27" s="3">
        <v>0</v>
      </c>
      <c r="G27" s="125">
        <f t="shared" si="0"/>
        <v>0</v>
      </c>
      <c r="H27" s="22"/>
    </row>
    <row r="28" spans="1:8" ht="20" x14ac:dyDescent="0.3">
      <c r="A28" s="54" t="s">
        <v>26</v>
      </c>
      <c r="B28" s="71">
        <v>0</v>
      </c>
      <c r="C28" s="71"/>
      <c r="D28" s="4">
        <v>0</v>
      </c>
      <c r="E28" s="1">
        <v>0</v>
      </c>
      <c r="F28" s="11">
        <v>0</v>
      </c>
      <c r="G28" s="124">
        <f t="shared" si="0"/>
        <v>0</v>
      </c>
      <c r="H28" s="13"/>
    </row>
    <row r="29" spans="1:8" ht="18" customHeight="1" thickBot="1" x14ac:dyDescent="0.35">
      <c r="A29" s="55" t="s">
        <v>31</v>
      </c>
      <c r="B29" s="72">
        <f>SUM(B25:B28)</f>
        <v>0</v>
      </c>
      <c r="C29" s="72"/>
      <c r="D29" s="31">
        <f>SUM(D25:D28)</f>
        <v>0</v>
      </c>
      <c r="E29" s="31">
        <f>SUM(E25:E27)</f>
        <v>0</v>
      </c>
      <c r="F29" s="31">
        <f t="shared" ref="F29:G29" si="1">SUM(F25:F28)</f>
        <v>0</v>
      </c>
      <c r="G29" s="56">
        <f t="shared" si="1"/>
        <v>0</v>
      </c>
      <c r="H29" s="13"/>
    </row>
    <row r="30" spans="1:8" ht="7.5" customHeight="1" thickTop="1" x14ac:dyDescent="0.3">
      <c r="A30" s="45"/>
      <c r="B30" s="46"/>
      <c r="C30" s="46"/>
      <c r="D30" s="47"/>
      <c r="E30" s="47"/>
      <c r="F30" s="47"/>
      <c r="G30" s="47"/>
      <c r="H30" s="13"/>
    </row>
    <row r="31" spans="1:8" ht="18" customHeight="1" x14ac:dyDescent="0.25">
      <c r="A31" s="68" t="s">
        <v>27</v>
      </c>
      <c r="B31" s="74"/>
      <c r="C31" s="75"/>
      <c r="D31" s="75"/>
      <c r="E31" s="75"/>
      <c r="F31" s="75"/>
      <c r="G31" s="76"/>
    </row>
    <row r="32" spans="1:8" ht="18" customHeight="1" x14ac:dyDescent="0.25">
      <c r="A32" s="68"/>
      <c r="B32" s="77"/>
      <c r="C32" s="78"/>
      <c r="D32" s="78"/>
      <c r="E32" s="78"/>
      <c r="F32" s="78"/>
      <c r="G32" s="79"/>
    </row>
    <row r="33" spans="1:8" ht="7.5" customHeight="1" x14ac:dyDescent="0.25">
      <c r="A33" s="57"/>
      <c r="B33" s="64"/>
      <c r="C33" s="64"/>
      <c r="D33" s="58"/>
      <c r="E33" s="59"/>
      <c r="F33" s="59"/>
      <c r="G33" s="47"/>
    </row>
    <row r="34" spans="1:8" ht="16.5" customHeight="1" x14ac:dyDescent="0.25">
      <c r="A34" s="33" t="s">
        <v>57</v>
      </c>
      <c r="B34" s="59"/>
      <c r="C34" s="59"/>
      <c r="D34" s="58"/>
      <c r="E34" s="59"/>
      <c r="F34" s="59"/>
      <c r="G34" s="47"/>
    </row>
    <row r="35" spans="1:8" ht="7.5" customHeight="1" x14ac:dyDescent="0.25">
      <c r="A35" s="57"/>
      <c r="B35" s="64"/>
      <c r="C35" s="64"/>
      <c r="D35" s="58"/>
      <c r="E35" s="59"/>
      <c r="F35" s="59"/>
      <c r="G35" s="47"/>
    </row>
    <row r="36" spans="1:8" ht="38.25" customHeight="1" x14ac:dyDescent="0.25">
      <c r="A36" s="43"/>
      <c r="B36" s="69" t="str">
        <f>B24</f>
        <v>Beginning
Balance</v>
      </c>
      <c r="C36" s="70"/>
      <c r="D36" s="51" t="s">
        <v>42</v>
      </c>
      <c r="E36" s="51" t="s">
        <v>43</v>
      </c>
      <c r="F36" s="51" t="s">
        <v>44</v>
      </c>
      <c r="G36" s="20" t="str">
        <f>G24</f>
        <v>Ending
Balance</v>
      </c>
    </row>
    <row r="37" spans="1:8" ht="36" customHeight="1" thickBot="1" x14ac:dyDescent="0.3">
      <c r="A37" s="54" t="s">
        <v>32</v>
      </c>
      <c r="B37" s="71">
        <v>0</v>
      </c>
      <c r="C37" s="71"/>
      <c r="D37" s="5">
        <v>0</v>
      </c>
      <c r="E37" s="11">
        <v>0</v>
      </c>
      <c r="F37" s="11">
        <v>0</v>
      </c>
      <c r="G37" s="31">
        <f t="shared" si="0"/>
        <v>0</v>
      </c>
    </row>
    <row r="38" spans="1:8" ht="36" customHeight="1" thickTop="1" thickBot="1" x14ac:dyDescent="0.3">
      <c r="A38" s="54" t="s">
        <v>28</v>
      </c>
      <c r="B38" s="71">
        <v>0</v>
      </c>
      <c r="C38" s="71"/>
      <c r="D38" s="5">
        <v>0</v>
      </c>
      <c r="E38" s="11">
        <v>0</v>
      </c>
      <c r="F38" s="11">
        <v>0</v>
      </c>
      <c r="G38" s="126">
        <f t="shared" si="0"/>
        <v>0</v>
      </c>
    </row>
    <row r="39" spans="1:8" ht="6" customHeight="1" thickTop="1" x14ac:dyDescent="0.25">
      <c r="A39" s="33"/>
      <c r="B39" s="64"/>
      <c r="C39" s="64"/>
      <c r="D39" s="58"/>
      <c r="E39" s="59"/>
      <c r="F39" s="59"/>
      <c r="G39" s="47"/>
    </row>
    <row r="40" spans="1:8" ht="13.15" hidden="1" customHeight="1" x14ac:dyDescent="0.25">
      <c r="A40" s="33"/>
      <c r="B40" s="59"/>
      <c r="C40" s="59"/>
      <c r="D40" s="58"/>
      <c r="E40" s="59"/>
      <c r="F40" s="59"/>
      <c r="G40" s="47"/>
    </row>
    <row r="41" spans="1:8" ht="10.9" hidden="1" customHeight="1" x14ac:dyDescent="0.25">
      <c r="A41" s="29"/>
      <c r="B41" s="29"/>
      <c r="C41" s="29"/>
      <c r="D41" s="29"/>
      <c r="E41" s="29"/>
      <c r="F41" s="29"/>
      <c r="G41" s="29"/>
      <c r="H41" s="29"/>
    </row>
    <row r="42" spans="1:8" ht="12.75" hidden="1" customHeight="1" x14ac:dyDescent="0.25"/>
    <row r="43" spans="1:8" ht="12.75" hidden="1" customHeight="1" x14ac:dyDescent="0.25"/>
    <row r="44" spans="1:8" ht="12.75" hidden="1" customHeight="1" x14ac:dyDescent="0.25">
      <c r="A44" s="24"/>
    </row>
    <row r="45" spans="1:8" ht="12.75" hidden="1" customHeight="1" x14ac:dyDescent="0.25"/>
    <row r="46" spans="1:8" ht="12.75" hidden="1" customHeight="1" x14ac:dyDescent="0.25"/>
    <row r="47" spans="1:8" ht="12.75" hidden="1" customHeight="1" x14ac:dyDescent="0.25"/>
    <row r="48" spans="1:8" ht="12.75" hidden="1" customHeight="1" x14ac:dyDescent="0.25"/>
    <row r="49" ht="12.75" hidden="1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hidden="1" customHeight="1" x14ac:dyDescent="0.25"/>
    <row r="57" ht="12.75" hidden="1" customHeight="1" x14ac:dyDescent="0.25"/>
    <row r="58" ht="12.75" hidden="1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</sheetData>
  <sheetProtection algorithmName="SHA-512" hashValue="uqT7cE0JOP5BxgOnL8UE48L4nEoDpNqnQIq2MBwV+PfDEBExn1elhulmgOBhKSEKUtcqBO5T7GxvYVAt2s8BYg==" saltValue="N7Ss21NJovOQp65Fs1pjeg==" spinCount="100000" sheet="1" objects="1" scenarios="1" selectLockedCells="1"/>
  <mergeCells count="19">
    <mergeCell ref="B11:E11"/>
    <mergeCell ref="C15:D15"/>
    <mergeCell ref="C19:G21"/>
    <mergeCell ref="B25:C25"/>
    <mergeCell ref="B17:F17"/>
    <mergeCell ref="B39:C39"/>
    <mergeCell ref="A23:G23"/>
    <mergeCell ref="A31:A32"/>
    <mergeCell ref="B24:C24"/>
    <mergeCell ref="B38:C38"/>
    <mergeCell ref="B37:C37"/>
    <mergeCell ref="B36:C36"/>
    <mergeCell ref="B35:C35"/>
    <mergeCell ref="B33:C33"/>
    <mergeCell ref="B29:C29"/>
    <mergeCell ref="B28:C28"/>
    <mergeCell ref="B27:C27"/>
    <mergeCell ref="B26:C26"/>
    <mergeCell ref="B31:G32"/>
  </mergeCells>
  <conditionalFormatting sqref="E25 F26 E27:E28 F37 E38">
    <cfRule type="cellIs" dxfId="2" priority="2" operator="greaterThan">
      <formula>0</formula>
    </cfRule>
  </conditionalFormatting>
  <conditionalFormatting sqref="E26 F25 F27:F28 E37 F38">
    <cfRule type="cellIs" dxfId="1" priority="1" operator="lessThan">
      <formula>0</formula>
    </cfRule>
  </conditionalFormatting>
  <dataValidations count="3">
    <dataValidation allowBlank="1" showInputMessage="1" showErrorMessage="1" error="please enter the 3 or 5 digit agency number." sqref="E27:E28" xr:uid="{00000000-0002-0000-0000-000000000000}"/>
    <dataValidation type="textLength" allowBlank="1" showInputMessage="1" showErrorMessage="1" error="Agy number must be 3 or 5 digits." sqref="B2" xr:uid="{00000000-0002-0000-0000-000001000000}">
      <formula1>3</formula1>
      <formula2>5</formula2>
    </dataValidation>
    <dataValidation type="list" allowBlank="1" showInputMessage="1" showErrorMessage="1" sqref="C11:E14" xr:uid="{00000000-0002-0000-0000-000002000000}">
      <formula1>$A$3:$A$6</formula1>
    </dataValidation>
  </dataValidations>
  <pageMargins left="0.5" right="0.51041666666666696" top="1" bottom="0.75" header="0.4" footer="0.4"/>
  <pageSetup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&amp;C16</firstFooter>
  </headerFooter>
  <ignoredErrors>
    <ignoredError sqref="G25:G28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list!$A$3:$A$6</xm:f>
          </x14:formula1>
          <xm:sqref>B11:B16</xm:sqref>
        </x14:dataValidation>
        <x14:dataValidation type="list" allowBlank="1" showInputMessage="1" showErrorMessage="1" xr:uid="{00000000-0002-0000-0000-000004000000}">
          <x14:formula1>
            <xm:f>list!$A$9:$A$24</xm:f>
          </x14:formula1>
          <xm:sqref>C15:C16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showRowColHeaders="0" showRuler="0" showWhiteSpace="0" view="pageLayout" zoomScaleNormal="100" workbookViewId="0">
      <selection activeCell="B35" sqref="B35:C35"/>
    </sheetView>
  </sheetViews>
  <sheetFormatPr defaultColWidth="0" defaultRowHeight="12.75" customHeight="1" zeroHeight="1" x14ac:dyDescent="0.25"/>
  <cols>
    <col min="1" max="1" width="15" customWidth="1"/>
    <col min="2" max="2" width="9.453125" customWidth="1"/>
    <col min="3" max="3" width="16.81640625" customWidth="1"/>
    <col min="4" max="4" width="2.1796875" customWidth="1"/>
    <col min="5" max="6" width="26.1796875" customWidth="1"/>
    <col min="7" max="7" width="1.54296875" customWidth="1"/>
    <col min="8" max="9" width="0" hidden="1" customWidth="1"/>
    <col min="10" max="16384" width="9.1796875" hidden="1"/>
  </cols>
  <sheetData>
    <row r="1" spans="1:5" ht="13.15" customHeight="1" x14ac:dyDescent="0.25"/>
    <row r="2" spans="1:5" ht="16.5" customHeight="1" x14ac:dyDescent="0.3">
      <c r="A2" s="13" t="s">
        <v>0</v>
      </c>
      <c r="B2" s="14">
        <f>' debt 5a'!B2</f>
        <v>0</v>
      </c>
    </row>
    <row r="3" spans="1:5" ht="13.15" customHeight="1" x14ac:dyDescent="0.25"/>
    <row r="4" spans="1:5" ht="18" customHeight="1" x14ac:dyDescent="0.35">
      <c r="A4" s="15" t="s">
        <v>59</v>
      </c>
      <c r="B4" s="15"/>
      <c r="C4" s="15"/>
      <c r="D4" s="15"/>
      <c r="E4" s="15"/>
    </row>
    <row r="5" spans="1:5" ht="10.9" customHeight="1" x14ac:dyDescent="0.35">
      <c r="A5" s="16"/>
      <c r="C5" s="17"/>
      <c r="D5" s="17"/>
      <c r="E5" s="17"/>
    </row>
    <row r="6" spans="1:5" ht="14.25" customHeight="1" x14ac:dyDescent="0.25">
      <c r="A6" s="18" t="s">
        <v>53</v>
      </c>
    </row>
    <row r="7" spans="1:5" ht="14.25" customHeight="1" x14ac:dyDescent="0.25">
      <c r="A7" s="18" t="s">
        <v>49</v>
      </c>
    </row>
    <row r="8" spans="1:5" ht="14.25" customHeight="1" x14ac:dyDescent="0.25">
      <c r="A8" s="18" t="s">
        <v>70</v>
      </c>
    </row>
    <row r="9" spans="1:5" ht="14.25" customHeight="1" x14ac:dyDescent="0.25">
      <c r="A9" t="s">
        <v>50</v>
      </c>
    </row>
    <row r="10" spans="1:5" ht="14.25" customHeight="1" x14ac:dyDescent="0.3">
      <c r="A10" s="19" t="s">
        <v>34</v>
      </c>
      <c r="B10" s="13"/>
    </row>
    <row r="11" spans="1:5" ht="14.25" customHeight="1" x14ac:dyDescent="0.3">
      <c r="A11" s="19" t="s">
        <v>33</v>
      </c>
      <c r="B11" s="13"/>
    </row>
    <row r="12" spans="1:5" ht="10.9" customHeight="1" x14ac:dyDescent="0.3">
      <c r="A12" s="19"/>
      <c r="B12" s="13"/>
    </row>
    <row r="13" spans="1:5" ht="18" customHeight="1" x14ac:dyDescent="0.25">
      <c r="A13" s="19" t="s">
        <v>22</v>
      </c>
      <c r="B13" s="96">
        <f>' debt 5a'!B11:E11</f>
        <v>0</v>
      </c>
      <c r="C13" s="97"/>
      <c r="D13" s="97"/>
      <c r="E13" s="98"/>
    </row>
    <row r="14" spans="1:5" ht="13.15" customHeight="1" x14ac:dyDescent="0.3">
      <c r="A14" s="19"/>
      <c r="B14" s="40"/>
      <c r="C14" s="40"/>
      <c r="D14" s="40"/>
      <c r="E14" s="40"/>
    </row>
    <row r="15" spans="1:5" ht="18" customHeight="1" x14ac:dyDescent="0.3">
      <c r="A15" s="41" t="s">
        <v>23</v>
      </c>
      <c r="B15" s="42"/>
      <c r="C15" s="42"/>
      <c r="D15" s="42"/>
      <c r="E15" s="42"/>
    </row>
    <row r="16" spans="1:5" ht="7.5" customHeight="1" x14ac:dyDescent="0.3">
      <c r="A16" s="19"/>
      <c r="B16" s="40"/>
      <c r="C16" s="40"/>
      <c r="D16" s="40"/>
      <c r="E16" s="40"/>
    </row>
    <row r="17" spans="1:6" ht="18" customHeight="1" x14ac:dyDescent="0.3">
      <c r="A17" s="19" t="s">
        <v>54</v>
      </c>
      <c r="B17" s="40"/>
      <c r="C17" s="96">
        <f>' debt 5a'!C15:D15</f>
        <v>0</v>
      </c>
      <c r="D17" s="97"/>
      <c r="E17" s="98"/>
      <c r="F17" t="s">
        <v>62</v>
      </c>
    </row>
    <row r="18" spans="1:6" ht="13" customHeight="1" x14ac:dyDescent="0.3">
      <c r="A18" s="19"/>
      <c r="B18" s="40"/>
      <c r="C18" s="62"/>
      <c r="D18" s="62"/>
      <c r="E18" s="62"/>
    </row>
    <row r="19" spans="1:6" ht="28.9" customHeight="1" x14ac:dyDescent="0.25">
      <c r="A19" s="61" t="s">
        <v>63</v>
      </c>
      <c r="B19" s="96">
        <f>' debt 5a'!B17:F17</f>
        <v>0</v>
      </c>
      <c r="C19" s="97"/>
      <c r="D19" s="97"/>
      <c r="E19" s="98"/>
    </row>
    <row r="20" spans="1:6" ht="13" customHeight="1" x14ac:dyDescent="0.3">
      <c r="A20" s="19"/>
      <c r="B20" s="13"/>
    </row>
    <row r="21" spans="1:6" ht="18" customHeight="1" x14ac:dyDescent="0.25">
      <c r="A21" s="65" t="s">
        <v>51</v>
      </c>
      <c r="B21" s="66"/>
      <c r="C21" s="66"/>
      <c r="D21" s="66"/>
      <c r="E21" s="66"/>
      <c r="F21" s="67"/>
    </row>
    <row r="22" spans="1:6" s="21" customFormat="1" ht="28.9" customHeight="1" x14ac:dyDescent="0.25">
      <c r="A22" s="20" t="s">
        <v>38</v>
      </c>
      <c r="B22" s="99" t="s">
        <v>25</v>
      </c>
      <c r="C22" s="100"/>
      <c r="D22" s="102" t="s">
        <v>36</v>
      </c>
      <c r="E22" s="103"/>
      <c r="F22" s="20" t="s">
        <v>37</v>
      </c>
    </row>
    <row r="23" spans="1:6" ht="17.25" customHeight="1" x14ac:dyDescent="0.25">
      <c r="A23" s="63">
        <v>2026</v>
      </c>
      <c r="B23" s="101">
        <v>0</v>
      </c>
      <c r="C23" s="101"/>
      <c r="D23" s="104">
        <v>0</v>
      </c>
      <c r="E23" s="105"/>
      <c r="F23" s="39">
        <f>SUM(B23:D23)</f>
        <v>0</v>
      </c>
    </row>
    <row r="24" spans="1:6" ht="17.25" customHeight="1" x14ac:dyDescent="0.25">
      <c r="A24" s="63">
        <v>2027</v>
      </c>
      <c r="B24" s="106">
        <v>0</v>
      </c>
      <c r="C24" s="107"/>
      <c r="D24" s="106">
        <v>0</v>
      </c>
      <c r="E24" s="107"/>
      <c r="F24" s="127">
        <f>SUM(B24:D24)</f>
        <v>0</v>
      </c>
    </row>
    <row r="25" spans="1:6" ht="17.25" customHeight="1" x14ac:dyDescent="0.25">
      <c r="A25" s="63">
        <v>2028</v>
      </c>
      <c r="B25" s="106">
        <v>0</v>
      </c>
      <c r="C25" s="107"/>
      <c r="D25" s="106">
        <v>0</v>
      </c>
      <c r="E25" s="107"/>
      <c r="F25" s="127">
        <f>SUM(B25:D25)</f>
        <v>0</v>
      </c>
    </row>
    <row r="26" spans="1:6" ht="17.25" customHeight="1" x14ac:dyDescent="0.25">
      <c r="A26" s="63">
        <v>2029</v>
      </c>
      <c r="B26" s="106">
        <v>0</v>
      </c>
      <c r="C26" s="107"/>
      <c r="D26" s="106">
        <v>0</v>
      </c>
      <c r="E26" s="107"/>
      <c r="F26" s="127">
        <f>SUM(B26:D26)</f>
        <v>0</v>
      </c>
    </row>
    <row r="27" spans="1:6" ht="17.25" customHeight="1" x14ac:dyDescent="0.25">
      <c r="A27" s="63">
        <v>2030</v>
      </c>
      <c r="B27" s="106">
        <v>0</v>
      </c>
      <c r="C27" s="107"/>
      <c r="D27" s="106">
        <v>0</v>
      </c>
      <c r="E27" s="107"/>
      <c r="F27" s="127">
        <f>SUM(B27:D27)</f>
        <v>0</v>
      </c>
    </row>
    <row r="28" spans="1:6" ht="17.25" customHeight="1" x14ac:dyDescent="0.25">
      <c r="A28" s="63" t="s">
        <v>71</v>
      </c>
      <c r="B28" s="106">
        <v>0</v>
      </c>
      <c r="C28" s="107"/>
      <c r="D28" s="106">
        <v>0</v>
      </c>
      <c r="E28" s="107"/>
      <c r="F28" s="127">
        <f>SUM(B28:D28)</f>
        <v>0</v>
      </c>
    </row>
    <row r="29" spans="1:6" ht="17.25" customHeight="1" x14ac:dyDescent="0.25">
      <c r="A29" s="63" t="s">
        <v>72</v>
      </c>
      <c r="B29" s="106">
        <v>0</v>
      </c>
      <c r="C29" s="107"/>
      <c r="D29" s="106">
        <v>0</v>
      </c>
      <c r="E29" s="107"/>
      <c r="F29" s="127">
        <f>SUM(B29:D29)</f>
        <v>0</v>
      </c>
    </row>
    <row r="30" spans="1:6" ht="17.25" customHeight="1" x14ac:dyDescent="0.25">
      <c r="A30" s="63" t="s">
        <v>73</v>
      </c>
      <c r="B30" s="106">
        <v>0</v>
      </c>
      <c r="C30" s="107"/>
      <c r="D30" s="106">
        <v>0</v>
      </c>
      <c r="E30" s="107"/>
      <c r="F30" s="127">
        <f t="shared" ref="F23:F35" si="0">SUM(B30:D30)</f>
        <v>0</v>
      </c>
    </row>
    <row r="31" spans="1:6" ht="17.25" customHeight="1" x14ac:dyDescent="0.25">
      <c r="A31" s="63" t="s">
        <v>74</v>
      </c>
      <c r="B31" s="106">
        <v>0</v>
      </c>
      <c r="C31" s="107"/>
      <c r="D31" s="106">
        <v>0</v>
      </c>
      <c r="E31" s="107"/>
      <c r="F31" s="127">
        <f t="shared" si="0"/>
        <v>0</v>
      </c>
    </row>
    <row r="32" spans="1:6" ht="17.25" customHeight="1" x14ac:dyDescent="0.25">
      <c r="A32" s="63" t="s">
        <v>75</v>
      </c>
      <c r="B32" s="106">
        <v>0</v>
      </c>
      <c r="C32" s="107"/>
      <c r="D32" s="106">
        <v>0</v>
      </c>
      <c r="E32" s="107"/>
      <c r="F32" s="127">
        <f t="shared" si="0"/>
        <v>0</v>
      </c>
    </row>
    <row r="33" spans="1:7" ht="17.25" customHeight="1" x14ac:dyDescent="0.25">
      <c r="A33" s="63" t="s">
        <v>76</v>
      </c>
      <c r="B33" s="106">
        <v>0</v>
      </c>
      <c r="C33" s="107"/>
      <c r="D33" s="106">
        <v>0</v>
      </c>
      <c r="E33" s="107"/>
      <c r="F33" s="127">
        <f t="shared" si="0"/>
        <v>0</v>
      </c>
    </row>
    <row r="34" spans="1:7" s="23" customFormat="1" ht="17.25" customHeight="1" x14ac:dyDescent="0.3">
      <c r="A34" s="63" t="s">
        <v>77</v>
      </c>
      <c r="B34" s="106">
        <v>0</v>
      </c>
      <c r="C34" s="107"/>
      <c r="D34" s="106">
        <v>0</v>
      </c>
      <c r="E34" s="107"/>
      <c r="F34" s="128">
        <f t="shared" si="0"/>
        <v>0</v>
      </c>
      <c r="G34" s="22"/>
    </row>
    <row r="35" spans="1:7" ht="17.25" customHeight="1" x14ac:dyDescent="0.3">
      <c r="A35" s="63" t="s">
        <v>78</v>
      </c>
      <c r="B35" s="106">
        <v>0</v>
      </c>
      <c r="C35" s="107"/>
      <c r="D35" s="106">
        <v>0</v>
      </c>
      <c r="E35" s="107"/>
      <c r="F35" s="127">
        <f t="shared" si="0"/>
        <v>0</v>
      </c>
      <c r="G35" s="13"/>
    </row>
    <row r="36" spans="1:7" ht="17.25" customHeight="1" thickBot="1" x14ac:dyDescent="0.35">
      <c r="A36" s="44" t="s">
        <v>31</v>
      </c>
      <c r="B36" s="109">
        <f>SUM(B23:B35)</f>
        <v>0</v>
      </c>
      <c r="C36" s="109"/>
      <c r="D36" s="111">
        <f>SUM(D23:E35)</f>
        <v>0</v>
      </c>
      <c r="E36" s="112"/>
      <c r="F36" s="30">
        <f>SUM(F23:F35)</f>
        <v>0</v>
      </c>
      <c r="G36" s="13"/>
    </row>
    <row r="37" spans="1:7" ht="7.5" customHeight="1" thickTop="1" x14ac:dyDescent="0.3">
      <c r="A37" s="45"/>
      <c r="B37" s="46"/>
      <c r="C37" s="46"/>
      <c r="D37" s="46"/>
      <c r="E37" s="47"/>
      <c r="F37" s="47"/>
      <c r="G37" s="13"/>
    </row>
    <row r="38" spans="1:7" ht="23" x14ac:dyDescent="0.25">
      <c r="A38" s="32" t="s">
        <v>56</v>
      </c>
      <c r="B38" s="108">
        <f>+' debt 5a'!G25</f>
        <v>0</v>
      </c>
      <c r="C38" s="108"/>
      <c r="D38" s="47"/>
      <c r="E38" s="33" t="s">
        <v>35</v>
      </c>
      <c r="F38" s="34" t="s">
        <v>55</v>
      </c>
    </row>
    <row r="39" spans="1:7" ht="20.65" customHeight="1" x14ac:dyDescent="0.25">
      <c r="A39" s="35" t="s">
        <v>61</v>
      </c>
      <c r="B39" s="110" t="str">
        <f>IF(B36=B38,"OK",IF(B36&lt;&gt;B38,SUM(B36,-B38)))</f>
        <v>OK</v>
      </c>
      <c r="C39" s="110"/>
      <c r="D39" s="36"/>
      <c r="E39" s="113"/>
      <c r="F39" s="114"/>
    </row>
    <row r="40" spans="1:7" ht="12.5" x14ac:dyDescent="0.25">
      <c r="B40" s="37"/>
      <c r="C40" s="37"/>
      <c r="D40" s="37"/>
      <c r="E40" s="115"/>
      <c r="F40" s="116"/>
    </row>
    <row r="41" spans="1:7" ht="12" customHeight="1" x14ac:dyDescent="0.25">
      <c r="B41" s="37"/>
      <c r="C41" s="37"/>
      <c r="D41" s="37"/>
      <c r="E41" s="115"/>
      <c r="F41" s="116"/>
    </row>
    <row r="42" spans="1:7" ht="13" x14ac:dyDescent="0.3">
      <c r="A42" s="38"/>
      <c r="B42" s="37"/>
      <c r="C42" s="37"/>
      <c r="D42" s="37"/>
      <c r="E42" s="117"/>
      <c r="F42" s="118"/>
    </row>
    <row r="43" spans="1:7" ht="6.75" hidden="1" customHeight="1" x14ac:dyDescent="0.25">
      <c r="A43" s="29"/>
      <c r="B43" s="48"/>
      <c r="C43" s="48"/>
      <c r="D43" s="48"/>
      <c r="E43" s="48"/>
      <c r="F43" s="48"/>
      <c r="G43" s="48"/>
    </row>
    <row r="46" spans="1:7" ht="12.5" hidden="1" x14ac:dyDescent="0.25">
      <c r="A46" s="24"/>
    </row>
  </sheetData>
  <sheetProtection algorithmName="SHA-512" hashValue="OeZNkUjush4IRdef4vMLuJ7NzGBMY2aIJqq4UXaUqwbPrPmGniBsHyn5uDuLEo2JI3Z3Sj1x8KaNsjioMtIyGw==" saltValue="WY+SP06ZPubVhV/7VwUfcg==" spinCount="100000" sheet="1" objects="1" scenarios="1" selectLockedCells="1"/>
  <mergeCells count="37">
    <mergeCell ref="B28:C28"/>
    <mergeCell ref="B27:C27"/>
    <mergeCell ref="B26:C26"/>
    <mergeCell ref="B25:C25"/>
    <mergeCell ref="B24:C24"/>
    <mergeCell ref="D32:E32"/>
    <mergeCell ref="D31:E31"/>
    <mergeCell ref="D30:E30"/>
    <mergeCell ref="D24:E24"/>
    <mergeCell ref="D25:E25"/>
    <mergeCell ref="D29:E29"/>
    <mergeCell ref="D28:E28"/>
    <mergeCell ref="D27:E27"/>
    <mergeCell ref="D26:E26"/>
    <mergeCell ref="B39:C39"/>
    <mergeCell ref="D36:E36"/>
    <mergeCell ref="D35:E35"/>
    <mergeCell ref="D34:E34"/>
    <mergeCell ref="D33:E33"/>
    <mergeCell ref="E39:F42"/>
    <mergeCell ref="B29:C29"/>
    <mergeCell ref="B33:C33"/>
    <mergeCell ref="B35:C35"/>
    <mergeCell ref="B38:C38"/>
    <mergeCell ref="B34:C34"/>
    <mergeCell ref="B36:C36"/>
    <mergeCell ref="B32:C32"/>
    <mergeCell ref="B31:C31"/>
    <mergeCell ref="B30:C30"/>
    <mergeCell ref="B13:E13"/>
    <mergeCell ref="C17:E17"/>
    <mergeCell ref="A21:F21"/>
    <mergeCell ref="B22:C22"/>
    <mergeCell ref="B23:C23"/>
    <mergeCell ref="D22:E22"/>
    <mergeCell ref="D23:E23"/>
    <mergeCell ref="B19:E19"/>
  </mergeCells>
  <conditionalFormatting sqref="B39:C39">
    <cfRule type="cellIs" dxfId="0" priority="1" operator="notEqual">
      <formula>"OK"</formula>
    </cfRule>
  </conditionalFormatting>
  <dataValidations disablePrompts="1" count="2">
    <dataValidation allowBlank="1" showInputMessage="1" showErrorMessage="1" error="Agy number must be 3 or 5 digits." sqref="B2" xr:uid="{00000000-0002-0000-0100-000000000000}"/>
    <dataValidation type="list" allowBlank="1" showInputMessage="1" showErrorMessage="1" sqref="B14:B18" xr:uid="{00000000-0002-0000-0100-000001000000}">
      <formula1>$A$3:$A$6</formula1>
    </dataValidation>
  </dataValidations>
  <pageMargins left="0.5" right="0.51041666666666696" top="1" bottom="0.75" header="0.4" footer="0.3"/>
  <pageSetup orientation="portrait" r:id="rId1"/>
  <headerFooter>
    <oddHeader>&amp;C&amp;"Arial,Bold"&amp;16ACFR DEBT DISCLOSURES
&amp;"Arial,Regular"YEAR ENDED JUNE 30, 2025</oddHeader>
    <firstHeader>&amp;C&amp;"Arial,Bold"&amp;16CAFR DEBT DISCLOSURES
YEAR ENDED JUNE 30, 2019</firstHeader>
    <firstFooter>&amp;C17</firstFooter>
  </headerFooter>
  <ignoredErrors>
    <ignoredError sqref="F23:F27" formulaRange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2000000}">
          <x14:formula1>
            <xm:f>list!$A$3:$A$6</xm:f>
          </x14:formula1>
          <xm:sqref>C14:E16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7"/>
  <sheetViews>
    <sheetView showGridLines="0" showRowColHeaders="0" showRuler="0" view="pageLayout" zoomScaleNormal="100" workbookViewId="0">
      <selection activeCell="A10" sqref="A10:C10"/>
    </sheetView>
  </sheetViews>
  <sheetFormatPr defaultColWidth="0" defaultRowHeight="12.75" customHeight="1" zeroHeight="1" x14ac:dyDescent="0.25"/>
  <cols>
    <col min="1" max="1" width="15" customWidth="1"/>
    <col min="2" max="2" width="9.453125" customWidth="1"/>
    <col min="3" max="3" width="16.81640625" customWidth="1"/>
    <col min="4" max="4" width="26.1796875" customWidth="1"/>
    <col min="5" max="5" width="23" customWidth="1"/>
    <col min="6" max="6" width="1.54296875" hidden="1" customWidth="1"/>
    <col min="7" max="8" width="0" hidden="1" customWidth="1"/>
    <col min="9" max="16383" width="9.1796875" hidden="1"/>
    <col min="16384" max="16384" width="0.54296875" customWidth="1"/>
  </cols>
  <sheetData>
    <row r="1" spans="1:5" ht="13.15" customHeight="1" x14ac:dyDescent="0.25"/>
    <row r="2" spans="1:5" ht="16.5" customHeight="1" x14ac:dyDescent="0.3">
      <c r="A2" s="13" t="s">
        <v>0</v>
      </c>
      <c r="B2" s="14">
        <f>' debt 5a'!B2</f>
        <v>0</v>
      </c>
    </row>
    <row r="3" spans="1:5" ht="13.15" customHeight="1" x14ac:dyDescent="0.25"/>
    <row r="4" spans="1:5" ht="18" customHeight="1" x14ac:dyDescent="0.35">
      <c r="A4" s="15" t="s">
        <v>60</v>
      </c>
      <c r="B4" s="15"/>
      <c r="C4" s="15"/>
      <c r="D4" s="15"/>
    </row>
    <row r="5" spans="1:5" ht="10.9" customHeight="1" x14ac:dyDescent="0.35">
      <c r="A5" s="16"/>
      <c r="C5" s="17"/>
      <c r="D5" s="17"/>
    </row>
    <row r="6" spans="1:5" ht="14.25" customHeight="1" x14ac:dyDescent="0.25">
      <c r="A6" s="18" t="s">
        <v>65</v>
      </c>
    </row>
    <row r="7" spans="1:5" ht="14.25" customHeight="1" x14ac:dyDescent="0.25">
      <c r="A7" s="18" t="s">
        <v>66</v>
      </c>
    </row>
    <row r="8" spans="1:5" ht="10.9" customHeight="1" x14ac:dyDescent="0.3">
      <c r="A8" s="19"/>
      <c r="B8" s="13"/>
    </row>
    <row r="9" spans="1:5" s="21" customFormat="1" ht="38.25" customHeight="1" x14ac:dyDescent="0.25">
      <c r="A9" s="102" t="s">
        <v>41</v>
      </c>
      <c r="B9" s="123"/>
      <c r="C9" s="103"/>
      <c r="D9" s="20" t="s">
        <v>52</v>
      </c>
      <c r="E9" s="20" t="s">
        <v>79</v>
      </c>
    </row>
    <row r="10" spans="1:5" ht="21" customHeight="1" x14ac:dyDescent="0.25">
      <c r="A10" s="119"/>
      <c r="B10" s="120"/>
      <c r="C10" s="121"/>
      <c r="D10" s="6">
        <v>0</v>
      </c>
      <c r="E10" s="8"/>
    </row>
    <row r="11" spans="1:5" ht="21" customHeight="1" x14ac:dyDescent="0.25">
      <c r="A11" s="119"/>
      <c r="B11" s="120"/>
      <c r="C11" s="121"/>
      <c r="D11" s="7">
        <v>0</v>
      </c>
      <c r="E11" s="9"/>
    </row>
    <row r="12" spans="1:5" ht="21" customHeight="1" x14ac:dyDescent="0.25">
      <c r="A12" s="119"/>
      <c r="B12" s="120"/>
      <c r="C12" s="121"/>
      <c r="D12" s="7">
        <v>0</v>
      </c>
      <c r="E12" s="9"/>
    </row>
    <row r="13" spans="1:5" ht="21" customHeight="1" x14ac:dyDescent="0.25">
      <c r="A13" s="119"/>
      <c r="B13" s="120"/>
      <c r="C13" s="121"/>
      <c r="D13" s="7">
        <v>0</v>
      </c>
      <c r="E13" s="9"/>
    </row>
    <row r="14" spans="1:5" ht="21" customHeight="1" x14ac:dyDescent="0.25">
      <c r="A14" s="119"/>
      <c r="B14" s="120"/>
      <c r="C14" s="121"/>
      <c r="D14" s="7">
        <v>0</v>
      </c>
      <c r="E14" s="9"/>
    </row>
    <row r="15" spans="1:5" ht="21" customHeight="1" x14ac:dyDescent="0.25">
      <c r="A15" s="119"/>
      <c r="B15" s="120"/>
      <c r="C15" s="121"/>
      <c r="D15" s="7">
        <v>0</v>
      </c>
      <c r="E15" s="9"/>
    </row>
    <row r="16" spans="1:5" ht="21" customHeight="1" x14ac:dyDescent="0.25">
      <c r="A16" s="119"/>
      <c r="B16" s="120"/>
      <c r="C16" s="121"/>
      <c r="D16" s="7">
        <v>0</v>
      </c>
      <c r="E16" s="9"/>
    </row>
    <row r="17" spans="1:6" ht="21" customHeight="1" x14ac:dyDescent="0.25">
      <c r="A17" s="119"/>
      <c r="B17" s="120"/>
      <c r="C17" s="121"/>
      <c r="D17" s="7">
        <v>0</v>
      </c>
      <c r="E17" s="9"/>
    </row>
    <row r="18" spans="1:6" ht="21" customHeight="1" x14ac:dyDescent="0.25">
      <c r="A18" s="119"/>
      <c r="B18" s="120"/>
      <c r="C18" s="121"/>
      <c r="D18" s="7">
        <v>0</v>
      </c>
      <c r="E18" s="9"/>
    </row>
    <row r="19" spans="1:6" ht="21" customHeight="1" x14ac:dyDescent="0.25">
      <c r="A19" s="119"/>
      <c r="B19" s="120"/>
      <c r="C19" s="121"/>
      <c r="D19" s="7">
        <v>0</v>
      </c>
      <c r="E19" s="9"/>
    </row>
    <row r="20" spans="1:6" ht="21" customHeight="1" x14ac:dyDescent="0.25">
      <c r="A20" s="119"/>
      <c r="B20" s="120"/>
      <c r="C20" s="121"/>
      <c r="D20" s="7">
        <v>0</v>
      </c>
      <c r="E20" s="9"/>
    </row>
    <row r="21" spans="1:6" ht="21" customHeight="1" x14ac:dyDescent="0.25">
      <c r="A21" s="119"/>
      <c r="B21" s="120"/>
      <c r="C21" s="121"/>
      <c r="D21" s="7">
        <v>0</v>
      </c>
      <c r="E21" s="9"/>
    </row>
    <row r="22" spans="1:6" ht="21" customHeight="1" x14ac:dyDescent="0.25">
      <c r="A22" s="119"/>
      <c r="B22" s="120"/>
      <c r="C22" s="121"/>
      <c r="D22" s="7">
        <v>0</v>
      </c>
      <c r="E22" s="9"/>
    </row>
    <row r="23" spans="1:6" ht="21" customHeight="1" x14ac:dyDescent="0.25">
      <c r="A23" s="119"/>
      <c r="B23" s="120"/>
      <c r="C23" s="121"/>
      <c r="D23" s="7">
        <v>0</v>
      </c>
      <c r="E23" s="9"/>
    </row>
    <row r="24" spans="1:6" ht="21" customHeight="1" x14ac:dyDescent="0.25">
      <c r="A24" s="119"/>
      <c r="B24" s="120"/>
      <c r="C24" s="121"/>
      <c r="D24" s="7">
        <v>0</v>
      </c>
      <c r="E24" s="9"/>
    </row>
    <row r="25" spans="1:6" ht="21" customHeight="1" x14ac:dyDescent="0.25">
      <c r="A25" s="119"/>
      <c r="B25" s="120"/>
      <c r="C25" s="121"/>
      <c r="D25" s="7">
        <v>0</v>
      </c>
      <c r="E25" s="9"/>
    </row>
    <row r="26" spans="1:6" ht="21" customHeight="1" x14ac:dyDescent="0.25">
      <c r="A26" s="119"/>
      <c r="B26" s="120"/>
      <c r="C26" s="121"/>
      <c r="D26" s="7">
        <v>0</v>
      </c>
      <c r="E26" s="9"/>
    </row>
    <row r="27" spans="1:6" ht="21" customHeight="1" x14ac:dyDescent="0.25">
      <c r="A27" s="119"/>
      <c r="B27" s="120"/>
      <c r="C27" s="121"/>
      <c r="D27" s="7">
        <v>0</v>
      </c>
      <c r="E27" s="9"/>
    </row>
    <row r="28" spans="1:6" ht="21" customHeight="1" x14ac:dyDescent="0.25">
      <c r="A28" s="119"/>
      <c r="B28" s="120"/>
      <c r="C28" s="121"/>
      <c r="D28" s="7">
        <v>0</v>
      </c>
      <c r="E28" s="9"/>
    </row>
    <row r="29" spans="1:6" ht="21" customHeight="1" x14ac:dyDescent="0.25">
      <c r="A29" s="119"/>
      <c r="B29" s="120"/>
      <c r="C29" s="121"/>
      <c r="D29" s="7">
        <v>0</v>
      </c>
      <c r="E29" s="9"/>
    </row>
    <row r="30" spans="1:6" s="23" customFormat="1" ht="21" customHeight="1" x14ac:dyDescent="0.3">
      <c r="A30" s="119"/>
      <c r="B30" s="120"/>
      <c r="C30" s="121"/>
      <c r="D30" s="7">
        <v>0</v>
      </c>
      <c r="E30" s="10"/>
      <c r="F30" s="22"/>
    </row>
    <row r="31" spans="1:6" ht="21" customHeight="1" x14ac:dyDescent="0.3">
      <c r="A31" s="119"/>
      <c r="B31" s="120"/>
      <c r="C31" s="121"/>
      <c r="D31" s="7">
        <v>0</v>
      </c>
      <c r="E31" s="9"/>
      <c r="F31" s="13"/>
    </row>
    <row r="32" spans="1:6" ht="21" customHeight="1" x14ac:dyDescent="0.3">
      <c r="A32" s="80"/>
      <c r="B32" s="81"/>
      <c r="C32" s="82"/>
      <c r="D32" s="7">
        <v>0</v>
      </c>
      <c r="E32" s="9"/>
      <c r="F32" s="13"/>
    </row>
    <row r="33" spans="1:6" ht="21" customHeight="1" thickBot="1" x14ac:dyDescent="0.35">
      <c r="A33" s="24"/>
      <c r="B33" s="25"/>
      <c r="C33" s="26" t="s">
        <v>31</v>
      </c>
      <c r="D33" s="27">
        <f>SUM(D10:D32)</f>
        <v>0</v>
      </c>
      <c r="E33" s="28"/>
      <c r="F33" s="13"/>
    </row>
    <row r="34" spans="1:6" ht="6.75" hidden="1" customHeight="1" thickTop="1" x14ac:dyDescent="0.25">
      <c r="A34" s="29"/>
      <c r="B34" s="122"/>
      <c r="C34" s="122"/>
      <c r="D34" s="122"/>
      <c r="E34" s="122"/>
      <c r="F34" s="122"/>
    </row>
    <row r="35" spans="1:6" ht="6.75" hidden="1" customHeight="1" x14ac:dyDescent="0.25"/>
    <row r="37" spans="1:6" ht="12.5" hidden="1" x14ac:dyDescent="0.25">
      <c r="A37" s="24"/>
    </row>
  </sheetData>
  <sheetProtection algorithmName="SHA-512" hashValue="EzornF9612at5w8ugSMN57Q9NMqiSOa+DXhJNWElmqJfgfMNrhWGtdTfOBfz6xt4WWqcxr1WbFDhMFUs6Bg4QQ==" saltValue="M6QUyIatOA5bKtCVmalSEQ==" spinCount="100000" sheet="1" objects="1" scenarios="1" selectLockedCells="1"/>
  <mergeCells count="25">
    <mergeCell ref="B34:F34"/>
    <mergeCell ref="A9:C9"/>
    <mergeCell ref="A32:C32"/>
    <mergeCell ref="A31:C31"/>
    <mergeCell ref="A30:C30"/>
    <mergeCell ref="A29:C29"/>
    <mergeCell ref="A28:C28"/>
    <mergeCell ref="A27:C27"/>
    <mergeCell ref="A21:C21"/>
    <mergeCell ref="A22:C22"/>
    <mergeCell ref="A23:C23"/>
    <mergeCell ref="A26:C26"/>
    <mergeCell ref="A25:C25"/>
    <mergeCell ref="A24:C24"/>
    <mergeCell ref="A14:C14"/>
    <mergeCell ref="A15:C15"/>
    <mergeCell ref="A13:C13"/>
    <mergeCell ref="A12:C12"/>
    <mergeCell ref="A11:C11"/>
    <mergeCell ref="A10:C10"/>
    <mergeCell ref="A20:C20"/>
    <mergeCell ref="A16:C16"/>
    <mergeCell ref="A17:C17"/>
    <mergeCell ref="A18:C18"/>
    <mergeCell ref="A19:C19"/>
  </mergeCells>
  <dataValidations disablePrompts="1" count="1">
    <dataValidation allowBlank="1" showInputMessage="1" showErrorMessage="1" error="Agy number must be 3 or 5 digits." sqref="B2" xr:uid="{00000000-0002-0000-0200-000000000000}"/>
  </dataValidations>
  <pageMargins left="0.5" right="0.51041666666666696" top="1" bottom="0.75" header="0.4" footer="0.3"/>
  <pageSetup orientation="portrait" r:id="rId1"/>
  <headerFooter>
    <oddHeader xml:space="preserve">&amp;C&amp;"Arial,Bold"&amp;16ACFR DEBT DISCLOSURES
&amp;"Arial,Regular"YEAR ENDED JUNE 30, 2025
</oddHeader>
    <firstHeader>&amp;C&amp;"Arial,Bold"&amp;16CAFR DEBT DISCLOSURES
YEAR ENDED JUNE 30, 2019</firstHeader>
    <firstFooter>&amp;C18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C28" sqref="C28"/>
    </sheetView>
  </sheetViews>
  <sheetFormatPr defaultRowHeight="12.5" x14ac:dyDescent="0.25"/>
  <sheetData>
    <row r="1" spans="1:1" x14ac:dyDescent="0.25">
      <c r="A1" t="s">
        <v>40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9" spans="1:1" x14ac:dyDescent="0.25">
      <c r="A9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18</v>
      </c>
    </row>
    <row r="23" spans="1:1" x14ac:dyDescent="0.25">
      <c r="A23" t="s">
        <v>19</v>
      </c>
    </row>
    <row r="24" spans="1:1" x14ac:dyDescent="0.25">
      <c r="A24" t="s">
        <v>20</v>
      </c>
    </row>
  </sheetData>
  <sheetProtection algorithmName="SHA-512" hashValue="KxJmcJaPIzCIh2paaXM8LyutC/O1XAvjKsGE9s8eT9elnlYWRu83bcNgLUvBkWeVShm/pRm8+zPjGUTyhyiE9Q==" saltValue="IgUXzKi2szti5/TFnAse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05</Alpha_x002f_Number>
    <PublishingStartDate xmlns="http://schemas.microsoft.com/sharepoint/v3" xsi:nil="true"/>
    <PublishingExpiration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A7B4FC17-1430-4B8C-BEBB-21B114598235}"/>
</file>

<file path=customXml/itemProps2.xml><?xml version="1.0" encoding="utf-8"?>
<ds:datastoreItem xmlns:ds="http://schemas.openxmlformats.org/officeDocument/2006/customXml" ds:itemID="{9CEBB92B-CD9A-44D8-BC5C-339AE005DCA6}"/>
</file>

<file path=customXml/itemProps3.xml><?xml version="1.0" encoding="utf-8"?>
<ds:datastoreItem xmlns:ds="http://schemas.openxmlformats.org/officeDocument/2006/customXml" ds:itemID="{D4533CD7-62E3-493A-92F1-EE1FDCD0BC55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debt 5a</vt:lpstr>
      <vt:lpstr> 5b</vt:lpstr>
      <vt:lpstr> 5c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RIZZO Valentina * DAS</cp:lastModifiedBy>
  <cp:lastPrinted>2020-06-04T20:17:26Z</cp:lastPrinted>
  <dcterms:created xsi:type="dcterms:W3CDTF">2017-04-03T23:24:46Z</dcterms:created>
  <dcterms:modified xsi:type="dcterms:W3CDTF">2025-06-16T19:47:28Z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2024-07-11T19:10:30Z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0dca9bd6-00c8-49c2-9cad-8451b3e9f4c5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