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Wpdasclr05c\cfo\SARS\ACFR 2025\Disclosures\Excel Templates\General\"/>
    </mc:Choice>
  </mc:AlternateContent>
  <xr:revisionPtr revIDLastSave="0" documentId="13_ncr:1_{B7AE7050-5319-4F0E-9066-AA1540FDE0E2}" xr6:coauthVersionLast="47" xr6:coauthVersionMax="47" xr10:uidLastSave="{00000000-0000-0000-0000-000000000000}"/>
  <bookViews>
    <workbookView xWindow="19090" yWindow="-110" windowWidth="38620" windowHeight="21100" activeTab="2" xr2:uid="{00000000-000D-0000-FFFF-FFFF00000000}"/>
  </bookViews>
  <sheets>
    <sheet name="g discl 34a" sheetId="5" r:id="rId1"/>
    <sheet name="34bcd" sheetId="9" r:id="rId2"/>
    <sheet name="34e" sheetId="8" r:id="rId3"/>
    <sheet name="34f" sheetId="12" r:id="rId4"/>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2" l="1"/>
  <c r="G22" i="12"/>
  <c r="G21" i="12"/>
  <c r="G20" i="12"/>
  <c r="D38" i="8"/>
  <c r="B38" i="8"/>
  <c r="XFD23" i="12"/>
  <c r="XFD22" i="12"/>
  <c r="B2" i="12"/>
  <c r="E38" i="8" l="1"/>
  <c r="G33" i="9"/>
  <c r="B2" i="9" l="1"/>
  <c r="B2" i="8"/>
  <c r="E37" i="8"/>
  <c r="E36" i="8"/>
  <c r="E35" i="8"/>
  <c r="E34" i="8"/>
  <c r="E33" i="8"/>
  <c r="E32" i="8"/>
  <c r="E31" i="8"/>
  <c r="E30" i="8"/>
  <c r="E29" i="8"/>
  <c r="E28" i="8"/>
  <c r="E27" i="8"/>
  <c r="E26" i="8"/>
  <c r="E25" i="8"/>
  <c r="XFD21" i="12" l="1"/>
  <c r="XFD20" i="12"/>
</calcChain>
</file>

<file path=xl/sharedStrings.xml><?xml version="1.0" encoding="utf-8"?>
<sst xmlns="http://schemas.openxmlformats.org/spreadsheetml/2006/main" count="71" uniqueCount="60">
  <si>
    <t>Agency #</t>
  </si>
  <si>
    <t>Totals</t>
  </si>
  <si>
    <t>Fund Type:</t>
  </si>
  <si>
    <t>Total:</t>
  </si>
  <si>
    <t>Year Ending</t>
  </si>
  <si>
    <t>Principal</t>
  </si>
  <si>
    <t>Interest</t>
  </si>
  <si>
    <t>Comptroller object used to record the variable payments noted above</t>
  </si>
  <si>
    <t>Expenses/expenditures for variable payments</t>
  </si>
  <si>
    <t>Expenses/expenditures for termination penalties</t>
  </si>
  <si>
    <t>Comptroller object used to record the termination penalties noted above</t>
  </si>
  <si>
    <t>If yes, provide the amount of the commitments by appropriated fund:</t>
  </si>
  <si>
    <t>General Fund</t>
  </si>
  <si>
    <t>Federal Funds</t>
  </si>
  <si>
    <t>Lottery Funds</t>
  </si>
  <si>
    <t>Other Funds</t>
  </si>
  <si>
    <t>~select</t>
  </si>
  <si>
    <t xml:space="preserve">Exclude information on short-term SBITAs </t>
  </si>
  <si>
    <t>A. General Description of SBITA Arrangements</t>
  </si>
  <si>
    <t>SBITA Repayment Schedule</t>
  </si>
  <si>
    <t>B. Information Not Included in Measurement of SBITA Liability</t>
  </si>
  <si>
    <t>E. Schedule of Future SBITA Payments</t>
  </si>
  <si>
    <t>If yes, describe the situation and the impairment amount determined:</t>
  </si>
  <si>
    <t>D. SBITA Impairments</t>
  </si>
  <si>
    <t>34. Subscription Based IT Arrangements (SBITA) Information - OAM 15.60.35</t>
  </si>
  <si>
    <r>
      <t xml:space="preserve">In the text box below, provide a general description of your agency's SBITA, including the basis, terms, and conditions on which variable payments not included in the measurement of the SBITA liability are determined. </t>
    </r>
    <r>
      <rPr>
        <b/>
        <u/>
        <sz val="10"/>
        <color theme="1"/>
        <rFont val="Arial"/>
        <family val="2"/>
      </rPr>
      <t>Note</t>
    </r>
    <r>
      <rPr>
        <b/>
        <sz val="10"/>
        <color theme="1"/>
        <rFont val="Arial"/>
        <family val="2"/>
      </rPr>
      <t xml:space="preserve">: </t>
    </r>
    <r>
      <rPr>
        <sz val="10"/>
        <color theme="1"/>
        <rFont val="Arial"/>
        <family val="2"/>
      </rPr>
      <t>Similar SBITAs may be grouped.</t>
    </r>
  </si>
  <si>
    <t>C. Commitments under SBITA Before the Commencement of the Term</t>
  </si>
  <si>
    <t>GAAP Fund Type</t>
  </si>
  <si>
    <t>Deductions 
(Principal Payments)</t>
  </si>
  <si>
    <t>Government-Wide Reporting Fund</t>
  </si>
  <si>
    <t>Enterprise Fund</t>
  </si>
  <si>
    <t>Internal Service Fund</t>
  </si>
  <si>
    <t>Pension and Other Employee Benefit Trust Fund</t>
  </si>
  <si>
    <t>press "alt" + "enter" to start a new line</t>
  </si>
  <si>
    <t>**Provide adjustment description:</t>
  </si>
  <si>
    <t>F. Changes in Outstanding Balance</t>
  </si>
  <si>
    <t>to R*STARS balances at the close of Month 13. Complete a separate line for each fund type (Government-wide</t>
  </si>
  <si>
    <t>Reporting Fund, Enterprise Fund, Internal Service Fund, or Pension and Other Employee Trust Fund).</t>
  </si>
  <si>
    <t>Schedule of Changes in Outstanding SBITA Obligations</t>
  </si>
  <si>
    <t>Beginning
Balance</t>
  </si>
  <si>
    <t>Ending
Balance</t>
  </si>
  <si>
    <t>Please complete the following schedule to reflect the principal and interest payments necessary over the life of your agency's SBITAs. The schedule of principal and interest payments should be as of the fiscal year-end. Total principal repayments should agree to the combined amounts in GL accounts 1282 and 1728. The principal amount identified below in 2026 should agree to the amount recorded in GL 1282. Complete a separate page for each fund type (Government-wide Reporting Fund, Enterprise Fund, Internal Service Fund, or Fiduciary Fund). If your agency has leases in multiple enterprise funds, aggregate the amounts for a single disclosure for a combined disclosure for all enterprise funds. Complete as many pages as necessary.</t>
  </si>
  <si>
    <t>2031-2035</t>
  </si>
  <si>
    <t>2036-2040</t>
  </si>
  <si>
    <t>2041-2045</t>
  </si>
  <si>
    <t>2046-2050</t>
  </si>
  <si>
    <t>2051-2055</t>
  </si>
  <si>
    <t>2056-2060</t>
  </si>
  <si>
    <t>2061-2065</t>
  </si>
  <si>
    <t>2066-2070</t>
  </si>
  <si>
    <t>Note: General Disclosure 8 - Outstanding Debt Related to Capital Assets needs to be completed for GL accounts 1282 and 1728. Ensure that balances reported here on General Disclosure 34 agree to balances reported on General Disclosure 8.</t>
  </si>
  <si>
    <t>The Ending Balance column contains conditional formatting to ensure the ending balace per GAAP Fund Type agrees</t>
  </si>
  <si>
    <t>to the Total Principal amount reported on tab 34e. If Ending balance cell is filled with red, the amounts do not agree.</t>
  </si>
  <si>
    <t>Please complete the following schedule to reflect the changes in your SBITA obligations. Additions and Modifications</t>
  </si>
  <si>
    <t>recorded in a Governmental Fund should agree to GAAP Object 1801 on the DAFR 6610. Deductions recorded</t>
  </si>
  <si>
    <t>in a Governmental Fund should agree to GAAP Object 7200 on the DAFR 6610. Ending balances should agree</t>
  </si>
  <si>
    <t>Terminations, Transfers &amp; Other Adjustments**</t>
  </si>
  <si>
    <t>Additions &amp; Modifications
(New SBITAs)</t>
  </si>
  <si>
    <t>As of June 30, 2025, does your agency have any commitments under SBITAs before the commencement of the subscription term?</t>
  </si>
  <si>
    <t>As of June 30, 2025, has your agency had any impairments relating to SBITAs?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</si>
</sst>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0"/>
      <color theme="1"/>
      <name val="Arial"/>
      <family val="2"/>
    </font>
    <font>
      <sz val="10"/>
      <color theme="1"/>
      <name val="Arial"/>
      <family val="2"/>
    </font>
    <font>
      <b/>
      <sz val="10"/>
      <color theme="1"/>
      <name val="Arial"/>
      <family val="2"/>
    </font>
    <font>
      <b/>
      <sz val="12"/>
      <color theme="1"/>
      <name val="Arial"/>
      <family val="2"/>
    </font>
    <font>
      <sz val="12"/>
      <color theme="1"/>
      <name val="Arial"/>
      <family val="2"/>
    </font>
    <font>
      <b/>
      <u/>
      <sz val="11"/>
      <color theme="1"/>
      <name val="Arial"/>
      <family val="2"/>
    </font>
    <font>
      <sz val="9"/>
      <color theme="1"/>
      <name val="Arial"/>
      <family val="2"/>
    </font>
    <font>
      <b/>
      <u/>
      <sz val="10"/>
      <color theme="1"/>
      <name val="Arial"/>
      <family val="2"/>
    </font>
    <font>
      <i/>
      <sz val="10"/>
      <color theme="1"/>
      <name val="Arial"/>
      <family val="2"/>
    </font>
    <font>
      <b/>
      <sz val="9"/>
      <color theme="1"/>
      <name val="Arial"/>
      <family val="2"/>
    </font>
    <font>
      <sz val="8"/>
      <color theme="1"/>
      <name val="Arial"/>
      <family val="2"/>
    </font>
  </fonts>
  <fills count="7">
    <fill>
      <patternFill patternType="none"/>
    </fill>
    <fill>
      <patternFill patternType="gray125"/>
    </fill>
    <fill>
      <patternFill patternType="solid">
        <fgColor theme="6" tint="0.39994506668294322"/>
        <bgColor indexed="64"/>
      </patternFill>
    </fill>
    <fill>
      <patternFill patternType="solid">
        <fgColor rgb="FFDEF5EF"/>
        <bgColor indexed="64"/>
      </patternFill>
    </fill>
    <fill>
      <patternFill patternType="solid">
        <fgColor theme="6" tint="0.39997558519241921"/>
        <bgColor indexed="64"/>
      </patternFill>
    </fill>
    <fill>
      <patternFill patternType="solid">
        <fgColor rgb="FFE0F8C0"/>
        <bgColor indexed="64"/>
      </patternFill>
    </fill>
    <fill>
      <patternFill patternType="solid">
        <fgColor rgb="FFC9D0E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98">
    <xf numFmtId="0" fontId="0" fillId="0" borderId="0" xfId="0"/>
    <xf numFmtId="0" fontId="2" fillId="0" borderId="1" xfId="0" applyFont="1" applyBorder="1" applyAlignment="1" applyProtection="1">
      <alignment horizontal="center"/>
      <protection locked="0"/>
    </xf>
    <xf numFmtId="0" fontId="2" fillId="0" borderId="0" xfId="0" applyFont="1"/>
    <xf numFmtId="0" fontId="4" fillId="0" borderId="0" xfId="0" applyFont="1"/>
    <xf numFmtId="0" fontId="4" fillId="0" borderId="0" xfId="0" applyFont="1" applyAlignment="1">
      <alignment horizontal="left"/>
    </xf>
    <xf numFmtId="49" fontId="5" fillId="0" borderId="0" xfId="0" applyNumberFormat="1" applyFont="1" applyAlignment="1">
      <alignment horizontal="left"/>
    </xf>
    <xf numFmtId="0" fontId="0" fillId="0" borderId="0" xfId="0" applyAlignment="1">
      <alignment wrapText="1"/>
    </xf>
    <xf numFmtId="0" fontId="8" fillId="0" borderId="0" xfId="0" applyFont="1"/>
    <xf numFmtId="0" fontId="6" fillId="0" borderId="1" xfId="0" applyFont="1" applyBorder="1" applyAlignment="1">
      <alignment horizontal="right" vertical="center" wrapText="1" indent="1"/>
    </xf>
    <xf numFmtId="44" fontId="0" fillId="2" borderId="1" xfId="0" applyNumberFormat="1" applyFill="1" applyBorder="1" applyAlignment="1">
      <alignment vertical="center"/>
    </xf>
    <xf numFmtId="43" fontId="0" fillId="0" borderId="1" xfId="1" applyNumberFormat="1" applyFont="1" applyBorder="1" applyAlignment="1" applyProtection="1">
      <alignment horizontal="right" vertical="center"/>
      <protection locked="0"/>
    </xf>
    <xf numFmtId="0" fontId="2" fillId="0" borderId="0" xfId="0" applyFont="1" applyAlignment="1">
      <alignment vertical="center"/>
    </xf>
    <xf numFmtId="0" fontId="3" fillId="0" borderId="0" xfId="0" applyFont="1"/>
    <xf numFmtId="0" fontId="2" fillId="3" borderId="1" xfId="0" applyFont="1" applyFill="1" applyBorder="1" applyAlignment="1">
      <alignment horizontal="center" vertical="center" wrapText="1"/>
    </xf>
    <xf numFmtId="43" fontId="0" fillId="0" borderId="1" xfId="0" applyNumberFormat="1" applyBorder="1" applyAlignment="1" applyProtection="1">
      <alignment vertical="center"/>
      <protection locked="0"/>
    </xf>
    <xf numFmtId="44" fontId="0" fillId="0" borderId="1" xfId="0" applyNumberFormat="1" applyBorder="1" applyAlignment="1" applyProtection="1">
      <alignment vertical="center"/>
      <protection locked="0"/>
    </xf>
    <xf numFmtId="43" fontId="0" fillId="0" borderId="1" xfId="0" applyNumberFormat="1" applyBorder="1" applyAlignment="1" applyProtection="1">
      <alignment horizontal="right" vertical="center"/>
      <protection locked="0"/>
    </xf>
    <xf numFmtId="43" fontId="0" fillId="4" borderId="6" xfId="0" applyNumberFormat="1" applyFill="1" applyBorder="1"/>
    <xf numFmtId="44" fontId="0" fillId="4" borderId="21" xfId="0" applyNumberFormat="1" applyFill="1" applyBorder="1"/>
    <xf numFmtId="44" fontId="0" fillId="0" borderId="21" xfId="0" applyNumberFormat="1" applyBorder="1" applyAlignment="1" applyProtection="1">
      <alignment vertical="center"/>
      <protection locked="0"/>
    </xf>
    <xf numFmtId="0" fontId="0" fillId="0" borderId="11" xfId="0" applyBorder="1" applyProtection="1">
      <protection locked="0"/>
    </xf>
    <xf numFmtId="44" fontId="0" fillId="0" borderId="0" xfId="0" applyNumberFormat="1" applyProtection="1">
      <protection locked="0"/>
    </xf>
    <xf numFmtId="43" fontId="0" fillId="0" borderId="0" xfId="0" applyNumberFormat="1" applyProtection="1">
      <protection locked="0"/>
    </xf>
    <xf numFmtId="0" fontId="0" fillId="0" borderId="0" xfId="0" applyAlignment="1">
      <alignment vertical="center"/>
    </xf>
    <xf numFmtId="0" fontId="0" fillId="0" borderId="1" xfId="0" applyBorder="1" applyAlignment="1">
      <alignment horizontal="center"/>
    </xf>
    <xf numFmtId="43" fontId="0" fillId="2" borderId="1" xfId="0" applyNumberFormat="1" applyFill="1" applyBorder="1" applyAlignment="1">
      <alignment vertical="center"/>
    </xf>
    <xf numFmtId="49" fontId="0" fillId="0" borderId="0" xfId="0" applyNumberFormat="1" applyAlignment="1">
      <alignment horizontal="left"/>
    </xf>
    <xf numFmtId="0" fontId="2" fillId="0" borderId="0" xfId="0" applyFont="1" applyAlignment="1">
      <alignment horizontal="center"/>
    </xf>
    <xf numFmtId="0" fontId="2"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0" fillId="0" borderId="1" xfId="0" applyFont="1" applyBorder="1" applyAlignment="1">
      <alignment horizontal="left" vertical="center" wrapText="1"/>
    </xf>
    <xf numFmtId="44" fontId="10" fillId="0" borderId="1" xfId="0" applyNumberFormat="1" applyFont="1" applyBorder="1" applyAlignment="1" applyProtection="1">
      <alignment vertical="center"/>
      <protection locked="0"/>
    </xf>
    <xf numFmtId="44" fontId="10" fillId="6" borderId="22" xfId="0" applyNumberFormat="1" applyFont="1" applyFill="1" applyBorder="1" applyAlignment="1">
      <alignment vertical="center"/>
    </xf>
    <xf numFmtId="0" fontId="10" fillId="0" borderId="1" xfId="0" applyFont="1" applyBorder="1" applyAlignment="1">
      <alignment horizontal="left" vertical="center"/>
    </xf>
    <xf numFmtId="43" fontId="10" fillId="0" borderId="1" xfId="0" applyNumberFormat="1" applyFont="1" applyBorder="1" applyAlignment="1" applyProtection="1">
      <alignment horizontal="left" vertical="center"/>
      <protection locked="0"/>
    </xf>
    <xf numFmtId="43" fontId="10" fillId="0" borderId="1" xfId="0" quotePrefix="1" applyNumberFormat="1" applyFont="1" applyBorder="1" applyAlignment="1" applyProtection="1">
      <alignment horizontal="center" vertical="center"/>
      <protection locked="0"/>
    </xf>
    <xf numFmtId="44" fontId="10" fillId="6" borderId="1" xfId="0" applyNumberFormat="1" applyFont="1" applyFill="1" applyBorder="1" applyAlignment="1">
      <alignment vertical="center"/>
    </xf>
    <xf numFmtId="44" fontId="10" fillId="6" borderId="22" xfId="0" applyNumberFormat="1" applyFont="1" applyFill="1" applyBorder="1" applyAlignment="1">
      <alignment horizontal="left" vertical="center"/>
    </xf>
    <xf numFmtId="0" fontId="2" fillId="0" borderId="0" xfId="0" applyFont="1" applyAlignment="1">
      <alignment horizontal="left"/>
    </xf>
    <xf numFmtId="0" fontId="0" fillId="0" borderId="0" xfId="0" applyAlignment="1">
      <alignment horizontal="left"/>
    </xf>
    <xf numFmtId="0" fontId="6" fillId="0" borderId="0" xfId="0" applyFont="1" applyAlignment="1">
      <alignment horizontal="right"/>
    </xf>
    <xf numFmtId="44" fontId="6" fillId="0" borderId="0" xfId="0" applyNumberFormat="1" applyFont="1" applyAlignment="1">
      <alignment horizontal="left"/>
    </xf>
    <xf numFmtId="44" fontId="6" fillId="0" borderId="0" xfId="0" applyNumberFormat="1" applyFont="1"/>
    <xf numFmtId="0" fontId="0" fillId="0" borderId="0" xfId="0" applyAlignment="1">
      <alignment horizontal="right"/>
    </xf>
    <xf numFmtId="0" fontId="6" fillId="0" borderId="0" xfId="0" applyFont="1" applyAlignment="1">
      <alignment horizontal="center"/>
    </xf>
    <xf numFmtId="43" fontId="6" fillId="0" borderId="0" xfId="0" applyNumberFormat="1" applyFont="1"/>
    <xf numFmtId="43" fontId="6" fillId="0" borderId="0" xfId="1" applyNumberFormat="1" applyFont="1" applyFill="1" applyAlignment="1" applyProtection="1">
      <alignment horizontal="right"/>
    </xf>
    <xf numFmtId="0" fontId="6" fillId="0" borderId="0" xfId="0" applyFont="1" applyAlignment="1">
      <alignment horizontal="left"/>
    </xf>
    <xf numFmtId="0" fontId="6" fillId="0" borderId="0" xfId="0" applyFont="1"/>
    <xf numFmtId="0" fontId="8" fillId="0" borderId="0" xfId="0" applyFont="1" applyAlignment="1">
      <alignment horizontal="left" wrapText="1"/>
    </xf>
    <xf numFmtId="0" fontId="8" fillId="0" borderId="0" xfId="0" applyFont="1" applyAlignment="1">
      <alignment wrapText="1"/>
    </xf>
    <xf numFmtId="0" fontId="0" fillId="0" borderId="0" xfId="0" applyAlignment="1">
      <alignment horizontal="left" wrapText="1"/>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0" xfId="0" applyAlignment="1">
      <alignment wrapText="1"/>
    </xf>
    <xf numFmtId="0" fontId="3" fillId="0" borderId="0" xfId="0" applyFont="1" applyAlignment="1">
      <alignment horizontal="left"/>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44" fontId="0" fillId="2" borderId="1" xfId="0" applyNumberFormat="1" applyFill="1" applyBorder="1" applyAlignment="1">
      <alignment vertical="center"/>
    </xf>
    <xf numFmtId="43" fontId="0" fillId="0" borderId="1" xfId="0" applyNumberFormat="1" applyBorder="1" applyAlignment="1" applyProtection="1">
      <alignment vertical="center"/>
      <protection locked="0"/>
    </xf>
    <xf numFmtId="43" fontId="0" fillId="0" borderId="1" xfId="0" applyNumberFormat="1" applyBorder="1" applyAlignment="1" applyProtection="1">
      <alignment horizontal="right" vertical="center"/>
      <protection locked="0"/>
    </xf>
    <xf numFmtId="0" fontId="3" fillId="0" borderId="0" xfId="0" applyFont="1"/>
    <xf numFmtId="0" fontId="2" fillId="3" borderId="1" xfId="0" applyFont="1" applyFill="1" applyBorder="1" applyAlignment="1">
      <alignment horizontal="center" vertical="center" wrapText="1"/>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 fillId="0" borderId="1" xfId="0" applyFont="1" applyBorder="1" applyAlignment="1">
      <alignment horizontal="center" vertical="center"/>
    </xf>
    <xf numFmtId="44" fontId="0" fillId="0" borderId="1" xfId="0" applyNumberFormat="1" applyBorder="1" applyAlignment="1" applyProtection="1">
      <alignment vertical="center"/>
      <protection locked="0"/>
    </xf>
    <xf numFmtId="0" fontId="0" fillId="0" borderId="0" xfId="0" applyAlignment="1">
      <alignment horizontal="left" wrapText="1"/>
    </xf>
    <xf numFmtId="43" fontId="6" fillId="0" borderId="0" xfId="0" applyNumberFormat="1" applyFont="1"/>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4"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44" fontId="10" fillId="0" borderId="1" xfId="0" applyNumberFormat="1" applyFont="1" applyBorder="1" applyAlignment="1" applyProtection="1">
      <alignment vertical="center"/>
      <protection locked="0"/>
    </xf>
    <xf numFmtId="43" fontId="10" fillId="0" borderId="1" xfId="0" applyNumberFormat="1" applyFont="1" applyBorder="1" applyAlignment="1" applyProtection="1">
      <alignment horizontal="left" vertical="center"/>
      <protection locked="0"/>
    </xf>
    <xf numFmtId="0" fontId="6" fillId="0" borderId="0" xfId="0" applyFont="1" applyAlignment="1">
      <alignment horizontal="left" wrapText="1"/>
    </xf>
    <xf numFmtId="0" fontId="6" fillId="0" borderId="5" xfId="0" applyFont="1" applyBorder="1" applyAlignment="1" applyProtection="1">
      <alignment horizontal="left" vertical="top" wrapText="1" indent="1"/>
      <protection locked="0"/>
    </xf>
    <xf numFmtId="0" fontId="6" fillId="0" borderId="6" xfId="0" applyFont="1" applyBorder="1" applyAlignment="1" applyProtection="1">
      <alignment horizontal="left" vertical="top" wrapText="1" indent="1"/>
      <protection locked="0"/>
    </xf>
    <xf numFmtId="0" fontId="6" fillId="0" borderId="7" xfId="0" applyFont="1" applyBorder="1" applyAlignment="1" applyProtection="1">
      <alignment horizontal="left" vertical="top" wrapText="1" indent="1"/>
      <protection locked="0"/>
    </xf>
    <xf numFmtId="0" fontId="6" fillId="0" borderId="10" xfId="0" applyFont="1" applyBorder="1" applyAlignment="1" applyProtection="1">
      <alignment horizontal="left" vertical="top" wrapText="1" indent="1"/>
      <protection locked="0"/>
    </xf>
    <xf numFmtId="0" fontId="6" fillId="0" borderId="11" xfId="0" applyFont="1" applyBorder="1" applyAlignment="1" applyProtection="1">
      <alignment horizontal="left" vertical="top" wrapText="1" indent="1"/>
      <protection locked="0"/>
    </xf>
    <xf numFmtId="0" fontId="6" fillId="0" borderId="12" xfId="0" applyFont="1" applyBorder="1" applyAlignment="1" applyProtection="1">
      <alignment horizontal="left" vertical="top" wrapText="1" indent="1"/>
      <protection locked="0"/>
    </xf>
  </cellXfs>
  <cellStyles count="3">
    <cellStyle name="Currency" xfId="1" builtinId="4"/>
    <cellStyle name="Normal" xfId="0" builtinId="0"/>
    <cellStyle name="Normal 2" xfId="2" xr:uid="{00000000-0005-0000-0000-000002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color rgb="FF99FFCC"/>
      <color rgb="FFDEF5EF"/>
      <color rgb="FF00FF99"/>
      <color rgb="FF66FF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showGridLines="0" showRowColHeaders="0" showRuler="0" view="pageLayout" zoomScaleNormal="100" workbookViewId="0">
      <selection activeCell="B2" sqref="B2"/>
    </sheetView>
  </sheetViews>
  <sheetFormatPr defaultColWidth="0" defaultRowHeight="13.2" x14ac:dyDescent="0.25"/>
  <cols>
    <col min="1" max="1" width="16.44140625" customWidth="1"/>
    <col min="2" max="2" width="9.5546875" customWidth="1"/>
    <col min="3" max="3" width="6.5546875" customWidth="1"/>
    <col min="4" max="6" width="15.5546875" customWidth="1"/>
    <col min="7" max="7" width="17" customWidth="1"/>
    <col min="8" max="8" width="1.5546875" customWidth="1"/>
    <col min="9" max="16384" width="9" hidden="1"/>
  </cols>
  <sheetData>
    <row r="1" spans="1:7" ht="12.9" customHeight="1" x14ac:dyDescent="0.25"/>
    <row r="2" spans="1:7" ht="16.5" customHeight="1" x14ac:dyDescent="0.25">
      <c r="A2" s="2" t="s">
        <v>0</v>
      </c>
      <c r="B2" s="1"/>
    </row>
    <row r="3" spans="1:7" ht="12.9" customHeight="1" x14ac:dyDescent="0.25"/>
    <row r="4" spans="1:7" ht="18" customHeight="1" x14ac:dyDescent="0.3">
      <c r="A4" s="63" t="s">
        <v>24</v>
      </c>
      <c r="B4" s="63"/>
      <c r="C4" s="63"/>
      <c r="D4" s="63"/>
      <c r="E4" s="63"/>
      <c r="F4" s="63"/>
      <c r="G4" s="63"/>
    </row>
    <row r="5" spans="1:7" ht="15.6" x14ac:dyDescent="0.3">
      <c r="A5" s="7" t="s">
        <v>17</v>
      </c>
      <c r="B5" s="12"/>
      <c r="C5" s="12"/>
      <c r="D5" s="12"/>
      <c r="E5" s="12"/>
    </row>
    <row r="6" spans="1:7" ht="5.85" customHeight="1" x14ac:dyDescent="0.3">
      <c r="A6" s="7"/>
      <c r="B6" s="12"/>
      <c r="C6" s="12"/>
      <c r="D6" s="12"/>
      <c r="E6" s="12"/>
    </row>
    <row r="7" spans="1:7" ht="12.9" customHeight="1" x14ac:dyDescent="0.25">
      <c r="A7" s="6"/>
      <c r="B7" s="6"/>
      <c r="C7" s="6"/>
      <c r="D7" s="6"/>
      <c r="E7" s="6"/>
      <c r="F7" s="6"/>
      <c r="G7" s="6"/>
    </row>
    <row r="8" spans="1:7" ht="12.9" customHeight="1" x14ac:dyDescent="0.25">
      <c r="A8" s="5" t="s">
        <v>18</v>
      </c>
      <c r="C8" s="4"/>
      <c r="D8" s="4"/>
    </row>
    <row r="9" spans="1:7" ht="12.9" customHeight="1" x14ac:dyDescent="0.25">
      <c r="A9" s="3"/>
      <c r="C9" s="4"/>
      <c r="D9" s="4"/>
    </row>
    <row r="10" spans="1:7" ht="12.9" customHeight="1" x14ac:dyDescent="0.25">
      <c r="A10" s="62" t="s">
        <v>25</v>
      </c>
      <c r="B10" s="62"/>
      <c r="C10" s="62"/>
      <c r="D10" s="62"/>
      <c r="E10" s="62"/>
      <c r="F10" s="62"/>
      <c r="G10" s="62"/>
    </row>
    <row r="11" spans="1:7" ht="12.9" customHeight="1" x14ac:dyDescent="0.25">
      <c r="A11" s="62"/>
      <c r="B11" s="62"/>
      <c r="C11" s="62"/>
      <c r="D11" s="62"/>
      <c r="E11" s="62"/>
      <c r="F11" s="62"/>
      <c r="G11" s="62"/>
    </row>
    <row r="12" spans="1:7" ht="12.9" customHeight="1" x14ac:dyDescent="0.25">
      <c r="A12" s="62"/>
      <c r="B12" s="62"/>
      <c r="C12" s="62"/>
      <c r="D12" s="62"/>
      <c r="E12" s="62"/>
      <c r="F12" s="62"/>
      <c r="G12" s="62"/>
    </row>
    <row r="13" spans="1:7" ht="12.9" customHeight="1" thickBot="1" x14ac:dyDescent="0.3"/>
    <row r="14" spans="1:7" ht="12.9" customHeight="1" x14ac:dyDescent="0.25">
      <c r="A14" s="53"/>
      <c r="B14" s="54"/>
      <c r="C14" s="54"/>
      <c r="D14" s="54"/>
      <c r="E14" s="54"/>
      <c r="F14" s="54"/>
      <c r="G14" s="55"/>
    </row>
    <row r="15" spans="1:7" ht="12.9" customHeight="1" x14ac:dyDescent="0.25">
      <c r="A15" s="56"/>
      <c r="B15" s="57"/>
      <c r="C15" s="57"/>
      <c r="D15" s="57"/>
      <c r="E15" s="57"/>
      <c r="F15" s="57"/>
      <c r="G15" s="58"/>
    </row>
    <row r="16" spans="1:7" ht="12.9" customHeight="1" x14ac:dyDescent="0.25">
      <c r="A16" s="56"/>
      <c r="B16" s="57"/>
      <c r="C16" s="57"/>
      <c r="D16" s="57"/>
      <c r="E16" s="57"/>
      <c r="F16" s="57"/>
      <c r="G16" s="58"/>
    </row>
    <row r="17" spans="1:7" ht="12.9" customHeight="1" x14ac:dyDescent="0.25">
      <c r="A17" s="56"/>
      <c r="B17" s="57"/>
      <c r="C17" s="57"/>
      <c r="D17" s="57"/>
      <c r="E17" s="57"/>
      <c r="F17" s="57"/>
      <c r="G17" s="58"/>
    </row>
    <row r="18" spans="1:7" ht="12.9" customHeight="1" x14ac:dyDescent="0.25">
      <c r="A18" s="56"/>
      <c r="B18" s="57"/>
      <c r="C18" s="57"/>
      <c r="D18" s="57"/>
      <c r="E18" s="57"/>
      <c r="F18" s="57"/>
      <c r="G18" s="58"/>
    </row>
    <row r="19" spans="1:7" ht="12.9" customHeight="1" x14ac:dyDescent="0.25">
      <c r="A19" s="56"/>
      <c r="B19" s="57"/>
      <c r="C19" s="57"/>
      <c r="D19" s="57"/>
      <c r="E19" s="57"/>
      <c r="F19" s="57"/>
      <c r="G19" s="58"/>
    </row>
    <row r="20" spans="1:7" ht="12.9" customHeight="1" x14ac:dyDescent="0.25">
      <c r="A20" s="56"/>
      <c r="B20" s="57"/>
      <c r="C20" s="57"/>
      <c r="D20" s="57"/>
      <c r="E20" s="57"/>
      <c r="F20" s="57"/>
      <c r="G20" s="58"/>
    </row>
    <row r="21" spans="1:7" ht="12.9" customHeight="1" x14ac:dyDescent="0.25">
      <c r="A21" s="56"/>
      <c r="B21" s="57"/>
      <c r="C21" s="57"/>
      <c r="D21" s="57"/>
      <c r="E21" s="57"/>
      <c r="F21" s="57"/>
      <c r="G21" s="58"/>
    </row>
    <row r="22" spans="1:7" ht="12.9" customHeight="1" x14ac:dyDescent="0.25">
      <c r="A22" s="56"/>
      <c r="B22" s="57"/>
      <c r="C22" s="57"/>
      <c r="D22" s="57"/>
      <c r="E22" s="57"/>
      <c r="F22" s="57"/>
      <c r="G22" s="58"/>
    </row>
    <row r="23" spans="1:7" ht="12.9" customHeight="1" x14ac:dyDescent="0.25">
      <c r="A23" s="56"/>
      <c r="B23" s="57"/>
      <c r="C23" s="57"/>
      <c r="D23" s="57"/>
      <c r="E23" s="57"/>
      <c r="F23" s="57"/>
      <c r="G23" s="58"/>
    </row>
    <row r="24" spans="1:7" ht="12.9" customHeight="1" x14ac:dyDescent="0.25">
      <c r="A24" s="56"/>
      <c r="B24" s="57"/>
      <c r="C24" s="57"/>
      <c r="D24" s="57"/>
      <c r="E24" s="57"/>
      <c r="F24" s="57"/>
      <c r="G24" s="58"/>
    </row>
    <row r="25" spans="1:7" ht="12.9" customHeight="1" x14ac:dyDescent="0.25">
      <c r="A25" s="56"/>
      <c r="B25" s="57"/>
      <c r="C25" s="57"/>
      <c r="D25" s="57"/>
      <c r="E25" s="57"/>
      <c r="F25" s="57"/>
      <c r="G25" s="58"/>
    </row>
    <row r="26" spans="1:7" ht="12.9" customHeight="1" x14ac:dyDescent="0.25">
      <c r="A26" s="56"/>
      <c r="B26" s="57"/>
      <c r="C26" s="57"/>
      <c r="D26" s="57"/>
      <c r="E26" s="57"/>
      <c r="F26" s="57"/>
      <c r="G26" s="58"/>
    </row>
    <row r="27" spans="1:7" ht="12.9" customHeight="1" x14ac:dyDescent="0.25">
      <c r="A27" s="56"/>
      <c r="B27" s="57"/>
      <c r="C27" s="57"/>
      <c r="D27" s="57"/>
      <c r="E27" s="57"/>
      <c r="F27" s="57"/>
      <c r="G27" s="58"/>
    </row>
    <row r="28" spans="1:7" ht="12.9" customHeight="1" x14ac:dyDescent="0.25">
      <c r="A28" s="56"/>
      <c r="B28" s="57"/>
      <c r="C28" s="57"/>
      <c r="D28" s="57"/>
      <c r="E28" s="57"/>
      <c r="F28" s="57"/>
      <c r="G28" s="58"/>
    </row>
    <row r="29" spans="1:7" ht="12.9" customHeight="1" x14ac:dyDescent="0.25">
      <c r="A29" s="56"/>
      <c r="B29" s="57"/>
      <c r="C29" s="57"/>
      <c r="D29" s="57"/>
      <c r="E29" s="57"/>
      <c r="F29" s="57"/>
      <c r="G29" s="58"/>
    </row>
    <row r="30" spans="1:7" ht="12.9" customHeight="1" x14ac:dyDescent="0.25">
      <c r="A30" s="56"/>
      <c r="B30" s="57"/>
      <c r="C30" s="57"/>
      <c r="D30" s="57"/>
      <c r="E30" s="57"/>
      <c r="F30" s="57"/>
      <c r="G30" s="58"/>
    </row>
    <row r="31" spans="1:7" ht="12.9" customHeight="1" x14ac:dyDescent="0.25">
      <c r="A31" s="56"/>
      <c r="B31" s="57"/>
      <c r="C31" s="57"/>
      <c r="D31" s="57"/>
      <c r="E31" s="57"/>
      <c r="F31" s="57"/>
      <c r="G31" s="58"/>
    </row>
    <row r="32" spans="1:7" ht="12.9" customHeight="1" x14ac:dyDescent="0.25">
      <c r="A32" s="56"/>
      <c r="B32" s="57"/>
      <c r="C32" s="57"/>
      <c r="D32" s="57"/>
      <c r="E32" s="57"/>
      <c r="F32" s="57"/>
      <c r="G32" s="58"/>
    </row>
    <row r="33" spans="1:7" ht="12.9" customHeight="1" x14ac:dyDescent="0.25">
      <c r="A33" s="56"/>
      <c r="B33" s="57"/>
      <c r="C33" s="57"/>
      <c r="D33" s="57"/>
      <c r="E33" s="57"/>
      <c r="F33" s="57"/>
      <c r="G33" s="58"/>
    </row>
    <row r="34" spans="1:7" ht="12.9" customHeight="1" x14ac:dyDescent="0.25">
      <c r="A34" s="56"/>
      <c r="B34" s="57"/>
      <c r="C34" s="57"/>
      <c r="D34" s="57"/>
      <c r="E34" s="57"/>
      <c r="F34" s="57"/>
      <c r="G34" s="58"/>
    </row>
    <row r="35" spans="1:7" ht="12.9" customHeight="1" x14ac:dyDescent="0.25">
      <c r="A35" s="56"/>
      <c r="B35" s="57"/>
      <c r="C35" s="57"/>
      <c r="D35" s="57"/>
      <c r="E35" s="57"/>
      <c r="F35" s="57"/>
      <c r="G35" s="58"/>
    </row>
    <row r="36" spans="1:7" ht="12.9" customHeight="1" x14ac:dyDescent="0.25">
      <c r="A36" s="56"/>
      <c r="B36" s="57"/>
      <c r="C36" s="57"/>
      <c r="D36" s="57"/>
      <c r="E36" s="57"/>
      <c r="F36" s="57"/>
      <c r="G36" s="58"/>
    </row>
    <row r="37" spans="1:7" ht="12.9" customHeight="1" x14ac:dyDescent="0.25">
      <c r="A37" s="56"/>
      <c r="B37" s="57"/>
      <c r="C37" s="57"/>
      <c r="D37" s="57"/>
      <c r="E37" s="57"/>
      <c r="F37" s="57"/>
      <c r="G37" s="58"/>
    </row>
    <row r="38" spans="1:7" ht="12.9" customHeight="1" x14ac:dyDescent="0.25">
      <c r="A38" s="56"/>
      <c r="B38" s="57"/>
      <c r="C38" s="57"/>
      <c r="D38" s="57"/>
      <c r="E38" s="57"/>
      <c r="F38" s="57"/>
      <c r="G38" s="58"/>
    </row>
    <row r="39" spans="1:7" ht="12.9" customHeight="1" x14ac:dyDescent="0.25">
      <c r="A39" s="56"/>
      <c r="B39" s="57"/>
      <c r="C39" s="57"/>
      <c r="D39" s="57"/>
      <c r="E39" s="57"/>
      <c r="F39" s="57"/>
      <c r="G39" s="58"/>
    </row>
    <row r="40" spans="1:7" ht="12.9" customHeight="1" x14ac:dyDescent="0.25">
      <c r="A40" s="56"/>
      <c r="B40" s="57"/>
      <c r="C40" s="57"/>
      <c r="D40" s="57"/>
      <c r="E40" s="57"/>
      <c r="F40" s="57"/>
      <c r="G40" s="58"/>
    </row>
    <row r="41" spans="1:7" ht="12.9" customHeight="1" x14ac:dyDescent="0.25">
      <c r="A41" s="56"/>
      <c r="B41" s="57"/>
      <c r="C41" s="57"/>
      <c r="D41" s="57"/>
      <c r="E41" s="57"/>
      <c r="F41" s="57"/>
      <c r="G41" s="58"/>
    </row>
    <row r="42" spans="1:7" ht="12.9" customHeight="1" x14ac:dyDescent="0.25">
      <c r="A42" s="56"/>
      <c r="B42" s="57"/>
      <c r="C42" s="57"/>
      <c r="D42" s="57"/>
      <c r="E42" s="57"/>
      <c r="F42" s="57"/>
      <c r="G42" s="58"/>
    </row>
    <row r="43" spans="1:7" ht="12.9" customHeight="1" x14ac:dyDescent="0.25">
      <c r="A43" s="56"/>
      <c r="B43" s="57"/>
      <c r="C43" s="57"/>
      <c r="D43" s="57"/>
      <c r="E43" s="57"/>
      <c r="F43" s="57"/>
      <c r="G43" s="58"/>
    </row>
    <row r="44" spans="1:7" ht="12.9" customHeight="1" x14ac:dyDescent="0.25">
      <c r="A44" s="56"/>
      <c r="B44" s="57"/>
      <c r="C44" s="57"/>
      <c r="D44" s="57"/>
      <c r="E44" s="57"/>
      <c r="F44" s="57"/>
      <c r="G44" s="58"/>
    </row>
    <row r="45" spans="1:7" ht="12.9" customHeight="1" x14ac:dyDescent="0.25">
      <c r="A45" s="56"/>
      <c r="B45" s="57"/>
      <c r="C45" s="57"/>
      <c r="D45" s="57"/>
      <c r="E45" s="57"/>
      <c r="F45" s="57"/>
      <c r="G45" s="58"/>
    </row>
    <row r="46" spans="1:7" ht="12.9" customHeight="1" x14ac:dyDescent="0.25">
      <c r="A46" s="56"/>
      <c r="B46" s="57"/>
      <c r="C46" s="57"/>
      <c r="D46" s="57"/>
      <c r="E46" s="57"/>
      <c r="F46" s="57"/>
      <c r="G46" s="58"/>
    </row>
    <row r="47" spans="1:7" ht="12.9" customHeight="1" x14ac:dyDescent="0.25">
      <c r="A47" s="56"/>
      <c r="B47" s="57"/>
      <c r="C47" s="57"/>
      <c r="D47" s="57"/>
      <c r="E47" s="57"/>
      <c r="F47" s="57"/>
      <c r="G47" s="58"/>
    </row>
    <row r="48" spans="1:7" ht="12.9" customHeight="1" thickBot="1" x14ac:dyDescent="0.3">
      <c r="A48" s="59"/>
      <c r="B48" s="60"/>
      <c r="C48" s="60"/>
      <c r="D48" s="60"/>
      <c r="E48" s="60"/>
      <c r="F48" s="60"/>
      <c r="G48" s="61"/>
    </row>
  </sheetData>
  <sheetProtection algorithmName="SHA-512" hashValue="5R4igN/OU8X150AryqyrH59VXvVzHZWkqRkDfG+sFNfiTBwNufNWdxYeFfumq5cAJ5rPhhFSBErJkWb/j3Y+cw==" saltValue="T+DEIJPNb78rsnsKxIVq8A==" spinCount="100000" sheet="1" selectLockedCells="1"/>
  <mergeCells count="3">
    <mergeCell ref="A14:G48"/>
    <mergeCell ref="A10:G12"/>
    <mergeCell ref="A4:G4"/>
  </mergeCells>
  <dataValidations count="1">
    <dataValidation type="textLength" allowBlank="1" showInputMessage="1" showErrorMessage="1" error="Agency number must be 3 or 5 digits." sqref="B2" xr:uid="{00000000-0002-0000-0000-000001000000}">
      <formula1>3</formula1>
      <formula2>5</formula2>
    </dataValidation>
  </dataValidations>
  <pageMargins left="0.5" right="0.43" top="1" bottom="0.75" header="0.4" footer="0.3"/>
  <pageSetup orientation="portrait" r:id="rId1"/>
  <headerFooter>
    <oddHeader>&amp;C&amp;"Arial,Bold"&amp;16ACFR GENERAL DISCLOSURES
&amp;"Arial,Regular"YEAR ENDED JUNE 30, 2025</oddHeader>
    <firstHeader>&amp;C&amp;"Arial,Bold"&amp;16CAFR GENERAL DISCLOSURES
YEAR ENDED JUNE 30, 2019</firstHeader>
    <firstFooter>&amp;C41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D4060-88A9-4468-9974-16A9B472D473}">
  <dimension ref="A1:I48"/>
  <sheetViews>
    <sheetView showGridLines="0" showRowColHeaders="0" showRuler="0" view="pageLayout" zoomScaleNormal="100" workbookViewId="0">
      <selection activeCell="G28" sqref="G28"/>
    </sheetView>
  </sheetViews>
  <sheetFormatPr defaultColWidth="0" defaultRowHeight="13.2" x14ac:dyDescent="0.25"/>
  <cols>
    <col min="1" max="1" width="16.44140625" customWidth="1"/>
    <col min="2" max="2" width="9.5546875" customWidth="1"/>
    <col min="3" max="3" width="6.5546875" customWidth="1"/>
    <col min="4" max="5" width="15.5546875" customWidth="1"/>
    <col min="6" max="6" width="1.33203125" customWidth="1"/>
    <col min="7" max="7" width="21.109375" customWidth="1"/>
    <col min="8" max="8" width="10.44140625" customWidth="1"/>
    <col min="9" max="9" width="1.5546875" customWidth="1"/>
    <col min="10" max="16384" width="9" hidden="1"/>
  </cols>
  <sheetData>
    <row r="1" spans="1:8" ht="12.9" customHeight="1" x14ac:dyDescent="0.25"/>
    <row r="2" spans="1:8" ht="16.5" customHeight="1" x14ac:dyDescent="0.25">
      <c r="A2" s="2" t="s">
        <v>0</v>
      </c>
      <c r="B2" s="1">
        <f>'g discl 34a'!B2</f>
        <v>0</v>
      </c>
    </row>
    <row r="3" spans="1:8" ht="12.9" customHeight="1" x14ac:dyDescent="0.25"/>
    <row r="4" spans="1:8" ht="18" customHeight="1" x14ac:dyDescent="0.3">
      <c r="A4" s="63" t="s">
        <v>24</v>
      </c>
      <c r="B4" s="63"/>
      <c r="C4" s="63"/>
      <c r="D4" s="63"/>
      <c r="E4" s="63"/>
      <c r="F4" s="63"/>
      <c r="G4" s="63"/>
      <c r="H4" s="63"/>
    </row>
    <row r="5" spans="1:8" ht="15.6" x14ac:dyDescent="0.3">
      <c r="A5" s="7" t="s">
        <v>17</v>
      </c>
      <c r="B5" s="12"/>
      <c r="C5" s="12"/>
      <c r="D5" s="12"/>
      <c r="E5" s="12"/>
      <c r="F5" s="12"/>
    </row>
    <row r="6" spans="1:8" ht="5.85" customHeight="1" x14ac:dyDescent="0.3">
      <c r="A6" s="7"/>
      <c r="B6" s="12"/>
      <c r="C6" s="12"/>
      <c r="D6" s="12"/>
      <c r="E6" s="12"/>
    </row>
    <row r="7" spans="1:8" ht="12.9" customHeight="1" x14ac:dyDescent="0.25">
      <c r="A7" s="3"/>
      <c r="C7" s="4"/>
      <c r="D7" s="4"/>
    </row>
    <row r="8" spans="1:8" ht="12.9" customHeight="1" x14ac:dyDescent="0.25">
      <c r="A8" s="5" t="s">
        <v>20</v>
      </c>
      <c r="C8" s="4"/>
      <c r="D8" s="4"/>
    </row>
    <row r="9" spans="1:8" ht="12.9" customHeight="1" x14ac:dyDescent="0.25">
      <c r="A9" s="3"/>
      <c r="C9" s="4"/>
      <c r="D9" s="4"/>
    </row>
    <row r="10" spans="1:8" ht="12.75" customHeight="1" thickBot="1" x14ac:dyDescent="0.3">
      <c r="A10" t="s">
        <v>8</v>
      </c>
      <c r="F10" s="6"/>
      <c r="G10" s="19">
        <v>0</v>
      </c>
    </row>
    <row r="11" spans="1:8" ht="13.8" thickTop="1" x14ac:dyDescent="0.25">
      <c r="F11" s="6"/>
    </row>
    <row r="12" spans="1:8" x14ac:dyDescent="0.25">
      <c r="A12" t="s">
        <v>7</v>
      </c>
      <c r="G12" s="20"/>
    </row>
    <row r="14" spans="1:8" ht="5.85" customHeight="1" x14ac:dyDescent="0.25"/>
    <row r="15" spans="1:8" ht="13.8" thickBot="1" x14ac:dyDescent="0.3">
      <c r="A15" t="s">
        <v>9</v>
      </c>
      <c r="G15" s="19">
        <v>0</v>
      </c>
    </row>
    <row r="16" spans="1:8" ht="13.8" thickTop="1" x14ac:dyDescent="0.25"/>
    <row r="17" spans="1:7" x14ac:dyDescent="0.25">
      <c r="A17" t="s">
        <v>10</v>
      </c>
      <c r="G17" s="20"/>
    </row>
    <row r="19" spans="1:7" ht="5.85" customHeight="1" x14ac:dyDescent="0.25"/>
    <row r="20" spans="1:7" ht="5.85" customHeight="1" x14ac:dyDescent="0.25"/>
    <row r="21" spans="1:7" ht="13.8" x14ac:dyDescent="0.25">
      <c r="A21" s="5" t="s">
        <v>26</v>
      </c>
    </row>
    <row r="23" spans="1:7" x14ac:dyDescent="0.25">
      <c r="A23" s="62" t="s">
        <v>58</v>
      </c>
      <c r="B23" s="62"/>
      <c r="C23" s="62"/>
      <c r="D23" s="62"/>
      <c r="E23" s="62"/>
    </row>
    <row r="24" spans="1:7" x14ac:dyDescent="0.25">
      <c r="A24" s="62"/>
      <c r="B24" s="62"/>
      <c r="C24" s="62"/>
      <c r="D24" s="62"/>
      <c r="E24" s="62"/>
      <c r="G24" s="20" t="s">
        <v>16</v>
      </c>
    </row>
    <row r="26" spans="1:7" x14ac:dyDescent="0.25">
      <c r="A26" t="s">
        <v>11</v>
      </c>
    </row>
    <row r="28" spans="1:7" x14ac:dyDescent="0.25">
      <c r="E28" t="s">
        <v>12</v>
      </c>
      <c r="G28" s="21">
        <v>0</v>
      </c>
    </row>
    <row r="29" spans="1:7" x14ac:dyDescent="0.25">
      <c r="E29" t="s">
        <v>13</v>
      </c>
      <c r="G29" s="22">
        <v>0</v>
      </c>
    </row>
    <row r="30" spans="1:7" x14ac:dyDescent="0.25">
      <c r="E30" t="s">
        <v>14</v>
      </c>
      <c r="G30" s="22">
        <v>0</v>
      </c>
    </row>
    <row r="31" spans="1:7" x14ac:dyDescent="0.25">
      <c r="E31" t="s">
        <v>15</v>
      </c>
      <c r="G31" s="22">
        <v>0</v>
      </c>
    </row>
    <row r="32" spans="1:7" x14ac:dyDescent="0.25">
      <c r="G32" s="17"/>
    </row>
    <row r="33" spans="1:8" ht="13.8" thickBot="1" x14ac:dyDescent="0.3">
      <c r="G33" s="18">
        <f>SUM(G28:G32)</f>
        <v>0</v>
      </c>
    </row>
    <row r="34" spans="1:8" ht="13.8" thickTop="1" x14ac:dyDescent="0.25"/>
    <row r="35" spans="1:8" ht="5.85" customHeight="1" x14ac:dyDescent="0.25"/>
    <row r="36" spans="1:8" ht="13.8" x14ac:dyDescent="0.25">
      <c r="A36" s="5" t="s">
        <v>23</v>
      </c>
    </row>
    <row r="38" spans="1:8" x14ac:dyDescent="0.25">
      <c r="A38" s="62" t="s">
        <v>59</v>
      </c>
      <c r="B38" s="62"/>
      <c r="C38" s="62"/>
      <c r="D38" s="62"/>
      <c r="E38" s="62"/>
    </row>
    <row r="39" spans="1:8" x14ac:dyDescent="0.25">
      <c r="A39" s="62"/>
      <c r="B39" s="62"/>
      <c r="C39" s="62"/>
      <c r="D39" s="62"/>
      <c r="E39" s="62"/>
      <c r="G39" s="20" t="s">
        <v>16</v>
      </c>
    </row>
    <row r="41" spans="1:8" x14ac:dyDescent="0.25">
      <c r="A41" t="s">
        <v>22</v>
      </c>
    </row>
    <row r="43" spans="1:8" x14ac:dyDescent="0.25">
      <c r="A43" s="64"/>
      <c r="B43" s="65"/>
      <c r="C43" s="65"/>
      <c r="D43" s="65"/>
      <c r="E43" s="65"/>
      <c r="F43" s="65"/>
      <c r="G43" s="65"/>
      <c r="H43" s="66"/>
    </row>
    <row r="44" spans="1:8" x14ac:dyDescent="0.25">
      <c r="A44" s="67"/>
      <c r="B44" s="57"/>
      <c r="C44" s="57"/>
      <c r="D44" s="57"/>
      <c r="E44" s="57"/>
      <c r="F44" s="57"/>
      <c r="G44" s="57"/>
      <c r="H44" s="68"/>
    </row>
    <row r="45" spans="1:8" x14ac:dyDescent="0.25">
      <c r="A45" s="67"/>
      <c r="B45" s="57"/>
      <c r="C45" s="57"/>
      <c r="D45" s="57"/>
      <c r="E45" s="57"/>
      <c r="F45" s="57"/>
      <c r="G45" s="57"/>
      <c r="H45" s="68"/>
    </row>
    <row r="46" spans="1:8" x14ac:dyDescent="0.25">
      <c r="A46" s="67"/>
      <c r="B46" s="57"/>
      <c r="C46" s="57"/>
      <c r="D46" s="57"/>
      <c r="E46" s="57"/>
      <c r="F46" s="57"/>
      <c r="G46" s="57"/>
      <c r="H46" s="68"/>
    </row>
    <row r="47" spans="1:8" x14ac:dyDescent="0.25">
      <c r="A47" s="67"/>
      <c r="B47" s="57"/>
      <c r="C47" s="57"/>
      <c r="D47" s="57"/>
      <c r="E47" s="57"/>
      <c r="F47" s="57"/>
      <c r="G47" s="57"/>
      <c r="H47" s="68"/>
    </row>
    <row r="48" spans="1:8" x14ac:dyDescent="0.25">
      <c r="A48" s="69"/>
      <c r="B48" s="70"/>
      <c r="C48" s="70"/>
      <c r="D48" s="70"/>
      <c r="E48" s="70"/>
      <c r="F48" s="70"/>
      <c r="G48" s="70"/>
      <c r="H48" s="71"/>
    </row>
  </sheetData>
  <sheetProtection algorithmName="SHA-512" hashValue="hMsk1OadKENOd0SmzvLm2XndLTcaoV0KSyLMLawgtoco8ZA2J8HzL023HzVy58atG13ft4aXYCiKerxO592f6A==" saltValue="/D/zW/1VdfoRrfFicc8h9g==" spinCount="100000" sheet="1" selectLockedCells="1"/>
  <mergeCells count="4">
    <mergeCell ref="A23:E24"/>
    <mergeCell ref="A38:E39"/>
    <mergeCell ref="A43:H48"/>
    <mergeCell ref="A4:H4"/>
  </mergeCells>
  <dataValidations disablePrompts="1" count="1">
    <dataValidation type="list" allowBlank="1" showInputMessage="1" showErrorMessage="1" sqref="G39 G24" xr:uid="{168CCDA2-70DC-4421-8EEB-BA041C58B37F}">
      <formula1>"~select, Yes, No"</formula1>
    </dataValidation>
  </dataValidations>
  <pageMargins left="0.5" right="0.43" top="1" bottom="0.75" header="0.4" footer="0.3"/>
  <pageSetup orientation="portrait" r:id="rId1"/>
  <headerFooter>
    <oddHeader>&amp;C&amp;"Arial,Bold"&amp;16ACFR GENERAL DISCLOSURES
&amp;"Arial,Regular"YEAR ENDED JUNE 30, 2025</oddHeader>
    <firstHeader>&amp;C&amp;"Arial,Bold"&amp;16CAFR GENERAL DISCLOSURES
YEAR ENDED JUNE 30, 2019</firstHeader>
    <firstFooter>&amp;C41</firstFooter>
  </headerFooter>
  <ignoredErrors>
    <ignoredError sqref="B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4252-6569-4FBE-9C71-E7D4D18B175F}">
  <dimension ref="A1:H38"/>
  <sheetViews>
    <sheetView showGridLines="0" showRowColHeaders="0" tabSelected="1" showRuler="0" showWhiteSpace="0" view="pageLayout" topLeftCell="A3" zoomScaleNormal="100" workbookViewId="0">
      <selection activeCell="B21" sqref="B21:D21"/>
    </sheetView>
  </sheetViews>
  <sheetFormatPr defaultColWidth="0" defaultRowHeight="13.2" x14ac:dyDescent="0.25"/>
  <cols>
    <col min="1" max="1" width="16.44140625" customWidth="1"/>
    <col min="2" max="2" width="9.5546875" customWidth="1"/>
    <col min="3" max="3" width="16.44140625" customWidth="1"/>
    <col min="4" max="5" width="26" customWidth="1"/>
    <col min="6" max="6" width="15.5546875" customWidth="1"/>
    <col min="7" max="7" width="17" customWidth="1"/>
    <col min="8" max="8" width="1.5546875" customWidth="1"/>
    <col min="9" max="16384" width="9" hidden="1"/>
  </cols>
  <sheetData>
    <row r="1" spans="1:5" ht="12.9" customHeight="1" x14ac:dyDescent="0.25"/>
    <row r="2" spans="1:5" ht="16.5" customHeight="1" x14ac:dyDescent="0.25">
      <c r="A2" s="2" t="s">
        <v>0</v>
      </c>
      <c r="B2" s="1">
        <f>'g discl 34a'!B2</f>
        <v>0</v>
      </c>
    </row>
    <row r="3" spans="1:5" ht="12.9" customHeight="1" x14ac:dyDescent="0.25"/>
    <row r="4" spans="1:5" ht="18" customHeight="1" x14ac:dyDescent="0.3">
      <c r="A4" s="75" t="s">
        <v>24</v>
      </c>
      <c r="B4" s="75"/>
      <c r="C4" s="75"/>
      <c r="D4" s="75"/>
      <c r="E4" s="75"/>
    </row>
    <row r="5" spans="1:5" ht="15.6" x14ac:dyDescent="0.3">
      <c r="A5" s="7" t="s">
        <v>17</v>
      </c>
      <c r="B5" s="12"/>
      <c r="C5" s="12"/>
      <c r="D5" s="12"/>
      <c r="E5" s="12"/>
    </row>
    <row r="6" spans="1:5" ht="5.85" customHeight="1" x14ac:dyDescent="0.25">
      <c r="A6" s="3"/>
      <c r="C6" s="4"/>
      <c r="D6" s="4"/>
    </row>
    <row r="7" spans="1:5" ht="12.9" customHeight="1" x14ac:dyDescent="0.25">
      <c r="A7" s="3"/>
      <c r="C7" s="4"/>
      <c r="D7" s="4"/>
    </row>
    <row r="8" spans="1:5" ht="14.25" customHeight="1" x14ac:dyDescent="0.25">
      <c r="A8" s="5" t="s">
        <v>21</v>
      </c>
    </row>
    <row r="10" spans="1:5" ht="12.75" customHeight="1" x14ac:dyDescent="0.25">
      <c r="A10" s="62" t="s">
        <v>41</v>
      </c>
      <c r="B10" s="62"/>
      <c r="C10" s="62"/>
      <c r="D10" s="62"/>
      <c r="E10" s="62"/>
    </row>
    <row r="11" spans="1:5" x14ac:dyDescent="0.25">
      <c r="A11" s="62"/>
      <c r="B11" s="62"/>
      <c r="C11" s="62"/>
      <c r="D11" s="62"/>
      <c r="E11" s="62"/>
    </row>
    <row r="12" spans="1:5" x14ac:dyDescent="0.25">
      <c r="A12" s="62"/>
      <c r="B12" s="62"/>
      <c r="C12" s="62"/>
      <c r="D12" s="62"/>
      <c r="E12" s="62"/>
    </row>
    <row r="13" spans="1:5" x14ac:dyDescent="0.25">
      <c r="A13" s="62"/>
      <c r="B13" s="62"/>
      <c r="C13" s="62"/>
      <c r="D13" s="62"/>
      <c r="E13" s="62"/>
    </row>
    <row r="14" spans="1:5" x14ac:dyDescent="0.25">
      <c r="A14" s="62"/>
      <c r="B14" s="62"/>
      <c r="C14" s="62"/>
      <c r="D14" s="62"/>
      <c r="E14" s="62"/>
    </row>
    <row r="15" spans="1:5" x14ac:dyDescent="0.25">
      <c r="A15" s="62"/>
      <c r="B15" s="62"/>
      <c r="C15" s="62"/>
      <c r="D15" s="62"/>
      <c r="E15" s="62"/>
    </row>
    <row r="16" spans="1:5" x14ac:dyDescent="0.25">
      <c r="A16" s="62"/>
      <c r="B16" s="62"/>
      <c r="C16" s="62"/>
      <c r="D16" s="62"/>
      <c r="E16" s="62"/>
    </row>
    <row r="17" spans="1:7" ht="8.4" customHeight="1" x14ac:dyDescent="0.25"/>
    <row r="18" spans="1:7" ht="13.2" hidden="1" customHeight="1" x14ac:dyDescent="0.25">
      <c r="A18" s="82" t="s">
        <v>50</v>
      </c>
      <c r="B18" s="82"/>
      <c r="C18" s="82"/>
      <c r="D18" s="82"/>
      <c r="E18" s="82"/>
    </row>
    <row r="19" spans="1:7" ht="40.950000000000003" customHeight="1" x14ac:dyDescent="0.25">
      <c r="A19" s="82"/>
      <c r="B19" s="82"/>
      <c r="C19" s="82"/>
      <c r="D19" s="82"/>
      <c r="E19" s="82"/>
    </row>
    <row r="20" spans="1:7" ht="13.2" customHeight="1" x14ac:dyDescent="0.25">
      <c r="A20" s="52"/>
      <c r="B20" s="52"/>
      <c r="C20" s="52"/>
      <c r="D20" s="52"/>
      <c r="E20" s="52"/>
    </row>
    <row r="21" spans="1:7" x14ac:dyDescent="0.25">
      <c r="A21" s="23" t="s">
        <v>2</v>
      </c>
      <c r="B21" s="77" t="s">
        <v>16</v>
      </c>
      <c r="C21" s="78"/>
      <c r="D21" s="79"/>
      <c r="E21" s="23"/>
    </row>
    <row r="23" spans="1:7" ht="18" customHeight="1" x14ac:dyDescent="0.25">
      <c r="A23" s="80" t="s">
        <v>19</v>
      </c>
      <c r="B23" s="80"/>
      <c r="C23" s="80"/>
      <c r="D23" s="80"/>
      <c r="E23" s="80"/>
      <c r="F23" s="11"/>
      <c r="G23" s="11"/>
    </row>
    <row r="24" spans="1:7" s="6" customFormat="1" ht="38.25" customHeight="1" x14ac:dyDescent="0.25">
      <c r="A24" s="13" t="s">
        <v>4</v>
      </c>
      <c r="B24" s="76" t="s">
        <v>5</v>
      </c>
      <c r="C24" s="76"/>
      <c r="D24" s="13" t="s">
        <v>6</v>
      </c>
      <c r="E24" s="13" t="s">
        <v>1</v>
      </c>
    </row>
    <row r="25" spans="1:7" ht="15" customHeight="1" x14ac:dyDescent="0.25">
      <c r="A25" s="24">
        <v>2026</v>
      </c>
      <c r="B25" s="81">
        <v>0</v>
      </c>
      <c r="C25" s="81"/>
      <c r="D25" s="15">
        <v>0</v>
      </c>
      <c r="E25" s="9">
        <f t="shared" ref="E25:E37" si="0">SUM(B25:D25)</f>
        <v>0</v>
      </c>
    </row>
    <row r="26" spans="1:7" ht="15" customHeight="1" x14ac:dyDescent="0.25">
      <c r="A26" s="24">
        <v>2027</v>
      </c>
      <c r="B26" s="73">
        <v>0</v>
      </c>
      <c r="C26" s="73"/>
      <c r="D26" s="14"/>
      <c r="E26" s="25">
        <f t="shared" si="0"/>
        <v>0</v>
      </c>
    </row>
    <row r="27" spans="1:7" ht="15" customHeight="1" x14ac:dyDescent="0.25">
      <c r="A27" s="24">
        <v>2028</v>
      </c>
      <c r="B27" s="74">
        <v>0</v>
      </c>
      <c r="C27" s="74"/>
      <c r="D27" s="16">
        <v>0</v>
      </c>
      <c r="E27" s="25">
        <f t="shared" si="0"/>
        <v>0</v>
      </c>
      <c r="F27" s="2"/>
    </row>
    <row r="28" spans="1:7" ht="15" customHeight="1" x14ac:dyDescent="0.25">
      <c r="A28" s="24">
        <v>2029</v>
      </c>
      <c r="B28" s="73">
        <v>0</v>
      </c>
      <c r="C28" s="73"/>
      <c r="D28" s="16">
        <v>0</v>
      </c>
      <c r="E28" s="25">
        <f t="shared" si="0"/>
        <v>0</v>
      </c>
      <c r="F28" s="2"/>
    </row>
    <row r="29" spans="1:7" ht="15" customHeight="1" x14ac:dyDescent="0.25">
      <c r="A29" s="24">
        <v>2030</v>
      </c>
      <c r="B29" s="74">
        <v>0</v>
      </c>
      <c r="C29" s="74"/>
      <c r="D29" s="16">
        <v>0</v>
      </c>
      <c r="E29" s="25">
        <f t="shared" si="0"/>
        <v>0</v>
      </c>
      <c r="F29" s="2"/>
    </row>
    <row r="30" spans="1:7" ht="15" customHeight="1" x14ac:dyDescent="0.25">
      <c r="A30" s="24" t="s">
        <v>42</v>
      </c>
      <c r="B30" s="73">
        <v>0</v>
      </c>
      <c r="C30" s="73"/>
      <c r="D30" s="10">
        <v>0</v>
      </c>
      <c r="E30" s="25">
        <f t="shared" si="0"/>
        <v>0</v>
      </c>
    </row>
    <row r="31" spans="1:7" ht="15" customHeight="1" x14ac:dyDescent="0.25">
      <c r="A31" s="24" t="s">
        <v>43</v>
      </c>
      <c r="B31" s="73">
        <v>0</v>
      </c>
      <c r="C31" s="73"/>
      <c r="D31" s="10">
        <v>0</v>
      </c>
      <c r="E31" s="25">
        <f t="shared" si="0"/>
        <v>0</v>
      </c>
    </row>
    <row r="32" spans="1:7" ht="15" customHeight="1" x14ac:dyDescent="0.25">
      <c r="A32" s="24" t="s">
        <v>44</v>
      </c>
      <c r="B32" s="73">
        <v>0</v>
      </c>
      <c r="C32" s="73"/>
      <c r="D32" s="10">
        <v>0</v>
      </c>
      <c r="E32" s="25">
        <f t="shared" si="0"/>
        <v>0</v>
      </c>
    </row>
    <row r="33" spans="1:5" ht="15" customHeight="1" x14ac:dyDescent="0.25">
      <c r="A33" s="24" t="s">
        <v>45</v>
      </c>
      <c r="B33" s="73">
        <v>0</v>
      </c>
      <c r="C33" s="73"/>
      <c r="D33" s="10">
        <v>0</v>
      </c>
      <c r="E33" s="25">
        <f t="shared" si="0"/>
        <v>0</v>
      </c>
    </row>
    <row r="34" spans="1:5" ht="15" customHeight="1" x14ac:dyDescent="0.25">
      <c r="A34" s="24" t="s">
        <v>46</v>
      </c>
      <c r="B34" s="73">
        <v>0</v>
      </c>
      <c r="C34" s="73"/>
      <c r="D34" s="10">
        <v>0</v>
      </c>
      <c r="E34" s="25">
        <f t="shared" si="0"/>
        <v>0</v>
      </c>
    </row>
    <row r="35" spans="1:5" ht="15" customHeight="1" x14ac:dyDescent="0.25">
      <c r="A35" s="24" t="s">
        <v>47</v>
      </c>
      <c r="B35" s="73">
        <v>0</v>
      </c>
      <c r="C35" s="73"/>
      <c r="D35" s="10">
        <v>0</v>
      </c>
      <c r="E35" s="25">
        <f t="shared" si="0"/>
        <v>0</v>
      </c>
    </row>
    <row r="36" spans="1:5" ht="15" customHeight="1" x14ac:dyDescent="0.25">
      <c r="A36" s="24" t="s">
        <v>48</v>
      </c>
      <c r="B36" s="73">
        <v>0</v>
      </c>
      <c r="C36" s="73"/>
      <c r="D36" s="10">
        <v>0</v>
      </c>
      <c r="E36" s="25">
        <f t="shared" si="0"/>
        <v>0</v>
      </c>
    </row>
    <row r="37" spans="1:5" ht="15" customHeight="1" x14ac:dyDescent="0.25">
      <c r="A37" s="24" t="s">
        <v>49</v>
      </c>
      <c r="B37" s="73">
        <v>0</v>
      </c>
      <c r="C37" s="73"/>
      <c r="D37" s="10">
        <v>0</v>
      </c>
      <c r="E37" s="25">
        <f t="shared" si="0"/>
        <v>0</v>
      </c>
    </row>
    <row r="38" spans="1:5" x14ac:dyDescent="0.25">
      <c r="A38" s="8" t="s">
        <v>3</v>
      </c>
      <c r="B38" s="72">
        <f>ROUND(SUM(B25:C37),2)</f>
        <v>0</v>
      </c>
      <c r="C38" s="72"/>
      <c r="D38" s="9">
        <f>ROUND(SUM(D25:D37),2)</f>
        <v>0</v>
      </c>
      <c r="E38" s="9">
        <f>ROUND(SUM(B38:D38),2)</f>
        <v>0</v>
      </c>
    </row>
  </sheetData>
  <sheetProtection algorithmName="SHA-512" hashValue="Ez/lvVi9kwQmTxlMmTyh4TGFfAhzhhzMrW8baRLRspP3RANnmXq7b7zMa+X0YTI+aykUb7g4Fibs9xSaOJNnYA==" saltValue="PucBMuT2ou3O7fDNCFq4Jw==" spinCount="100000" sheet="1" selectLockedCells="1"/>
  <mergeCells count="20">
    <mergeCell ref="B27:C27"/>
    <mergeCell ref="B28:C28"/>
    <mergeCell ref="B29:C29"/>
    <mergeCell ref="B30:C30"/>
    <mergeCell ref="A4:E4"/>
    <mergeCell ref="B24:C24"/>
    <mergeCell ref="A10:E16"/>
    <mergeCell ref="B21:D21"/>
    <mergeCell ref="A23:E23"/>
    <mergeCell ref="B25:C25"/>
    <mergeCell ref="B26:C26"/>
    <mergeCell ref="A18:E19"/>
    <mergeCell ref="B38:C38"/>
    <mergeCell ref="B31:C31"/>
    <mergeCell ref="B32:C32"/>
    <mergeCell ref="B33:C33"/>
    <mergeCell ref="B34:C34"/>
    <mergeCell ref="B35:C35"/>
    <mergeCell ref="B36:C36"/>
    <mergeCell ref="B37:C37"/>
  </mergeCells>
  <conditionalFormatting sqref="B25:D37">
    <cfRule type="cellIs" dxfId="3" priority="1" operator="greaterThan">
      <formula>0</formula>
    </cfRule>
  </conditionalFormatting>
  <dataValidations count="1">
    <dataValidation type="list" allowBlank="1" showInputMessage="1" showErrorMessage="1" sqref="B21:D21" xr:uid="{9B950BDB-3378-437A-9A6D-9C7298E0338C}">
      <formula1>"~select, Government-wide Reporting Fund, Enterprise Fund, Internal Service Fund, Fiduciary Fund"</formula1>
    </dataValidation>
  </dataValidations>
  <pageMargins left="0.5" right="0.43" top="1" bottom="0.75" header="0.4" footer="0.3"/>
  <pageSetup orientation="portrait" r:id="rId1"/>
  <headerFooter>
    <oddHeader>&amp;C&amp;"Arial,Bold"&amp;16ACFR GENERAL DISCLOSURES&amp;"Arial,Regular"&amp;10
&amp;16YEAR ENDED JUNE 30, 2025</oddHeader>
    <firstHeader>&amp;C&amp;"Arial,Bold"&amp;16CAFR GENERAL DISCLOSURES
YEAR ENDED JUNE 30, 2019</firstHeader>
    <firstFooter>&amp;C41</firstFooter>
  </headerFooter>
  <ignoredErrors>
    <ignoredError sqref="B2" unlockedFormula="1"/>
    <ignoredError sqref="E25:E2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86FDE-F2BD-44B9-9CA7-A106837E58C8}">
  <dimension ref="A1:XFD80"/>
  <sheetViews>
    <sheetView showGridLines="0" showRowColHeaders="0" showRuler="0" view="pageLayout" zoomScaleNormal="100" workbookViewId="0">
      <selection activeCell="B21" sqref="B21:C21"/>
    </sheetView>
  </sheetViews>
  <sheetFormatPr defaultColWidth="0" defaultRowHeight="0" customHeight="1" zeroHeight="1" x14ac:dyDescent="0.25"/>
  <cols>
    <col min="1" max="1" width="15" customWidth="1"/>
    <col min="2" max="2" width="9.44140625" customWidth="1"/>
    <col min="3" max="3" width="6.5546875" customWidth="1"/>
    <col min="4" max="6" width="16.33203125" customWidth="1"/>
    <col min="7" max="7" width="17" customWidth="1"/>
    <col min="8" max="8" width="0.109375" hidden="1" customWidth="1"/>
    <col min="9" max="16383" width="9.109375" hidden="1"/>
    <col min="16384" max="16384" width="0.5546875" customWidth="1"/>
  </cols>
  <sheetData>
    <row r="1" spans="1:7" ht="13.2" customHeight="1" x14ac:dyDescent="0.25"/>
    <row r="2" spans="1:7" ht="16.5" customHeight="1" x14ac:dyDescent="0.25">
      <c r="A2" s="2" t="s">
        <v>0</v>
      </c>
      <c r="B2" s="1">
        <f>'g discl 34a'!B2</f>
        <v>0</v>
      </c>
    </row>
    <row r="3" spans="1:7" ht="13.2" customHeight="1" x14ac:dyDescent="0.25"/>
    <row r="4" spans="1:7" ht="14.25" customHeight="1" x14ac:dyDescent="0.3">
      <c r="A4" s="12" t="s">
        <v>24</v>
      </c>
      <c r="B4" s="12"/>
      <c r="C4" s="12"/>
      <c r="D4" s="12"/>
      <c r="E4" s="12"/>
    </row>
    <row r="5" spans="1:7" ht="18.75" customHeight="1" x14ac:dyDescent="0.3">
      <c r="A5" s="7" t="s">
        <v>17</v>
      </c>
      <c r="B5" s="12"/>
      <c r="C5" s="12"/>
      <c r="D5" s="12"/>
      <c r="E5" s="12"/>
    </row>
    <row r="6" spans="1:7" ht="14.25" customHeight="1" x14ac:dyDescent="0.25">
      <c r="A6" s="3"/>
      <c r="C6" s="4"/>
      <c r="D6" s="4"/>
    </row>
    <row r="7" spans="1:7" ht="14.25" customHeight="1" x14ac:dyDescent="0.25">
      <c r="A7" s="5" t="s">
        <v>35</v>
      </c>
      <c r="F7" s="50"/>
      <c r="G7" s="51"/>
    </row>
    <row r="8" spans="1:7" ht="14.25" customHeight="1" x14ac:dyDescent="0.25">
      <c r="A8" s="50"/>
      <c r="B8" s="50"/>
      <c r="C8" s="50"/>
      <c r="D8" s="50"/>
      <c r="E8" s="50"/>
      <c r="F8" s="50"/>
      <c r="G8" s="51"/>
    </row>
    <row r="9" spans="1:7" ht="14.25" customHeight="1" x14ac:dyDescent="0.25">
      <c r="A9" s="26" t="s">
        <v>53</v>
      </c>
    </row>
    <row r="10" spans="1:7" ht="14.25" customHeight="1" x14ac:dyDescent="0.25">
      <c r="A10" s="26" t="s">
        <v>54</v>
      </c>
    </row>
    <row r="11" spans="1:7" ht="14.25" customHeight="1" x14ac:dyDescent="0.25">
      <c r="A11" s="26" t="s">
        <v>55</v>
      </c>
    </row>
    <row r="12" spans="1:7" ht="14.25" customHeight="1" x14ac:dyDescent="0.25">
      <c r="A12" t="s">
        <v>36</v>
      </c>
    </row>
    <row r="13" spans="1:7" ht="14.25" customHeight="1" x14ac:dyDescent="0.25">
      <c r="A13" s="23" t="s">
        <v>37</v>
      </c>
      <c r="B13" s="2"/>
    </row>
    <row r="14" spans="1:7" ht="14.25" customHeight="1" x14ac:dyDescent="0.25">
      <c r="A14" s="23"/>
      <c r="B14" s="2"/>
    </row>
    <row r="15" spans="1:7" ht="14.25" customHeight="1" x14ac:dyDescent="0.25">
      <c r="A15" s="23" t="s">
        <v>51</v>
      </c>
      <c r="B15" s="2"/>
    </row>
    <row r="16" spans="1:7" ht="14.25" customHeight="1" x14ac:dyDescent="0.25">
      <c r="A16" s="23" t="s">
        <v>52</v>
      </c>
      <c r="B16" s="2"/>
    </row>
    <row r="17" spans="1:8 16384:16384" ht="13.2" customHeight="1" x14ac:dyDescent="0.25">
      <c r="A17" s="23"/>
      <c r="B17" s="27"/>
      <c r="C17" s="27"/>
      <c r="D17" s="27"/>
      <c r="E17" s="27"/>
    </row>
    <row r="18" spans="1:8 16384:16384" ht="18" customHeight="1" x14ac:dyDescent="0.25">
      <c r="A18" s="84" t="s">
        <v>38</v>
      </c>
      <c r="B18" s="85"/>
      <c r="C18" s="85"/>
      <c r="D18" s="85"/>
      <c r="E18" s="85"/>
      <c r="F18" s="85"/>
      <c r="G18" s="86"/>
    </row>
    <row r="19" spans="1:8 16384:16384" s="6" customFormat="1" ht="48.75" customHeight="1" x14ac:dyDescent="0.25">
      <c r="A19" s="28" t="s">
        <v>27</v>
      </c>
      <c r="B19" s="87" t="s">
        <v>39</v>
      </c>
      <c r="C19" s="88"/>
      <c r="D19" s="29" t="s">
        <v>56</v>
      </c>
      <c r="E19" s="29" t="s">
        <v>57</v>
      </c>
      <c r="F19" s="29" t="s">
        <v>28</v>
      </c>
      <c r="G19" s="30" t="s">
        <v>40</v>
      </c>
    </row>
    <row r="20" spans="1:8 16384:16384" ht="24" customHeight="1" x14ac:dyDescent="0.25">
      <c r="A20" s="31" t="s">
        <v>29</v>
      </c>
      <c r="B20" s="89">
        <v>0</v>
      </c>
      <c r="C20" s="89"/>
      <c r="D20" s="32">
        <v>0</v>
      </c>
      <c r="E20" s="32">
        <v>0</v>
      </c>
      <c r="F20" s="32">
        <v>0</v>
      </c>
      <c r="G20" s="33">
        <f>ROUND(SUM(B20:F20),2)</f>
        <v>0</v>
      </c>
      <c r="XFD20">
        <f>IF('34e'!$B$21="Government-wide Reporting Fund",SUM('34e'!$B$38:$C$38),0)</f>
        <v>0</v>
      </c>
    </row>
    <row r="21" spans="1:8 16384:16384" ht="18" customHeight="1" x14ac:dyDescent="0.25">
      <c r="A21" s="34" t="s">
        <v>30</v>
      </c>
      <c r="B21" s="90">
        <v>0</v>
      </c>
      <c r="C21" s="90"/>
      <c r="D21" s="35">
        <v>0</v>
      </c>
      <c r="E21" s="36">
        <v>0</v>
      </c>
      <c r="F21" s="35">
        <v>0</v>
      </c>
      <c r="G21" s="37">
        <f>ROUND(SUM(B21:F21),2)</f>
        <v>0</v>
      </c>
      <c r="XFD21">
        <f>IF('34e'!$B$21="Enterprise Fund",SUM('34e'!$B$38:$C$38),0)</f>
        <v>0</v>
      </c>
    </row>
    <row r="22" spans="1:8 16384:16384" s="40" customFormat="1" ht="24" customHeight="1" x14ac:dyDescent="0.25">
      <c r="A22" s="31" t="s">
        <v>31</v>
      </c>
      <c r="B22" s="90">
        <v>0</v>
      </c>
      <c r="C22" s="90"/>
      <c r="D22" s="35">
        <v>0</v>
      </c>
      <c r="E22" s="36">
        <v>0</v>
      </c>
      <c r="F22" s="35">
        <v>0</v>
      </c>
      <c r="G22" s="38">
        <f>ROUND(SUM(B22:F22),2)</f>
        <v>0</v>
      </c>
      <c r="H22" s="39"/>
      <c r="XFD22">
        <f>IF('34e'!$B$21="Internal Service Fund",SUM('34e'!$B$38:$C$38),0)</f>
        <v>0</v>
      </c>
    </row>
    <row r="23" spans="1:8 16384:16384" s="40" customFormat="1" ht="35.25" customHeight="1" x14ac:dyDescent="0.25">
      <c r="A23" s="31" t="s">
        <v>32</v>
      </c>
      <c r="B23" s="90">
        <v>0</v>
      </c>
      <c r="C23" s="90"/>
      <c r="D23" s="35">
        <v>0</v>
      </c>
      <c r="E23" s="36">
        <v>0</v>
      </c>
      <c r="F23" s="35">
        <v>0</v>
      </c>
      <c r="G23" s="38">
        <f>ROUND(SUM(B23:F23),2)</f>
        <v>0</v>
      </c>
      <c r="H23" s="39"/>
      <c r="XFD23">
        <f>IF('34e'!$B$21="Fiduciary Fund",SUM('34e'!$B$38:$C$38),0)</f>
        <v>0</v>
      </c>
    </row>
    <row r="24" spans="1:8 16384:16384" ht="7.5" customHeight="1" x14ac:dyDescent="0.25">
      <c r="A24" s="41"/>
      <c r="B24" s="42"/>
      <c r="C24" s="42"/>
      <c r="D24" s="43"/>
      <c r="E24" s="43"/>
      <c r="F24" s="43"/>
      <c r="G24" s="43"/>
      <c r="H24" s="2"/>
    </row>
    <row r="25" spans="1:8 16384:16384" ht="10.95" customHeight="1" x14ac:dyDescent="0.25">
      <c r="A25" s="23"/>
      <c r="B25" s="2"/>
      <c r="G25" s="44" t="s">
        <v>33</v>
      </c>
    </row>
    <row r="26" spans="1:8 16384:16384" ht="18" customHeight="1" x14ac:dyDescent="0.25">
      <c r="A26" s="91" t="s">
        <v>34</v>
      </c>
      <c r="B26" s="92"/>
      <c r="C26" s="93"/>
      <c r="D26" s="93"/>
      <c r="E26" s="93"/>
      <c r="F26" s="93"/>
      <c r="G26" s="94"/>
    </row>
    <row r="27" spans="1:8 16384:16384" ht="18" customHeight="1" x14ac:dyDescent="0.25">
      <c r="A27" s="91"/>
      <c r="B27" s="95"/>
      <c r="C27" s="96"/>
      <c r="D27" s="96"/>
      <c r="E27" s="96"/>
      <c r="F27" s="96"/>
      <c r="G27" s="97"/>
    </row>
    <row r="28" spans="1:8 16384:16384" ht="13.2" customHeight="1" x14ac:dyDescent="0.25">
      <c r="A28" s="45"/>
      <c r="B28" s="83"/>
      <c r="C28" s="83"/>
      <c r="D28" s="47"/>
      <c r="E28" s="46"/>
      <c r="F28" s="46"/>
      <c r="G28" s="43"/>
    </row>
    <row r="29" spans="1:8 16384:16384" ht="16.5" customHeight="1" x14ac:dyDescent="0.25">
      <c r="A29" s="48"/>
      <c r="B29" s="46"/>
      <c r="C29" s="46"/>
      <c r="D29" s="47"/>
      <c r="E29" s="46"/>
      <c r="F29" s="46"/>
      <c r="G29" s="43"/>
    </row>
    <row r="30" spans="1:8 16384:16384" ht="7.5" customHeight="1" x14ac:dyDescent="0.25">
      <c r="A30" s="45"/>
      <c r="B30" s="83"/>
      <c r="C30" s="83"/>
      <c r="D30" s="47"/>
      <c r="E30" s="46"/>
      <c r="F30" s="46"/>
      <c r="G30" s="43"/>
    </row>
    <row r="31" spans="1:8 16384:16384" ht="7.5" customHeight="1" x14ac:dyDescent="0.25">
      <c r="A31" s="48"/>
      <c r="B31" s="83"/>
      <c r="C31" s="83"/>
      <c r="D31" s="47"/>
      <c r="E31" s="46"/>
      <c r="F31" s="46"/>
      <c r="G31" s="43"/>
    </row>
    <row r="32" spans="1:8 16384:16384" ht="10.95" customHeight="1" x14ac:dyDescent="0.25">
      <c r="A32" s="49"/>
      <c r="B32" s="49"/>
      <c r="C32" s="49"/>
      <c r="D32" s="49"/>
      <c r="E32" s="49"/>
      <c r="F32" s="49"/>
      <c r="G32" s="49"/>
      <c r="H32" s="49"/>
    </row>
    <row r="33" spans="1:1" ht="13.2" hidden="1" x14ac:dyDescent="0.25">
      <c r="A33" s="49"/>
    </row>
    <row r="35" spans="1:1" ht="12.75" customHeight="1" x14ac:dyDescent="0.25"/>
    <row r="36" spans="1:1" ht="12.75" hidden="1" customHeight="1" x14ac:dyDescent="0.25">
      <c r="A36" s="44"/>
    </row>
    <row r="37" spans="1:1" ht="12.75" customHeight="1" x14ac:dyDescent="0.25"/>
    <row r="49" customFormat="1" ht="0" hidden="1" customHeight="1" x14ac:dyDescent="0.25"/>
    <row r="50" customFormat="1" ht="0" hidden="1" customHeight="1" x14ac:dyDescent="0.25"/>
    <row r="51" customFormat="1" ht="0" hidden="1" customHeight="1" x14ac:dyDescent="0.25"/>
    <row r="52" customFormat="1" ht="12.75" customHeight="1" x14ac:dyDescent="0.25"/>
    <row r="53" customFormat="1" ht="0" hidden="1" customHeight="1" x14ac:dyDescent="0.25"/>
    <row r="54" customFormat="1" ht="13.2" x14ac:dyDescent="0.25"/>
    <row r="55" customFormat="1" ht="13.2" x14ac:dyDescent="0.25"/>
    <row r="56" customFormat="1" ht="13.2" x14ac:dyDescent="0.25"/>
    <row r="57" customFormat="1" ht="13.2"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row r="64"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0" hidden="1" customHeight="1" x14ac:dyDescent="0.25"/>
  </sheetData>
  <sheetProtection algorithmName="SHA-512" hashValue="/p6KTNdDjr0pKALzowkpOIzdGfzH7KNFe1eS6T7xDUnOvVCI83+owp9dGYj1gYdTZgj22/0CfdGC2TC7u67y1Q==" saltValue="rSnVyC+LKQPjHTYAzhgY1A==" spinCount="100000" sheet="1" selectLockedCells="1"/>
  <mergeCells count="11">
    <mergeCell ref="B31:C31"/>
    <mergeCell ref="A18:G18"/>
    <mergeCell ref="B19:C19"/>
    <mergeCell ref="B20:C20"/>
    <mergeCell ref="B21:C21"/>
    <mergeCell ref="B22:C22"/>
    <mergeCell ref="B23:C23"/>
    <mergeCell ref="A26:A27"/>
    <mergeCell ref="B26:G27"/>
    <mergeCell ref="B28:C28"/>
    <mergeCell ref="B30:C30"/>
  </mergeCells>
  <conditionalFormatting sqref="E20:E23">
    <cfRule type="cellIs" dxfId="2" priority="1" operator="greaterThan">
      <formula>0</formula>
    </cfRule>
  </conditionalFormatting>
  <conditionalFormatting sqref="F20:F23">
    <cfRule type="cellIs" dxfId="1" priority="2" operator="lessThan">
      <formula>0</formula>
    </cfRule>
  </conditionalFormatting>
  <conditionalFormatting sqref="G20:G23">
    <cfRule type="cellIs" dxfId="0" priority="3" operator="notEqual">
      <formula>$XFD20</formula>
    </cfRule>
  </conditionalFormatting>
  <dataValidations disablePrompts="1" count="2">
    <dataValidation allowBlank="1" showInputMessage="1" showErrorMessage="1" error="please enter the 3 or 5 digit agency number." sqref="E22:E23" xr:uid="{CC864C3C-21BA-42D0-99A4-20E4510B15F6}"/>
    <dataValidation type="list" allowBlank="1" showInputMessage="1" showErrorMessage="1" sqref="C17:E17" xr:uid="{0AD9F072-32A1-4309-ACF5-322BBFED180B}">
      <formula1>$A$3:$A$9</formula1>
    </dataValidation>
  </dataValidations>
  <pageMargins left="0.5" right="0.51041666666666696" top="1" bottom="0.75" header="0.4" footer="0.3"/>
  <pageSetup orientation="portrait" r:id="rId1"/>
  <headerFooter>
    <oddHeader>&amp;C&amp;"Arial,Bold"&amp;16ACFR GENERAL DISCLOSURES
&amp;"Arial,Regular"YEAR ENDED JUNE 30, 2025</oddHeader>
    <firstHeader>&amp;C&amp;"Arial,Bold"&amp;16CAFR DEBT DISCLOSURES
YEAR ENDED JUNE 30, 2019</firstHeader>
    <firstFooter>&amp;C7</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 xsi:nil="true"/>
    <PublishingStartDate xmlns="http://schemas.microsoft.com/sharepoint/v3" xsi:nil="true"/>
    <PublishingExpirationDate xmlns="http://schemas.microsoft.com/sharepoint/v3" xsi:nil="true"/>
    <Effective_x0020_Date xmlns="9333e0c0-1495-4f6e-9f18-9c5629cbe005" xsi:nil="tru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A04832DE-6B03-4A88-B330-D8F7D7C42004}"/>
</file>

<file path=customXml/itemProps2.xml><?xml version="1.0" encoding="utf-8"?>
<ds:datastoreItem xmlns:ds="http://schemas.openxmlformats.org/officeDocument/2006/customXml" ds:itemID="{9A545278-F0D0-4768-AA00-B7B4AF7B78F7}"/>
</file>

<file path=customXml/itemProps3.xml><?xml version="1.0" encoding="utf-8"?>
<ds:datastoreItem xmlns:ds="http://schemas.openxmlformats.org/officeDocument/2006/customXml" ds:itemID="{D1FABAB2-C1B8-4705-87A1-676DE02E8A75}"/>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 discl 34a</vt:lpstr>
      <vt:lpstr>34bcd</vt:lpstr>
      <vt:lpstr>34e</vt:lpstr>
      <vt:lpstr>34f</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kwillia</dc:creator>
  <cp:lastModifiedBy>ENGELSON Alyssa A * DAS</cp:lastModifiedBy>
  <cp:lastPrinted>2024-07-11T17:33:19Z</cp:lastPrinted>
  <dcterms:created xsi:type="dcterms:W3CDTF">2017-04-03T23:24:46Z</dcterms:created>
  <dcterms:modified xsi:type="dcterms:W3CDTF">2025-08-18T20:30:32Z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2024-07-10T23:29:52Z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09adf5f8-dd03-4df0-9bc5-8fcb0c4ba109</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