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ACFR 2026\Disclosures\Excel Templates\SEFA\GT YE Close chapt H Examples in Excel\"/>
    </mc:Choice>
  </mc:AlternateContent>
  <xr:revisionPtr revIDLastSave="0" documentId="13_ncr:1_{B4ABC116-473A-4303-9678-19D8662F6028}" xr6:coauthVersionLast="47" xr6:coauthVersionMax="47" xr10:uidLastSave="{00000000-0000-0000-0000-000000000000}"/>
  <bookViews>
    <workbookView xWindow="38895" yWindow="1230" windowWidth="33120" windowHeight="19500" tabRatio="736" xr2:uid="{AE14AAEE-EC90-4EE9-AFA9-645BD14D8831}"/>
  </bookViews>
  <sheets>
    <sheet name="Expenditure Corrections" sheetId="6" r:id="rId1"/>
    <sheet name="Revenue Corrections" sheetId="7" r:id="rId2"/>
  </sheets>
  <definedNames>
    <definedName name="Agency_and_Contact_info">'Expenditure Corrections'!$A$2:$B$5</definedName>
    <definedName name="ALN_Originally_Reported">'Expenditure Corrections'!$A$17:$A$21</definedName>
    <definedName name="Award_Contract_Number_Originally_Reported">'Expenditure Corrections'!$B$17:$B$21</definedName>
    <definedName name="Corrected_ALN">'Expenditure Corrections'!$F$17:$F$21</definedName>
    <definedName name="Corrected_Award_Contract_Number">'Expenditure Corrections'!$G$17:$G$21</definedName>
    <definedName name="Corrected_Ending_Balance">'Expenditure Corrections'!$I$17:$I$21</definedName>
    <definedName name="Corrected_State_Fund_Group_number">'Expenditure Corrections'!$H$17:$H$21</definedName>
    <definedName name="Currently_Reported_Balance">'Expenditure Corrections'!$D$17:$D$21</definedName>
    <definedName name="Explanation_of_correction_required">'Expenditure Corrections'!$L$17:$L$21</definedName>
    <definedName name="Is_the_corrected_expenditure_Direct_or_Indirect?">'Expenditure Corrections'!$J$17:$J$21</definedName>
    <definedName name="Net_Change">'Expenditure Corrections'!$K$17:$K$21</definedName>
    <definedName name="_xlnm.Print_Area" localSheetId="1">'Revenue Corrections'!$A$1:$O$28</definedName>
    <definedName name="Required_State_Fund_Group_number">'Expenditure Corrections'!$C$17:$C$21</definedName>
    <definedName name="State_Fund_Group_Key">'Expenditure Corrections'!$I$2:$J$7</definedName>
    <definedName name="Was_the_original_expenditure_reported_as_Direct_or_Indirect?">'Expenditure Corrections'!$E$17:$E$21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7" l="1"/>
  <c r="L21" i="7"/>
  <c r="F21" i="7"/>
  <c r="M26" i="7"/>
  <c r="L20" i="7"/>
  <c r="F20" i="7"/>
  <c r="L19" i="7"/>
  <c r="F19" i="7"/>
  <c r="L18" i="7"/>
  <c r="F18" i="7"/>
  <c r="I33" i="6"/>
  <c r="F33" i="6"/>
  <c r="I32" i="6"/>
  <c r="F32" i="6"/>
  <c r="I31" i="6"/>
  <c r="F31" i="6"/>
  <c r="I30" i="6"/>
  <c r="F30" i="6"/>
  <c r="K25" i="6"/>
  <c r="K24" i="6"/>
  <c r="K23" i="6"/>
  <c r="K22" i="6"/>
  <c r="F22" i="7"/>
  <c r="I34" i="6"/>
  <c r="I35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34" i="6"/>
  <c r="F35" i="6"/>
</calcChain>
</file>

<file path=xl/sharedStrings.xml><?xml version="1.0" encoding="utf-8"?>
<sst xmlns="http://schemas.openxmlformats.org/spreadsheetml/2006/main" count="215" uniqueCount="138">
  <si>
    <t>.</t>
  </si>
  <si>
    <t>Agency #:</t>
  </si>
  <si>
    <t>Award Contract Number Originally Reported</t>
  </si>
  <si>
    <t>Corrections of Amounts and/or Corrections Between Direct Expenditures and Subrecipients Expenditures:</t>
  </si>
  <si>
    <t>State Fund Group Key</t>
  </si>
  <si>
    <t>Subrecipient</t>
  </si>
  <si>
    <t xml:space="preserve">If 'Other' </t>
  </si>
  <si>
    <t>If ARRA</t>
  </si>
  <si>
    <t>If CARES</t>
  </si>
  <si>
    <t>If ARPA</t>
  </si>
  <si>
    <t>If CRRSAA</t>
  </si>
  <si>
    <t>-  enter  2009</t>
  </si>
  <si>
    <t>-  enter  2020</t>
  </si>
  <si>
    <t>-  enter  2124</t>
  </si>
  <si>
    <t>-  enter  3000</t>
  </si>
  <si>
    <t>ALN Originally Reported</t>
  </si>
  <si>
    <t>Corrected Award Contract Number</t>
  </si>
  <si>
    <t>NOTES:</t>
  </si>
  <si>
    <t>Corrected
ALN</t>
  </si>
  <si>
    <t>Currently Reported Balance</t>
  </si>
  <si>
    <t xml:space="preserve">Corrected Ending Balance </t>
  </si>
  <si>
    <t>Corrected Ending Balance</t>
  </si>
  <si>
    <t xml:space="preserve">Currently Reported Balance </t>
  </si>
  <si>
    <t>Original Sending Agency Number</t>
  </si>
  <si>
    <t>Original Receiving Agency Number</t>
  </si>
  <si>
    <t>Corrected Sending Agency Number</t>
  </si>
  <si>
    <t>Corrected Receiving Agency Number</t>
  </si>
  <si>
    <t>Corrected Ending Balance of Transfer</t>
  </si>
  <si>
    <t>Corrections of Transfers:</t>
  </si>
  <si>
    <t>Corrections to Assistance Listing Number (ALN),  Award #,  State Fund Group,  or Indirect Expenditures:</t>
  </si>
  <si>
    <t>Indirect Award (received as Subrecipient)</t>
  </si>
  <si>
    <t>Direct Revenue</t>
  </si>
  <si>
    <t>Revenue and Transfer corrections</t>
  </si>
  <si>
    <t>Expenditure and Subrecipient corrections</t>
  </si>
  <si>
    <t>Corrections of Revenues</t>
  </si>
  <si>
    <t>Corrected
SFG #</t>
  </si>
  <si>
    <t>Identfy:  
Transfer In or Transfer Out</t>
  </si>
  <si>
    <t>~ Corrections made on this spreadsheet are to first remove incorrect information using the original/currently reported information, then to report what the ending balance information should be.</t>
  </si>
  <si>
    <t xml:space="preserve">~ These corrections do not affect balances in SFMA, they are only correcting information reported to the federal government through the Single Audit report. </t>
  </si>
  <si>
    <t>Corrections to Reported SEFA Data: FY 2026</t>
  </si>
  <si>
    <t>Net change to Direct Expend.</t>
  </si>
  <si>
    <t>Net change to Subrecipient</t>
  </si>
  <si>
    <t>Tax ID Number</t>
  </si>
  <si>
    <t>Organization name</t>
  </si>
  <si>
    <t>Net change to Direct Revenues</t>
  </si>
  <si>
    <t>Net change to Indirect Award</t>
  </si>
  <si>
    <t>Direct Expenditures</t>
  </si>
  <si>
    <r>
      <rPr>
        <b/>
        <sz val="12"/>
        <color rgb="FFC00000"/>
        <rFont val="Aptos"/>
        <family val="2"/>
      </rPr>
      <t>Required -</t>
    </r>
    <r>
      <rPr>
        <b/>
        <sz val="12"/>
        <rFont val="Aptos"/>
        <family val="2"/>
      </rPr>
      <t xml:space="preserve"> </t>
    </r>
    <r>
      <rPr>
        <sz val="12"/>
        <rFont val="Aptos"/>
        <family val="2"/>
      </rPr>
      <t xml:space="preserve">
State Fund Group (SFG) #</t>
    </r>
  </si>
  <si>
    <r>
      <rPr>
        <b/>
        <sz val="12"/>
        <color rgb="FFC00000"/>
        <rFont val="Aptos"/>
        <family val="2"/>
      </rPr>
      <t xml:space="preserve">Required - </t>
    </r>
    <r>
      <rPr>
        <sz val="12"/>
        <rFont val="Aptos"/>
        <family val="2"/>
      </rPr>
      <t xml:space="preserve">
State Fund Group (SFG) #</t>
    </r>
  </si>
  <si>
    <r>
      <rPr>
        <b/>
        <sz val="12"/>
        <color rgb="FFC00000"/>
        <rFont val="Aptos"/>
        <family val="2"/>
      </rPr>
      <t xml:space="preserve">Required - </t>
    </r>
    <r>
      <rPr>
        <sz val="12"/>
        <rFont val="Aptos"/>
        <family val="2"/>
      </rPr>
      <t xml:space="preserve">
Explanation of correction</t>
    </r>
  </si>
  <si>
    <r>
      <rPr>
        <b/>
        <sz val="12"/>
        <color rgb="FFC00000"/>
        <rFont val="Aptos"/>
        <family val="2"/>
      </rPr>
      <t>Required</t>
    </r>
    <r>
      <rPr>
        <b/>
        <sz val="12"/>
        <rFont val="Aptos"/>
        <family val="2"/>
      </rPr>
      <t xml:space="preserve"> -</t>
    </r>
    <r>
      <rPr>
        <sz val="12"/>
        <rFont val="Aptos"/>
        <family val="2"/>
      </rPr>
      <t xml:space="preserve"> 
Grantor ID Number</t>
    </r>
  </si>
  <si>
    <r>
      <rPr>
        <b/>
        <sz val="12"/>
        <color rgb="FFC00000"/>
        <rFont val="Aptos"/>
        <family val="2"/>
      </rPr>
      <t>Required</t>
    </r>
    <r>
      <rPr>
        <b/>
        <sz val="12"/>
        <rFont val="Aptos"/>
        <family val="2"/>
      </rPr>
      <t xml:space="preserve"> -</t>
    </r>
    <r>
      <rPr>
        <sz val="12"/>
        <rFont val="Aptos"/>
        <family val="2"/>
      </rPr>
      <t xml:space="preserve">
 Grantor Name</t>
    </r>
  </si>
  <si>
    <r>
      <t xml:space="preserve">Net Change
(= </t>
    </r>
    <r>
      <rPr>
        <b/>
        <sz val="12"/>
        <rFont val="Aptos"/>
        <family val="2"/>
      </rPr>
      <t>-</t>
    </r>
    <r>
      <rPr>
        <sz val="12"/>
        <rFont val="Aptos"/>
        <family val="2"/>
      </rPr>
      <t>F#+L#)</t>
    </r>
  </si>
  <si>
    <t>Example corrections - Expenditures &amp; Subrecipients</t>
  </si>
  <si>
    <t>###</t>
  </si>
  <si>
    <t>XXXXXXXX</t>
  </si>
  <si>
    <t>First Last</t>
  </si>
  <si>
    <t>8-20-26</t>
  </si>
  <si>
    <t>See additonal notes and instructions on the current SEFA Corrections spreadsheet</t>
  </si>
  <si>
    <t>2020</t>
  </si>
  <si>
    <t>direct</t>
  </si>
  <si>
    <t>00000000000000000000</t>
  </si>
  <si>
    <t>correction of ALN and contract #</t>
  </si>
  <si>
    <t>A123BC4</t>
  </si>
  <si>
    <t>9999</t>
  </si>
  <si>
    <t xml:space="preserve">correction of ALN </t>
  </si>
  <si>
    <t>indirect</t>
  </si>
  <si>
    <t>Indirect exp. recorded as direct</t>
  </si>
  <si>
    <t>indirect exp. were understated</t>
  </si>
  <si>
    <t>202OR600</t>
  </si>
  <si>
    <t>2124</t>
  </si>
  <si>
    <t>subrec. recorded as direct exp.</t>
  </si>
  <si>
    <t>930988772</t>
  </si>
  <si>
    <t>Columbia SWCD</t>
  </si>
  <si>
    <t>correction of subrecipient total</t>
  </si>
  <si>
    <t>930951189</t>
  </si>
  <si>
    <t>Douglas SWCD</t>
  </si>
  <si>
    <t>BF96T</t>
  </si>
  <si>
    <t>Expenditures were understated</t>
  </si>
  <si>
    <t>66.460</t>
  </si>
  <si>
    <t>C900045120</t>
  </si>
  <si>
    <t>correction of entry w/out tax id</t>
  </si>
  <si>
    <t>936002148</t>
  </si>
  <si>
    <t>City of Dallas</t>
  </si>
  <si>
    <t>remove subrecip. entry w/out tax id</t>
  </si>
  <si>
    <t>Example corrections - Revenues &amp; Transfers</t>
  </si>
  <si>
    <t>1234B</t>
  </si>
  <si>
    <t>00000000002020</t>
  </si>
  <si>
    <t>US Dept of the Treasury</t>
  </si>
  <si>
    <t>revenue balance correction due to incorrect entry coding</t>
  </si>
  <si>
    <t>E10HP</t>
  </si>
  <si>
    <t>G001304</t>
  </si>
  <si>
    <t>WA State University</t>
  </si>
  <si>
    <t>Indirect revenue recorded as direct,  ALN correction</t>
  </si>
  <si>
    <t>564984643E</t>
  </si>
  <si>
    <t>56498464G4</t>
  </si>
  <si>
    <t>correction of ALN and Award #, revenue overstated</t>
  </si>
  <si>
    <t>312</t>
  </si>
  <si>
    <t>Transfer Out</t>
  </si>
  <si>
    <t>additional amt. sent from 309  was not reported</t>
  </si>
  <si>
    <t>end of worksheet</t>
  </si>
  <si>
    <t>ALN</t>
  </si>
  <si>
    <t>Originally</t>
  </si>
  <si>
    <t>Reported</t>
  </si>
  <si>
    <t>Number</t>
  </si>
  <si>
    <t xml:space="preserve">Award Contract </t>
  </si>
  <si>
    <t xml:space="preserve">Required - </t>
  </si>
  <si>
    <t>State Fund</t>
  </si>
  <si>
    <t xml:space="preserve">
(SFG) #</t>
  </si>
  <si>
    <t xml:space="preserve"> Group </t>
  </si>
  <si>
    <t xml:space="preserve">Currently </t>
  </si>
  <si>
    <t>Balance</t>
  </si>
  <si>
    <t xml:space="preserve">Reported </t>
  </si>
  <si>
    <t xml:space="preserve">expenditure </t>
  </si>
  <si>
    <t xml:space="preserve">reported as </t>
  </si>
  <si>
    <t>Indirect?</t>
  </si>
  <si>
    <t xml:space="preserve">Direct or </t>
  </si>
  <si>
    <t xml:space="preserve">
ALN</t>
  </si>
  <si>
    <t>Corrected</t>
  </si>
  <si>
    <t>SFG #</t>
  </si>
  <si>
    <t xml:space="preserve">Ending </t>
  </si>
  <si>
    <t xml:space="preserve"> Direct or </t>
  </si>
  <si>
    <t xml:space="preserve">corrected </t>
  </si>
  <si>
    <t xml:space="preserve"> Indirect?</t>
  </si>
  <si>
    <t>expenditure</t>
  </si>
  <si>
    <t xml:space="preserve">Net Change
</t>
  </si>
  <si>
    <t>Explanation of correction</t>
  </si>
  <si>
    <t>These corrections do not affect balances in SFMA, they only correct information reported to the federal government through the Single Audit report. Expenditure corrections</t>
  </si>
  <si>
    <t>may also impact balances used to assign Subrecipient Monitoring responsibilities.</t>
  </si>
  <si>
    <t>Corrections on this spreadsheet first remove incorrect data using the original/currently reported figures, then indicate what the corrected ending information should be.</t>
  </si>
  <si>
    <t>Contact:</t>
  </si>
  <si>
    <t>Submitted:</t>
  </si>
  <si>
    <t>Agy Name:</t>
  </si>
  <si>
    <t>Was the original</t>
  </si>
  <si>
    <t>Is the</t>
  </si>
  <si>
    <t xml:space="preserve">-  enter  9999 </t>
  </si>
  <si>
    <r>
      <rPr>
        <b/>
        <sz val="12"/>
        <color rgb="FFC00000"/>
        <rFont val="Aptos"/>
        <family val="2"/>
      </rPr>
      <t xml:space="preserve">Required - </t>
    </r>
    <r>
      <rPr>
        <sz val="12"/>
        <rFont val="Aptos"/>
        <family val="2"/>
      </rPr>
      <t xml:space="preserve">
Explanation of correction
</t>
    </r>
  </si>
  <si>
    <t>10.561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</si>
</sst>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&quot;$&quot;#,##0.00"/>
    <numFmt numFmtId="165" formatCode="##.0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ptos"/>
      <family val="2"/>
    </font>
    <font>
      <sz val="12"/>
      <name val="Aptos"/>
      <family val="2"/>
    </font>
    <font>
      <b/>
      <u/>
      <sz val="12"/>
      <name val="Aptos"/>
      <family val="2"/>
    </font>
    <font>
      <b/>
      <sz val="12"/>
      <color rgb="FFC00000"/>
      <name val="Aptos"/>
      <family val="2"/>
    </font>
    <font>
      <u/>
      <sz val="12"/>
      <name val="Aptos"/>
      <family val="2"/>
    </font>
    <font>
      <b/>
      <u/>
      <sz val="16"/>
      <name val="Aptos"/>
      <family val="2"/>
    </font>
    <font>
      <b/>
      <sz val="16"/>
      <color rgb="FFC00000"/>
      <name val="Aptos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AE7F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49" fontId="3" fillId="7" borderId="0" xfId="0" applyNumberFormat="1" applyFont="1" applyFill="1" applyAlignment="1">
      <alignment horizontal="center" vertical="top"/>
    </xf>
    <xf numFmtId="49" fontId="3" fillId="7" borderId="0" xfId="0" applyNumberFormat="1" applyFont="1" applyFill="1" applyAlignment="1">
      <alignment horizontal="left" vertical="top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49" fontId="4" fillId="0" borderId="0" xfId="2" applyNumberFormat="1" applyFont="1" applyAlignment="1">
      <alignment horizontal="right"/>
    </xf>
    <xf numFmtId="49" fontId="4" fillId="0" borderId="0" xfId="2" applyNumberFormat="1" applyFont="1" applyAlignment="1">
      <alignment horizontal="left"/>
    </xf>
    <xf numFmtId="49" fontId="4" fillId="0" borderId="0" xfId="0" quotePrefix="1" applyNumberFormat="1" applyFont="1" applyAlignment="1">
      <alignment horizontal="center" wrapText="1"/>
    </xf>
    <xf numFmtId="49" fontId="4" fillId="8" borderId="0" xfId="0" applyNumberFormat="1" applyFont="1" applyFill="1" applyAlignment="1">
      <alignment horizontal="center"/>
    </xf>
    <xf numFmtId="49" fontId="4" fillId="8" borderId="0" xfId="0" applyNumberFormat="1" applyFont="1" applyFill="1" applyAlignment="1">
      <alignment horizontal="right"/>
    </xf>
    <xf numFmtId="49" fontId="4" fillId="8" borderId="0" xfId="2" applyNumberFormat="1" applyFont="1" applyFill="1" applyAlignment="1">
      <alignment horizontal="right"/>
    </xf>
    <xf numFmtId="49" fontId="4" fillId="8" borderId="0" xfId="2" applyNumberFormat="1" applyFont="1" applyFill="1" applyAlignment="1">
      <alignment horizontal="left"/>
    </xf>
    <xf numFmtId="49" fontId="4" fillId="0" borderId="0" xfId="0" applyNumberFormat="1" applyFont="1" applyAlignment="1">
      <alignment horizontal="left" vertical="top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49" fontId="7" fillId="11" borderId="0" xfId="0" applyNumberFormat="1" applyFont="1" applyFill="1" applyAlignment="1">
      <alignment horizontal="left"/>
    </xf>
    <xf numFmtId="49" fontId="4" fillId="11" borderId="0" xfId="0" applyNumberFormat="1" applyFont="1" applyFill="1" applyAlignment="1">
      <alignment horizontal="center"/>
    </xf>
    <xf numFmtId="49" fontId="5" fillId="7" borderId="0" xfId="0" applyNumberFormat="1" applyFont="1" applyFill="1" applyAlignment="1">
      <alignment horizontal="left" vertical="top"/>
    </xf>
    <xf numFmtId="49" fontId="4" fillId="7" borderId="0" xfId="0" applyNumberFormat="1" applyFont="1" applyFill="1" applyAlignment="1">
      <alignment horizontal="center" vertical="top"/>
    </xf>
    <xf numFmtId="49" fontId="4" fillId="0" borderId="1" xfId="0" applyNumberFormat="1" applyFont="1" applyBorder="1" applyAlignment="1">
      <alignment horizontal="center" wrapText="1"/>
    </xf>
    <xf numFmtId="49" fontId="4" fillId="9" borderId="1" xfId="0" applyNumberFormat="1" applyFont="1" applyFill="1" applyBorder="1" applyAlignment="1">
      <alignment horizontal="center" wrapText="1"/>
    </xf>
    <xf numFmtId="2" fontId="4" fillId="0" borderId="0" xfId="0" applyNumberFormat="1" applyFont="1" applyAlignment="1">
      <alignment horizontal="right"/>
    </xf>
    <xf numFmtId="0" fontId="4" fillId="0" borderId="0" xfId="0" applyFont="1"/>
    <xf numFmtId="49" fontId="4" fillId="7" borderId="0" xfId="0" applyNumberFormat="1" applyFont="1" applyFill="1" applyAlignment="1">
      <alignment horizontal="left" vertical="top"/>
    </xf>
    <xf numFmtId="49" fontId="4" fillId="3" borderId="1" xfId="0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wrapText="1"/>
    </xf>
    <xf numFmtId="49" fontId="4" fillId="0" borderId="0" xfId="0" applyNumberFormat="1" applyFont="1" applyAlignment="1">
      <alignment wrapText="1"/>
    </xf>
    <xf numFmtId="49" fontId="4" fillId="0" borderId="0" xfId="0" quotePrefix="1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left"/>
    </xf>
    <xf numFmtId="0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5" borderId="0" xfId="0" applyFont="1" applyFill="1" applyAlignment="1">
      <alignment horizontal="center"/>
    </xf>
    <xf numFmtId="49" fontId="5" fillId="5" borderId="0" xfId="0" applyNumberFormat="1" applyFont="1" applyFill="1" applyAlignment="1">
      <alignment horizontal="right"/>
    </xf>
    <xf numFmtId="0" fontId="4" fillId="0" borderId="0" xfId="2" applyFont="1" applyAlignment="1">
      <alignment horizontal="right"/>
    </xf>
    <xf numFmtId="0" fontId="3" fillId="0" borderId="0" xfId="1" applyNumberFormat="1" applyFont="1" applyAlignment="1">
      <alignment horizontal="left"/>
    </xf>
    <xf numFmtId="49" fontId="6" fillId="0" borderId="1" xfId="0" applyNumberFormat="1" applyFont="1" applyBorder="1" applyAlignment="1">
      <alignment horizontal="left"/>
    </xf>
    <xf numFmtId="43" fontId="3" fillId="8" borderId="0" xfId="1" applyFont="1" applyFill="1" applyAlignment="1">
      <alignment horizontal="left"/>
    </xf>
    <xf numFmtId="4" fontId="4" fillId="8" borderId="0" xfId="0" applyNumberFormat="1" applyFont="1" applyFill="1" applyAlignment="1">
      <alignment horizontal="left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right"/>
    </xf>
    <xf numFmtId="0" fontId="4" fillId="7" borderId="0" xfId="0" applyFont="1" applyFill="1" applyAlignment="1">
      <alignment horizontal="center" vertical="top"/>
    </xf>
    <xf numFmtId="0" fontId="4" fillId="0" borderId="0" xfId="0" applyFont="1" applyAlignment="1">
      <alignment vertical="top"/>
    </xf>
    <xf numFmtId="49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right"/>
    </xf>
    <xf numFmtId="164" fontId="4" fillId="6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4" fontId="4" fillId="10" borderId="0" xfId="0" applyNumberFormat="1" applyFont="1" applyFill="1" applyAlignment="1">
      <alignment horizontal="right"/>
    </xf>
    <xf numFmtId="7" fontId="4" fillId="6" borderId="0" xfId="0" applyNumberFormat="1" applyFont="1" applyFill="1" applyAlignment="1">
      <alignment horizontal="right"/>
    </xf>
    <xf numFmtId="7" fontId="4" fillId="2" borderId="0" xfId="0" applyNumberFormat="1" applyFont="1" applyFill="1" applyAlignment="1">
      <alignment horizontal="right"/>
    </xf>
    <xf numFmtId="3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12" borderId="0" xfId="0" applyNumberFormat="1" applyFont="1" applyFill="1"/>
    <xf numFmtId="49" fontId="8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4" fillId="0" borderId="0" xfId="1" applyNumberFormat="1" applyFont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right" wrapText="1"/>
    </xf>
    <xf numFmtId="49" fontId="4" fillId="0" borderId="0" xfId="0" applyNumberFormat="1" applyFont="1" applyAlignment="1">
      <alignment horizontal="right"/>
    </xf>
    <xf numFmtId="49" fontId="5" fillId="5" borderId="0" xfId="0" applyNumberFormat="1" applyFont="1" applyFill="1" applyAlignment="1">
      <alignment horizontal="left"/>
    </xf>
    <xf numFmtId="49" fontId="4" fillId="5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left"/>
    </xf>
    <xf numFmtId="49" fontId="3" fillId="0" borderId="0" xfId="1" applyNumberFormat="1" applyFont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12" borderId="0" xfId="0" applyNumberFormat="1" applyFont="1" applyFill="1"/>
    <xf numFmtId="49" fontId="4" fillId="12" borderId="0" xfId="0" applyNumberFormat="1" applyFont="1" applyFill="1" applyAlignment="1">
      <alignment horizontal="center"/>
    </xf>
    <xf numFmtId="49" fontId="4" fillId="12" borderId="0" xfId="0" applyNumberFormat="1" applyFont="1" applyFill="1" applyAlignment="1">
      <alignment horizontal="right"/>
    </xf>
    <xf numFmtId="49" fontId="4" fillId="12" borderId="0" xfId="2" applyNumberFormat="1" applyFont="1" applyFill="1" applyAlignment="1">
      <alignment horizontal="right"/>
    </xf>
    <xf numFmtId="49" fontId="4" fillId="12" borderId="0" xfId="2" applyNumberFormat="1" applyFont="1" applyFill="1" applyAlignment="1">
      <alignment horizontal="left"/>
    </xf>
    <xf numFmtId="49" fontId="3" fillId="12" borderId="0" xfId="1" applyNumberFormat="1" applyFont="1" applyFill="1" applyBorder="1" applyAlignment="1" applyProtection="1">
      <alignment horizontal="left"/>
    </xf>
    <xf numFmtId="49" fontId="4" fillId="12" borderId="0" xfId="0" applyNumberFormat="1" applyFont="1" applyFill="1" applyAlignment="1">
      <alignment horizontal="left"/>
    </xf>
    <xf numFmtId="49" fontId="4" fillId="11" borderId="0" xfId="0" applyNumberFormat="1" applyFont="1" applyFill="1" applyAlignment="1">
      <alignment horizontal="center" wrapText="1"/>
    </xf>
    <xf numFmtId="49" fontId="3" fillId="0" borderId="0" xfId="1" applyNumberFormat="1" applyFont="1" applyAlignment="1" applyProtection="1">
      <alignment horizontal="left"/>
    </xf>
    <xf numFmtId="49" fontId="3" fillId="0" borderId="0" xfId="1" applyNumberFormat="1" applyFont="1" applyFill="1" applyAlignment="1" applyProtection="1">
      <alignment horizontal="left"/>
    </xf>
    <xf numFmtId="49" fontId="4" fillId="10" borderId="0" xfId="0" applyNumberFormat="1" applyFont="1" applyFill="1" applyAlignment="1">
      <alignment horizontal="left" vertical="top"/>
    </xf>
    <xf numFmtId="49" fontId="4" fillId="0" borderId="1" xfId="0" applyNumberFormat="1" applyFont="1" applyBorder="1" applyAlignment="1">
      <alignment horizontal="center"/>
    </xf>
    <xf numFmtId="49" fontId="4" fillId="10" borderId="1" xfId="0" applyNumberFormat="1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49" fontId="5" fillId="7" borderId="0" xfId="0" applyNumberFormat="1" applyFont="1" applyFill="1" applyAlignment="1">
      <alignment horizontal="left"/>
    </xf>
    <xf numFmtId="49" fontId="3" fillId="7" borderId="0" xfId="0" applyNumberFormat="1" applyFont="1" applyFill="1" applyAlignment="1">
      <alignment horizontal="center"/>
    </xf>
    <xf numFmtId="49" fontId="4" fillId="7" borderId="0" xfId="0" applyNumberFormat="1" applyFont="1" applyFill="1" applyAlignment="1">
      <alignment horizontal="center"/>
    </xf>
    <xf numFmtId="49" fontId="3" fillId="7" borderId="0" xfId="0" applyNumberFormat="1" applyFont="1" applyFill="1" applyAlignment="1">
      <alignment horizontal="right"/>
    </xf>
    <xf numFmtId="49" fontId="4" fillId="7" borderId="0" xfId="0" applyNumberFormat="1" applyFont="1" applyFill="1" applyAlignment="1">
      <alignment horizontal="right"/>
    </xf>
    <xf numFmtId="49" fontId="4" fillId="7" borderId="0" xfId="0" applyNumberFormat="1" applyFont="1" applyFill="1" applyAlignment="1">
      <alignment horizontal="left"/>
    </xf>
    <xf numFmtId="4" fontId="4" fillId="6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2" fontId="4" fillId="6" borderId="0" xfId="0" applyNumberFormat="1" applyFont="1" applyFill="1" applyAlignment="1">
      <alignment horizontal="right"/>
    </xf>
    <xf numFmtId="43" fontId="4" fillId="0" borderId="0" xfId="1" applyFont="1" applyAlignment="1" applyProtection="1">
      <alignment horizontal="right"/>
    </xf>
    <xf numFmtId="39" fontId="4" fillId="0" borderId="0" xfId="1" applyNumberFormat="1" applyFont="1" applyAlignment="1" applyProtection="1">
      <alignment horizontal="right" wrapText="1"/>
    </xf>
    <xf numFmtId="43" fontId="4" fillId="2" borderId="0" xfId="1" applyFont="1" applyFill="1" applyAlignment="1" applyProtection="1">
      <alignment horizontal="right" wrapText="1"/>
    </xf>
    <xf numFmtId="2" fontId="4" fillId="2" borderId="0" xfId="0" applyNumberFormat="1" applyFont="1" applyFill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49" fontId="3" fillId="8" borderId="0" xfId="0" applyNumberFormat="1" applyFont="1" applyFill="1"/>
    <xf numFmtId="0" fontId="4" fillId="8" borderId="0" xfId="0" applyFont="1" applyFill="1"/>
    <xf numFmtId="49" fontId="4" fillId="8" borderId="0" xfId="0" applyNumberFormat="1" applyFont="1" applyFill="1"/>
    <xf numFmtId="0" fontId="9" fillId="0" borderId="0" xfId="0" applyFont="1" applyAlignment="1">
      <alignment horizontal="left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10 2" xfId="2" xr:uid="{5C784B09-DEC3-4EE8-AA7B-AA0F0BA134EA}"/>
  </cellStyles>
  <dxfs count="0"/>
  <tableStyles count="0" defaultTableStyle="TableStyleMedium9" defaultPivotStyle="PivotStyleLight16"/>
  <colors>
    <mruColors>
      <color rgb="FFDAE7F6"/>
      <color rgb="FFC3EFD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 tint="0.39997558519241921"/>
    <pageSetUpPr fitToPage="1"/>
  </sheetPr>
  <dimension ref="A1:M147"/>
  <sheetViews>
    <sheetView showGridLines="0" showRowColHeaders="0" tabSelected="1" zoomScaleNormal="100" workbookViewId="0">
      <selection activeCell="B12" sqref="B12"/>
    </sheetView>
  </sheetViews>
  <sheetFormatPr defaultColWidth="0" defaultRowHeight="15.75" zeroHeight="1" x14ac:dyDescent="0.25"/>
  <cols>
    <col min="1" max="1" width="14.7109375" style="4" customWidth="1"/>
    <col min="2" max="2" width="17.140625" style="4" customWidth="1"/>
    <col min="3" max="3" width="12.85546875" style="4" customWidth="1"/>
    <col min="4" max="4" width="12.7109375" style="24" customWidth="1"/>
    <col min="5" max="5" width="17.5703125" style="24" customWidth="1"/>
    <col min="6" max="6" width="13.28515625" style="24" customWidth="1"/>
    <col min="7" max="7" width="27" style="24" customWidth="1"/>
    <col min="8" max="8" width="13.42578125" style="24" customWidth="1"/>
    <col min="9" max="9" width="13.5703125" style="24" customWidth="1"/>
    <col min="10" max="10" width="14.140625" style="4" customWidth="1"/>
    <col min="11" max="11" width="19" style="6" customWidth="1"/>
    <col min="12" max="12" width="35.140625" style="6" customWidth="1"/>
    <col min="13" max="13" width="3.140625" style="25" customWidth="1"/>
    <col min="14" max="16384" width="9.140625" style="25" hidden="1"/>
  </cols>
  <sheetData>
    <row r="1" spans="1:12" s="3" customFormat="1" ht="21" customHeight="1" x14ac:dyDescent="0.2">
      <c r="A1" s="68" t="s">
        <v>39</v>
      </c>
      <c r="B1" s="69"/>
      <c r="D1" s="69"/>
      <c r="E1" s="69"/>
      <c r="F1" s="69"/>
      <c r="G1" s="69"/>
      <c r="H1" s="69"/>
      <c r="I1" s="70"/>
      <c r="J1" s="71"/>
      <c r="K1" s="72"/>
      <c r="L1" s="72"/>
    </row>
    <row r="2" spans="1:12" s="7" customFormat="1" ht="15" customHeight="1" x14ac:dyDescent="0.25">
      <c r="A2" s="73" t="s">
        <v>1</v>
      </c>
      <c r="B2" s="65" t="s">
        <v>54</v>
      </c>
      <c r="C2" s="4"/>
      <c r="D2" s="5"/>
      <c r="E2" s="4"/>
      <c r="F2" s="4"/>
      <c r="G2" s="74"/>
      <c r="H2" s="74"/>
      <c r="I2" s="75" t="s">
        <v>4</v>
      </c>
      <c r="J2" s="76"/>
      <c r="K2" s="6"/>
      <c r="L2" s="6"/>
    </row>
    <row r="3" spans="1:12" s="7" customFormat="1" x14ac:dyDescent="0.25">
      <c r="A3" s="73" t="s">
        <v>132</v>
      </c>
      <c r="B3" s="65" t="s">
        <v>55</v>
      </c>
      <c r="C3" s="4"/>
      <c r="D3" s="5"/>
      <c r="E3" s="74"/>
      <c r="F3" s="4"/>
      <c r="G3" s="74"/>
      <c r="H3" s="74"/>
      <c r="I3" s="8" t="s">
        <v>6</v>
      </c>
      <c r="J3" s="9" t="s">
        <v>135</v>
      </c>
      <c r="K3" s="6"/>
      <c r="L3" s="6"/>
    </row>
    <row r="4" spans="1:12" s="7" customFormat="1" x14ac:dyDescent="0.25">
      <c r="A4" s="73" t="s">
        <v>130</v>
      </c>
      <c r="B4" s="65" t="s">
        <v>56</v>
      </c>
      <c r="C4" s="4"/>
      <c r="D4" s="5"/>
      <c r="E4" s="74"/>
      <c r="F4" s="4"/>
      <c r="G4" s="74"/>
      <c r="H4" s="74"/>
      <c r="I4" s="8" t="s">
        <v>7</v>
      </c>
      <c r="J4" s="9" t="s">
        <v>11</v>
      </c>
      <c r="K4" s="6"/>
      <c r="L4" s="6"/>
    </row>
    <row r="5" spans="1:12" s="7" customFormat="1" x14ac:dyDescent="0.25">
      <c r="A5" s="73" t="s">
        <v>131</v>
      </c>
      <c r="B5" s="66" t="s">
        <v>57</v>
      </c>
      <c r="C5" s="4"/>
      <c r="D5" s="10"/>
      <c r="E5" s="74"/>
      <c r="F5" s="4"/>
      <c r="G5" s="74"/>
      <c r="H5" s="74"/>
      <c r="I5" s="8" t="s">
        <v>8</v>
      </c>
      <c r="J5" s="9" t="s">
        <v>12</v>
      </c>
      <c r="K5" s="6"/>
      <c r="L5" s="6"/>
    </row>
    <row r="6" spans="1:12" s="7" customFormat="1" x14ac:dyDescent="0.25">
      <c r="C6" s="4"/>
      <c r="D6" s="5"/>
      <c r="E6" s="74"/>
      <c r="F6" s="4"/>
      <c r="G6" s="74"/>
      <c r="H6" s="74"/>
      <c r="I6" s="8" t="s">
        <v>9</v>
      </c>
      <c r="J6" s="9" t="s">
        <v>13</v>
      </c>
      <c r="K6" s="6"/>
      <c r="L6" s="6"/>
    </row>
    <row r="7" spans="1:12" s="7" customFormat="1" ht="21" x14ac:dyDescent="0.35">
      <c r="A7" s="111" t="s">
        <v>53</v>
      </c>
      <c r="C7" s="4"/>
      <c r="D7" s="5"/>
      <c r="E7" s="74"/>
      <c r="F7" s="4"/>
      <c r="G7" s="74"/>
      <c r="H7" s="74"/>
      <c r="I7" s="8" t="s">
        <v>10</v>
      </c>
      <c r="J7" s="9" t="s">
        <v>14</v>
      </c>
      <c r="K7" s="6"/>
      <c r="L7" s="6"/>
    </row>
    <row r="8" spans="1:12" s="7" customFormat="1" ht="23.25" customHeight="1" x14ac:dyDescent="0.25">
      <c r="A8" s="77" t="s">
        <v>17</v>
      </c>
      <c r="B8" s="4"/>
      <c r="C8" s="4"/>
      <c r="D8" s="5"/>
      <c r="E8" s="74"/>
      <c r="F8" s="4"/>
      <c r="G8" s="8"/>
      <c r="H8" s="9"/>
      <c r="I8" s="78"/>
      <c r="J8" s="79"/>
      <c r="K8" s="6"/>
      <c r="L8" s="6"/>
    </row>
    <row r="9" spans="1:12" s="67" customFormat="1" ht="15.95" customHeight="1" x14ac:dyDescent="0.25">
      <c r="A9" s="80" t="s">
        <v>129</v>
      </c>
      <c r="B9" s="81"/>
      <c r="C9" s="81"/>
      <c r="D9" s="81"/>
      <c r="E9" s="82"/>
      <c r="F9" s="81"/>
      <c r="G9" s="83"/>
      <c r="H9" s="84"/>
      <c r="I9" s="85"/>
      <c r="J9" s="85"/>
      <c r="K9" s="86"/>
      <c r="L9" s="86"/>
    </row>
    <row r="10" spans="1:12" s="67" customFormat="1" ht="15.95" customHeight="1" x14ac:dyDescent="0.25">
      <c r="A10" s="80" t="s">
        <v>127</v>
      </c>
      <c r="B10" s="81"/>
      <c r="C10" s="81"/>
      <c r="D10" s="81"/>
      <c r="E10" s="82"/>
      <c r="F10" s="81"/>
      <c r="G10" s="83"/>
      <c r="H10" s="84"/>
      <c r="I10" s="85"/>
      <c r="J10" s="85"/>
      <c r="K10" s="86"/>
      <c r="L10" s="86"/>
    </row>
    <row r="11" spans="1:12" s="67" customFormat="1" ht="15.95" customHeight="1" x14ac:dyDescent="0.25">
      <c r="A11" s="80" t="s">
        <v>128</v>
      </c>
      <c r="C11" s="81"/>
      <c r="D11" s="81"/>
      <c r="E11" s="82"/>
      <c r="F11" s="81"/>
      <c r="G11" s="83"/>
      <c r="H11" s="84"/>
      <c r="I11" s="85"/>
      <c r="J11" s="85"/>
      <c r="K11" s="86"/>
      <c r="L11" s="86"/>
    </row>
    <row r="12" spans="1:12" s="7" customFormat="1" ht="17.100000000000001" customHeight="1" x14ac:dyDescent="0.25">
      <c r="A12" s="55" t="s">
        <v>58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</row>
    <row r="13" spans="1:12" s="7" customFormat="1" ht="15.95" customHeight="1" x14ac:dyDescent="0.25">
      <c r="A13" s="6"/>
      <c r="B13" s="4"/>
      <c r="C13" s="4"/>
      <c r="D13" s="5"/>
      <c r="E13" s="74"/>
      <c r="F13" s="4"/>
      <c r="G13" s="8"/>
      <c r="H13" s="9"/>
      <c r="I13" s="78"/>
      <c r="J13" s="79"/>
      <c r="K13" s="6"/>
      <c r="L13" s="6"/>
    </row>
    <row r="14" spans="1:12" s="7" customFormat="1" ht="15.95" customHeight="1" x14ac:dyDescent="0.25">
      <c r="A14" s="18" t="s">
        <v>33</v>
      </c>
      <c r="B14" s="19"/>
      <c r="C14" s="19"/>
      <c r="D14" s="87"/>
      <c r="E14" s="74"/>
      <c r="F14" s="4"/>
      <c r="G14" s="8"/>
      <c r="H14" s="9"/>
      <c r="I14" s="88"/>
      <c r="J14" s="89"/>
      <c r="K14" s="6"/>
      <c r="L14" s="6"/>
    </row>
    <row r="15" spans="1:12" s="7" customFormat="1" x14ac:dyDescent="0.25">
      <c r="A15" s="4"/>
      <c r="B15" s="4"/>
      <c r="C15" s="4"/>
      <c r="D15" s="4"/>
      <c r="E15" s="74"/>
      <c r="F15" s="4"/>
      <c r="G15" s="4"/>
      <c r="H15" s="4"/>
      <c r="I15" s="4"/>
      <c r="J15" s="4"/>
      <c r="K15" s="6"/>
      <c r="L15" s="6"/>
    </row>
    <row r="16" spans="1:12" s="17" customFormat="1" ht="18" customHeight="1" x14ac:dyDescent="0.2">
      <c r="A16" s="20" t="s">
        <v>29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 s="17" customFormat="1" ht="15" customHeight="1" x14ac:dyDescent="0.2">
      <c r="A17" s="15"/>
      <c r="B17" s="16"/>
      <c r="C17" s="16"/>
      <c r="D17" s="16"/>
      <c r="E17" s="16" t="s">
        <v>133</v>
      </c>
      <c r="F17" s="16"/>
      <c r="G17" s="16"/>
      <c r="H17" s="16"/>
      <c r="I17" s="16"/>
      <c r="J17" s="16" t="s">
        <v>134</v>
      </c>
      <c r="K17" s="90"/>
      <c r="L17" s="15"/>
    </row>
    <row r="18" spans="1:12" s="17" customFormat="1" ht="15" customHeight="1" x14ac:dyDescent="0.2">
      <c r="A18" s="15"/>
      <c r="B18" s="16" t="s">
        <v>105</v>
      </c>
      <c r="C18" s="16" t="s">
        <v>106</v>
      </c>
      <c r="D18" s="16"/>
      <c r="E18" s="16" t="s">
        <v>113</v>
      </c>
      <c r="F18" s="16"/>
      <c r="G18" s="16"/>
      <c r="H18" s="16"/>
      <c r="I18" s="16"/>
      <c r="J18" s="16" t="s">
        <v>122</v>
      </c>
      <c r="K18" s="90"/>
      <c r="L18" s="15"/>
    </row>
    <row r="19" spans="1:12" s="17" customFormat="1" ht="15" customHeight="1" x14ac:dyDescent="0.2">
      <c r="A19" s="16" t="s">
        <v>101</v>
      </c>
      <c r="B19" s="16" t="s">
        <v>104</v>
      </c>
      <c r="C19" s="16" t="s">
        <v>107</v>
      </c>
      <c r="D19" s="16" t="s">
        <v>110</v>
      </c>
      <c r="E19" s="16" t="s">
        <v>114</v>
      </c>
      <c r="F19" s="16"/>
      <c r="G19" s="16" t="s">
        <v>118</v>
      </c>
      <c r="H19" s="16"/>
      <c r="I19" s="16" t="s">
        <v>118</v>
      </c>
      <c r="J19" s="16" t="s">
        <v>124</v>
      </c>
      <c r="K19" s="90"/>
    </row>
    <row r="20" spans="1:12" s="17" customFormat="1" ht="15" customHeight="1" x14ac:dyDescent="0.2">
      <c r="A20" s="16" t="s">
        <v>102</v>
      </c>
      <c r="B20" s="16" t="s">
        <v>102</v>
      </c>
      <c r="C20" s="16" t="s">
        <v>109</v>
      </c>
      <c r="D20" s="16" t="s">
        <v>112</v>
      </c>
      <c r="E20" s="16" t="s">
        <v>116</v>
      </c>
      <c r="F20" s="16" t="s">
        <v>118</v>
      </c>
      <c r="G20" s="16" t="s">
        <v>105</v>
      </c>
      <c r="H20" s="16" t="s">
        <v>118</v>
      </c>
      <c r="I20" s="16" t="s">
        <v>120</v>
      </c>
      <c r="J20" s="16" t="s">
        <v>121</v>
      </c>
      <c r="K20" s="90"/>
      <c r="L20" s="16" t="s">
        <v>106</v>
      </c>
    </row>
    <row r="21" spans="1:12" s="4" customFormat="1" ht="15" customHeight="1" x14ac:dyDescent="0.25">
      <c r="A21" s="91" t="s">
        <v>103</v>
      </c>
      <c r="B21" s="91" t="s">
        <v>103</v>
      </c>
      <c r="C21" s="91" t="s">
        <v>108</v>
      </c>
      <c r="D21" s="91" t="s">
        <v>111</v>
      </c>
      <c r="E21" s="91" t="s">
        <v>115</v>
      </c>
      <c r="F21" s="91" t="s">
        <v>117</v>
      </c>
      <c r="G21" s="91" t="s">
        <v>104</v>
      </c>
      <c r="H21" s="91" t="s">
        <v>119</v>
      </c>
      <c r="I21" s="91" t="s">
        <v>111</v>
      </c>
      <c r="J21" s="91" t="s">
        <v>123</v>
      </c>
      <c r="K21" s="92" t="s">
        <v>125</v>
      </c>
      <c r="L21" s="91" t="s">
        <v>126</v>
      </c>
    </row>
    <row r="22" spans="1:12" x14ac:dyDescent="0.25">
      <c r="A22" s="57">
        <v>10.561</v>
      </c>
      <c r="B22" s="35">
        <v>0</v>
      </c>
      <c r="C22" s="4" t="s">
        <v>59</v>
      </c>
      <c r="D22" s="44">
        <v>10000</v>
      </c>
      <c r="E22" s="4" t="s">
        <v>60</v>
      </c>
      <c r="F22" s="57">
        <v>21.018999999999998</v>
      </c>
      <c r="G22" s="93" t="s">
        <v>61</v>
      </c>
      <c r="H22" s="4" t="s">
        <v>59</v>
      </c>
      <c r="I22" s="44">
        <v>10000</v>
      </c>
      <c r="J22" s="4" t="s">
        <v>60</v>
      </c>
      <c r="K22" s="58">
        <f>-D22+I22</f>
        <v>0</v>
      </c>
      <c r="L22" s="55" t="s">
        <v>62</v>
      </c>
    </row>
    <row r="23" spans="1:12" x14ac:dyDescent="0.25">
      <c r="A23" s="57">
        <v>22.542000000000002</v>
      </c>
      <c r="B23" s="35" t="s">
        <v>63</v>
      </c>
      <c r="C23" s="4" t="s">
        <v>64</v>
      </c>
      <c r="D23" s="44">
        <v>67425.22</v>
      </c>
      <c r="E23" s="4" t="s">
        <v>60</v>
      </c>
      <c r="F23" s="57">
        <v>15.54</v>
      </c>
      <c r="G23" s="35" t="s">
        <v>63</v>
      </c>
      <c r="H23" s="4" t="s">
        <v>64</v>
      </c>
      <c r="I23" s="44">
        <v>67425.22</v>
      </c>
      <c r="J23" s="4" t="s">
        <v>60</v>
      </c>
      <c r="K23" s="58">
        <f t="shared" ref="K23:K25" si="0">-D23+I23</f>
        <v>0</v>
      </c>
      <c r="L23" s="55" t="s">
        <v>65</v>
      </c>
    </row>
    <row r="24" spans="1:12" x14ac:dyDescent="0.25">
      <c r="A24" s="57">
        <v>90.403999999999996</v>
      </c>
      <c r="B24" s="35">
        <v>654987</v>
      </c>
      <c r="C24" s="4" t="s">
        <v>64</v>
      </c>
      <c r="D24" s="44">
        <v>15000</v>
      </c>
      <c r="E24" s="4" t="s">
        <v>60</v>
      </c>
      <c r="F24" s="57">
        <v>90.403999999999996</v>
      </c>
      <c r="G24" s="35">
        <v>654987</v>
      </c>
      <c r="H24" s="4" t="s">
        <v>64</v>
      </c>
      <c r="I24" s="44">
        <v>15000</v>
      </c>
      <c r="J24" s="4" t="s">
        <v>66</v>
      </c>
      <c r="K24" s="58">
        <f t="shared" si="0"/>
        <v>0</v>
      </c>
      <c r="L24" s="55" t="s">
        <v>67</v>
      </c>
    </row>
    <row r="25" spans="1:12" ht="15.75" customHeight="1" x14ac:dyDescent="0.25">
      <c r="A25" s="57">
        <v>16.585000000000001</v>
      </c>
      <c r="B25" s="35">
        <v>403450</v>
      </c>
      <c r="C25" s="4" t="s">
        <v>64</v>
      </c>
      <c r="D25" s="44">
        <v>184410.96</v>
      </c>
      <c r="E25" s="4" t="s">
        <v>66</v>
      </c>
      <c r="F25" s="57">
        <v>16.585000000000001</v>
      </c>
      <c r="G25" s="35">
        <v>403450</v>
      </c>
      <c r="H25" s="4" t="s">
        <v>64</v>
      </c>
      <c r="I25" s="44">
        <v>431580.37</v>
      </c>
      <c r="J25" s="4" t="s">
        <v>66</v>
      </c>
      <c r="K25" s="58">
        <f t="shared" si="0"/>
        <v>247169.41</v>
      </c>
      <c r="L25" s="55" t="s">
        <v>68</v>
      </c>
    </row>
    <row r="26" spans="1:12" ht="7.5" customHeight="1" x14ac:dyDescent="0.25">
      <c r="A26" s="57"/>
      <c r="B26" s="35"/>
      <c r="D26" s="44"/>
      <c r="E26" s="4"/>
      <c r="F26" s="57"/>
      <c r="G26" s="35"/>
      <c r="H26" s="4"/>
      <c r="I26" s="44"/>
      <c r="K26" s="4"/>
      <c r="L26" s="55"/>
    </row>
    <row r="27" spans="1:12" s="7" customFormat="1" ht="15.75" customHeight="1" x14ac:dyDescent="0.25">
      <c r="A27" s="94" t="s">
        <v>3</v>
      </c>
      <c r="B27" s="95"/>
      <c r="C27" s="96"/>
      <c r="D27" s="97"/>
      <c r="E27" s="98"/>
      <c r="F27" s="98"/>
      <c r="G27" s="98"/>
      <c r="H27" s="98"/>
      <c r="I27" s="98"/>
      <c r="J27" s="98"/>
      <c r="K27" s="99"/>
      <c r="L27" s="99"/>
    </row>
    <row r="28" spans="1:12" s="7" customFormat="1" ht="16.899999999999999" customHeight="1" thickBot="1" x14ac:dyDescent="0.3">
      <c r="A28" s="4"/>
      <c r="B28" s="4"/>
      <c r="C28" s="4"/>
      <c r="D28" s="113" t="s">
        <v>46</v>
      </c>
      <c r="E28" s="113"/>
      <c r="F28" s="113"/>
      <c r="G28" s="112" t="s">
        <v>5</v>
      </c>
      <c r="H28" s="112"/>
      <c r="I28" s="112"/>
      <c r="J28" s="112"/>
      <c r="K28" s="112"/>
      <c r="L28" s="6"/>
    </row>
    <row r="29" spans="1:12" s="29" customFormat="1" ht="66" customHeight="1" x14ac:dyDescent="0.25">
      <c r="A29" s="22" t="s">
        <v>15</v>
      </c>
      <c r="B29" s="22" t="s">
        <v>2</v>
      </c>
      <c r="C29" s="22" t="s">
        <v>48</v>
      </c>
      <c r="D29" s="27" t="s">
        <v>19</v>
      </c>
      <c r="E29" s="27" t="s">
        <v>20</v>
      </c>
      <c r="F29" s="27" t="s">
        <v>40</v>
      </c>
      <c r="G29" s="28" t="s">
        <v>19</v>
      </c>
      <c r="H29" s="28" t="s">
        <v>20</v>
      </c>
      <c r="I29" s="28" t="s">
        <v>41</v>
      </c>
      <c r="J29" s="28" t="s">
        <v>42</v>
      </c>
      <c r="K29" s="28" t="s">
        <v>43</v>
      </c>
      <c r="L29" s="22" t="s">
        <v>49</v>
      </c>
    </row>
    <row r="30" spans="1:12" x14ac:dyDescent="0.25">
      <c r="A30" s="35">
        <v>21.027000000000001</v>
      </c>
      <c r="B30" s="35" t="s">
        <v>69</v>
      </c>
      <c r="C30" s="4" t="s">
        <v>70</v>
      </c>
      <c r="D30" s="44">
        <v>55000</v>
      </c>
      <c r="E30" s="44">
        <v>40000</v>
      </c>
      <c r="F30" s="100">
        <f>-D30+E30</f>
        <v>-15000</v>
      </c>
      <c r="G30" s="44"/>
      <c r="H30" s="44"/>
      <c r="I30" s="101">
        <f>-G30+H30</f>
        <v>0</v>
      </c>
      <c r="K30" s="25"/>
      <c r="L30" s="25" t="s">
        <v>71</v>
      </c>
    </row>
    <row r="31" spans="1:12" x14ac:dyDescent="0.25">
      <c r="A31" s="35">
        <v>21.027000000000001</v>
      </c>
      <c r="B31" s="35" t="s">
        <v>69</v>
      </c>
      <c r="C31" s="4" t="s">
        <v>70</v>
      </c>
      <c r="D31" s="44"/>
      <c r="E31" s="44"/>
      <c r="F31" s="100">
        <f t="shared" ref="F31:F33" si="1">-D31+E31</f>
        <v>0</v>
      </c>
      <c r="G31" s="44">
        <v>15000</v>
      </c>
      <c r="H31" s="44">
        <v>25000</v>
      </c>
      <c r="I31" s="101">
        <f t="shared" ref="I31:I33" si="2">-G31+H31</f>
        <v>10000</v>
      </c>
      <c r="J31" s="4" t="s">
        <v>72</v>
      </c>
      <c r="K31" s="25" t="s">
        <v>73</v>
      </c>
      <c r="L31" s="25" t="s">
        <v>74</v>
      </c>
    </row>
    <row r="32" spans="1:12" x14ac:dyDescent="0.25">
      <c r="A32" s="35">
        <v>21.027000000000001</v>
      </c>
      <c r="B32" s="35" t="s">
        <v>69</v>
      </c>
      <c r="C32" s="4" t="s">
        <v>70</v>
      </c>
      <c r="D32" s="44"/>
      <c r="E32" s="44"/>
      <c r="F32" s="100">
        <f t="shared" si="1"/>
        <v>0</v>
      </c>
      <c r="G32" s="44">
        <v>0</v>
      </c>
      <c r="H32" s="44">
        <v>5000</v>
      </c>
      <c r="I32" s="101">
        <f t="shared" si="2"/>
        <v>5000</v>
      </c>
      <c r="J32" s="4" t="s">
        <v>75</v>
      </c>
      <c r="K32" s="25" t="s">
        <v>76</v>
      </c>
      <c r="L32" s="25" t="s">
        <v>74</v>
      </c>
    </row>
    <row r="33" spans="1:12" x14ac:dyDescent="0.25">
      <c r="A33" s="35">
        <v>97.036000000000001</v>
      </c>
      <c r="B33" s="35" t="s">
        <v>77</v>
      </c>
      <c r="C33" s="4" t="s">
        <v>64</v>
      </c>
      <c r="D33" s="44">
        <v>12000</v>
      </c>
      <c r="E33" s="44">
        <v>125000</v>
      </c>
      <c r="F33" s="100">
        <f t="shared" si="1"/>
        <v>113000</v>
      </c>
      <c r="G33" s="44"/>
      <c r="H33" s="44"/>
      <c r="I33" s="101">
        <f t="shared" si="2"/>
        <v>0</v>
      </c>
      <c r="K33" s="25"/>
      <c r="L33" s="25" t="s">
        <v>78</v>
      </c>
    </row>
    <row r="34" spans="1:12" x14ac:dyDescent="0.25">
      <c r="A34" s="4" t="s">
        <v>79</v>
      </c>
      <c r="B34" s="30" t="s">
        <v>80</v>
      </c>
      <c r="C34" s="4" t="s">
        <v>64</v>
      </c>
      <c r="F34" s="102">
        <f t="shared" ref="F34:F94" si="3">-D34+E34</f>
        <v>0</v>
      </c>
      <c r="G34" s="103">
        <v>17843.98</v>
      </c>
      <c r="H34" s="24">
        <v>0</v>
      </c>
      <c r="I34" s="101">
        <f t="shared" ref="I34:I94" si="4">-G34+H34</f>
        <v>-17843.98</v>
      </c>
      <c r="L34" s="25" t="s">
        <v>84</v>
      </c>
    </row>
    <row r="35" spans="1:12" x14ac:dyDescent="0.25">
      <c r="A35" s="4" t="s">
        <v>79</v>
      </c>
      <c r="B35" s="30" t="s">
        <v>80</v>
      </c>
      <c r="C35" s="4" t="s">
        <v>64</v>
      </c>
      <c r="F35" s="102">
        <f t="shared" si="3"/>
        <v>0</v>
      </c>
      <c r="G35" s="103">
        <v>3191.46</v>
      </c>
      <c r="H35" s="104">
        <v>21035.439999999999</v>
      </c>
      <c r="I35" s="105">
        <f t="shared" si="4"/>
        <v>17843.98</v>
      </c>
      <c r="J35" s="4" t="s">
        <v>82</v>
      </c>
      <c r="K35" s="6" t="s">
        <v>83</v>
      </c>
      <c r="L35" s="6" t="s">
        <v>81</v>
      </c>
    </row>
    <row r="36" spans="1:12" ht="24" customHeight="1" x14ac:dyDescent="0.25">
      <c r="A36" s="6" t="s">
        <v>100</v>
      </c>
    </row>
    <row r="37" spans="1:12" hidden="1" x14ac:dyDescent="0.25">
      <c r="F37" s="102">
        <f t="shared" si="3"/>
        <v>0</v>
      </c>
      <c r="I37" s="106">
        <f t="shared" si="4"/>
        <v>0</v>
      </c>
    </row>
    <row r="38" spans="1:12" hidden="1" x14ac:dyDescent="0.25">
      <c r="F38" s="102">
        <f t="shared" si="3"/>
        <v>0</v>
      </c>
      <c r="I38" s="106">
        <f t="shared" si="4"/>
        <v>0</v>
      </c>
    </row>
    <row r="39" spans="1:12" hidden="1" x14ac:dyDescent="0.25">
      <c r="F39" s="102">
        <f t="shared" si="3"/>
        <v>0</v>
      </c>
      <c r="I39" s="106">
        <f t="shared" si="4"/>
        <v>0</v>
      </c>
    </row>
    <row r="40" spans="1:12" hidden="1" x14ac:dyDescent="0.25">
      <c r="F40" s="102">
        <f t="shared" si="3"/>
        <v>0</v>
      </c>
      <c r="I40" s="106">
        <f t="shared" si="4"/>
        <v>0</v>
      </c>
    </row>
    <row r="41" spans="1:12" hidden="1" x14ac:dyDescent="0.25">
      <c r="F41" s="102">
        <f t="shared" si="3"/>
        <v>0</v>
      </c>
      <c r="I41" s="106">
        <f t="shared" si="4"/>
        <v>0</v>
      </c>
    </row>
    <row r="42" spans="1:12" hidden="1" x14ac:dyDescent="0.25">
      <c r="F42" s="102">
        <f t="shared" si="3"/>
        <v>0</v>
      </c>
      <c r="I42" s="106">
        <f t="shared" si="4"/>
        <v>0</v>
      </c>
    </row>
    <row r="43" spans="1:12" hidden="1" x14ac:dyDescent="0.25">
      <c r="F43" s="102">
        <f t="shared" si="3"/>
        <v>0</v>
      </c>
      <c r="I43" s="106">
        <f t="shared" si="4"/>
        <v>0</v>
      </c>
    </row>
    <row r="44" spans="1:12" hidden="1" x14ac:dyDescent="0.25">
      <c r="F44" s="102">
        <f t="shared" si="3"/>
        <v>0</v>
      </c>
      <c r="I44" s="106">
        <f t="shared" si="4"/>
        <v>0</v>
      </c>
    </row>
    <row r="45" spans="1:12" hidden="1" x14ac:dyDescent="0.25">
      <c r="F45" s="102">
        <f t="shared" si="3"/>
        <v>0</v>
      </c>
      <c r="I45" s="106">
        <f t="shared" si="4"/>
        <v>0</v>
      </c>
    </row>
    <row r="46" spans="1:12" hidden="1" x14ac:dyDescent="0.25">
      <c r="F46" s="102">
        <f t="shared" si="3"/>
        <v>0</v>
      </c>
      <c r="I46" s="106">
        <f t="shared" si="4"/>
        <v>0</v>
      </c>
    </row>
    <row r="47" spans="1:12" hidden="1" x14ac:dyDescent="0.25">
      <c r="F47" s="102">
        <f t="shared" si="3"/>
        <v>0</v>
      </c>
      <c r="I47" s="106">
        <f t="shared" si="4"/>
        <v>0</v>
      </c>
    </row>
    <row r="48" spans="1:12" hidden="1" x14ac:dyDescent="0.25">
      <c r="F48" s="102">
        <f t="shared" si="3"/>
        <v>0</v>
      </c>
      <c r="I48" s="106">
        <f t="shared" si="4"/>
        <v>0</v>
      </c>
    </row>
    <row r="49" spans="1:9" hidden="1" x14ac:dyDescent="0.25">
      <c r="F49" s="102">
        <f t="shared" si="3"/>
        <v>0</v>
      </c>
      <c r="I49" s="106">
        <f t="shared" si="4"/>
        <v>0</v>
      </c>
    </row>
    <row r="50" spans="1:9" hidden="1" x14ac:dyDescent="0.25">
      <c r="F50" s="102">
        <f t="shared" si="3"/>
        <v>0</v>
      </c>
      <c r="I50" s="106">
        <f t="shared" si="4"/>
        <v>0</v>
      </c>
    </row>
    <row r="51" spans="1:9" hidden="1" x14ac:dyDescent="0.25">
      <c r="F51" s="102">
        <f t="shared" si="3"/>
        <v>0</v>
      </c>
      <c r="I51" s="106">
        <f t="shared" si="4"/>
        <v>0</v>
      </c>
    </row>
    <row r="52" spans="1:9" hidden="1" x14ac:dyDescent="0.25">
      <c r="F52" s="102">
        <f t="shared" si="3"/>
        <v>0</v>
      </c>
      <c r="I52" s="106">
        <f t="shared" si="4"/>
        <v>0</v>
      </c>
    </row>
    <row r="53" spans="1:9" hidden="1" x14ac:dyDescent="0.25">
      <c r="F53" s="102">
        <f t="shared" si="3"/>
        <v>0</v>
      </c>
      <c r="I53" s="106">
        <f t="shared" si="4"/>
        <v>0</v>
      </c>
    </row>
    <row r="54" spans="1:9" hidden="1" x14ac:dyDescent="0.25">
      <c r="A54" s="4" t="s">
        <v>0</v>
      </c>
      <c r="F54" s="102">
        <f t="shared" si="3"/>
        <v>0</v>
      </c>
      <c r="I54" s="106">
        <f t="shared" si="4"/>
        <v>0</v>
      </c>
    </row>
    <row r="55" spans="1:9" hidden="1" x14ac:dyDescent="0.25">
      <c r="F55" s="102">
        <f t="shared" si="3"/>
        <v>0</v>
      </c>
      <c r="I55" s="106">
        <f t="shared" si="4"/>
        <v>0</v>
      </c>
    </row>
    <row r="56" spans="1:9" hidden="1" x14ac:dyDescent="0.25">
      <c r="F56" s="102">
        <f t="shared" si="3"/>
        <v>0</v>
      </c>
      <c r="I56" s="106">
        <f t="shared" si="4"/>
        <v>0</v>
      </c>
    </row>
    <row r="57" spans="1:9" hidden="1" x14ac:dyDescent="0.25">
      <c r="F57" s="102">
        <f t="shared" si="3"/>
        <v>0</v>
      </c>
      <c r="I57" s="106">
        <f t="shared" si="4"/>
        <v>0</v>
      </c>
    </row>
    <row r="58" spans="1:9" hidden="1" x14ac:dyDescent="0.25">
      <c r="F58" s="102">
        <f t="shared" si="3"/>
        <v>0</v>
      </c>
      <c r="I58" s="106">
        <f t="shared" si="4"/>
        <v>0</v>
      </c>
    </row>
    <row r="59" spans="1:9" hidden="1" x14ac:dyDescent="0.25">
      <c r="F59" s="102">
        <f t="shared" si="3"/>
        <v>0</v>
      </c>
      <c r="I59" s="106">
        <f t="shared" si="4"/>
        <v>0</v>
      </c>
    </row>
    <row r="60" spans="1:9" hidden="1" x14ac:dyDescent="0.25">
      <c r="F60" s="102">
        <f t="shared" si="3"/>
        <v>0</v>
      </c>
      <c r="I60" s="106">
        <f t="shared" si="4"/>
        <v>0</v>
      </c>
    </row>
    <row r="61" spans="1:9" hidden="1" x14ac:dyDescent="0.25">
      <c r="F61" s="102">
        <f t="shared" si="3"/>
        <v>0</v>
      </c>
      <c r="I61" s="106">
        <f t="shared" si="4"/>
        <v>0</v>
      </c>
    </row>
    <row r="62" spans="1:9" hidden="1" x14ac:dyDescent="0.25">
      <c r="F62" s="102">
        <f t="shared" si="3"/>
        <v>0</v>
      </c>
      <c r="I62" s="106">
        <f t="shared" si="4"/>
        <v>0</v>
      </c>
    </row>
    <row r="63" spans="1:9" hidden="1" x14ac:dyDescent="0.25">
      <c r="F63" s="102">
        <f t="shared" si="3"/>
        <v>0</v>
      </c>
      <c r="I63" s="106">
        <f t="shared" si="4"/>
        <v>0</v>
      </c>
    </row>
    <row r="64" spans="1:9" hidden="1" x14ac:dyDescent="0.25">
      <c r="F64" s="102">
        <f t="shared" si="3"/>
        <v>0</v>
      </c>
      <c r="I64" s="106">
        <f t="shared" si="4"/>
        <v>0</v>
      </c>
    </row>
    <row r="65" spans="6:9" hidden="1" x14ac:dyDescent="0.25">
      <c r="F65" s="102">
        <f t="shared" si="3"/>
        <v>0</v>
      </c>
      <c r="I65" s="106">
        <f t="shared" si="4"/>
        <v>0</v>
      </c>
    </row>
    <row r="66" spans="6:9" hidden="1" x14ac:dyDescent="0.25">
      <c r="F66" s="102">
        <f t="shared" si="3"/>
        <v>0</v>
      </c>
      <c r="I66" s="106">
        <f t="shared" si="4"/>
        <v>0</v>
      </c>
    </row>
    <row r="67" spans="6:9" hidden="1" x14ac:dyDescent="0.25">
      <c r="F67" s="102">
        <f t="shared" si="3"/>
        <v>0</v>
      </c>
      <c r="I67" s="106">
        <f t="shared" si="4"/>
        <v>0</v>
      </c>
    </row>
    <row r="68" spans="6:9" hidden="1" x14ac:dyDescent="0.25">
      <c r="F68" s="102">
        <f t="shared" si="3"/>
        <v>0</v>
      </c>
      <c r="I68" s="106">
        <f t="shared" si="4"/>
        <v>0</v>
      </c>
    </row>
    <row r="69" spans="6:9" hidden="1" x14ac:dyDescent="0.25">
      <c r="F69" s="102">
        <f t="shared" si="3"/>
        <v>0</v>
      </c>
      <c r="I69" s="106">
        <f t="shared" si="4"/>
        <v>0</v>
      </c>
    </row>
    <row r="70" spans="6:9" hidden="1" x14ac:dyDescent="0.25">
      <c r="F70" s="102">
        <f t="shared" si="3"/>
        <v>0</v>
      </c>
      <c r="I70" s="106">
        <f t="shared" si="4"/>
        <v>0</v>
      </c>
    </row>
    <row r="71" spans="6:9" hidden="1" x14ac:dyDescent="0.25">
      <c r="F71" s="102">
        <f t="shared" si="3"/>
        <v>0</v>
      </c>
      <c r="I71" s="106">
        <f t="shared" si="4"/>
        <v>0</v>
      </c>
    </row>
    <row r="72" spans="6:9" hidden="1" x14ac:dyDescent="0.25">
      <c r="F72" s="102">
        <f t="shared" si="3"/>
        <v>0</v>
      </c>
      <c r="I72" s="106">
        <f t="shared" si="4"/>
        <v>0</v>
      </c>
    </row>
    <row r="73" spans="6:9" hidden="1" x14ac:dyDescent="0.25">
      <c r="F73" s="102">
        <f t="shared" si="3"/>
        <v>0</v>
      </c>
      <c r="I73" s="106">
        <f t="shared" si="4"/>
        <v>0</v>
      </c>
    </row>
    <row r="74" spans="6:9" hidden="1" x14ac:dyDescent="0.25">
      <c r="F74" s="102">
        <f t="shared" si="3"/>
        <v>0</v>
      </c>
      <c r="I74" s="106">
        <f t="shared" si="4"/>
        <v>0</v>
      </c>
    </row>
    <row r="75" spans="6:9" hidden="1" x14ac:dyDescent="0.25">
      <c r="F75" s="102">
        <f t="shared" si="3"/>
        <v>0</v>
      </c>
      <c r="I75" s="106">
        <f t="shared" si="4"/>
        <v>0</v>
      </c>
    </row>
    <row r="76" spans="6:9" hidden="1" x14ac:dyDescent="0.25">
      <c r="F76" s="102">
        <f t="shared" si="3"/>
        <v>0</v>
      </c>
      <c r="I76" s="106">
        <f t="shared" si="4"/>
        <v>0</v>
      </c>
    </row>
    <row r="77" spans="6:9" hidden="1" x14ac:dyDescent="0.25">
      <c r="F77" s="102">
        <f t="shared" si="3"/>
        <v>0</v>
      </c>
      <c r="I77" s="106">
        <f t="shared" si="4"/>
        <v>0</v>
      </c>
    </row>
    <row r="78" spans="6:9" hidden="1" x14ac:dyDescent="0.25">
      <c r="F78" s="102">
        <f t="shared" si="3"/>
        <v>0</v>
      </c>
      <c r="I78" s="106">
        <f t="shared" si="4"/>
        <v>0</v>
      </c>
    </row>
    <row r="79" spans="6:9" hidden="1" x14ac:dyDescent="0.25">
      <c r="F79" s="102">
        <f t="shared" si="3"/>
        <v>0</v>
      </c>
      <c r="I79" s="106">
        <f t="shared" si="4"/>
        <v>0</v>
      </c>
    </row>
    <row r="80" spans="6:9" hidden="1" x14ac:dyDescent="0.25">
      <c r="F80" s="102">
        <f t="shared" si="3"/>
        <v>0</v>
      </c>
      <c r="I80" s="106">
        <f t="shared" si="4"/>
        <v>0</v>
      </c>
    </row>
    <row r="81" spans="6:9" hidden="1" x14ac:dyDescent="0.25">
      <c r="F81" s="102">
        <f t="shared" si="3"/>
        <v>0</v>
      </c>
      <c r="I81" s="106">
        <f t="shared" si="4"/>
        <v>0</v>
      </c>
    </row>
    <row r="82" spans="6:9" hidden="1" x14ac:dyDescent="0.25">
      <c r="F82" s="102">
        <f t="shared" si="3"/>
        <v>0</v>
      </c>
      <c r="I82" s="106">
        <f t="shared" si="4"/>
        <v>0</v>
      </c>
    </row>
    <row r="83" spans="6:9" hidden="1" x14ac:dyDescent="0.25">
      <c r="F83" s="102">
        <f t="shared" si="3"/>
        <v>0</v>
      </c>
      <c r="I83" s="106">
        <f t="shared" si="4"/>
        <v>0</v>
      </c>
    </row>
    <row r="84" spans="6:9" hidden="1" x14ac:dyDescent="0.25">
      <c r="F84" s="102">
        <f t="shared" si="3"/>
        <v>0</v>
      </c>
      <c r="I84" s="106">
        <f t="shared" si="4"/>
        <v>0</v>
      </c>
    </row>
    <row r="85" spans="6:9" hidden="1" x14ac:dyDescent="0.25">
      <c r="F85" s="102">
        <f t="shared" si="3"/>
        <v>0</v>
      </c>
      <c r="I85" s="106">
        <f t="shared" si="4"/>
        <v>0</v>
      </c>
    </row>
    <row r="86" spans="6:9" hidden="1" x14ac:dyDescent="0.25">
      <c r="F86" s="102">
        <f t="shared" si="3"/>
        <v>0</v>
      </c>
      <c r="I86" s="106">
        <f t="shared" si="4"/>
        <v>0</v>
      </c>
    </row>
    <row r="87" spans="6:9" hidden="1" x14ac:dyDescent="0.25">
      <c r="F87" s="102">
        <f t="shared" si="3"/>
        <v>0</v>
      </c>
      <c r="I87" s="106">
        <f t="shared" si="4"/>
        <v>0</v>
      </c>
    </row>
    <row r="88" spans="6:9" hidden="1" x14ac:dyDescent="0.25">
      <c r="F88" s="102">
        <f t="shared" si="3"/>
        <v>0</v>
      </c>
      <c r="I88" s="106">
        <f t="shared" si="4"/>
        <v>0</v>
      </c>
    </row>
    <row r="89" spans="6:9" hidden="1" x14ac:dyDescent="0.25">
      <c r="F89" s="102">
        <f t="shared" si="3"/>
        <v>0</v>
      </c>
      <c r="I89" s="106">
        <f t="shared" si="4"/>
        <v>0</v>
      </c>
    </row>
    <row r="90" spans="6:9" hidden="1" x14ac:dyDescent="0.25">
      <c r="F90" s="102">
        <f t="shared" si="3"/>
        <v>0</v>
      </c>
      <c r="I90" s="106">
        <f t="shared" si="4"/>
        <v>0</v>
      </c>
    </row>
    <row r="91" spans="6:9" hidden="1" x14ac:dyDescent="0.25">
      <c r="F91" s="102">
        <f t="shared" si="3"/>
        <v>0</v>
      </c>
      <c r="I91" s="106">
        <f t="shared" si="4"/>
        <v>0</v>
      </c>
    </row>
    <row r="92" spans="6:9" hidden="1" x14ac:dyDescent="0.25">
      <c r="F92" s="102">
        <f t="shared" si="3"/>
        <v>0</v>
      </c>
      <c r="I92" s="106">
        <f t="shared" si="4"/>
        <v>0</v>
      </c>
    </row>
    <row r="93" spans="6:9" hidden="1" x14ac:dyDescent="0.25">
      <c r="F93" s="102">
        <f t="shared" si="3"/>
        <v>0</v>
      </c>
      <c r="I93" s="106">
        <f t="shared" si="4"/>
        <v>0</v>
      </c>
    </row>
    <row r="94" spans="6:9" hidden="1" x14ac:dyDescent="0.25">
      <c r="F94" s="102">
        <f t="shared" si="3"/>
        <v>0</v>
      </c>
      <c r="I94" s="106">
        <f t="shared" si="4"/>
        <v>0</v>
      </c>
    </row>
    <row r="95" spans="6:9" hidden="1" x14ac:dyDescent="0.25">
      <c r="F95" s="102">
        <f t="shared" ref="F95:F146" si="5">-D95+E95</f>
        <v>0</v>
      </c>
      <c r="I95" s="106">
        <f t="shared" ref="I95:I146" si="6">-G95+H95</f>
        <v>0</v>
      </c>
    </row>
    <row r="96" spans="6:9" hidden="1" x14ac:dyDescent="0.25">
      <c r="F96" s="102">
        <f t="shared" si="5"/>
        <v>0</v>
      </c>
      <c r="I96" s="106">
        <f t="shared" si="6"/>
        <v>0</v>
      </c>
    </row>
    <row r="97" spans="6:9" hidden="1" x14ac:dyDescent="0.25">
      <c r="F97" s="102">
        <f t="shared" si="5"/>
        <v>0</v>
      </c>
      <c r="I97" s="106">
        <f t="shared" si="6"/>
        <v>0</v>
      </c>
    </row>
    <row r="98" spans="6:9" hidden="1" x14ac:dyDescent="0.25">
      <c r="F98" s="102">
        <f t="shared" si="5"/>
        <v>0</v>
      </c>
      <c r="I98" s="106">
        <f t="shared" si="6"/>
        <v>0</v>
      </c>
    </row>
    <row r="99" spans="6:9" hidden="1" x14ac:dyDescent="0.25">
      <c r="F99" s="102">
        <f t="shared" si="5"/>
        <v>0</v>
      </c>
      <c r="I99" s="106">
        <f t="shared" si="6"/>
        <v>0</v>
      </c>
    </row>
    <row r="100" spans="6:9" hidden="1" x14ac:dyDescent="0.25">
      <c r="F100" s="102">
        <f t="shared" si="5"/>
        <v>0</v>
      </c>
      <c r="I100" s="106">
        <f t="shared" si="6"/>
        <v>0</v>
      </c>
    </row>
    <row r="101" spans="6:9" hidden="1" x14ac:dyDescent="0.25">
      <c r="F101" s="102">
        <f t="shared" si="5"/>
        <v>0</v>
      </c>
      <c r="I101" s="106">
        <f t="shared" si="6"/>
        <v>0</v>
      </c>
    </row>
    <row r="102" spans="6:9" hidden="1" x14ac:dyDescent="0.25">
      <c r="F102" s="102">
        <f t="shared" si="5"/>
        <v>0</v>
      </c>
      <c r="I102" s="106">
        <f t="shared" si="6"/>
        <v>0</v>
      </c>
    </row>
    <row r="103" spans="6:9" hidden="1" x14ac:dyDescent="0.25">
      <c r="F103" s="102">
        <f t="shared" si="5"/>
        <v>0</v>
      </c>
      <c r="I103" s="106">
        <f t="shared" si="6"/>
        <v>0</v>
      </c>
    </row>
    <row r="104" spans="6:9" hidden="1" x14ac:dyDescent="0.25">
      <c r="F104" s="102">
        <f t="shared" si="5"/>
        <v>0</v>
      </c>
      <c r="I104" s="106">
        <f t="shared" si="6"/>
        <v>0</v>
      </c>
    </row>
    <row r="105" spans="6:9" hidden="1" x14ac:dyDescent="0.25">
      <c r="F105" s="102">
        <f t="shared" si="5"/>
        <v>0</v>
      </c>
      <c r="I105" s="106">
        <f t="shared" si="6"/>
        <v>0</v>
      </c>
    </row>
    <row r="106" spans="6:9" hidden="1" x14ac:dyDescent="0.25">
      <c r="F106" s="102">
        <f t="shared" si="5"/>
        <v>0</v>
      </c>
      <c r="I106" s="106">
        <f t="shared" si="6"/>
        <v>0</v>
      </c>
    </row>
    <row r="107" spans="6:9" hidden="1" x14ac:dyDescent="0.25">
      <c r="F107" s="102">
        <f t="shared" si="5"/>
        <v>0</v>
      </c>
      <c r="I107" s="106">
        <f t="shared" si="6"/>
        <v>0</v>
      </c>
    </row>
    <row r="108" spans="6:9" hidden="1" x14ac:dyDescent="0.25">
      <c r="F108" s="102">
        <f t="shared" si="5"/>
        <v>0</v>
      </c>
      <c r="I108" s="106">
        <f t="shared" si="6"/>
        <v>0</v>
      </c>
    </row>
    <row r="109" spans="6:9" hidden="1" x14ac:dyDescent="0.25">
      <c r="F109" s="102">
        <f t="shared" si="5"/>
        <v>0</v>
      </c>
      <c r="I109" s="106">
        <f t="shared" si="6"/>
        <v>0</v>
      </c>
    </row>
    <row r="110" spans="6:9" hidden="1" x14ac:dyDescent="0.25">
      <c r="F110" s="102">
        <f t="shared" si="5"/>
        <v>0</v>
      </c>
      <c r="I110" s="106">
        <f t="shared" si="6"/>
        <v>0</v>
      </c>
    </row>
    <row r="111" spans="6:9" hidden="1" x14ac:dyDescent="0.25">
      <c r="F111" s="102">
        <f t="shared" si="5"/>
        <v>0</v>
      </c>
      <c r="I111" s="106">
        <f t="shared" si="6"/>
        <v>0</v>
      </c>
    </row>
    <row r="112" spans="6:9" hidden="1" x14ac:dyDescent="0.25">
      <c r="F112" s="102">
        <f t="shared" si="5"/>
        <v>0</v>
      </c>
      <c r="I112" s="106">
        <f t="shared" si="6"/>
        <v>0</v>
      </c>
    </row>
    <row r="113" spans="6:9" hidden="1" x14ac:dyDescent="0.25">
      <c r="F113" s="102">
        <f t="shared" si="5"/>
        <v>0</v>
      </c>
      <c r="I113" s="106">
        <f t="shared" si="6"/>
        <v>0</v>
      </c>
    </row>
    <row r="114" spans="6:9" hidden="1" x14ac:dyDescent="0.25">
      <c r="F114" s="102">
        <f t="shared" si="5"/>
        <v>0</v>
      </c>
      <c r="I114" s="106">
        <f t="shared" si="6"/>
        <v>0</v>
      </c>
    </row>
    <row r="115" spans="6:9" hidden="1" x14ac:dyDescent="0.25">
      <c r="F115" s="102">
        <f t="shared" si="5"/>
        <v>0</v>
      </c>
      <c r="I115" s="106">
        <f t="shared" si="6"/>
        <v>0</v>
      </c>
    </row>
    <row r="116" spans="6:9" hidden="1" x14ac:dyDescent="0.25">
      <c r="F116" s="102">
        <f t="shared" si="5"/>
        <v>0</v>
      </c>
      <c r="I116" s="106">
        <f t="shared" si="6"/>
        <v>0</v>
      </c>
    </row>
    <row r="117" spans="6:9" hidden="1" x14ac:dyDescent="0.25">
      <c r="F117" s="102">
        <f t="shared" si="5"/>
        <v>0</v>
      </c>
      <c r="I117" s="106">
        <f t="shared" si="6"/>
        <v>0</v>
      </c>
    </row>
    <row r="118" spans="6:9" hidden="1" x14ac:dyDescent="0.25">
      <c r="F118" s="102">
        <f t="shared" si="5"/>
        <v>0</v>
      </c>
      <c r="I118" s="106">
        <f t="shared" si="6"/>
        <v>0</v>
      </c>
    </row>
    <row r="119" spans="6:9" hidden="1" x14ac:dyDescent="0.25">
      <c r="F119" s="102">
        <f t="shared" si="5"/>
        <v>0</v>
      </c>
      <c r="I119" s="106">
        <f t="shared" si="6"/>
        <v>0</v>
      </c>
    </row>
    <row r="120" spans="6:9" hidden="1" x14ac:dyDescent="0.25">
      <c r="F120" s="102">
        <f t="shared" si="5"/>
        <v>0</v>
      </c>
      <c r="I120" s="106">
        <f t="shared" si="6"/>
        <v>0</v>
      </c>
    </row>
    <row r="121" spans="6:9" hidden="1" x14ac:dyDescent="0.25">
      <c r="F121" s="102">
        <f t="shared" si="5"/>
        <v>0</v>
      </c>
      <c r="I121" s="106">
        <f t="shared" si="6"/>
        <v>0</v>
      </c>
    </row>
    <row r="122" spans="6:9" hidden="1" x14ac:dyDescent="0.25">
      <c r="F122" s="102">
        <f t="shared" si="5"/>
        <v>0</v>
      </c>
      <c r="I122" s="106">
        <f t="shared" si="6"/>
        <v>0</v>
      </c>
    </row>
    <row r="123" spans="6:9" hidden="1" x14ac:dyDescent="0.25">
      <c r="F123" s="102">
        <f t="shared" si="5"/>
        <v>0</v>
      </c>
      <c r="I123" s="106">
        <f t="shared" si="6"/>
        <v>0</v>
      </c>
    </row>
    <row r="124" spans="6:9" hidden="1" x14ac:dyDescent="0.25">
      <c r="F124" s="102">
        <f t="shared" si="5"/>
        <v>0</v>
      </c>
      <c r="I124" s="106">
        <f t="shared" si="6"/>
        <v>0</v>
      </c>
    </row>
    <row r="125" spans="6:9" hidden="1" x14ac:dyDescent="0.25">
      <c r="F125" s="102">
        <f t="shared" si="5"/>
        <v>0</v>
      </c>
      <c r="I125" s="106">
        <f t="shared" si="6"/>
        <v>0</v>
      </c>
    </row>
    <row r="126" spans="6:9" hidden="1" x14ac:dyDescent="0.25">
      <c r="F126" s="102">
        <f t="shared" si="5"/>
        <v>0</v>
      </c>
      <c r="I126" s="106">
        <f t="shared" si="6"/>
        <v>0</v>
      </c>
    </row>
    <row r="127" spans="6:9" hidden="1" x14ac:dyDescent="0.25">
      <c r="F127" s="102">
        <f t="shared" si="5"/>
        <v>0</v>
      </c>
      <c r="I127" s="106">
        <f t="shared" si="6"/>
        <v>0</v>
      </c>
    </row>
    <row r="128" spans="6:9" hidden="1" x14ac:dyDescent="0.25">
      <c r="F128" s="102">
        <f t="shared" si="5"/>
        <v>0</v>
      </c>
      <c r="I128" s="106">
        <f t="shared" si="6"/>
        <v>0</v>
      </c>
    </row>
    <row r="129" spans="6:9" hidden="1" x14ac:dyDescent="0.25">
      <c r="F129" s="102">
        <f t="shared" si="5"/>
        <v>0</v>
      </c>
      <c r="I129" s="106">
        <f t="shared" si="6"/>
        <v>0</v>
      </c>
    </row>
    <row r="130" spans="6:9" hidden="1" x14ac:dyDescent="0.25">
      <c r="F130" s="102">
        <f t="shared" si="5"/>
        <v>0</v>
      </c>
      <c r="I130" s="106">
        <f t="shared" si="6"/>
        <v>0</v>
      </c>
    </row>
    <row r="131" spans="6:9" hidden="1" x14ac:dyDescent="0.25">
      <c r="F131" s="102">
        <f t="shared" si="5"/>
        <v>0</v>
      </c>
      <c r="I131" s="106">
        <f t="shared" si="6"/>
        <v>0</v>
      </c>
    </row>
    <row r="132" spans="6:9" hidden="1" x14ac:dyDescent="0.25">
      <c r="F132" s="102">
        <f t="shared" si="5"/>
        <v>0</v>
      </c>
      <c r="I132" s="106">
        <f t="shared" si="6"/>
        <v>0</v>
      </c>
    </row>
    <row r="133" spans="6:9" hidden="1" x14ac:dyDescent="0.25">
      <c r="F133" s="102">
        <f t="shared" si="5"/>
        <v>0</v>
      </c>
      <c r="I133" s="106">
        <f t="shared" si="6"/>
        <v>0</v>
      </c>
    </row>
    <row r="134" spans="6:9" hidden="1" x14ac:dyDescent="0.25">
      <c r="F134" s="102">
        <f t="shared" si="5"/>
        <v>0</v>
      </c>
      <c r="I134" s="106">
        <f t="shared" si="6"/>
        <v>0</v>
      </c>
    </row>
    <row r="135" spans="6:9" hidden="1" x14ac:dyDescent="0.25">
      <c r="F135" s="102">
        <f t="shared" si="5"/>
        <v>0</v>
      </c>
      <c r="I135" s="106">
        <f t="shared" si="6"/>
        <v>0</v>
      </c>
    </row>
    <row r="136" spans="6:9" hidden="1" x14ac:dyDescent="0.25">
      <c r="F136" s="102">
        <f t="shared" si="5"/>
        <v>0</v>
      </c>
      <c r="I136" s="106">
        <f t="shared" si="6"/>
        <v>0</v>
      </c>
    </row>
    <row r="137" spans="6:9" hidden="1" x14ac:dyDescent="0.25">
      <c r="F137" s="102">
        <f t="shared" si="5"/>
        <v>0</v>
      </c>
      <c r="I137" s="106">
        <f t="shared" si="6"/>
        <v>0</v>
      </c>
    </row>
    <row r="138" spans="6:9" hidden="1" x14ac:dyDescent="0.25">
      <c r="F138" s="102">
        <f t="shared" si="5"/>
        <v>0</v>
      </c>
      <c r="I138" s="106">
        <f t="shared" si="6"/>
        <v>0</v>
      </c>
    </row>
    <row r="139" spans="6:9" hidden="1" x14ac:dyDescent="0.25">
      <c r="F139" s="102">
        <f t="shared" si="5"/>
        <v>0</v>
      </c>
      <c r="I139" s="106">
        <f t="shared" si="6"/>
        <v>0</v>
      </c>
    </row>
    <row r="140" spans="6:9" hidden="1" x14ac:dyDescent="0.25">
      <c r="F140" s="102">
        <f t="shared" si="5"/>
        <v>0</v>
      </c>
      <c r="I140" s="106">
        <f t="shared" si="6"/>
        <v>0</v>
      </c>
    </row>
    <row r="141" spans="6:9" hidden="1" x14ac:dyDescent="0.25">
      <c r="F141" s="102">
        <f t="shared" si="5"/>
        <v>0</v>
      </c>
      <c r="I141" s="106">
        <f t="shared" si="6"/>
        <v>0</v>
      </c>
    </row>
    <row r="142" spans="6:9" hidden="1" x14ac:dyDescent="0.25">
      <c r="F142" s="102">
        <f t="shared" si="5"/>
        <v>0</v>
      </c>
      <c r="I142" s="106">
        <f t="shared" si="6"/>
        <v>0</v>
      </c>
    </row>
    <row r="143" spans="6:9" hidden="1" x14ac:dyDescent="0.25">
      <c r="F143" s="102">
        <f t="shared" si="5"/>
        <v>0</v>
      </c>
      <c r="I143" s="106">
        <f t="shared" si="6"/>
        <v>0</v>
      </c>
    </row>
    <row r="144" spans="6:9" hidden="1" x14ac:dyDescent="0.25">
      <c r="F144" s="102">
        <f t="shared" si="5"/>
        <v>0</v>
      </c>
      <c r="I144" s="106">
        <f t="shared" si="6"/>
        <v>0</v>
      </c>
    </row>
    <row r="145" spans="6:9" hidden="1" x14ac:dyDescent="0.25">
      <c r="F145" s="102">
        <f t="shared" si="5"/>
        <v>0</v>
      </c>
      <c r="I145" s="106">
        <f t="shared" si="6"/>
        <v>0</v>
      </c>
    </row>
    <row r="146" spans="6:9" hidden="1" x14ac:dyDescent="0.25">
      <c r="F146" s="102">
        <f t="shared" si="5"/>
        <v>0</v>
      </c>
      <c r="I146" s="106">
        <f t="shared" si="6"/>
        <v>0</v>
      </c>
    </row>
    <row r="147" spans="6:9" x14ac:dyDescent="0.25"/>
  </sheetData>
  <sheetProtection algorithmName="SHA-512" hashValue="vo2sm49d1LOh7ibGq+iKERhNC3lgAbuvuqo6c1Dh1utT+V2Jd3w/+7GFXhwu6XKomcVGkdMgcGrCJtYnn/W8TA==" saltValue="5LqJGPIQfVWUqKN/8IQfBQ==" spinCount="100000" sheet="1" objects="1" scenarios="1"/>
  <mergeCells count="2">
    <mergeCell ref="G28:K28"/>
    <mergeCell ref="D28:F28"/>
  </mergeCells>
  <phoneticPr fontId="2" type="noConversion"/>
  <dataValidations count="1">
    <dataValidation type="textLength" operator="lessThanOrEqual" allowBlank="1" showInputMessage="1" showErrorMessage="1" error="The Federal submission field for explanations is limited to 60 characters including spaces and punctuation." sqref="L30:L146 L22:L26" xr:uid="{2AB47567-B83D-4A57-842A-81078825E94D}">
      <formula1>60</formula1>
    </dataValidation>
  </dataValidations>
  <pageMargins left="0.5" right="0.5" top="0.5" bottom="0.5" header="0.5" footer="0.25"/>
  <pageSetup scale="60" fitToHeight="0" orientation="landscape" r:id="rId1"/>
  <headerFooter alignWithMargins="0">
    <oddFooter>Page &amp;P</oddFooter>
  </headerFooter>
  <rowBreaks count="1" manualBreakCount="1">
    <brk id="4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0.39997558519241921"/>
    <pageSetUpPr fitToPage="1"/>
  </sheetPr>
  <dimension ref="A1:P84"/>
  <sheetViews>
    <sheetView showGridLines="0" showRowColHeaders="0" workbookViewId="0">
      <selection activeCell="F11" sqref="F11"/>
    </sheetView>
  </sheetViews>
  <sheetFormatPr defaultColWidth="0" defaultRowHeight="15.75" zeroHeight="1" x14ac:dyDescent="0.25"/>
  <cols>
    <col min="1" max="1" width="13.140625" style="4" customWidth="1"/>
    <col min="2" max="2" width="16.7109375" style="4" customWidth="1"/>
    <col min="3" max="3" width="12.42578125" style="4" customWidth="1"/>
    <col min="4" max="4" width="13.28515625" style="4" customWidth="1"/>
    <col min="5" max="5" width="12.85546875" style="4" customWidth="1"/>
    <col min="6" max="8" width="14.42578125" style="35" customWidth="1"/>
    <col min="9" max="9" width="11.140625" style="35" customWidth="1"/>
    <col min="10" max="10" width="12.5703125" style="35" customWidth="1"/>
    <col min="11" max="11" width="14.42578125" style="35" customWidth="1"/>
    <col min="12" max="12" width="13.5703125" style="35" customWidth="1"/>
    <col min="13" max="13" width="19.7109375" style="4" customWidth="1"/>
    <col min="14" max="14" width="24.5703125" style="6" bestFit="1" customWidth="1"/>
    <col min="15" max="15" width="28.85546875" style="35" customWidth="1"/>
    <col min="16" max="16" width="2.140625" style="25" customWidth="1"/>
    <col min="17" max="16384" width="14.42578125" style="25" hidden="1"/>
  </cols>
  <sheetData>
    <row r="1" spans="1:15" ht="21" customHeight="1" x14ac:dyDescent="0.25">
      <c r="A1" s="68" t="s">
        <v>39</v>
      </c>
      <c r="B1" s="31"/>
      <c r="C1" s="31"/>
      <c r="E1" s="31"/>
      <c r="F1" s="32"/>
      <c r="G1" s="32"/>
      <c r="H1" s="32"/>
      <c r="I1" s="32"/>
      <c r="J1" s="32"/>
      <c r="K1" s="32"/>
      <c r="L1" s="32"/>
      <c r="M1" s="31"/>
      <c r="N1" s="33"/>
      <c r="O1" s="34"/>
    </row>
    <row r="2" spans="1:15" ht="15" customHeight="1" x14ac:dyDescent="0.25">
      <c r="A2" s="107" t="s">
        <v>1</v>
      </c>
      <c r="B2" s="65" t="s">
        <v>54</v>
      </c>
      <c r="C2" s="5"/>
      <c r="D2" s="5"/>
      <c r="I2" s="36"/>
      <c r="J2" s="37" t="s">
        <v>4</v>
      </c>
      <c r="O2" s="34"/>
    </row>
    <row r="3" spans="1:15" x14ac:dyDescent="0.25">
      <c r="A3" s="107" t="s">
        <v>132</v>
      </c>
      <c r="B3" s="65" t="s">
        <v>55</v>
      </c>
      <c r="C3" s="5"/>
      <c r="D3" s="5"/>
      <c r="I3" s="38" t="s">
        <v>6</v>
      </c>
      <c r="J3" s="9" t="s">
        <v>135</v>
      </c>
    </row>
    <row r="4" spans="1:15" x14ac:dyDescent="0.25">
      <c r="A4" s="107" t="s">
        <v>130</v>
      </c>
      <c r="B4" s="65" t="s">
        <v>56</v>
      </c>
      <c r="C4" s="5"/>
      <c r="D4" s="5"/>
      <c r="I4" s="38" t="s">
        <v>7</v>
      </c>
      <c r="J4" s="9" t="s">
        <v>11</v>
      </c>
    </row>
    <row r="5" spans="1:15" x14ac:dyDescent="0.25">
      <c r="A5" s="107" t="s">
        <v>131</v>
      </c>
      <c r="B5" s="66" t="s">
        <v>57</v>
      </c>
      <c r="C5" s="10"/>
      <c r="D5" s="10"/>
      <c r="I5" s="38" t="s">
        <v>8</v>
      </c>
      <c r="J5" s="9" t="s">
        <v>12</v>
      </c>
    </row>
    <row r="6" spans="1:15" x14ac:dyDescent="0.25">
      <c r="E6" s="7"/>
      <c r="F6" s="25"/>
      <c r="G6" s="25"/>
      <c r="H6" s="25"/>
      <c r="I6" s="38" t="s">
        <v>9</v>
      </c>
      <c r="J6" s="9" t="s">
        <v>13</v>
      </c>
      <c r="O6" s="39"/>
    </row>
    <row r="7" spans="1:15" ht="21" x14ac:dyDescent="0.35">
      <c r="A7" s="111" t="s">
        <v>85</v>
      </c>
      <c r="C7" s="5"/>
      <c r="D7" s="5"/>
      <c r="I7" s="38" t="s">
        <v>10</v>
      </c>
      <c r="J7" s="9" t="s">
        <v>14</v>
      </c>
    </row>
    <row r="8" spans="1:15" ht="21" customHeight="1" x14ac:dyDescent="0.25">
      <c r="A8" s="40" t="s">
        <v>17</v>
      </c>
      <c r="M8" s="35"/>
    </row>
    <row r="9" spans="1:15" ht="15.95" customHeight="1" x14ac:dyDescent="0.25">
      <c r="A9" s="108" t="s">
        <v>37</v>
      </c>
      <c r="B9" s="11"/>
      <c r="C9" s="11"/>
      <c r="D9" s="11"/>
      <c r="E9" s="12"/>
      <c r="F9" s="11"/>
      <c r="G9" s="13"/>
      <c r="H9" s="14"/>
      <c r="I9" s="41"/>
      <c r="J9" s="41"/>
      <c r="K9" s="42"/>
      <c r="L9" s="42"/>
      <c r="M9" s="109"/>
      <c r="N9" s="110"/>
      <c r="O9" s="25"/>
    </row>
    <row r="10" spans="1:15" ht="15.95" customHeight="1" x14ac:dyDescent="0.25">
      <c r="A10" s="108" t="s">
        <v>38</v>
      </c>
      <c r="B10" s="11"/>
      <c r="C10" s="11"/>
      <c r="D10" s="11"/>
      <c r="E10" s="12"/>
      <c r="F10" s="11"/>
      <c r="G10" s="13"/>
      <c r="H10" s="14"/>
      <c r="I10" s="41"/>
      <c r="J10" s="41"/>
      <c r="K10" s="42"/>
      <c r="L10" s="42"/>
      <c r="M10" s="109"/>
      <c r="N10" s="110"/>
      <c r="O10" s="25"/>
    </row>
    <row r="11" spans="1:15" s="7" customFormat="1" ht="17.100000000000001" customHeight="1" x14ac:dyDescent="0.25">
      <c r="A11" s="55" t="s">
        <v>58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5" x14ac:dyDescent="0.25">
      <c r="A12" s="6"/>
      <c r="E12" s="5"/>
      <c r="F12" s="5"/>
      <c r="G12" s="5"/>
      <c r="H12" s="43"/>
      <c r="I12" s="43"/>
      <c r="J12" s="44"/>
      <c r="K12" s="4"/>
      <c r="L12" s="4"/>
      <c r="M12" s="8"/>
      <c r="N12" s="9"/>
      <c r="O12" s="39"/>
    </row>
    <row r="13" spans="1:15" x14ac:dyDescent="0.25">
      <c r="A13" s="18" t="s">
        <v>32</v>
      </c>
      <c r="B13" s="19"/>
      <c r="C13" s="19"/>
      <c r="E13" s="5"/>
      <c r="F13" s="5"/>
      <c r="G13" s="5"/>
      <c r="H13" s="43"/>
      <c r="I13" s="43"/>
      <c r="J13" s="44"/>
      <c r="K13" s="4"/>
      <c r="L13" s="4"/>
      <c r="M13" s="8"/>
      <c r="N13" s="9"/>
      <c r="O13" s="39"/>
    </row>
    <row r="14" spans="1:15" x14ac:dyDescent="0.25">
      <c r="B14" s="31"/>
      <c r="D14" s="31"/>
    </row>
    <row r="15" spans="1:15" s="46" customFormat="1" ht="18" customHeight="1" x14ac:dyDescent="0.2">
      <c r="A15" s="20" t="s">
        <v>34</v>
      </c>
      <c r="B15" s="21"/>
      <c r="C15" s="21"/>
      <c r="D15" s="21"/>
      <c r="E15" s="21"/>
      <c r="F15" s="45"/>
      <c r="G15" s="45"/>
      <c r="H15" s="45"/>
      <c r="I15" s="45"/>
      <c r="J15" s="45"/>
      <c r="K15" s="45"/>
      <c r="L15" s="45"/>
      <c r="M15" s="45"/>
      <c r="N15" s="26"/>
      <c r="O15" s="45"/>
    </row>
    <row r="16" spans="1:15" s="46" customFormat="1" ht="16.5" customHeight="1" thickBot="1" x14ac:dyDescent="0.3">
      <c r="A16" s="47"/>
      <c r="B16" s="16"/>
      <c r="C16" s="16"/>
      <c r="D16" s="114" t="s">
        <v>31</v>
      </c>
      <c r="E16" s="114"/>
      <c r="F16" s="114"/>
      <c r="G16" s="32"/>
      <c r="H16" s="32"/>
      <c r="I16" s="32"/>
      <c r="J16" s="64"/>
      <c r="K16" s="64" t="s">
        <v>30</v>
      </c>
      <c r="L16" s="64"/>
      <c r="M16" s="16"/>
      <c r="N16" s="15"/>
      <c r="O16" s="48"/>
    </row>
    <row r="17" spans="1:15" s="5" customFormat="1" ht="63.75" customHeight="1" x14ac:dyDescent="0.25">
      <c r="A17" s="22" t="s">
        <v>15</v>
      </c>
      <c r="B17" s="22" t="s">
        <v>2</v>
      </c>
      <c r="C17" s="22" t="s">
        <v>47</v>
      </c>
      <c r="D17" s="27" t="s">
        <v>19</v>
      </c>
      <c r="E17" s="27" t="s">
        <v>21</v>
      </c>
      <c r="F17" s="27" t="s">
        <v>44</v>
      </c>
      <c r="G17" s="22" t="s">
        <v>18</v>
      </c>
      <c r="H17" s="22" t="s">
        <v>16</v>
      </c>
      <c r="I17" s="22" t="s">
        <v>35</v>
      </c>
      <c r="J17" s="28" t="s">
        <v>22</v>
      </c>
      <c r="K17" s="28" t="s">
        <v>21</v>
      </c>
      <c r="L17" s="28" t="s">
        <v>45</v>
      </c>
      <c r="M17" s="22" t="s">
        <v>50</v>
      </c>
      <c r="N17" s="22" t="s">
        <v>51</v>
      </c>
      <c r="O17" s="22" t="s">
        <v>49</v>
      </c>
    </row>
    <row r="18" spans="1:15" ht="33" customHeight="1" x14ac:dyDescent="0.25">
      <c r="A18" s="57">
        <v>12.106</v>
      </c>
      <c r="B18" s="35" t="s">
        <v>86</v>
      </c>
      <c r="C18" s="4" t="s">
        <v>64</v>
      </c>
      <c r="D18" s="44"/>
      <c r="E18" s="44"/>
      <c r="F18" s="59">
        <f>-D18+E18</f>
        <v>0</v>
      </c>
      <c r="G18" s="57">
        <v>12.106</v>
      </c>
      <c r="H18" s="35" t="s">
        <v>86</v>
      </c>
      <c r="I18" s="4" t="s">
        <v>64</v>
      </c>
      <c r="J18" s="44">
        <v>35000</v>
      </c>
      <c r="K18" s="44">
        <v>79350</v>
      </c>
      <c r="L18" s="60">
        <f>-J18+K18</f>
        <v>44350</v>
      </c>
      <c r="M18" s="4" t="s">
        <v>87</v>
      </c>
      <c r="N18" s="61" t="s">
        <v>88</v>
      </c>
      <c r="O18" s="62" t="s">
        <v>89</v>
      </c>
    </row>
    <row r="19" spans="1:15" ht="31.5" x14ac:dyDescent="0.25">
      <c r="A19" s="57">
        <v>15.579000000000001</v>
      </c>
      <c r="B19" s="35" t="s">
        <v>90</v>
      </c>
      <c r="C19" s="4" t="s">
        <v>64</v>
      </c>
      <c r="D19" s="44">
        <v>69773</v>
      </c>
      <c r="E19" s="44">
        <v>54773</v>
      </c>
      <c r="F19" s="59">
        <f t="shared" ref="F19:F20" si="0">-D19+E19</f>
        <v>-15000</v>
      </c>
      <c r="G19" s="57">
        <v>15.978999999999999</v>
      </c>
      <c r="H19" s="35" t="s">
        <v>90</v>
      </c>
      <c r="I19" s="4" t="s">
        <v>64</v>
      </c>
      <c r="J19" s="44">
        <v>231</v>
      </c>
      <c r="K19" s="44">
        <v>15231</v>
      </c>
      <c r="L19" s="60">
        <f t="shared" ref="L19:L22" si="1">-J19+K19</f>
        <v>15000</v>
      </c>
      <c r="M19" s="4" t="s">
        <v>91</v>
      </c>
      <c r="N19" s="61" t="s">
        <v>92</v>
      </c>
      <c r="O19" s="62" t="s">
        <v>93</v>
      </c>
    </row>
    <row r="20" spans="1:15" ht="31.5" customHeight="1" x14ac:dyDescent="0.25">
      <c r="A20" s="57">
        <v>45.789000000000001</v>
      </c>
      <c r="B20" s="35" t="s">
        <v>94</v>
      </c>
      <c r="C20" s="4" t="s">
        <v>64</v>
      </c>
      <c r="D20" s="44">
        <v>112652.45</v>
      </c>
      <c r="E20" s="44">
        <v>94312.92</v>
      </c>
      <c r="F20" s="59">
        <f t="shared" si="0"/>
        <v>-18339.53</v>
      </c>
      <c r="G20" s="57">
        <v>35.789000000000001</v>
      </c>
      <c r="H20" s="35" t="s">
        <v>95</v>
      </c>
      <c r="I20" s="4" t="s">
        <v>64</v>
      </c>
      <c r="J20" s="44"/>
      <c r="K20" s="44"/>
      <c r="L20" s="60">
        <f t="shared" si="1"/>
        <v>0</v>
      </c>
      <c r="N20" s="61"/>
      <c r="O20" s="62" t="s">
        <v>96</v>
      </c>
    </row>
    <row r="21" spans="1:15" x14ac:dyDescent="0.25">
      <c r="A21" s="57"/>
      <c r="B21" s="35"/>
      <c r="D21" s="44"/>
      <c r="E21" s="44"/>
      <c r="F21" s="50">
        <f t="shared" ref="F21:F22" si="2">-D21+E21</f>
        <v>0</v>
      </c>
      <c r="G21" s="57"/>
      <c r="I21" s="4"/>
      <c r="J21" s="44"/>
      <c r="K21" s="44"/>
      <c r="L21" s="60">
        <f t="shared" si="1"/>
        <v>0</v>
      </c>
      <c r="N21" s="61"/>
      <c r="O21" s="62"/>
    </row>
    <row r="22" spans="1:15" x14ac:dyDescent="0.25">
      <c r="A22" s="4" t="s">
        <v>137</v>
      </c>
      <c r="D22" s="49"/>
      <c r="E22" s="49"/>
      <c r="F22" s="50">
        <f t="shared" si="2"/>
        <v>0</v>
      </c>
      <c r="G22" s="4"/>
      <c r="H22" s="4"/>
      <c r="I22" s="4"/>
      <c r="J22" s="49"/>
      <c r="K22" s="49"/>
      <c r="L22" s="60">
        <f t="shared" si="1"/>
        <v>0</v>
      </c>
      <c r="O22" s="6"/>
    </row>
    <row r="23" spans="1:15" x14ac:dyDescent="0.25">
      <c r="D23" s="51"/>
      <c r="E23" s="51"/>
      <c r="F23" s="51"/>
      <c r="G23" s="4"/>
      <c r="H23" s="4"/>
      <c r="I23" s="4"/>
      <c r="J23" s="51"/>
      <c r="K23" s="51"/>
      <c r="L23" s="51"/>
      <c r="O23" s="6"/>
    </row>
    <row r="24" spans="1:15" s="46" customFormat="1" ht="18" customHeight="1" x14ac:dyDescent="0.2">
      <c r="A24" s="20" t="s">
        <v>28</v>
      </c>
      <c r="B24" s="1"/>
      <c r="C24" s="1"/>
      <c r="D24" s="1"/>
      <c r="E24" s="1"/>
      <c r="F24" s="52"/>
      <c r="G24" s="52"/>
      <c r="H24" s="52"/>
      <c r="I24" s="52"/>
      <c r="J24" s="52"/>
      <c r="K24" s="52"/>
      <c r="L24" s="52"/>
      <c r="M24" s="52"/>
      <c r="N24" s="2"/>
      <c r="O24" s="45"/>
    </row>
    <row r="25" spans="1:15" s="43" customFormat="1" ht="63" customHeight="1" x14ac:dyDescent="0.25">
      <c r="A25" s="22" t="s">
        <v>15</v>
      </c>
      <c r="B25" s="22" t="s">
        <v>2</v>
      </c>
      <c r="C25" s="22" t="s">
        <v>47</v>
      </c>
      <c r="D25" s="22" t="s">
        <v>23</v>
      </c>
      <c r="E25" s="22" t="s">
        <v>24</v>
      </c>
      <c r="F25" s="53" t="s">
        <v>19</v>
      </c>
      <c r="G25" s="53" t="s">
        <v>18</v>
      </c>
      <c r="H25" s="53" t="s">
        <v>16</v>
      </c>
      <c r="I25" s="22" t="s">
        <v>35</v>
      </c>
      <c r="J25" s="53" t="s">
        <v>25</v>
      </c>
      <c r="K25" s="53" t="s">
        <v>26</v>
      </c>
      <c r="L25" s="53" t="s">
        <v>27</v>
      </c>
      <c r="M25" s="23" t="s">
        <v>52</v>
      </c>
      <c r="N25" s="22" t="s">
        <v>36</v>
      </c>
      <c r="O25" s="53" t="s">
        <v>136</v>
      </c>
    </row>
    <row r="26" spans="1:15" ht="33.75" customHeight="1" x14ac:dyDescent="0.25">
      <c r="A26" s="57">
        <v>21.027000000000001</v>
      </c>
      <c r="B26" s="35">
        <v>448833</v>
      </c>
      <c r="C26" s="35">
        <v>2024</v>
      </c>
      <c r="D26" s="63">
        <v>309</v>
      </c>
      <c r="E26" s="63">
        <v>312</v>
      </c>
      <c r="F26" s="44">
        <v>160000</v>
      </c>
      <c r="G26" s="57">
        <v>21.027000000000001</v>
      </c>
      <c r="H26" s="35">
        <v>448833</v>
      </c>
      <c r="I26" s="35">
        <v>2024</v>
      </c>
      <c r="J26" s="61">
        <v>309</v>
      </c>
      <c r="K26" s="4" t="s">
        <v>97</v>
      </c>
      <c r="L26" s="44">
        <v>205000</v>
      </c>
      <c r="M26" s="58">
        <f>-F26+L26</f>
        <v>45000</v>
      </c>
      <c r="N26" s="35" t="s">
        <v>98</v>
      </c>
      <c r="O26" s="62" t="s">
        <v>99</v>
      </c>
    </row>
    <row r="27" spans="1:15" ht="22.5" customHeight="1" x14ac:dyDescent="0.25">
      <c r="A27" s="6" t="s">
        <v>100</v>
      </c>
      <c r="F27" s="49"/>
      <c r="G27" s="4"/>
      <c r="H27" s="4"/>
      <c r="I27" s="4"/>
      <c r="J27" s="4"/>
      <c r="K27" s="4"/>
      <c r="L27" s="49"/>
      <c r="M27" s="49"/>
      <c r="O27" s="6"/>
    </row>
    <row r="28" spans="1:15" x14ac:dyDescent="0.25">
      <c r="B28" s="30"/>
      <c r="C28" s="30"/>
      <c r="F28" s="49"/>
      <c r="G28" s="4"/>
      <c r="H28" s="4"/>
      <c r="I28" s="4"/>
      <c r="J28" s="4"/>
      <c r="K28" s="4"/>
      <c r="L28" s="49"/>
      <c r="M28" s="49"/>
      <c r="O28" s="6"/>
    </row>
    <row r="29" spans="1:15" s="55" customFormat="1" hidden="1" x14ac:dyDescent="0.25">
      <c r="A29" s="6"/>
      <c r="B29" s="6"/>
      <c r="C29" s="6"/>
      <c r="D29" s="6"/>
      <c r="E29" s="6"/>
      <c r="F29" s="54"/>
      <c r="G29" s="6"/>
      <c r="H29" s="6"/>
      <c r="I29" s="6"/>
      <c r="J29" s="6"/>
      <c r="K29" s="6"/>
      <c r="L29" s="54"/>
      <c r="M29" s="54"/>
      <c r="N29" s="6"/>
      <c r="O29" s="6"/>
    </row>
    <row r="30" spans="1:15" s="55" customFormat="1" hidden="1" x14ac:dyDescent="0.25">
      <c r="A30" s="6"/>
      <c r="B30" s="6"/>
      <c r="C30" s="6"/>
      <c r="D30" s="6"/>
      <c r="E30" s="6"/>
      <c r="F30" s="54"/>
      <c r="G30" s="6"/>
      <c r="H30" s="6"/>
      <c r="I30" s="6"/>
      <c r="J30" s="6"/>
      <c r="K30" s="6"/>
      <c r="L30" s="54"/>
      <c r="M30" s="54"/>
      <c r="N30" s="6"/>
      <c r="O30" s="6"/>
    </row>
    <row r="31" spans="1:15" s="55" customFormat="1" hidden="1" x14ac:dyDescent="0.25">
      <c r="A31" s="6"/>
      <c r="B31" s="6"/>
      <c r="C31" s="6"/>
      <c r="D31" s="6"/>
      <c r="E31" s="6"/>
      <c r="F31" s="54"/>
      <c r="G31" s="6"/>
      <c r="H31" s="6"/>
      <c r="I31" s="6"/>
      <c r="J31" s="6"/>
      <c r="K31" s="6"/>
      <c r="L31" s="54"/>
      <c r="M31" s="54"/>
      <c r="N31" s="6"/>
      <c r="O31" s="6"/>
    </row>
    <row r="32" spans="1:15" s="55" customFormat="1" hidden="1" x14ac:dyDescent="0.25">
      <c r="A32" s="6"/>
      <c r="B32" s="6"/>
      <c r="C32" s="6"/>
      <c r="D32" s="6"/>
      <c r="E32" s="6"/>
      <c r="F32" s="54"/>
      <c r="G32" s="6"/>
      <c r="H32" s="6"/>
      <c r="I32" s="6"/>
      <c r="J32" s="6"/>
      <c r="K32" s="6"/>
      <c r="L32" s="54"/>
      <c r="M32" s="54"/>
      <c r="N32" s="6"/>
      <c r="O32" s="6"/>
    </row>
    <row r="33" spans="1:15" s="55" customFormat="1" hidden="1" x14ac:dyDescent="0.25">
      <c r="A33" s="6"/>
      <c r="B33" s="6"/>
      <c r="C33" s="6"/>
      <c r="D33" s="6"/>
      <c r="E33" s="6"/>
      <c r="F33" s="54"/>
      <c r="G33" s="6"/>
      <c r="H33" s="6"/>
      <c r="I33" s="6"/>
      <c r="J33" s="6"/>
      <c r="K33" s="6"/>
      <c r="L33" s="54"/>
      <c r="M33" s="54"/>
      <c r="N33" s="6"/>
      <c r="O33" s="6"/>
    </row>
    <row r="34" spans="1:15" hidden="1" x14ac:dyDescent="0.25">
      <c r="F34" s="49"/>
      <c r="G34" s="4"/>
      <c r="H34" s="4"/>
      <c r="I34" s="4"/>
      <c r="J34" s="4"/>
      <c r="K34" s="4"/>
      <c r="L34" s="49"/>
      <c r="M34" s="51"/>
      <c r="O34" s="6"/>
    </row>
    <row r="35" spans="1:15" hidden="1" x14ac:dyDescent="0.25">
      <c r="F35" s="49"/>
      <c r="G35" s="4"/>
      <c r="H35" s="4"/>
      <c r="I35" s="4"/>
      <c r="J35" s="4"/>
      <c r="K35" s="4"/>
      <c r="L35" s="49"/>
      <c r="M35" s="51"/>
      <c r="O35" s="6"/>
    </row>
    <row r="36" spans="1:15" hidden="1" x14ac:dyDescent="0.25">
      <c r="F36" s="49"/>
      <c r="G36" s="4"/>
      <c r="H36" s="4"/>
      <c r="I36" s="4"/>
      <c r="J36" s="4"/>
      <c r="K36" s="4"/>
      <c r="L36" s="49"/>
      <c r="M36" s="51"/>
      <c r="O36" s="6"/>
    </row>
    <row r="37" spans="1:15" hidden="1" x14ac:dyDescent="0.25">
      <c r="F37" s="49"/>
      <c r="G37" s="4"/>
      <c r="H37" s="4"/>
      <c r="I37" s="4"/>
      <c r="J37" s="4"/>
      <c r="K37" s="4"/>
      <c r="L37" s="49"/>
      <c r="M37" s="51"/>
      <c r="O37" s="6"/>
    </row>
    <row r="38" spans="1:15" hidden="1" x14ac:dyDescent="0.25">
      <c r="F38" s="49"/>
      <c r="G38" s="4"/>
      <c r="H38" s="4"/>
      <c r="I38" s="4"/>
      <c r="J38" s="4"/>
      <c r="K38" s="4"/>
      <c r="L38" s="49"/>
      <c r="M38" s="51"/>
      <c r="O38" s="6"/>
    </row>
    <row r="39" spans="1:15" hidden="1" x14ac:dyDescent="0.25">
      <c r="F39" s="49"/>
      <c r="G39" s="4"/>
      <c r="H39" s="4"/>
      <c r="I39" s="4"/>
      <c r="J39" s="4"/>
      <c r="K39" s="4"/>
      <c r="L39" s="49"/>
      <c r="M39" s="51"/>
      <c r="O39" s="6"/>
    </row>
    <row r="40" spans="1:15" hidden="1" x14ac:dyDescent="0.25">
      <c r="F40" s="49"/>
      <c r="G40" s="4"/>
      <c r="H40" s="4"/>
      <c r="I40" s="4"/>
      <c r="J40" s="4"/>
      <c r="K40" s="4"/>
      <c r="L40" s="49"/>
      <c r="M40" s="51"/>
      <c r="O40" s="6"/>
    </row>
    <row r="41" spans="1:15" hidden="1" x14ac:dyDescent="0.25">
      <c r="F41" s="49"/>
      <c r="G41" s="4"/>
      <c r="H41" s="4"/>
      <c r="I41" s="4"/>
      <c r="J41" s="4"/>
      <c r="K41" s="4"/>
      <c r="L41" s="49"/>
      <c r="M41" s="51"/>
      <c r="O41" s="6"/>
    </row>
    <row r="42" spans="1:15" hidden="1" x14ac:dyDescent="0.25">
      <c r="F42" s="49"/>
      <c r="G42" s="4"/>
      <c r="H42" s="4"/>
      <c r="I42" s="4"/>
      <c r="J42" s="4"/>
      <c r="K42" s="4"/>
      <c r="L42" s="49"/>
      <c r="M42" s="51"/>
      <c r="O42" s="6"/>
    </row>
    <row r="43" spans="1:15" hidden="1" x14ac:dyDescent="0.25">
      <c r="F43" s="49"/>
      <c r="G43" s="4"/>
      <c r="H43" s="4"/>
      <c r="I43" s="4"/>
      <c r="J43" s="4"/>
      <c r="K43" s="4"/>
      <c r="L43" s="49"/>
      <c r="M43" s="51"/>
      <c r="O43" s="6"/>
    </row>
    <row r="44" spans="1:15" hidden="1" x14ac:dyDescent="0.25">
      <c r="F44" s="49"/>
      <c r="G44" s="4"/>
      <c r="H44" s="4"/>
      <c r="I44" s="4"/>
      <c r="J44" s="4"/>
      <c r="K44" s="4"/>
      <c r="L44" s="49"/>
      <c r="M44" s="51"/>
      <c r="O44" s="6"/>
    </row>
    <row r="45" spans="1:15" hidden="1" x14ac:dyDescent="0.25">
      <c r="F45" s="49"/>
      <c r="G45" s="4"/>
      <c r="H45" s="4"/>
      <c r="I45" s="4"/>
      <c r="J45" s="4"/>
      <c r="K45" s="4"/>
      <c r="L45" s="49"/>
      <c r="M45" s="51"/>
      <c r="O45" s="6"/>
    </row>
    <row r="46" spans="1:15" hidden="1" x14ac:dyDescent="0.25">
      <c r="F46" s="49"/>
      <c r="G46" s="4"/>
      <c r="H46" s="4"/>
      <c r="I46" s="4"/>
      <c r="J46" s="4"/>
      <c r="K46" s="4"/>
      <c r="L46" s="49"/>
      <c r="M46" s="51"/>
      <c r="O46" s="6"/>
    </row>
    <row r="47" spans="1:15" hidden="1" x14ac:dyDescent="0.25">
      <c r="F47" s="49"/>
      <c r="G47" s="4"/>
      <c r="H47" s="4"/>
      <c r="I47" s="4"/>
      <c r="J47" s="4"/>
      <c r="K47" s="4"/>
      <c r="L47" s="49"/>
      <c r="M47" s="51"/>
      <c r="O47" s="6"/>
    </row>
    <row r="48" spans="1:15" hidden="1" x14ac:dyDescent="0.25">
      <c r="F48" s="49"/>
      <c r="G48" s="4"/>
      <c r="H48" s="4"/>
      <c r="I48" s="4"/>
      <c r="J48" s="4"/>
      <c r="K48" s="4"/>
      <c r="L48" s="49"/>
      <c r="M48" s="51"/>
      <c r="O48" s="6"/>
    </row>
    <row r="49" spans="6:15" hidden="1" x14ac:dyDescent="0.25">
      <c r="F49" s="49"/>
      <c r="G49" s="4"/>
      <c r="H49" s="4"/>
      <c r="I49" s="4"/>
      <c r="J49" s="4"/>
      <c r="K49" s="4"/>
      <c r="L49" s="49"/>
      <c r="M49" s="51"/>
      <c r="O49" s="6"/>
    </row>
    <row r="50" spans="6:15" hidden="1" x14ac:dyDescent="0.25">
      <c r="F50" s="49"/>
      <c r="G50" s="4"/>
      <c r="H50" s="4"/>
      <c r="I50" s="4"/>
      <c r="J50" s="4"/>
      <c r="K50" s="4"/>
      <c r="L50" s="49"/>
      <c r="M50" s="51"/>
      <c r="O50" s="6"/>
    </row>
    <row r="51" spans="6:15" hidden="1" x14ac:dyDescent="0.25">
      <c r="F51" s="49"/>
      <c r="G51" s="4"/>
      <c r="H51" s="4"/>
      <c r="I51" s="4"/>
      <c r="J51" s="4"/>
      <c r="K51" s="4"/>
      <c r="L51" s="49"/>
      <c r="M51" s="51"/>
      <c r="O51" s="6"/>
    </row>
    <row r="52" spans="6:15" hidden="1" x14ac:dyDescent="0.25">
      <c r="F52" s="49"/>
      <c r="G52" s="4"/>
      <c r="H52" s="4"/>
      <c r="I52" s="4"/>
      <c r="J52" s="4"/>
      <c r="K52" s="4"/>
      <c r="L52" s="49"/>
      <c r="M52" s="51"/>
      <c r="O52" s="6"/>
    </row>
    <row r="53" spans="6:15" hidden="1" x14ac:dyDescent="0.25">
      <c r="F53" s="49"/>
      <c r="G53" s="4"/>
      <c r="H53" s="4"/>
      <c r="I53" s="4"/>
      <c r="J53" s="4"/>
      <c r="K53" s="4"/>
      <c r="L53" s="49"/>
      <c r="M53" s="51"/>
      <c r="O53" s="6"/>
    </row>
    <row r="54" spans="6:15" hidden="1" x14ac:dyDescent="0.25">
      <c r="F54" s="49"/>
      <c r="G54" s="4"/>
      <c r="H54" s="4"/>
      <c r="I54" s="4"/>
      <c r="J54" s="4"/>
      <c r="K54" s="4"/>
      <c r="L54" s="49"/>
      <c r="M54" s="51"/>
      <c r="O54" s="4"/>
    </row>
    <row r="55" spans="6:15" hidden="1" x14ac:dyDescent="0.25">
      <c r="F55" s="49"/>
      <c r="G55" s="4"/>
      <c r="H55" s="4"/>
      <c r="I55" s="4"/>
      <c r="J55" s="4"/>
      <c r="K55" s="4"/>
      <c r="L55" s="49"/>
      <c r="M55" s="51"/>
      <c r="O55" s="4"/>
    </row>
    <row r="56" spans="6:15" hidden="1" x14ac:dyDescent="0.25">
      <c r="F56" s="49"/>
      <c r="G56" s="4"/>
      <c r="H56" s="4"/>
      <c r="I56" s="4"/>
      <c r="J56" s="4"/>
      <c r="K56" s="4"/>
      <c r="L56" s="49"/>
      <c r="M56" s="51"/>
      <c r="O56" s="4"/>
    </row>
    <row r="57" spans="6:15" hidden="1" x14ac:dyDescent="0.25">
      <c r="F57" s="49"/>
      <c r="G57" s="4"/>
      <c r="H57" s="4"/>
      <c r="I57" s="4"/>
      <c r="J57" s="4"/>
      <c r="K57" s="4"/>
      <c r="L57" s="49"/>
      <c r="M57" s="51"/>
      <c r="O57" s="4"/>
    </row>
    <row r="58" spans="6:15" hidden="1" x14ac:dyDescent="0.25">
      <c r="F58" s="49"/>
      <c r="G58" s="4"/>
      <c r="H58" s="4"/>
      <c r="I58" s="4"/>
      <c r="J58" s="4"/>
      <c r="K58" s="4"/>
      <c r="L58" s="49"/>
      <c r="M58" s="51"/>
      <c r="O58" s="4"/>
    </row>
    <row r="59" spans="6:15" hidden="1" x14ac:dyDescent="0.25">
      <c r="F59" s="49"/>
      <c r="G59" s="4"/>
      <c r="H59" s="4"/>
      <c r="I59" s="4"/>
      <c r="J59" s="4"/>
      <c r="K59" s="4"/>
      <c r="L59" s="49"/>
      <c r="M59" s="51"/>
      <c r="O59" s="4"/>
    </row>
    <row r="60" spans="6:15" hidden="1" x14ac:dyDescent="0.25">
      <c r="F60" s="49"/>
      <c r="G60" s="4"/>
      <c r="H60" s="4"/>
      <c r="I60" s="4"/>
      <c r="J60" s="4"/>
      <c r="K60" s="4"/>
      <c r="L60" s="49"/>
      <c r="M60" s="51"/>
      <c r="O60" s="4"/>
    </row>
    <row r="61" spans="6:15" hidden="1" x14ac:dyDescent="0.25">
      <c r="F61" s="49"/>
      <c r="G61" s="4"/>
      <c r="H61" s="4"/>
      <c r="I61" s="4"/>
      <c r="J61" s="4"/>
      <c r="K61" s="4"/>
      <c r="L61" s="49"/>
      <c r="M61" s="51"/>
      <c r="O61" s="4"/>
    </row>
    <row r="62" spans="6:15" hidden="1" x14ac:dyDescent="0.25">
      <c r="F62" s="49"/>
      <c r="G62" s="4"/>
      <c r="H62" s="4"/>
      <c r="I62" s="4"/>
      <c r="J62" s="4"/>
      <c r="K62" s="4"/>
      <c r="L62" s="49"/>
      <c r="M62" s="51"/>
      <c r="O62" s="4"/>
    </row>
    <row r="63" spans="6:15" hidden="1" x14ac:dyDescent="0.25">
      <c r="F63" s="51"/>
      <c r="G63" s="4"/>
      <c r="H63" s="4"/>
      <c r="I63" s="4"/>
      <c r="J63" s="4"/>
      <c r="K63" s="4"/>
      <c r="L63" s="51"/>
      <c r="M63" s="51"/>
      <c r="O63" s="4"/>
    </row>
    <row r="64" spans="6:15" hidden="1" x14ac:dyDescent="0.25">
      <c r="F64" s="51"/>
      <c r="G64" s="4"/>
      <c r="H64" s="4"/>
      <c r="I64" s="4"/>
      <c r="J64" s="4"/>
      <c r="K64" s="4"/>
      <c r="L64" s="51"/>
      <c r="M64" s="51"/>
    </row>
    <row r="65" spans="6:13" hidden="1" x14ac:dyDescent="0.25">
      <c r="F65" s="51"/>
      <c r="G65" s="4"/>
      <c r="H65" s="4"/>
      <c r="I65" s="4"/>
      <c r="J65" s="4"/>
      <c r="K65" s="4"/>
      <c r="L65" s="51"/>
      <c r="M65" s="51"/>
    </row>
    <row r="66" spans="6:13" hidden="1" x14ac:dyDescent="0.25">
      <c r="F66" s="51"/>
      <c r="G66" s="4"/>
      <c r="H66" s="4"/>
      <c r="I66" s="4"/>
      <c r="J66" s="4"/>
      <c r="K66" s="4"/>
      <c r="L66" s="51"/>
      <c r="M66" s="51"/>
    </row>
    <row r="67" spans="6:13" hidden="1" x14ac:dyDescent="0.25">
      <c r="F67" s="51"/>
      <c r="G67" s="4"/>
      <c r="H67" s="4"/>
      <c r="I67" s="4"/>
      <c r="J67" s="4"/>
      <c r="K67" s="4"/>
      <c r="L67" s="51"/>
      <c r="M67" s="51"/>
    </row>
    <row r="68" spans="6:13" hidden="1" x14ac:dyDescent="0.25">
      <c r="F68" s="51"/>
      <c r="G68" s="4"/>
      <c r="H68" s="4"/>
      <c r="I68" s="4"/>
      <c r="J68" s="4"/>
      <c r="K68" s="4"/>
      <c r="L68" s="51"/>
      <c r="M68" s="51"/>
    </row>
    <row r="69" spans="6:13" hidden="1" x14ac:dyDescent="0.25">
      <c r="F69" s="51"/>
      <c r="G69" s="4"/>
      <c r="H69" s="4"/>
      <c r="I69" s="4"/>
      <c r="J69" s="4"/>
      <c r="K69" s="4"/>
      <c r="L69" s="51"/>
      <c r="M69" s="51"/>
    </row>
    <row r="70" spans="6:13" hidden="1" x14ac:dyDescent="0.25">
      <c r="F70" s="51"/>
      <c r="G70" s="4"/>
      <c r="H70" s="4"/>
      <c r="I70" s="4"/>
      <c r="J70" s="4"/>
      <c r="K70" s="4"/>
      <c r="L70" s="51"/>
      <c r="M70" s="51"/>
    </row>
    <row r="71" spans="6:13" hidden="1" x14ac:dyDescent="0.25">
      <c r="F71" s="51"/>
      <c r="G71" s="4"/>
      <c r="H71" s="4"/>
      <c r="I71" s="4"/>
      <c r="J71" s="4"/>
      <c r="K71" s="4"/>
      <c r="L71" s="51"/>
      <c r="M71" s="51"/>
    </row>
    <row r="72" spans="6:13" hidden="1" x14ac:dyDescent="0.25">
      <c r="F72" s="51"/>
      <c r="G72" s="4"/>
      <c r="H72" s="4"/>
      <c r="I72" s="4"/>
      <c r="J72" s="4"/>
      <c r="K72" s="4"/>
      <c r="L72" s="51"/>
      <c r="M72" s="51"/>
    </row>
    <row r="73" spans="6:13" hidden="1" x14ac:dyDescent="0.25">
      <c r="F73" s="51"/>
      <c r="G73" s="4"/>
      <c r="H73" s="4"/>
      <c r="I73" s="4"/>
      <c r="J73" s="4"/>
      <c r="K73" s="4"/>
      <c r="L73" s="51"/>
      <c r="M73" s="51"/>
    </row>
    <row r="74" spans="6:13" hidden="1" x14ac:dyDescent="0.25">
      <c r="F74" s="51"/>
      <c r="G74" s="4"/>
      <c r="H74" s="4"/>
      <c r="I74" s="4"/>
      <c r="J74" s="4"/>
      <c r="K74" s="4"/>
      <c r="L74" s="51"/>
      <c r="M74" s="51"/>
    </row>
    <row r="75" spans="6:13" hidden="1" x14ac:dyDescent="0.25">
      <c r="F75" s="51"/>
      <c r="G75" s="4"/>
      <c r="H75" s="4"/>
      <c r="I75" s="4"/>
      <c r="J75" s="4"/>
      <c r="K75" s="4"/>
      <c r="L75" s="51"/>
      <c r="M75" s="51"/>
    </row>
    <row r="76" spans="6:13" hidden="1" x14ac:dyDescent="0.25">
      <c r="F76" s="56"/>
      <c r="G76" s="56"/>
      <c r="L76" s="51"/>
      <c r="M76" s="51"/>
    </row>
    <row r="77" spans="6:13" hidden="1" x14ac:dyDescent="0.25">
      <c r="F77" s="56"/>
      <c r="G77" s="56"/>
      <c r="L77" s="51"/>
      <c r="M77" s="51"/>
    </row>
    <row r="78" spans="6:13" hidden="1" x14ac:dyDescent="0.25">
      <c r="F78" s="56"/>
      <c r="G78" s="56"/>
      <c r="L78" s="51"/>
      <c r="M78" s="51"/>
    </row>
    <row r="79" spans="6:13" hidden="1" x14ac:dyDescent="0.25">
      <c r="F79" s="56"/>
      <c r="G79" s="56"/>
      <c r="L79" s="51"/>
      <c r="M79" s="51"/>
    </row>
    <row r="80" spans="6:13" hidden="1" x14ac:dyDescent="0.25">
      <c r="F80" s="56"/>
      <c r="G80" s="56"/>
      <c r="L80" s="51"/>
      <c r="M80" s="51"/>
    </row>
    <row r="81" spans="6:7" hidden="1" x14ac:dyDescent="0.25">
      <c r="F81" s="56"/>
      <c r="G81" s="56"/>
    </row>
    <row r="82" spans="6:7" hidden="1" x14ac:dyDescent="0.25">
      <c r="F82" s="56"/>
      <c r="G82" s="56"/>
    </row>
    <row r="83" spans="6:7" hidden="1" x14ac:dyDescent="0.25">
      <c r="F83" s="56"/>
      <c r="G83" s="56"/>
    </row>
    <row r="84" spans="6:7" hidden="1" x14ac:dyDescent="0.25">
      <c r="F84" s="56"/>
      <c r="G84" s="56"/>
    </row>
  </sheetData>
  <sheetProtection algorithmName="SHA-512" hashValue="070Lxg5SHz7vd9in/rY18X/l6rPM78eAJkV5lh7Ue2qzNilyicIbDirFImSA3eXx+ULiPSPt4YPo0WBTMkS2lA==" saltValue="ot+nCCXig0gruQIzimk9pA==" spinCount="100000" sheet="1" objects="1" scenarios="1"/>
  <mergeCells count="1">
    <mergeCell ref="D16:F16"/>
  </mergeCells>
  <phoneticPr fontId="2" type="noConversion"/>
  <dataValidations count="2">
    <dataValidation type="textLength" operator="lessThanOrEqual" allowBlank="1" showInputMessage="1" showErrorMessage="1" sqref="O29:O78" xr:uid="{2E6F5977-B420-4DCB-A9D5-AC99B97C89CA}">
      <formula1>60</formula1>
    </dataValidation>
    <dataValidation type="textLength" operator="lessThanOrEqual" allowBlank="1" showInputMessage="1" showErrorMessage="1" error="The Federal submission field for explanations is limited to 60 characters including spaces and punctuation." sqref="O18:O23 O26:O28" xr:uid="{78BE68BA-F1B1-4582-9B6E-A3A8CD01BCDB}">
      <formula1>60</formula1>
    </dataValidation>
  </dataValidations>
  <pageMargins left="0.5" right="0.5" top="0.5" bottom="0.5" header="0.5" footer="0.25"/>
  <pageSetup scale="55" orientation="landscape" r:id="rId1"/>
  <headerFooter alignWithMargins="0">
    <oddFooter>Page &amp;P</oddFooter>
  </headerFooter>
  <rowBreaks count="1" manualBreakCount="1">
    <brk id="28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22" ma:contentTypeDescription="Create a new document." ma:contentTypeScope="" ma:versionID="2f88af8ebe6c0e5e4080537d02f2354d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526374552003716673657cf7ac973ec1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 ma:readOnly="false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apter xmlns="9333e0c0-1495-4f6e-9f18-9c5629cbe005" xsi:nil="true"/>
    <Alpha_x002f_Number xmlns="9333e0c0-1495-4f6e-9f18-9c5629cbe005" xsi:nil="true"/>
    <Effective_x0020_Date xmlns="9333e0c0-1495-4f6e-9f18-9c5629cbe005" xsi:nil="true"/>
    <PublishingExpirationDate xmlns="http://schemas.microsoft.com/sharepoint/v3" xsi:nil="true"/>
    <PublishingStartDate xmlns="http://schemas.microsoft.com/sharepoint/v3" xsi:nil="true"/>
    <Topic_x0020_Area xmlns="9333e0c0-1495-4f6e-9f18-9c5629cbe005">YEC</Topic_x0020_Area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8C7E0F9A-2776-4CD8-9C91-31FDE4579D2C}"/>
</file>

<file path=customXml/itemProps2.xml><?xml version="1.0" encoding="utf-8"?>
<ds:datastoreItem xmlns:ds="http://schemas.openxmlformats.org/officeDocument/2006/customXml" ds:itemID="{937E604A-49D7-4724-BB14-5DF7F99AA8C4}"/>
</file>

<file path=customXml/itemProps3.xml><?xml version="1.0" encoding="utf-8"?>
<ds:datastoreItem xmlns:ds="http://schemas.openxmlformats.org/officeDocument/2006/customXml" ds:itemID="{DBC2A50B-15DB-4C86-BA6A-7862C2F27769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15</vt:i4>
      </vt:variant>
    </vt:vector>
  </HeadingPairs>
  <TitlesOfParts>
    <vt:vector size="17" baseType="lpstr">
      <vt:lpstr>Expenditure Corrections</vt:lpstr>
      <vt:lpstr>Revenue Corrections</vt:lpstr>
      <vt:lpstr>Agency_and_Contact_info</vt:lpstr>
      <vt:lpstr>ALN_Originally_Reported</vt:lpstr>
      <vt:lpstr>Award_Contract_Number_Originally_Reported</vt:lpstr>
      <vt:lpstr>Corrected_ALN</vt:lpstr>
      <vt:lpstr>Corrected_Award_Contract_Number</vt:lpstr>
      <vt:lpstr>Corrected_Ending_Balance</vt:lpstr>
      <vt:lpstr>Corrected_State_Fund_Group_number</vt:lpstr>
      <vt:lpstr>Currently_Reported_Balance</vt:lpstr>
      <vt:lpstr>Explanation_of_correction_required</vt:lpstr>
      <vt:lpstr>Is_the_corrected_expenditure_Direct_or_Indirect?</vt:lpstr>
      <vt:lpstr>Net_Change</vt:lpstr>
      <vt:lpstr>'Revenue Corrections'!Print_Area</vt:lpstr>
      <vt:lpstr>Required_State_Fund_Group_number</vt:lpstr>
      <vt:lpstr>State_Fund_Group_Key</vt:lpstr>
      <vt:lpstr>Was_the_original_expenditure_reported_as_Direct_or_Indirect?</vt:lpstr>
    </vt:vector>
  </TitlesOfParts>
  <Company>State of Oregon 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Oregon DAS</dc:creator>
  <cp:lastModifiedBy>RIZZO Valentina * DAS</cp:lastModifiedBy>
  <cp:lastPrinted>2026-05-14T20:12:13Z</cp:lastPrinted>
  <dcterms:created xsi:type="dcterms:W3CDTF">2004-01-28T16:29:41Z</dcterms:created>
  <dcterms:modified xsi:type="dcterms:W3CDTF">2026-07-02T18:48:39Z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2024-05-30T21:55:23Z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b2cf8b5a-976b-47f5-8941-191f383d08ec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0x010100CE0E7A523623CB4F8C0C3CD503D8FBAF</vt:lpwstr>
  </property>
</Properties>
</file>