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ADMIN\EBOARD_Ways Means Meetings\2019-21 Ways-Means\November 2019\Letlong_Potentials List\For Web\"/>
    </mc:Choice>
  </mc:AlternateContent>
  <bookViews>
    <workbookView xWindow="2130" yWindow="0" windowWidth="23040" windowHeight="11415"/>
  </bookViews>
  <sheets>
    <sheet name="Letlong" sheetId="1" r:id="rId1"/>
  </sheets>
  <definedNames>
    <definedName name="_xlnm.Print_Area" localSheetId="0">Letlong!$A$1:$I$39</definedName>
    <definedName name="_xlnm.Print_Titles" localSheetId="0">Letlong!$1:$2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1" l="1"/>
  <c r="H38" i="1" l="1"/>
  <c r="I38" i="1"/>
  <c r="E38" i="1"/>
  <c r="F38" i="1"/>
  <c r="G38" i="1"/>
  <c r="D38" i="1"/>
</calcChain>
</file>

<file path=xl/sharedStrings.xml><?xml version="1.0" encoding="utf-8"?>
<sst xmlns="http://schemas.openxmlformats.org/spreadsheetml/2006/main" count="216" uniqueCount="62">
  <si>
    <t>Item</t>
  </si>
  <si>
    <t>Agency</t>
  </si>
  <si>
    <t>Subject</t>
  </si>
  <si>
    <t>Positions</t>
  </si>
  <si>
    <t>FTE</t>
  </si>
  <si>
    <t>Judicial</t>
  </si>
  <si>
    <t>Education</t>
  </si>
  <si>
    <t>Human Services</t>
  </si>
  <si>
    <t>Public Safety</t>
  </si>
  <si>
    <t>Natural Resources</t>
  </si>
  <si>
    <t>Transportation</t>
  </si>
  <si>
    <t>Consumer and Business Services</t>
  </si>
  <si>
    <t>Administration</t>
  </si>
  <si>
    <t>Totals</t>
  </si>
  <si>
    <t>General 
Fund</t>
  </si>
  <si>
    <t>Other
 Funds</t>
  </si>
  <si>
    <t>Federal 
Funds</t>
  </si>
  <si>
    <t>Lottery 
Funds</t>
  </si>
  <si>
    <t xml:space="preserve"> -- </t>
  </si>
  <si>
    <t>Interim Joint Committee on Ways and Means - November 2019</t>
  </si>
  <si>
    <t>Department of State Police</t>
  </si>
  <si>
    <t xml:space="preserve">Department of Justice </t>
  </si>
  <si>
    <t>Oregon Military Department</t>
  </si>
  <si>
    <t>Department of Consumer and Business Services</t>
  </si>
  <si>
    <t>Public Employees Retirement System</t>
  </si>
  <si>
    <t xml:space="preserve">Report on changes to the Workers' Compensation Premium Assessment and Workers' Benefit Fund Assessment as required by law. </t>
  </si>
  <si>
    <t>Oregon Health Authority</t>
  </si>
  <si>
    <t>Department of Administrative Services</t>
  </si>
  <si>
    <t>Report on compensation plan changes and position allocations.</t>
  </si>
  <si>
    <t>Department of Forestry</t>
  </si>
  <si>
    <t>Report on the 2019 fire season, report on losses on private lands and unavailability of grazing use on lands, and reports as directed in the June 29, 2019 letter from the Joint Committee on Ways and Means to the State Forester.</t>
  </si>
  <si>
    <t>Department of Geology &amp; Mineral Industries</t>
  </si>
  <si>
    <t>Retroactive authorization to apply for a $3,000,000 grant from the Bureau of Land Management for lidar collection projects.</t>
  </si>
  <si>
    <t>Retroactive authorization to apply for a $189,558  grant from the United States Geological Survey for a lidar project in Harney County.</t>
  </si>
  <si>
    <t>Oregon Judicial Department</t>
  </si>
  <si>
    <t>Report on OJD compensation plan changes for employees during the 2019-21 biennium. This impacts the attorney positions, Judicial Marshal positions, and the Deputy State Court Administrator position.</t>
  </si>
  <si>
    <t>Department of Public Safety Standards and Training</t>
  </si>
  <si>
    <t xml:space="preserve">Increase Federal Funds expenditure limitation by $493,450 for expenditures related to the  Assistance to Firefighters Grant awarded in September 2019. </t>
  </si>
  <si>
    <t>Oregon State Marine Board</t>
  </si>
  <si>
    <t>Authorization to apply for a grant of $50,000 for marine debris mitigation from the National Oceanic and Atmospheric Administration.</t>
  </si>
  <si>
    <t>Higher Education Coordinating Commission</t>
  </si>
  <si>
    <t>Water Resources Department</t>
  </si>
  <si>
    <t>Oregon Department of Transportation</t>
  </si>
  <si>
    <t>Report on the 10-year comprehensive strategic plan for state investment in capital at Oregon's public universities.</t>
  </si>
  <si>
    <t>Authorization to apply for the federal CDC ATSDT's Partnership to Promote Local Efforts to Reduce Environmental Exposure grant.</t>
  </si>
  <si>
    <t>Authorization to apply for a $200,000 trail renovation/construction grant from the National Oceanic and Atmospheric Administration for the South Slough National Estuarine Research Reserve.</t>
  </si>
  <si>
    <t>Department of State Lands</t>
  </si>
  <si>
    <t>Authorization to apply for a $150,000 marine debris prevention grant from the National Oceanic and Atmospheric Administration for the Aquatic Resource Management program.</t>
  </si>
  <si>
    <t>Retroactive authorization to apply for a $400,000 grant from the U.S. Geological Survey for a lidar project in central Oregon.</t>
  </si>
  <si>
    <t>Retroactive authorization to apply for a $300,000 STATEMAP grant from the U.S. Geological Survey's National Cooperative Geologic Mapping Program.</t>
  </si>
  <si>
    <t>Oregon Parks and Recreation Department</t>
  </si>
  <si>
    <t>Increase Capital Construction expenditure limitation by $525,000 Federal Funds and $175,000 Other Funds for the Youth Challenge Expansion Project, which will accommodate additional Federal Funds approved by the National Guard Bureau. The 25 percent Other Funds match will be funded by interest earned on the existing Q-bond.</t>
  </si>
  <si>
    <t>Report on a potential change from an hourly AG billing method to a new assessment model based on a flat biennial rate.</t>
  </si>
  <si>
    <t>Increase Federal Funds expenditure limitation by $427,008 to expend a wetlands and a Clean Water Act assumption grant award from the U.S. Environmental Protection Agency.</t>
  </si>
  <si>
    <t>Authorization to apply for a land acquisition grant from the National Oceanic and Atmospheric Agency for the South Slough National Estuarine Research Reserve.</t>
  </si>
  <si>
    <t>Reclassify an Operations and Policy Analyst 3 to a Principal Executive Manager F to manage the agency's actuarial services unit.</t>
  </si>
  <si>
    <t>Authorization to apply for a National Park Service grant of $30,000 for Historic Preservation.</t>
  </si>
  <si>
    <t>Increase Federal Funds expenditure limitation by $665,000 to expend a National Park Service grant awarded for Historic Revitalization.</t>
  </si>
  <si>
    <t>Retroactive authorization to apply for a $5,000,000 Consolidated Rail Infrastructure and Safety Improvements grant through the Federal Railroad Administration.</t>
  </si>
  <si>
    <t>Retroactive authorization to apply for a $94,880 State Transportation Innovative Council grant through the Federal Highway Administration.</t>
  </si>
  <si>
    <t>Retroactive authorization to apply for a $1,000,000 High Hazard Potential Dam Grant Opportunity grant through the office of Federal Emergency Management Agency and to increase Federal Funds expenditure limitation by $260,484 and position authority by one position (0.88 FTE) for grant funds received.</t>
  </si>
  <si>
    <t>WITHDRAWN.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</si>
</sst>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164" formatCode="_(* #,##0_);_(* \(#,##0\);_(* &quot;--&quot;_);_(@_)"/>
    <numFmt numFmtId="165" formatCode="0.00_);\(0.00\)"/>
    <numFmt numFmtId="166" formatCode="_(* #,##0.00_);_(* \(#,##0.00\);_(* &quot;--&quot;??_);_(@_)"/>
    <numFmt numFmtId="167" formatCode="_(&quot;$&quot;* #,##0_);_(&quot;$&quot;* \(#,##0\);_(&quot;$&quot;* &quot;-&quot;??_);_(@_)"/>
    <numFmt numFmtId="168" formatCode="&quot;$&quot;#,##0"/>
  </numFmts>
  <fonts count="7" x14ac:knownFonts="1">
    <font>
      <sz val="11"/>
      <color theme="1"/>
      <name val="Calibri"/>
      <family val="2"/>
      <scheme val="minor"/>
    </font>
    <font>
      <sz val="14"/>
      <color theme="1"/>
      <name val="Calibri Light"/>
      <family val="2"/>
      <scheme val="major"/>
    </font>
    <font>
      <b/>
      <sz val="14"/>
      <color theme="1"/>
      <name val="Calibri Light"/>
      <family val="2"/>
      <scheme val="major"/>
    </font>
    <font>
      <sz val="16"/>
      <color theme="0"/>
      <name val="Calibri Light"/>
      <family val="2"/>
      <scheme val="major"/>
    </font>
    <font>
      <sz val="14"/>
      <name val="Calibri Light"/>
      <family val="2"/>
    </font>
    <font>
      <sz val="8"/>
      <color theme="1"/>
      <name val="Calibri Light"/>
      <family val="2"/>
      <scheme val="major"/>
    </font>
    <font>
      <sz val="11"/>
      <color theme="1"/>
      <name val="Calibri"/>
      <family val="2"/>
      <scheme val="minor"/>
    </font>
  </fonts>
  <fills count="5">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4"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6" fillId="0" borderId="0" applyFont="0" applyFill="0" applyBorder="0" applyAlignment="0" applyProtection="0"/>
  </cellStyleXfs>
  <cellXfs count="35">
    <xf numFmtId="0" fontId="0" fillId="0" borderId="0" xfId="0"/>
    <xf numFmtId="0" fontId="1" fillId="0" borderId="0" xfId="0" applyFont="1"/>
    <xf numFmtId="0" fontId="2" fillId="3" borderId="1" xfId="0" applyFont="1" applyFill="1" applyBorder="1" applyAlignment="1">
      <alignment horizontal="center"/>
    </xf>
    <xf numFmtId="0" fontId="2" fillId="3" borderId="1" xfId="0" applyFont="1" applyFill="1" applyBorder="1" applyAlignment="1">
      <alignment horizontal="center" wrapText="1"/>
    </xf>
    <xf numFmtId="0" fontId="1" fillId="0" borderId="1" xfId="0" applyFont="1" applyBorder="1" applyAlignment="1">
      <alignment horizontal="right"/>
    </xf>
    <xf numFmtId="165" fontId="1" fillId="0" borderId="0" xfId="0" applyNumberFormat="1" applyFont="1"/>
    <xf numFmtId="0" fontId="1" fillId="0" borderId="0" xfId="0" applyFont="1" applyBorder="1"/>
    <xf numFmtId="0" fontId="5" fillId="0" borderId="0" xfId="0" applyFont="1" applyBorder="1" applyAlignment="1">
      <alignment horizontal="left"/>
    </xf>
    <xf numFmtId="0" fontId="1" fillId="0" borderId="0" xfId="0" applyFont="1" applyAlignment="1">
      <alignment wrapText="1"/>
    </xf>
    <xf numFmtId="0" fontId="1" fillId="0" borderId="0" xfId="0" applyFont="1" applyBorder="1" applyAlignment="1">
      <alignment wrapText="1"/>
    </xf>
    <xf numFmtId="0" fontId="1" fillId="0" borderId="0" xfId="0" applyFont="1" applyBorder="1" applyAlignment="1">
      <alignment horizontal="left" wrapText="1"/>
    </xf>
    <xf numFmtId="0" fontId="1" fillId="0" borderId="1" xfId="0" applyFont="1" applyBorder="1" applyAlignment="1">
      <alignment vertical="top"/>
    </xf>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1" fillId="0" borderId="1" xfId="0" applyFont="1" applyBorder="1" applyAlignment="1">
      <alignment horizontal="right" vertical="top"/>
    </xf>
    <xf numFmtId="164" fontId="1" fillId="0" borderId="1" xfId="0" applyNumberFormat="1" applyFont="1" applyBorder="1" applyAlignment="1">
      <alignment horizontal="right" vertical="top"/>
    </xf>
    <xf numFmtId="166" fontId="1" fillId="0" borderId="1" xfId="0" applyNumberFormat="1" applyFont="1" applyBorder="1" applyAlignment="1">
      <alignment horizontal="right" vertical="top"/>
    </xf>
    <xf numFmtId="164" fontId="4" fillId="0" borderId="1" xfId="0" applyNumberFormat="1" applyFont="1" applyBorder="1" applyAlignment="1">
      <alignment horizontal="right" vertical="top" wrapText="1"/>
    </xf>
    <xf numFmtId="167" fontId="1" fillId="0" borderId="1" xfId="1" applyNumberFormat="1" applyFont="1" applyBorder="1" applyAlignment="1">
      <alignment horizontal="right" vertical="top"/>
    </xf>
    <xf numFmtId="0" fontId="1" fillId="0" borderId="1" xfId="0" applyFont="1" applyBorder="1" applyAlignment="1">
      <alignment vertical="top" wrapText="1"/>
    </xf>
    <xf numFmtId="168" fontId="1" fillId="0" borderId="1" xfId="0" applyNumberFormat="1" applyFont="1" applyBorder="1" applyAlignment="1">
      <alignment horizontal="right" vertical="top"/>
    </xf>
    <xf numFmtId="5" fontId="4" fillId="0" borderId="1" xfId="0" applyNumberFormat="1" applyFont="1" applyBorder="1" applyAlignment="1">
      <alignment horizontal="righ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168" fontId="1" fillId="0" borderId="1" xfId="0" applyNumberFormat="1" applyFont="1" applyBorder="1" applyAlignment="1">
      <alignment horizontal="right" vertical="top"/>
    </xf>
    <xf numFmtId="168" fontId="1" fillId="0" borderId="1" xfId="0" applyNumberFormat="1" applyFont="1" applyBorder="1" applyAlignment="1">
      <alignment horizontal="right" vertical="top"/>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vertical="center" wrapText="1"/>
    </xf>
    <xf numFmtId="0" fontId="3" fillId="2" borderId="1" xfId="0" applyFont="1" applyFill="1" applyBorder="1" applyAlignment="1">
      <alignment horizontal="center" vertical="center"/>
    </xf>
    <xf numFmtId="0" fontId="2" fillId="4" borderId="2" xfId="0" applyFont="1" applyFill="1" applyBorder="1" applyAlignment="1">
      <alignment horizontal="left"/>
    </xf>
    <xf numFmtId="0" fontId="2" fillId="4" borderId="3" xfId="0" applyFont="1" applyFill="1" applyBorder="1" applyAlignment="1">
      <alignment horizontal="left"/>
    </xf>
    <xf numFmtId="165" fontId="2" fillId="4" borderId="2" xfId="0" applyNumberFormat="1" applyFont="1" applyFill="1" applyBorder="1" applyAlignment="1">
      <alignment horizontal="left"/>
    </xf>
    <xf numFmtId="165" fontId="2" fillId="4" borderId="3" xfId="0" applyNumberFormat="1" applyFont="1" applyFill="1" applyBorder="1" applyAlignment="1">
      <alignment horizontal="left"/>
    </xf>
    <xf numFmtId="0" fontId="5" fillId="0" borderId="0" xfId="0" applyFont="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5"/>
  <sheetViews>
    <sheetView showGridLines="0" tabSelected="1" view="pageLayout" topLeftCell="A6" zoomScale="55" zoomScaleNormal="90" zoomScalePageLayoutView="55" workbookViewId="0">
      <selection activeCell="B11" sqref="B11"/>
    </sheetView>
  </sheetViews>
  <sheetFormatPr defaultColWidth="8.85546875" defaultRowHeight="18.75" x14ac:dyDescent="0.3"/>
  <cols>
    <col min="1" max="1" width="8.85546875" style="1"/>
    <col min="2" max="2" width="43.85546875" style="1" customWidth="1"/>
    <col min="3" max="3" width="57.85546875" style="8" customWidth="1"/>
    <col min="4" max="4" width="15" style="1" customWidth="1"/>
    <col min="5" max="5" width="14.85546875" style="1" customWidth="1"/>
    <col min="6" max="6" width="19.28515625" style="1" customWidth="1"/>
    <col min="7" max="7" width="12.85546875" style="1" customWidth="1"/>
    <col min="8" max="8" width="13.28515625" style="1" customWidth="1"/>
    <col min="9" max="9" width="13" style="1" customWidth="1"/>
    <col min="10" max="16384" width="8.85546875" style="1"/>
  </cols>
  <sheetData>
    <row r="1" spans="1:9" ht="31.9" customHeight="1" x14ac:dyDescent="0.3">
      <c r="A1" s="29" t="s">
        <v>19</v>
      </c>
      <c r="B1" s="29"/>
      <c r="C1" s="29"/>
      <c r="D1" s="29"/>
      <c r="E1" s="29"/>
      <c r="F1" s="29"/>
      <c r="G1" s="29"/>
      <c r="H1" s="29"/>
      <c r="I1" s="29"/>
    </row>
    <row r="2" spans="1:9" ht="37.5" x14ac:dyDescent="0.3">
      <c r="A2" s="2" t="s">
        <v>0</v>
      </c>
      <c r="B2" s="2" t="s">
        <v>1</v>
      </c>
      <c r="C2" s="3" t="s">
        <v>2</v>
      </c>
      <c r="D2" s="3" t="s">
        <v>14</v>
      </c>
      <c r="E2" s="3" t="s">
        <v>15</v>
      </c>
      <c r="F2" s="3" t="s">
        <v>16</v>
      </c>
      <c r="G2" s="3" t="s">
        <v>17</v>
      </c>
      <c r="H2" s="2" t="s">
        <v>3</v>
      </c>
      <c r="I2" s="2" t="s">
        <v>4</v>
      </c>
    </row>
    <row r="3" spans="1:9" x14ac:dyDescent="0.3">
      <c r="A3" s="30" t="s">
        <v>5</v>
      </c>
      <c r="B3" s="31"/>
      <c r="C3" s="31"/>
      <c r="D3" s="31"/>
      <c r="E3" s="31"/>
      <c r="F3" s="31"/>
      <c r="G3" s="31"/>
      <c r="H3" s="31"/>
      <c r="I3" s="31"/>
    </row>
    <row r="4" spans="1:9" ht="96.75" customHeight="1" x14ac:dyDescent="0.3">
      <c r="A4" s="14">
        <v>1</v>
      </c>
      <c r="B4" s="11" t="s">
        <v>34</v>
      </c>
      <c r="C4" s="19" t="s">
        <v>35</v>
      </c>
      <c r="D4" s="14" t="s">
        <v>18</v>
      </c>
      <c r="E4" s="14" t="s">
        <v>18</v>
      </c>
      <c r="F4" s="14" t="s">
        <v>18</v>
      </c>
      <c r="G4" s="14" t="s">
        <v>18</v>
      </c>
      <c r="H4" s="15" t="s">
        <v>18</v>
      </c>
      <c r="I4" s="16" t="s">
        <v>18</v>
      </c>
    </row>
    <row r="5" spans="1:9" x14ac:dyDescent="0.3">
      <c r="A5" s="30" t="s">
        <v>6</v>
      </c>
      <c r="B5" s="31"/>
      <c r="C5" s="31"/>
      <c r="D5" s="31"/>
      <c r="E5" s="31"/>
      <c r="F5" s="31"/>
      <c r="G5" s="31"/>
      <c r="H5" s="31"/>
      <c r="I5" s="31"/>
    </row>
    <row r="6" spans="1:9" ht="63" customHeight="1" x14ac:dyDescent="0.3">
      <c r="A6" s="14">
        <v>2</v>
      </c>
      <c r="B6" s="19" t="s">
        <v>40</v>
      </c>
      <c r="C6" s="19" t="s">
        <v>43</v>
      </c>
      <c r="D6" s="14" t="s">
        <v>18</v>
      </c>
      <c r="E6" s="14" t="s">
        <v>18</v>
      </c>
      <c r="F6" s="14" t="s">
        <v>18</v>
      </c>
      <c r="G6" s="14" t="s">
        <v>18</v>
      </c>
      <c r="H6" s="15" t="s">
        <v>18</v>
      </c>
      <c r="I6" s="16" t="s">
        <v>18</v>
      </c>
    </row>
    <row r="7" spans="1:9" x14ac:dyDescent="0.3">
      <c r="A7" s="30" t="s">
        <v>7</v>
      </c>
      <c r="B7" s="31"/>
      <c r="C7" s="31"/>
      <c r="D7" s="31"/>
      <c r="E7" s="31"/>
      <c r="F7" s="31"/>
      <c r="G7" s="31"/>
      <c r="H7" s="31"/>
      <c r="I7" s="31"/>
    </row>
    <row r="8" spans="1:9" ht="61.5" customHeight="1" x14ac:dyDescent="0.3">
      <c r="A8" s="14">
        <v>3</v>
      </c>
      <c r="B8" s="11" t="s">
        <v>26</v>
      </c>
      <c r="C8" s="19" t="s">
        <v>44</v>
      </c>
      <c r="D8" s="14" t="s">
        <v>18</v>
      </c>
      <c r="E8" s="14" t="s">
        <v>18</v>
      </c>
      <c r="F8" s="14" t="s">
        <v>18</v>
      </c>
      <c r="G8" s="14" t="s">
        <v>18</v>
      </c>
      <c r="H8" s="15" t="s">
        <v>18</v>
      </c>
      <c r="I8" s="16" t="s">
        <v>18</v>
      </c>
    </row>
    <row r="9" spans="1:9" x14ac:dyDescent="0.3">
      <c r="A9" s="30" t="s">
        <v>8</v>
      </c>
      <c r="B9" s="31"/>
      <c r="C9" s="31"/>
      <c r="D9" s="31"/>
      <c r="E9" s="31"/>
      <c r="F9" s="31"/>
      <c r="G9" s="31"/>
      <c r="H9" s="31"/>
      <c r="I9" s="31"/>
    </row>
    <row r="10" spans="1:9" ht="58.5" customHeight="1" x14ac:dyDescent="0.3">
      <c r="A10" s="14">
        <v>4</v>
      </c>
      <c r="B10" s="11" t="s">
        <v>20</v>
      </c>
      <c r="C10" s="19" t="s">
        <v>61</v>
      </c>
      <c r="D10" s="14" t="s">
        <v>18</v>
      </c>
      <c r="E10" s="14" t="s">
        <v>18</v>
      </c>
      <c r="F10" s="20">
        <v>402825</v>
      </c>
      <c r="G10" s="14" t="s">
        <v>18</v>
      </c>
      <c r="H10" s="15"/>
      <c r="I10" s="16" t="s">
        <v>18</v>
      </c>
    </row>
    <row r="11" spans="1:9" ht="156.75" customHeight="1" x14ac:dyDescent="0.3">
      <c r="A11" s="14">
        <v>5</v>
      </c>
      <c r="B11" s="11" t="s">
        <v>22</v>
      </c>
      <c r="C11" s="19" t="s">
        <v>51</v>
      </c>
      <c r="D11" s="14" t="s">
        <v>18</v>
      </c>
      <c r="E11" s="20">
        <v>175000</v>
      </c>
      <c r="F11" s="20">
        <v>525000</v>
      </c>
      <c r="G11" s="14" t="s">
        <v>18</v>
      </c>
      <c r="H11" s="15" t="s">
        <v>18</v>
      </c>
      <c r="I11" s="16" t="s">
        <v>18</v>
      </c>
    </row>
    <row r="12" spans="1:9" ht="58.5" customHeight="1" x14ac:dyDescent="0.3">
      <c r="A12" s="14">
        <v>6</v>
      </c>
      <c r="B12" s="11" t="s">
        <v>21</v>
      </c>
      <c r="C12" s="19" t="s">
        <v>52</v>
      </c>
      <c r="D12" s="14" t="s">
        <v>18</v>
      </c>
      <c r="E12" s="14" t="s">
        <v>18</v>
      </c>
      <c r="F12" s="14" t="s">
        <v>18</v>
      </c>
      <c r="G12" s="14" t="s">
        <v>18</v>
      </c>
      <c r="H12" s="15" t="s">
        <v>18</v>
      </c>
      <c r="I12" s="16" t="s">
        <v>18</v>
      </c>
    </row>
    <row r="13" spans="1:9" ht="77.25" customHeight="1" x14ac:dyDescent="0.3">
      <c r="A13" s="14">
        <v>7</v>
      </c>
      <c r="B13" s="19" t="s">
        <v>36</v>
      </c>
      <c r="C13" s="19" t="s">
        <v>37</v>
      </c>
      <c r="D13" s="18" t="s">
        <v>18</v>
      </c>
      <c r="E13" s="18" t="s">
        <v>18</v>
      </c>
      <c r="F13" s="18">
        <v>493450</v>
      </c>
      <c r="G13" s="18" t="s">
        <v>18</v>
      </c>
      <c r="H13" s="15" t="s">
        <v>18</v>
      </c>
      <c r="I13" s="16" t="s">
        <v>18</v>
      </c>
    </row>
    <row r="14" spans="1:9" x14ac:dyDescent="0.3">
      <c r="A14" s="30" t="s">
        <v>9</v>
      </c>
      <c r="B14" s="31"/>
      <c r="C14" s="31"/>
      <c r="D14" s="31"/>
      <c r="E14" s="31"/>
      <c r="F14" s="31"/>
      <c r="G14" s="31"/>
      <c r="H14" s="31"/>
      <c r="I14" s="31"/>
    </row>
    <row r="15" spans="1:9" ht="77.25" customHeight="1" x14ac:dyDescent="0.3">
      <c r="A15" s="14">
        <v>8</v>
      </c>
      <c r="B15" s="12" t="s">
        <v>46</v>
      </c>
      <c r="C15" s="13" t="s">
        <v>53</v>
      </c>
      <c r="D15" s="14" t="s">
        <v>18</v>
      </c>
      <c r="E15" s="14" t="s">
        <v>18</v>
      </c>
      <c r="F15" s="18">
        <f>250352+176656</f>
        <v>427008</v>
      </c>
      <c r="G15" s="14" t="s">
        <v>18</v>
      </c>
      <c r="H15" s="15" t="s">
        <v>18</v>
      </c>
      <c r="I15" s="16" t="s">
        <v>18</v>
      </c>
    </row>
    <row r="16" spans="1:9" ht="77.25" customHeight="1" x14ac:dyDescent="0.3">
      <c r="A16" s="14">
        <v>9</v>
      </c>
      <c r="B16" s="12" t="s">
        <v>46</v>
      </c>
      <c r="C16" s="13" t="s">
        <v>54</v>
      </c>
      <c r="D16" s="14" t="s">
        <v>18</v>
      </c>
      <c r="E16" s="14" t="s">
        <v>18</v>
      </c>
      <c r="F16" s="14" t="s">
        <v>18</v>
      </c>
      <c r="G16" s="14" t="s">
        <v>18</v>
      </c>
      <c r="H16" s="15" t="s">
        <v>18</v>
      </c>
      <c r="I16" s="16" t="s">
        <v>18</v>
      </c>
    </row>
    <row r="17" spans="1:9" ht="60" customHeight="1" x14ac:dyDescent="0.3">
      <c r="A17" s="14">
        <v>10</v>
      </c>
      <c r="B17" s="12" t="s">
        <v>46</v>
      </c>
      <c r="C17" s="13" t="s">
        <v>61</v>
      </c>
      <c r="D17" s="14" t="s">
        <v>18</v>
      </c>
      <c r="E17" s="18">
        <v>86953</v>
      </c>
      <c r="F17" s="14" t="s">
        <v>18</v>
      </c>
      <c r="G17" s="14" t="s">
        <v>18</v>
      </c>
      <c r="H17" s="15" t="s">
        <v>18</v>
      </c>
      <c r="I17" s="16" t="s">
        <v>18</v>
      </c>
    </row>
    <row r="18" spans="1:9" ht="79.5" customHeight="1" x14ac:dyDescent="0.3">
      <c r="A18" s="14">
        <v>11</v>
      </c>
      <c r="B18" s="12" t="s">
        <v>46</v>
      </c>
      <c r="C18" s="13" t="s">
        <v>45</v>
      </c>
      <c r="D18" s="14" t="s">
        <v>18</v>
      </c>
      <c r="E18" s="14" t="s">
        <v>18</v>
      </c>
      <c r="F18" s="14" t="s">
        <v>18</v>
      </c>
      <c r="G18" s="14" t="s">
        <v>18</v>
      </c>
      <c r="H18" s="15" t="s">
        <v>18</v>
      </c>
      <c r="I18" s="16" t="s">
        <v>18</v>
      </c>
    </row>
    <row r="19" spans="1:9" ht="79.5" customHeight="1" x14ac:dyDescent="0.3">
      <c r="A19" s="14">
        <v>12</v>
      </c>
      <c r="B19" s="12" t="s">
        <v>46</v>
      </c>
      <c r="C19" s="13" t="s">
        <v>47</v>
      </c>
      <c r="D19" s="14" t="s">
        <v>18</v>
      </c>
      <c r="E19" s="14" t="s">
        <v>18</v>
      </c>
      <c r="F19" s="14" t="s">
        <v>18</v>
      </c>
      <c r="G19" s="14" t="s">
        <v>18</v>
      </c>
      <c r="H19" s="15" t="s">
        <v>18</v>
      </c>
      <c r="I19" s="16" t="s">
        <v>18</v>
      </c>
    </row>
    <row r="20" spans="1:9" ht="96" customHeight="1" x14ac:dyDescent="0.3">
      <c r="A20" s="14">
        <v>13</v>
      </c>
      <c r="B20" s="12" t="s">
        <v>29</v>
      </c>
      <c r="C20" s="13" t="s">
        <v>30</v>
      </c>
      <c r="D20" s="14" t="s">
        <v>18</v>
      </c>
      <c r="E20" s="14" t="s">
        <v>18</v>
      </c>
      <c r="F20" s="14" t="s">
        <v>18</v>
      </c>
      <c r="G20" s="14" t="s">
        <v>18</v>
      </c>
      <c r="H20" s="15" t="s">
        <v>18</v>
      </c>
      <c r="I20" s="16" t="s">
        <v>18</v>
      </c>
    </row>
    <row r="21" spans="1:9" ht="59.25" customHeight="1" x14ac:dyDescent="0.3">
      <c r="A21" s="14">
        <v>14</v>
      </c>
      <c r="B21" s="13" t="s">
        <v>31</v>
      </c>
      <c r="C21" s="13" t="s">
        <v>32</v>
      </c>
      <c r="D21" s="14" t="s">
        <v>18</v>
      </c>
      <c r="E21" s="14" t="s">
        <v>18</v>
      </c>
      <c r="F21" s="14" t="s">
        <v>18</v>
      </c>
      <c r="G21" s="14" t="s">
        <v>18</v>
      </c>
      <c r="H21" s="14" t="s">
        <v>18</v>
      </c>
      <c r="I21" s="14" t="s">
        <v>18</v>
      </c>
    </row>
    <row r="22" spans="1:9" ht="59.25" customHeight="1" x14ac:dyDescent="0.3">
      <c r="A22" s="14">
        <v>15</v>
      </c>
      <c r="B22" s="13" t="s">
        <v>31</v>
      </c>
      <c r="C22" s="13" t="s">
        <v>33</v>
      </c>
      <c r="D22" s="14" t="s">
        <v>18</v>
      </c>
      <c r="E22" s="14" t="s">
        <v>18</v>
      </c>
      <c r="F22" s="14" t="s">
        <v>18</v>
      </c>
      <c r="G22" s="14" t="s">
        <v>18</v>
      </c>
      <c r="H22" s="14" t="s">
        <v>18</v>
      </c>
      <c r="I22" s="14" t="s">
        <v>18</v>
      </c>
    </row>
    <row r="23" spans="1:9" ht="58.5" customHeight="1" x14ac:dyDescent="0.3">
      <c r="A23" s="14">
        <v>16</v>
      </c>
      <c r="B23" s="13" t="s">
        <v>31</v>
      </c>
      <c r="C23" s="13" t="s">
        <v>48</v>
      </c>
      <c r="D23" s="14" t="s">
        <v>18</v>
      </c>
      <c r="E23" s="14" t="s">
        <v>18</v>
      </c>
      <c r="F23" s="14" t="s">
        <v>18</v>
      </c>
      <c r="G23" s="14" t="s">
        <v>18</v>
      </c>
      <c r="H23" s="14" t="s">
        <v>18</v>
      </c>
      <c r="I23" s="14" t="s">
        <v>18</v>
      </c>
    </row>
    <row r="24" spans="1:9" ht="58.5" customHeight="1" x14ac:dyDescent="0.3">
      <c r="A24" s="14">
        <v>17</v>
      </c>
      <c r="B24" s="13" t="s">
        <v>31</v>
      </c>
      <c r="C24" s="13" t="s">
        <v>49</v>
      </c>
      <c r="D24" s="14" t="s">
        <v>18</v>
      </c>
      <c r="E24" s="14" t="s">
        <v>18</v>
      </c>
      <c r="F24" s="14" t="s">
        <v>18</v>
      </c>
      <c r="G24" s="14" t="s">
        <v>18</v>
      </c>
      <c r="H24" s="14" t="s">
        <v>18</v>
      </c>
      <c r="I24" s="14" t="s">
        <v>18</v>
      </c>
    </row>
    <row r="25" spans="1:9" ht="58.5" customHeight="1" x14ac:dyDescent="0.3">
      <c r="A25" s="14">
        <v>18</v>
      </c>
      <c r="B25" s="12" t="s">
        <v>38</v>
      </c>
      <c r="C25" s="13" t="s">
        <v>39</v>
      </c>
      <c r="D25" s="14" t="s">
        <v>18</v>
      </c>
      <c r="E25" s="14" t="s">
        <v>18</v>
      </c>
      <c r="F25" s="14" t="s">
        <v>18</v>
      </c>
      <c r="G25" s="14" t="s">
        <v>18</v>
      </c>
      <c r="H25" s="15" t="s">
        <v>18</v>
      </c>
      <c r="I25" s="16" t="s">
        <v>18</v>
      </c>
    </row>
    <row r="26" spans="1:9" ht="39.75" customHeight="1" x14ac:dyDescent="0.3">
      <c r="A26" s="14">
        <v>19</v>
      </c>
      <c r="B26" s="13" t="s">
        <v>50</v>
      </c>
      <c r="C26" s="22" t="s">
        <v>56</v>
      </c>
      <c r="D26" s="14" t="s">
        <v>18</v>
      </c>
      <c r="E26" s="14" t="s">
        <v>18</v>
      </c>
      <c r="F26" s="14" t="s">
        <v>18</v>
      </c>
      <c r="G26" s="14" t="s">
        <v>18</v>
      </c>
      <c r="H26" s="14" t="s">
        <v>18</v>
      </c>
      <c r="I26" s="14" t="s">
        <v>18</v>
      </c>
    </row>
    <row r="27" spans="1:9" ht="61.5" customHeight="1" x14ac:dyDescent="0.3">
      <c r="A27" s="14">
        <v>20</v>
      </c>
      <c r="B27" s="13" t="s">
        <v>50</v>
      </c>
      <c r="C27" s="23" t="s">
        <v>57</v>
      </c>
      <c r="D27" s="14" t="s">
        <v>18</v>
      </c>
      <c r="E27" s="14" t="s">
        <v>18</v>
      </c>
      <c r="F27" s="24">
        <v>665000</v>
      </c>
      <c r="G27" s="14" t="s">
        <v>18</v>
      </c>
      <c r="H27" s="14" t="s">
        <v>18</v>
      </c>
      <c r="I27" s="14" t="s">
        <v>18</v>
      </c>
    </row>
    <row r="28" spans="1:9" ht="138" customHeight="1" x14ac:dyDescent="0.3">
      <c r="A28" s="14">
        <v>21</v>
      </c>
      <c r="B28" s="12" t="s">
        <v>41</v>
      </c>
      <c r="C28" s="28" t="s">
        <v>60</v>
      </c>
      <c r="D28" s="14" t="s">
        <v>18</v>
      </c>
      <c r="E28" s="14" t="s">
        <v>18</v>
      </c>
      <c r="F28" s="25">
        <v>260484</v>
      </c>
      <c r="G28" s="14" t="s">
        <v>18</v>
      </c>
      <c r="H28" s="14">
        <v>1</v>
      </c>
      <c r="I28" s="14">
        <v>0.88</v>
      </c>
    </row>
    <row r="29" spans="1:9" x14ac:dyDescent="0.3">
      <c r="A29" s="30" t="s">
        <v>10</v>
      </c>
      <c r="B29" s="31"/>
      <c r="C29" s="31"/>
      <c r="D29" s="31"/>
      <c r="E29" s="31"/>
      <c r="F29" s="31"/>
      <c r="G29" s="31"/>
      <c r="H29" s="31"/>
      <c r="I29" s="31"/>
    </row>
    <row r="30" spans="1:9" ht="77.25" customHeight="1" x14ac:dyDescent="0.3">
      <c r="A30" s="14">
        <v>22</v>
      </c>
      <c r="B30" s="12" t="s">
        <v>42</v>
      </c>
      <c r="C30" s="26" t="s">
        <v>58</v>
      </c>
      <c r="D30" s="14" t="s">
        <v>18</v>
      </c>
      <c r="E30" s="14" t="s">
        <v>18</v>
      </c>
      <c r="F30" s="14" t="s">
        <v>18</v>
      </c>
      <c r="G30" s="14" t="s">
        <v>18</v>
      </c>
      <c r="H30" s="15" t="s">
        <v>18</v>
      </c>
      <c r="I30" s="16" t="s">
        <v>18</v>
      </c>
    </row>
    <row r="31" spans="1:9" ht="61.5" customHeight="1" x14ac:dyDescent="0.3">
      <c r="A31" s="14">
        <v>23</v>
      </c>
      <c r="B31" s="12" t="s">
        <v>42</v>
      </c>
      <c r="C31" s="27" t="s">
        <v>59</v>
      </c>
      <c r="D31" s="14" t="s">
        <v>18</v>
      </c>
      <c r="E31" s="14" t="s">
        <v>18</v>
      </c>
      <c r="F31" s="14" t="s">
        <v>18</v>
      </c>
      <c r="G31" s="14" t="s">
        <v>18</v>
      </c>
      <c r="H31" s="15" t="s">
        <v>18</v>
      </c>
      <c r="I31" s="16" t="s">
        <v>18</v>
      </c>
    </row>
    <row r="32" spans="1:9" x14ac:dyDescent="0.3">
      <c r="A32" s="30" t="s">
        <v>11</v>
      </c>
      <c r="B32" s="31"/>
      <c r="C32" s="31"/>
      <c r="D32" s="31"/>
      <c r="E32" s="31"/>
      <c r="F32" s="31"/>
      <c r="G32" s="31"/>
      <c r="H32" s="31"/>
      <c r="I32" s="31"/>
    </row>
    <row r="33" spans="1:9" ht="58.5" customHeight="1" x14ac:dyDescent="0.3">
      <c r="A33" s="14">
        <v>24</v>
      </c>
      <c r="B33" s="13" t="s">
        <v>23</v>
      </c>
      <c r="C33" s="13" t="s">
        <v>25</v>
      </c>
      <c r="D33" s="14" t="s">
        <v>18</v>
      </c>
      <c r="E33" s="14" t="s">
        <v>18</v>
      </c>
      <c r="F33" s="14" t="s">
        <v>18</v>
      </c>
      <c r="G33" s="14" t="s">
        <v>18</v>
      </c>
      <c r="H33" s="15" t="s">
        <v>18</v>
      </c>
      <c r="I33" s="16" t="s">
        <v>18</v>
      </c>
    </row>
    <row r="34" spans="1:9" x14ac:dyDescent="0.3">
      <c r="A34" s="30" t="s">
        <v>12</v>
      </c>
      <c r="B34" s="31"/>
      <c r="C34" s="31"/>
      <c r="D34" s="31"/>
      <c r="E34" s="31"/>
      <c r="F34" s="31"/>
      <c r="G34" s="31"/>
      <c r="H34" s="31"/>
      <c r="I34" s="31"/>
    </row>
    <row r="35" spans="1:9" ht="57.75" customHeight="1" x14ac:dyDescent="0.3">
      <c r="A35" s="14">
        <v>25</v>
      </c>
      <c r="B35" s="12" t="s">
        <v>24</v>
      </c>
      <c r="C35" s="13" t="s">
        <v>55</v>
      </c>
      <c r="D35" s="14" t="s">
        <v>18</v>
      </c>
      <c r="E35" s="14" t="s">
        <v>18</v>
      </c>
      <c r="F35" s="14" t="s">
        <v>18</v>
      </c>
      <c r="G35" s="14" t="s">
        <v>18</v>
      </c>
      <c r="H35" s="15" t="s">
        <v>18</v>
      </c>
      <c r="I35" s="16" t="s">
        <v>18</v>
      </c>
    </row>
    <row r="36" spans="1:9" ht="39.75" customHeight="1" x14ac:dyDescent="0.3">
      <c r="A36" s="14">
        <v>26</v>
      </c>
      <c r="B36" s="12" t="s">
        <v>27</v>
      </c>
      <c r="C36" s="13" t="s">
        <v>28</v>
      </c>
      <c r="D36" s="14" t="s">
        <v>18</v>
      </c>
      <c r="E36" s="14" t="s">
        <v>18</v>
      </c>
      <c r="F36" s="14" t="s">
        <v>18</v>
      </c>
      <c r="G36" s="14" t="s">
        <v>18</v>
      </c>
      <c r="H36" s="15" t="s">
        <v>18</v>
      </c>
      <c r="I36" s="16" t="s">
        <v>18</v>
      </c>
    </row>
    <row r="37" spans="1:9" x14ac:dyDescent="0.3">
      <c r="A37" s="32" t="s">
        <v>13</v>
      </c>
      <c r="B37" s="33"/>
      <c r="C37" s="33"/>
      <c r="D37" s="33"/>
      <c r="E37" s="33"/>
      <c r="F37" s="33"/>
      <c r="G37" s="33"/>
      <c r="H37" s="33"/>
      <c r="I37" s="33"/>
    </row>
    <row r="38" spans="1:9" ht="25.9" customHeight="1" x14ac:dyDescent="0.3">
      <c r="A38" s="4"/>
      <c r="B38" s="12"/>
      <c r="C38" s="13"/>
      <c r="D38" s="17">
        <f t="shared" ref="D38:I38" si="0">SUM(D3:D36)</f>
        <v>0</v>
      </c>
      <c r="E38" s="21">
        <f t="shared" si="0"/>
        <v>261953</v>
      </c>
      <c r="F38" s="21">
        <f t="shared" si="0"/>
        <v>2773767</v>
      </c>
      <c r="G38" s="17">
        <f t="shared" si="0"/>
        <v>0</v>
      </c>
      <c r="H38" s="17">
        <f t="shared" si="0"/>
        <v>1</v>
      </c>
      <c r="I38" s="16">
        <f t="shared" si="0"/>
        <v>0.88</v>
      </c>
    </row>
    <row r="39" spans="1:9" x14ac:dyDescent="0.3">
      <c r="H39" s="5"/>
    </row>
    <row r="40" spans="1:9" x14ac:dyDescent="0.3">
      <c r="A40" s="34"/>
      <c r="B40" s="34"/>
      <c r="C40" s="9"/>
      <c r="D40" s="6"/>
      <c r="E40" s="6"/>
      <c r="F40" s="6"/>
      <c r="G40" s="6"/>
      <c r="H40" s="6"/>
      <c r="I40" s="6"/>
    </row>
    <row r="41" spans="1:9" x14ac:dyDescent="0.3">
      <c r="A41" s="7"/>
      <c r="B41" s="7"/>
      <c r="C41" s="10"/>
      <c r="D41" s="6"/>
      <c r="E41" s="6"/>
      <c r="F41" s="6"/>
      <c r="G41" s="6"/>
      <c r="H41" s="6"/>
      <c r="I41" s="6"/>
    </row>
    <row r="42" spans="1:9" x14ac:dyDescent="0.3">
      <c r="A42" s="6"/>
      <c r="B42" s="6"/>
      <c r="C42" s="9"/>
      <c r="D42" s="6"/>
      <c r="E42" s="6"/>
      <c r="F42" s="6"/>
      <c r="G42" s="6"/>
      <c r="H42" s="6"/>
      <c r="I42" s="6"/>
    </row>
    <row r="43" spans="1:9" x14ac:dyDescent="0.3">
      <c r="A43" s="6"/>
      <c r="B43" s="6"/>
      <c r="C43" s="9"/>
      <c r="D43" s="6"/>
      <c r="E43" s="6"/>
      <c r="F43" s="6"/>
      <c r="G43" s="6"/>
      <c r="H43" s="6"/>
      <c r="I43" s="6"/>
    </row>
    <row r="44" spans="1:9" x14ac:dyDescent="0.3">
      <c r="A44" s="6"/>
      <c r="B44" s="6"/>
      <c r="C44" s="9"/>
      <c r="D44" s="6"/>
      <c r="E44" s="6"/>
      <c r="F44" s="6"/>
      <c r="G44" s="6"/>
      <c r="H44" s="6"/>
      <c r="I44" s="6"/>
    </row>
    <row r="45" spans="1:9" x14ac:dyDescent="0.3">
      <c r="A45" s="6"/>
      <c r="B45" s="6"/>
      <c r="C45" s="9"/>
      <c r="D45" s="6"/>
      <c r="E45" s="6"/>
      <c r="F45" s="6"/>
      <c r="G45" s="6"/>
      <c r="H45" s="6"/>
      <c r="I45" s="6"/>
    </row>
    <row r="46" spans="1:9" x14ac:dyDescent="0.3">
      <c r="A46" s="6"/>
      <c r="B46" s="6"/>
      <c r="C46" s="9"/>
      <c r="D46" s="6"/>
      <c r="E46" s="6"/>
      <c r="F46" s="6"/>
      <c r="G46" s="6"/>
      <c r="H46" s="6"/>
      <c r="I46" s="6"/>
    </row>
    <row r="47" spans="1:9" x14ac:dyDescent="0.3">
      <c r="A47" s="6"/>
      <c r="B47" s="6"/>
      <c r="C47" s="9"/>
      <c r="D47" s="6"/>
      <c r="E47" s="6"/>
      <c r="F47" s="6"/>
      <c r="G47" s="6"/>
      <c r="H47" s="6"/>
      <c r="I47" s="6"/>
    </row>
    <row r="48" spans="1:9" x14ac:dyDescent="0.3">
      <c r="A48" s="6"/>
      <c r="B48" s="6"/>
      <c r="C48" s="9"/>
      <c r="D48" s="6"/>
      <c r="E48" s="6"/>
      <c r="F48" s="6"/>
      <c r="G48" s="6"/>
      <c r="H48" s="6"/>
      <c r="I48" s="6"/>
    </row>
    <row r="49" spans="1:9" x14ac:dyDescent="0.3">
      <c r="A49" s="6"/>
      <c r="B49" s="6"/>
      <c r="C49" s="9"/>
      <c r="D49" s="6"/>
      <c r="E49" s="6"/>
      <c r="F49" s="6"/>
      <c r="G49" s="6"/>
      <c r="H49" s="6"/>
      <c r="I49" s="6"/>
    </row>
    <row r="50" spans="1:9" x14ac:dyDescent="0.3">
      <c r="A50" s="6"/>
      <c r="B50" s="6"/>
      <c r="C50" s="9"/>
      <c r="D50" s="6"/>
      <c r="E50" s="6"/>
      <c r="F50" s="6"/>
      <c r="G50" s="6"/>
      <c r="H50" s="6"/>
      <c r="I50" s="6"/>
    </row>
    <row r="51" spans="1:9" x14ac:dyDescent="0.3">
      <c r="A51" s="6"/>
      <c r="B51" s="6"/>
      <c r="C51" s="9"/>
      <c r="D51" s="6"/>
      <c r="E51" s="6"/>
      <c r="F51" s="6"/>
      <c r="G51" s="6"/>
      <c r="H51" s="6"/>
      <c r="I51" s="6"/>
    </row>
    <row r="52" spans="1:9" x14ac:dyDescent="0.3">
      <c r="A52" s="6"/>
      <c r="B52" s="6"/>
      <c r="C52" s="9"/>
      <c r="D52" s="6"/>
      <c r="E52" s="6"/>
      <c r="F52" s="6"/>
      <c r="G52" s="6"/>
      <c r="H52" s="6"/>
      <c r="I52" s="6"/>
    </row>
    <row r="53" spans="1:9" x14ac:dyDescent="0.3">
      <c r="A53" s="6"/>
      <c r="B53" s="6"/>
      <c r="C53" s="9"/>
      <c r="D53" s="6"/>
      <c r="E53" s="6"/>
      <c r="F53" s="6"/>
      <c r="G53" s="6"/>
      <c r="H53" s="6"/>
      <c r="I53" s="6"/>
    </row>
    <row r="54" spans="1:9" x14ac:dyDescent="0.3">
      <c r="A54" s="6"/>
      <c r="B54" s="6"/>
      <c r="C54" s="9"/>
      <c r="D54" s="6"/>
      <c r="E54" s="6"/>
      <c r="F54" s="6"/>
      <c r="G54" s="6"/>
      <c r="H54" s="6"/>
      <c r="I54" s="6"/>
    </row>
    <row r="55" spans="1:9" x14ac:dyDescent="0.3">
      <c r="A55" s="6"/>
      <c r="B55" s="6"/>
      <c r="C55" s="9"/>
      <c r="D55" s="6"/>
      <c r="E55" s="6"/>
      <c r="F55" s="6"/>
      <c r="G55" s="6"/>
      <c r="H55" s="6"/>
      <c r="I55" s="6"/>
    </row>
    <row r="56" spans="1:9" x14ac:dyDescent="0.3">
      <c r="A56" s="6"/>
      <c r="B56" s="6"/>
      <c r="C56" s="9"/>
      <c r="D56" s="6"/>
      <c r="E56" s="6"/>
      <c r="F56" s="6"/>
      <c r="G56" s="6"/>
      <c r="H56" s="6"/>
      <c r="I56" s="6"/>
    </row>
    <row r="57" spans="1:9" x14ac:dyDescent="0.3">
      <c r="A57" s="6"/>
      <c r="B57" s="6"/>
      <c r="C57" s="9"/>
      <c r="D57" s="6"/>
      <c r="E57" s="6"/>
      <c r="F57" s="6"/>
      <c r="G57" s="6"/>
      <c r="H57" s="6"/>
      <c r="I57" s="6"/>
    </row>
    <row r="58" spans="1:9" x14ac:dyDescent="0.3">
      <c r="A58" s="6"/>
      <c r="B58" s="6"/>
      <c r="C58" s="9"/>
      <c r="D58" s="6"/>
      <c r="E58" s="6"/>
      <c r="F58" s="6"/>
      <c r="G58" s="6"/>
      <c r="H58" s="6"/>
      <c r="I58" s="6"/>
    </row>
    <row r="59" spans="1:9" x14ac:dyDescent="0.3">
      <c r="A59" s="6"/>
      <c r="B59" s="6"/>
      <c r="C59" s="9"/>
      <c r="D59" s="6"/>
      <c r="E59" s="6"/>
      <c r="F59" s="6"/>
      <c r="G59" s="6"/>
      <c r="H59" s="6"/>
      <c r="I59" s="6"/>
    </row>
    <row r="60" spans="1:9" x14ac:dyDescent="0.3">
      <c r="A60" s="6"/>
      <c r="B60" s="6"/>
      <c r="C60" s="9"/>
      <c r="D60" s="6"/>
      <c r="E60" s="6"/>
      <c r="F60" s="6"/>
      <c r="G60" s="6"/>
      <c r="H60" s="6"/>
      <c r="I60" s="6"/>
    </row>
    <row r="61" spans="1:9" x14ac:dyDescent="0.3">
      <c r="A61" s="6"/>
      <c r="B61" s="6"/>
      <c r="C61" s="9"/>
      <c r="D61" s="6"/>
      <c r="E61" s="6"/>
      <c r="F61" s="6"/>
      <c r="G61" s="6"/>
      <c r="H61" s="6"/>
      <c r="I61" s="6"/>
    </row>
    <row r="62" spans="1:9" x14ac:dyDescent="0.3">
      <c r="A62" s="6"/>
      <c r="B62" s="6"/>
      <c r="C62" s="9"/>
      <c r="D62" s="6"/>
      <c r="E62" s="6"/>
      <c r="F62" s="6"/>
      <c r="G62" s="6"/>
      <c r="H62" s="6"/>
      <c r="I62" s="6"/>
    </row>
    <row r="63" spans="1:9" x14ac:dyDescent="0.3">
      <c r="A63" s="6"/>
      <c r="B63" s="6"/>
      <c r="C63" s="9"/>
      <c r="D63" s="6"/>
      <c r="E63" s="6"/>
      <c r="F63" s="6"/>
      <c r="G63" s="6"/>
      <c r="H63" s="6"/>
      <c r="I63" s="6"/>
    </row>
    <row r="64" spans="1:9" x14ac:dyDescent="0.3">
      <c r="A64" s="6"/>
      <c r="B64" s="6"/>
      <c r="C64" s="9"/>
      <c r="D64" s="6"/>
      <c r="E64" s="6"/>
      <c r="F64" s="6"/>
      <c r="G64" s="6"/>
      <c r="H64" s="6"/>
      <c r="I64" s="6"/>
    </row>
    <row r="65" spans="1:9" x14ac:dyDescent="0.3">
      <c r="A65" s="6"/>
      <c r="B65" s="6"/>
      <c r="C65" s="9"/>
      <c r="D65" s="6"/>
      <c r="E65" s="6"/>
      <c r="F65" s="6"/>
      <c r="G65" s="6"/>
      <c r="H65" s="6"/>
      <c r="I65" s="6"/>
    </row>
  </sheetData>
  <mergeCells count="11">
    <mergeCell ref="A40:B40"/>
    <mergeCell ref="A7:I7"/>
    <mergeCell ref="A9:I9"/>
    <mergeCell ref="A14:I14"/>
    <mergeCell ref="A29:I29"/>
    <mergeCell ref="A32:I32"/>
    <mergeCell ref="A1:I1"/>
    <mergeCell ref="A3:I3"/>
    <mergeCell ref="A5:I5"/>
    <mergeCell ref="A34:I34"/>
    <mergeCell ref="A37:I37"/>
  </mergeCells>
  <pageMargins left="0.7" right="0.7" top="0.75" bottom="0.75" header="0.3" footer="0.3"/>
  <pageSetup paperSize="5" scale="80" fitToHeight="0" orientation="landscape" r:id="rId1"/>
  <headerFooter>
    <oddFooter>&amp;C&amp;P</oddFooter>
  </headerFooter>
  <rowBreaks count="3" manualBreakCount="3">
    <brk id="11" max="8" man="1"/>
    <brk id="19" max="8" man="1"/>
    <brk id="27"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06C7E7E5753048BAEDF530717DD892" ma:contentTypeVersion="7" ma:contentTypeDescription="Create a new document." ma:contentTypeScope="" ma:versionID="5f8949e5aaa248e6d06af9c2526a511d">
  <xsd:schema xmlns:xsd="http://www.w3.org/2001/XMLSchema" xmlns:xs="http://www.w3.org/2001/XMLSchema" xmlns:p="http://schemas.microsoft.com/office/2006/metadata/properties" xmlns:ns1="http://schemas.microsoft.com/sharepoint/v3" xmlns:ns2="efde67e2-bd96-45fc-ad28-2d1d0cc84757" xmlns:ns3="c11a4dd1-9999-41de-ad6b-508521c3559d" targetNamespace="http://schemas.microsoft.com/office/2006/metadata/properties" ma:root="true" ma:fieldsID="6380f48e4c6527655b90ed53392613f9" ns1:_="" ns2:_="" ns3:_="">
    <xsd:import namespace="http://schemas.microsoft.com/sharepoint/v3"/>
    <xsd:import namespace="efde67e2-bd96-45fc-ad28-2d1d0cc84757"/>
    <xsd:import namespace="c11a4dd1-9999-41de-ad6b-508521c3559d"/>
    <xsd:element name="properties">
      <xsd:complexType>
        <xsd:sequence>
          <xsd:element name="documentManagement">
            <xsd:complexType>
              <xsd:all>
                <xsd:element ref="ns2:Topic" minOccurs="0"/>
                <xsd:element ref="ns2:Sub_x002d_topic" minOccurs="0"/>
                <xsd:element ref="ns1:PublishingStartDate" minOccurs="0"/>
                <xsd:element ref="ns1:PublishingExpirationDate" minOccurs="0"/>
                <xsd:element ref="ns2:Number" minOccurs="0"/>
                <xsd:element ref="ns2:Document_x0020_Titl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7"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fde67e2-bd96-45fc-ad28-2d1d0cc84757" elementFormDefault="qualified">
    <xsd:import namespace="http://schemas.microsoft.com/office/2006/documentManagement/types"/>
    <xsd:import namespace="http://schemas.microsoft.com/office/infopath/2007/PartnerControls"/>
    <xsd:element name="Topic" ma:index="2" nillable="true" ma:displayName="Topic" ma:default="(Empty)" ma:format="Dropdown" ma:internalName="Topic">
      <xsd:simpleType>
        <xsd:union memberTypes="dms:Text">
          <xsd:simpleType>
            <xsd:restriction base="dms:Choice">
              <xsd:enumeration value="(Empty)"/>
              <xsd:enumeration value="Budget Instructions"/>
              <xsd:enumeration value="Budget Process"/>
              <xsd:enumeration value="E-Board/IJWM"/>
              <xsd:enumeration value="OAR"/>
              <xsd:enumeration value="SABRS"/>
              <xsd:enumeration value="CPC"/>
            </xsd:restriction>
          </xsd:simpleType>
        </xsd:union>
      </xsd:simpleType>
    </xsd:element>
    <xsd:element name="Sub_x002d_topic" ma:index="3" nillable="true" ma:displayName="Sub-topic" ma:default="(Empty)" ma:format="Dropdown" ma:internalName="Sub_x002d_topic">
      <xsd:simpleType>
        <xsd:union memberTypes="dms:Text">
          <xsd:simpleType>
            <xsd:restriction base="dms:Choice">
              <xsd:enumeration value="(Empty)"/>
              <xsd:enumeration value="Allotment Process"/>
              <xsd:enumeration value="Budget Development"/>
              <xsd:enumeration value="Budget Execution"/>
              <xsd:enumeration value="Budget Kick-off"/>
              <xsd:enumeration value="Form"/>
              <xsd:enumeration value="Legislative Concepts"/>
              <xsd:enumeration value="Operations"/>
              <xsd:enumeration value="Web Sources"/>
              <xsd:enumeration value="Other"/>
            </xsd:restriction>
          </xsd:simpleType>
        </xsd:union>
      </xsd:simpleType>
    </xsd:element>
    <xsd:element name="Number" ma:index="12" nillable="true" ma:displayName="Number" ma:internalName="Number">
      <xsd:simpleType>
        <xsd:restriction base="dms:Text">
          <xsd:maxLength value="255"/>
        </xsd:restriction>
      </xsd:simpleType>
    </xsd:element>
    <xsd:element name="Document_x0020_Title" ma:index="13" nillable="true" ma:displayName="Document Title" ma:description="Type the fill name of the document and link to the short document file name" ma:format="Hyperlink" ma:internalName="Document_x0020_Titl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Number xmlns="efde67e2-bd96-45fc-ad28-2d1d0cc84757" xsi:nil="true"/>
    <Document_x0020_Title xmlns="efde67e2-bd96-45fc-ad28-2d1d0cc84757">
      <Url xsi:nil="true"/>
      <Description xsi:nil="true"/>
    </Document_x0020_Title>
    <Sub_x002d_topic xmlns="efde67e2-bd96-45fc-ad28-2d1d0cc84757">Other</Sub_x002d_topic>
    <Topic xmlns="efde67e2-bd96-45fc-ad28-2d1d0cc84757">E-BOARD/IJWM</Topic>
  </documentManagement>
</p:properties>
</file>

<file path=customXml/itemProps1.xml><?xml version="1.0" encoding="utf-8"?>
<ds:datastoreItem xmlns:ds="http://schemas.openxmlformats.org/officeDocument/2006/customXml" ds:itemID="{4B004B6F-7F65-4AE2-AD2E-CD56BB56E103}"/>
</file>

<file path=customXml/itemProps2.xml><?xml version="1.0" encoding="utf-8"?>
<ds:datastoreItem xmlns:ds="http://schemas.openxmlformats.org/officeDocument/2006/customXml" ds:itemID="{2409F8CA-D337-4E99-B217-BCFD3C525C9D}"/>
</file>

<file path=customXml/itemProps3.xml><?xml version="1.0" encoding="utf-8"?>
<ds:datastoreItem xmlns:ds="http://schemas.openxmlformats.org/officeDocument/2006/customXml" ds:itemID="{E0B962B2-1E10-4DD3-B251-E22F61E8E8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Letlong</vt:lpstr>
      <vt:lpstr>Letlong!Print_Area</vt:lpstr>
      <vt:lpstr>Letlong!Print_Titles</vt:lpstr>
    </vt:vector>
  </TitlesOfParts>
  <Company>State of Oregon - DAS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KEITH Kristin * CFO</dc:creator>
  <cp:lastModifiedBy>KEITH Kristin * DAS</cp:lastModifiedBy>
  <cp:lastPrinted>2019-10-24T20:31:32Z</cp:lastPrinted>
  <dcterms:created xsi:type="dcterms:W3CDTF">2017-09-27T18:23:46Z</dcterms:created>
  <dcterms:modified xsi:type="dcterms:W3CDTF">2019-11-12T18:39:40Z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0x0101006306C7E7E5753048BAEDF530717DD892</vt:lpwstr>
  </property>
</Properties>
</file>