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ebsite Folder\5_Execution\"/>
    </mc:Choice>
  </mc:AlternateContent>
  <bookViews>
    <workbookView xWindow="0" yWindow="0" windowWidth="26595" windowHeight="11730"/>
  </bookViews>
  <sheets>
    <sheet name="LD Plan Form" sheetId="5" r:id="rId1"/>
    <sheet name="LD Plan Sample 1" sheetId="6" state="hidden" r:id="rId2"/>
    <sheet name="LD Plan Form Sample" sheetId="7" r:id="rId3"/>
  </sheets>
  <definedNames>
    <definedName name="_xlnm.Print_Area" localSheetId="0">'LD Plan Form'!$A$1:$T$40</definedName>
    <definedName name="_xlnm.Print_Area" localSheetId="2">'LD Plan Form Sample'!$A$1:$T$40</definedName>
    <definedName name="_xlnm.Print_Area" localSheetId="1">'LD Plan Sample 1'!$A$1:$R$41</definedName>
  </definedNames>
  <calcPr calcId="152511"/>
</workbook>
</file>

<file path=xl/calcChain.xml><?xml version="1.0" encoding="utf-8"?>
<calcChain xmlns="http://schemas.openxmlformats.org/spreadsheetml/2006/main">
  <c r="R21" i="7" l="1"/>
  <c r="K21" i="7"/>
  <c r="P21" i="7" s="1"/>
  <c r="K15" i="7"/>
  <c r="T15" i="7" s="1"/>
  <c r="T21" i="7"/>
  <c r="T25" i="7" l="1"/>
  <c r="N21" i="7"/>
  <c r="N15" i="7"/>
  <c r="P15" i="7"/>
  <c r="R15" i="7"/>
  <c r="R25" i="7"/>
  <c r="P25" i="7"/>
  <c r="K21" i="5"/>
  <c r="R21" i="5"/>
  <c r="I21" i="6"/>
  <c r="I15" i="6"/>
  <c r="P21" i="6"/>
  <c r="L21" i="6"/>
  <c r="P15" i="6"/>
  <c r="P25" i="6" s="1"/>
  <c r="T21" i="5"/>
  <c r="K15" i="5"/>
  <c r="R15" i="5" s="1"/>
  <c r="N25" i="7" l="1"/>
  <c r="R15" i="6"/>
  <c r="R25" i="5"/>
  <c r="N21" i="6"/>
  <c r="R21" i="6"/>
  <c r="N15" i="6"/>
  <c r="N25" i="6" s="1"/>
  <c r="L15" i="6"/>
  <c r="L25" i="6" s="1"/>
  <c r="T15" i="5"/>
  <c r="T25" i="5" s="1"/>
  <c r="N21" i="5"/>
  <c r="P21" i="5"/>
  <c r="N15" i="5"/>
  <c r="N25" i="5" s="1"/>
  <c r="P15" i="5"/>
  <c r="P25" i="5" s="1"/>
  <c r="R25" i="6" l="1"/>
</calcChain>
</file>

<file path=xl/sharedStrings.xml><?xml version="1.0" encoding="utf-8"?>
<sst xmlns="http://schemas.openxmlformats.org/spreadsheetml/2006/main" count="163" uniqueCount="52">
  <si>
    <t>Repr, Class No.</t>
  </si>
  <si>
    <t>Position</t>
  </si>
  <si>
    <t>Salary</t>
  </si>
  <si>
    <t># of</t>
  </si>
  <si>
    <t>Biennial</t>
  </si>
  <si>
    <t>GF</t>
  </si>
  <si>
    <t>OF</t>
  </si>
  <si>
    <t>FF</t>
  </si>
  <si>
    <t>LF</t>
  </si>
  <si>
    <t>Action</t>
  </si>
  <si>
    <t>&amp; Pay/Rg Options</t>
  </si>
  <si>
    <t>Class Title</t>
  </si>
  <si>
    <t>Number</t>
  </si>
  <si>
    <t>Type</t>
  </si>
  <si>
    <t>Range</t>
  </si>
  <si>
    <t>Months</t>
  </si>
  <si>
    <t>Cost</t>
  </si>
  <si>
    <t>Org Structure</t>
  </si>
  <si>
    <t>%</t>
  </si>
  <si>
    <t>$</t>
  </si>
  <si>
    <t>Establish</t>
  </si>
  <si>
    <t>LP</t>
  </si>
  <si>
    <t>Total Request</t>
  </si>
  <si>
    <t>Notes</t>
  </si>
  <si>
    <t>Provide Rer, Class No., Pay/Range Options, Class Title, Position Number, Position Type, Salary Range, Step Amount, Phase-In, and Phase-Out dates</t>
  </si>
  <si>
    <t>SABRS Limited Duration Plan Form</t>
  </si>
  <si>
    <t>(Agency Name)</t>
  </si>
  <si>
    <t>** Phase In Date</t>
  </si>
  <si>
    <t>Phase Out Date**</t>
  </si>
  <si>
    <t>Contact Person:</t>
  </si>
  <si>
    <t xml:space="preserve">DAS Budget Analyst: </t>
  </si>
  <si>
    <t>Phone:</t>
  </si>
  <si>
    <t>Agency Control Number:</t>
  </si>
  <si>
    <t>Limited Duration Financing Plan for:</t>
  </si>
  <si>
    <t>Agency Number:</t>
  </si>
  <si>
    <t>OAO C1244 AP</t>
  </si>
  <si>
    <t>Fiscal Analyst 2</t>
  </si>
  <si>
    <t>Step Amount</t>
  </si>
  <si>
    <t>001-10-00-00000</t>
  </si>
  <si>
    <t>OAO 8502 AP</t>
  </si>
  <si>
    <t>NRS 2</t>
  </si>
  <si>
    <t>003-20-00-00000</t>
  </si>
  <si>
    <t>Forestry</t>
  </si>
  <si>
    <t>Bob Bruno</t>
  </si>
  <si>
    <t>(503) 986-7429</t>
  </si>
  <si>
    <t>Allison Scott</t>
  </si>
  <si>
    <t>1719-LDP-002</t>
  </si>
  <si>
    <t>Detail Cross Reference</t>
  </si>
  <si>
    <t>*** SAMPLE***</t>
  </si>
  <si>
    <t>Savings in agency Professional Services as a result of this LD establishment will be used to finance the position.</t>
  </si>
  <si>
    <t>Workday ID</t>
  </si>
  <si>
    <t>Authorization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</si>
</sst>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36"/>
      <name val="Arial Unicode MS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5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6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/>
    <xf numFmtId="1" fontId="0" fillId="0" borderId="0" xfId="0" applyNumberFormat="1" applyAlignment="1">
      <alignment horizontal="right"/>
    </xf>
    <xf numFmtId="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7" fillId="0" borderId="0" xfId="0" applyFont="1" applyAlignment="1">
      <alignment horizontal="right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Alignment="1"/>
    <xf numFmtId="164" fontId="0" fillId="0" borderId="0" xfId="0" applyNumberFormat="1"/>
    <xf numFmtId="0" fontId="0" fillId="0" borderId="3" xfId="0" applyBorder="1"/>
    <xf numFmtId="0" fontId="4" fillId="0" borderId="0" xfId="0" applyFont="1" applyAlignment="1">
      <alignment horizontal="right"/>
    </xf>
    <xf numFmtId="0" fontId="7" fillId="0" borderId="0" xfId="0" applyFont="1" applyBorder="1"/>
    <xf numFmtId="9" fontId="0" fillId="0" borderId="0" xfId="0" applyNumberFormat="1"/>
    <xf numFmtId="0" fontId="8" fillId="0" borderId="0" xfId="0" applyFont="1"/>
    <xf numFmtId="164" fontId="1" fillId="0" borderId="0" xfId="1" applyNumberFormat="1"/>
    <xf numFmtId="164" fontId="1" fillId="0" borderId="0" xfId="1" applyNumberFormat="1" applyAlignment="1">
      <alignment horizontal="right"/>
    </xf>
    <xf numFmtId="0" fontId="7" fillId="0" borderId="0" xfId="0" applyFont="1"/>
    <xf numFmtId="9" fontId="0" fillId="0" borderId="0" xfId="2" applyFont="1"/>
    <xf numFmtId="0" fontId="4" fillId="0" borderId="1" xfId="0" applyFont="1" applyBorder="1" applyAlignment="1">
      <alignment horizontal="center"/>
    </xf>
    <xf numFmtId="0" fontId="3" fillId="0" borderId="0" xfId="0" applyFont="1" applyAlignment="1"/>
    <xf numFmtId="15" fontId="3" fillId="0" borderId="0" xfId="0" applyNumberFormat="1" applyFont="1" applyAlignment="1"/>
    <xf numFmtId="14" fontId="7" fillId="0" borderId="3" xfId="0" quotePrefix="1" applyNumberFormat="1" applyFont="1" applyBorder="1" applyAlignment="1">
      <alignment horizontal="left"/>
    </xf>
    <xf numFmtId="0" fontId="8" fillId="2" borderId="6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horizontal="center"/>
    </xf>
    <xf numFmtId="0" fontId="4" fillId="0" borderId="0" xfId="0" applyFont="1" applyAlignment="1"/>
    <xf numFmtId="0" fontId="10" fillId="2" borderId="6" xfId="0" applyFont="1" applyFill="1" applyBorder="1"/>
    <xf numFmtId="0" fontId="4" fillId="2" borderId="6" xfId="0" applyFont="1" applyFill="1" applyBorder="1"/>
    <xf numFmtId="0" fontId="4" fillId="2" borderId="6" xfId="0" quotePrefix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164" fontId="4" fillId="2" borderId="6" xfId="1" applyNumberFormat="1" applyFont="1" applyFill="1" applyBorder="1"/>
    <xf numFmtId="1" fontId="4" fillId="2" borderId="6" xfId="0" applyNumberFormat="1" applyFont="1" applyFill="1" applyBorder="1" applyAlignment="1">
      <alignment horizontal="right"/>
    </xf>
    <xf numFmtId="164" fontId="4" fillId="2" borderId="6" xfId="1" applyNumberFormat="1" applyFont="1" applyFill="1" applyBorder="1" applyAlignment="1">
      <alignment horizontal="right"/>
    </xf>
    <xf numFmtId="9" fontId="4" fillId="2" borderId="6" xfId="2" applyFont="1" applyFill="1" applyBorder="1"/>
    <xf numFmtId="164" fontId="4" fillId="2" borderId="6" xfId="0" applyNumberFormat="1" applyFont="1" applyFill="1" applyBorder="1"/>
    <xf numFmtId="0" fontId="4" fillId="2" borderId="6" xfId="0" quotePrefix="1" applyFont="1" applyFill="1" applyBorder="1"/>
    <xf numFmtId="14" fontId="4" fillId="0" borderId="3" xfId="0" quotePrefix="1" applyNumberFormat="1" applyFont="1" applyBorder="1" applyAlignment="1">
      <alignment horizontal="left"/>
    </xf>
    <xf numFmtId="164" fontId="4" fillId="2" borderId="0" xfId="0" applyNumberFormat="1" applyFont="1" applyFill="1"/>
    <xf numFmtId="0" fontId="7" fillId="2" borderId="6" xfId="0" quotePrefix="1" applyFont="1" applyFill="1" applyBorder="1" applyAlignment="1">
      <alignment horizontal="right"/>
    </xf>
    <xf numFmtId="164" fontId="7" fillId="2" borderId="6" xfId="1" applyNumberFormat="1" applyFont="1" applyFill="1" applyBorder="1"/>
    <xf numFmtId="1" fontId="7" fillId="2" borderId="6" xfId="0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9" fontId="7" fillId="2" borderId="6" xfId="2" applyFont="1" applyFill="1" applyBorder="1"/>
    <xf numFmtId="164" fontId="7" fillId="2" borderId="6" xfId="0" applyNumberFormat="1" applyFont="1" applyFill="1" applyBorder="1"/>
    <xf numFmtId="0" fontId="7" fillId="2" borderId="6" xfId="0" quotePrefix="1" applyFont="1" applyFill="1" applyBorder="1"/>
    <xf numFmtId="0" fontId="5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15" fontId="9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3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1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595312</xdr:colOff>
      <xdr:row>8</xdr:row>
      <xdr:rowOff>47625</xdr:rowOff>
    </xdr:from>
    <xdr:ext cx="184731" cy="264560"/>
    <xdr:sp macro="" textlink="">
      <xdr:nvSpPr>
        <xdr:cNvPr id="2" name="TextBox 1"/>
        <xdr:cNvSpPr txBox="1"/>
      </xdr:nvSpPr>
      <xdr:spPr>
        <a:xfrm>
          <a:off x="14692312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595312</xdr:colOff>
      <xdr:row>8</xdr:row>
      <xdr:rowOff>47625</xdr:rowOff>
    </xdr:from>
    <xdr:ext cx="184731" cy="264560"/>
    <xdr:sp macro="" textlink="">
      <xdr:nvSpPr>
        <xdr:cNvPr id="2" name="TextBox 1"/>
        <xdr:cNvSpPr txBox="1"/>
      </xdr:nvSpPr>
      <xdr:spPr>
        <a:xfrm>
          <a:off x="15216187" y="19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595312</xdr:colOff>
      <xdr:row>8</xdr:row>
      <xdr:rowOff>47625</xdr:rowOff>
    </xdr:from>
    <xdr:ext cx="184731" cy="264560"/>
    <xdr:sp macro="" textlink="">
      <xdr:nvSpPr>
        <xdr:cNvPr id="2" name="TextBox 1"/>
        <xdr:cNvSpPr txBox="1"/>
      </xdr:nvSpPr>
      <xdr:spPr>
        <a:xfrm>
          <a:off x="18311812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="80" zoomScaleNormal="80" workbookViewId="0">
      <selection activeCell="C12" sqref="C12"/>
    </sheetView>
  </sheetViews>
  <sheetFormatPr defaultRowHeight="12.75" x14ac:dyDescent="0.2"/>
  <cols>
    <col min="1" max="1" width="16.85546875" customWidth="1"/>
    <col min="2" max="2" width="26.42578125" customWidth="1"/>
    <col min="3" max="4" width="22.7109375" customWidth="1"/>
    <col min="5" max="5" width="23.7109375" customWidth="1"/>
    <col min="7" max="7" width="9.140625" customWidth="1"/>
    <col min="9" max="9" width="9.28515625" customWidth="1"/>
    <col min="11" max="11" width="10.28515625" customWidth="1"/>
    <col min="12" max="12" width="16.42578125" customWidth="1"/>
    <col min="13" max="13" width="5" customWidth="1"/>
    <col min="14" max="14" width="10.140625" customWidth="1"/>
    <col min="15" max="15" width="9.85546875" customWidth="1"/>
    <col min="16" max="16" width="11" customWidth="1"/>
    <col min="17" max="17" width="6" customWidth="1"/>
    <col min="18" max="18" width="11.5703125" customWidth="1"/>
    <col min="19" max="19" width="7.140625" customWidth="1"/>
    <col min="20" max="20" width="10.85546875" customWidth="1"/>
  </cols>
  <sheetData>
    <row r="1" spans="1:20" ht="30" x14ac:dyDescent="0.4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39" customHeight="1" x14ac:dyDescent="0.25">
      <c r="A2" s="28" t="s">
        <v>33</v>
      </c>
      <c r="B2" s="28"/>
      <c r="C2" s="59"/>
      <c r="D2" s="59"/>
      <c r="E2" s="59"/>
      <c r="F2" s="59"/>
      <c r="G2" s="59"/>
      <c r="H2" s="59"/>
      <c r="I2" s="59"/>
      <c r="J2" s="59"/>
      <c r="K2" s="28"/>
      <c r="L2" s="28" t="s">
        <v>34</v>
      </c>
      <c r="M2" s="28"/>
      <c r="N2" s="59"/>
      <c r="O2" s="59"/>
      <c r="P2" s="59"/>
      <c r="Q2" s="59"/>
      <c r="R2" s="59"/>
      <c r="S2" s="59"/>
      <c r="T2" s="28"/>
    </row>
    <row r="3" spans="1:20" x14ac:dyDescent="0.2">
      <c r="A3" s="1"/>
      <c r="B3" s="1"/>
      <c r="C3" s="60" t="s">
        <v>26</v>
      </c>
      <c r="D3" s="60"/>
      <c r="E3" s="60"/>
      <c r="F3" s="60"/>
      <c r="G3" s="60"/>
      <c r="H3" s="60"/>
      <c r="I3" s="60"/>
      <c r="J3" s="60"/>
      <c r="K3" s="1"/>
      <c r="M3" s="1"/>
      <c r="N3" s="1"/>
      <c r="O3" s="1"/>
      <c r="P3" s="1"/>
      <c r="Q3" s="1"/>
      <c r="R3" s="1"/>
    </row>
    <row r="4" spans="1:20" ht="25.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20" ht="17.25" customHeight="1" x14ac:dyDescent="0.2">
      <c r="A7" s="2" t="s">
        <v>29</v>
      </c>
      <c r="B7" s="61"/>
      <c r="C7" s="61"/>
      <c r="D7" s="56"/>
      <c r="E7" s="56"/>
      <c r="F7" s="12"/>
      <c r="G7" s="12"/>
      <c r="H7" s="2"/>
      <c r="I7" s="2"/>
      <c r="M7" s="2" t="s">
        <v>30</v>
      </c>
      <c r="P7" s="61"/>
      <c r="Q7" s="61"/>
      <c r="R7" s="61"/>
      <c r="S7" s="61"/>
      <c r="T7" s="61"/>
    </row>
    <row r="8" spans="1:20" ht="12" customHeight="1" x14ac:dyDescent="0.85">
      <c r="A8" s="34"/>
      <c r="B8" s="25"/>
      <c r="G8" s="68"/>
      <c r="H8" s="68"/>
      <c r="I8" s="68"/>
      <c r="J8" s="68"/>
      <c r="K8" s="68"/>
      <c r="L8" s="68"/>
      <c r="M8" s="2"/>
    </row>
    <row r="9" spans="1:20" ht="20.25" customHeight="1" x14ac:dyDescent="0.2">
      <c r="A9" s="19" t="s">
        <v>31</v>
      </c>
      <c r="B9" s="61"/>
      <c r="C9" s="61"/>
      <c r="D9" s="56"/>
      <c r="E9" s="56"/>
      <c r="M9" s="2" t="s">
        <v>32</v>
      </c>
      <c r="P9" s="61"/>
      <c r="Q9" s="61"/>
      <c r="R9" s="61"/>
      <c r="S9" s="61"/>
      <c r="T9" s="61"/>
    </row>
    <row r="11" spans="1:20" x14ac:dyDescent="0.2">
      <c r="A11" s="3"/>
      <c r="B11" s="27" t="s">
        <v>0</v>
      </c>
      <c r="C11" s="3"/>
      <c r="D11" s="57"/>
      <c r="E11" s="57"/>
      <c r="F11" s="62" t="s">
        <v>1</v>
      </c>
      <c r="G11" s="63"/>
      <c r="H11" s="27" t="s">
        <v>2</v>
      </c>
      <c r="I11" s="66" t="s">
        <v>37</v>
      </c>
      <c r="J11" s="27" t="s">
        <v>3</v>
      </c>
      <c r="K11" s="27" t="s">
        <v>4</v>
      </c>
      <c r="L11" s="66" t="s">
        <v>47</v>
      </c>
      <c r="M11" s="64" t="s">
        <v>5</v>
      </c>
      <c r="N11" s="64"/>
      <c r="O11" s="64" t="s">
        <v>6</v>
      </c>
      <c r="P11" s="64"/>
      <c r="Q11" s="64" t="s">
        <v>7</v>
      </c>
      <c r="R11" s="64"/>
      <c r="S11" s="64" t="s">
        <v>8</v>
      </c>
      <c r="T11" s="64"/>
    </row>
    <row r="12" spans="1:20" x14ac:dyDescent="0.2">
      <c r="A12" s="4" t="s">
        <v>9</v>
      </c>
      <c r="B12" s="4" t="s">
        <v>10</v>
      </c>
      <c r="C12" s="4" t="s">
        <v>11</v>
      </c>
      <c r="D12" s="4" t="s">
        <v>50</v>
      </c>
      <c r="E12" s="4" t="s">
        <v>51</v>
      </c>
      <c r="F12" s="4" t="s">
        <v>12</v>
      </c>
      <c r="G12" s="4" t="s">
        <v>13</v>
      </c>
      <c r="H12" s="4" t="s">
        <v>14</v>
      </c>
      <c r="I12" s="67"/>
      <c r="J12" s="4" t="s">
        <v>15</v>
      </c>
      <c r="K12" s="4" t="s">
        <v>16</v>
      </c>
      <c r="L12" s="67"/>
      <c r="M12" s="4" t="s">
        <v>18</v>
      </c>
      <c r="N12" s="4" t="s">
        <v>19</v>
      </c>
      <c r="O12" s="4" t="s">
        <v>18</v>
      </c>
      <c r="P12" s="4" t="s">
        <v>19</v>
      </c>
      <c r="Q12" s="4" t="s">
        <v>18</v>
      </c>
      <c r="R12" s="4" t="s">
        <v>19</v>
      </c>
      <c r="S12" s="4" t="s">
        <v>18</v>
      </c>
      <c r="T12" s="4" t="s">
        <v>19</v>
      </c>
    </row>
    <row r="14" spans="1:20" x14ac:dyDescent="0.2">
      <c r="A14" s="2"/>
    </row>
    <row r="15" spans="1:20" x14ac:dyDescent="0.2">
      <c r="A15" s="35"/>
      <c r="B15" s="36"/>
      <c r="C15" s="36"/>
      <c r="D15" s="36"/>
      <c r="E15" s="36"/>
      <c r="F15" s="37"/>
      <c r="G15" s="38"/>
      <c r="H15" s="38"/>
      <c r="I15" s="39"/>
      <c r="J15" s="40"/>
      <c r="K15" s="41">
        <f>+J15*I15</f>
        <v>0</v>
      </c>
      <c r="L15" s="36"/>
      <c r="M15" s="42"/>
      <c r="N15" s="43">
        <f>+K15*M15</f>
        <v>0</v>
      </c>
      <c r="O15" s="42"/>
      <c r="P15" s="43">
        <f>K15*O15</f>
        <v>0</v>
      </c>
      <c r="Q15" s="42"/>
      <c r="R15" s="43">
        <f>K15*Q15</f>
        <v>0</v>
      </c>
      <c r="S15" s="42"/>
      <c r="T15" s="43">
        <f>K15*S15</f>
        <v>0</v>
      </c>
    </row>
    <row r="16" spans="1:20" x14ac:dyDescent="0.2">
      <c r="A16" s="22"/>
      <c r="B16" s="25"/>
      <c r="C16" s="25"/>
      <c r="D16" s="25"/>
      <c r="E16" s="25"/>
      <c r="F16" s="6"/>
      <c r="G16" s="7"/>
      <c r="H16" s="25"/>
      <c r="I16" s="8"/>
      <c r="J16" s="9"/>
      <c r="K16" s="24"/>
      <c r="M16" s="10"/>
      <c r="O16" s="12"/>
      <c r="Q16" s="26"/>
      <c r="S16" s="26"/>
    </row>
    <row r="17" spans="1:20" x14ac:dyDescent="0.2">
      <c r="A17" s="2"/>
      <c r="F17" s="6"/>
      <c r="G17" s="7"/>
      <c r="I17" s="23"/>
      <c r="J17" s="9"/>
      <c r="K17" s="24"/>
      <c r="M17" s="10"/>
      <c r="N17" s="11"/>
      <c r="O17" s="12"/>
      <c r="P17" s="11"/>
      <c r="Q17" s="26"/>
      <c r="R17" s="11"/>
      <c r="S17" s="26"/>
      <c r="T17" s="11"/>
    </row>
    <row r="18" spans="1:20" x14ac:dyDescent="0.2">
      <c r="A18" s="19" t="s">
        <v>27</v>
      </c>
      <c r="B18" s="45"/>
      <c r="C18" s="19" t="s">
        <v>28</v>
      </c>
      <c r="D18" s="19"/>
      <c r="E18" s="19"/>
      <c r="F18" s="65"/>
      <c r="G18" s="61"/>
      <c r="H18" s="12"/>
      <c r="I18" s="23"/>
      <c r="J18" s="9"/>
      <c r="K18" s="24"/>
      <c r="M18" s="10"/>
      <c r="N18" s="11"/>
      <c r="O18" s="12"/>
      <c r="P18" s="11"/>
      <c r="R18" s="11"/>
      <c r="T18" s="11"/>
    </row>
    <row r="19" spans="1:20" x14ac:dyDescent="0.2">
      <c r="A19" s="2"/>
    </row>
    <row r="20" spans="1:20" x14ac:dyDescent="0.2">
      <c r="A20" s="2"/>
    </row>
    <row r="21" spans="1:20" x14ac:dyDescent="0.2">
      <c r="A21" s="35"/>
      <c r="B21" s="36"/>
      <c r="C21" s="36"/>
      <c r="D21" s="36"/>
      <c r="E21" s="36"/>
      <c r="F21" s="37"/>
      <c r="G21" s="38"/>
      <c r="H21" s="38"/>
      <c r="I21" s="39"/>
      <c r="J21" s="36"/>
      <c r="K21" s="43">
        <f>+J21*I21</f>
        <v>0</v>
      </c>
      <c r="L21" s="44"/>
      <c r="M21" s="42"/>
      <c r="N21" s="43">
        <f>+K21*M21</f>
        <v>0</v>
      </c>
      <c r="O21" s="36"/>
      <c r="P21" s="43">
        <f>K21*O21</f>
        <v>0</v>
      </c>
      <c r="Q21" s="42"/>
      <c r="R21" s="43">
        <f>K21*Q21</f>
        <v>0</v>
      </c>
      <c r="S21" s="42"/>
      <c r="T21" s="43">
        <f>K21*S21</f>
        <v>0</v>
      </c>
    </row>
    <row r="22" spans="1:20" x14ac:dyDescent="0.2">
      <c r="A22" s="2"/>
      <c r="F22" s="6"/>
      <c r="G22" s="7"/>
      <c r="I22" s="23"/>
      <c r="J22" s="15"/>
      <c r="K22" s="17"/>
      <c r="L22" s="14"/>
      <c r="M22" s="18"/>
      <c r="N22" s="18"/>
      <c r="O22" s="18"/>
      <c r="P22" s="18"/>
      <c r="Q22" s="18"/>
      <c r="R22" s="18"/>
      <c r="S22" s="18"/>
      <c r="T22" s="18"/>
    </row>
    <row r="23" spans="1:20" x14ac:dyDescent="0.2">
      <c r="A23" s="19" t="s">
        <v>27</v>
      </c>
      <c r="B23" s="45"/>
      <c r="C23" s="19" t="s">
        <v>28</v>
      </c>
      <c r="D23" s="19"/>
      <c r="E23" s="19"/>
      <c r="F23" s="65"/>
      <c r="G23" s="61"/>
      <c r="I23" s="23"/>
      <c r="J23" s="9"/>
    </row>
    <row r="24" spans="1:20" x14ac:dyDescent="0.2">
      <c r="A24" s="13"/>
      <c r="B24" s="14"/>
      <c r="C24" s="15"/>
      <c r="D24" s="15"/>
      <c r="E24" s="15"/>
      <c r="F24" s="16"/>
      <c r="G24" s="7"/>
      <c r="I24" s="23"/>
      <c r="J24" s="9"/>
    </row>
    <row r="25" spans="1:20" x14ac:dyDescent="0.2">
      <c r="L25" s="19" t="s">
        <v>22</v>
      </c>
      <c r="N25" s="46">
        <f>N15+N21</f>
        <v>0</v>
      </c>
      <c r="O25" s="46"/>
      <c r="P25" s="46">
        <f>P15+P21</f>
        <v>0</v>
      </c>
      <c r="Q25" s="46"/>
      <c r="R25" s="46">
        <f>R15+R21</f>
        <v>0</v>
      </c>
      <c r="S25" s="46"/>
      <c r="T25" s="46">
        <f>T15+T21</f>
        <v>0</v>
      </c>
    </row>
    <row r="31" spans="1:20" x14ac:dyDescent="0.2">
      <c r="A31" s="5" t="s">
        <v>23</v>
      </c>
    </row>
    <row r="32" spans="1:20" x14ac:dyDescent="0.2">
      <c r="A32" s="25"/>
    </row>
    <row r="33" spans="1:18" x14ac:dyDescent="0.2">
      <c r="A33" s="5"/>
    </row>
    <row r="34" spans="1:18" x14ac:dyDescent="0.2">
      <c r="A34" s="25"/>
    </row>
    <row r="35" spans="1:18" x14ac:dyDescent="0.2">
      <c r="A35" s="20"/>
      <c r="F35" s="6"/>
      <c r="G35" s="7"/>
      <c r="H35" s="15"/>
      <c r="I35" s="23"/>
      <c r="K35" s="23"/>
      <c r="L35" s="14"/>
      <c r="M35" s="21"/>
      <c r="N35" s="17"/>
      <c r="P35" s="17"/>
      <c r="Q35" s="17"/>
      <c r="R35" s="17"/>
    </row>
    <row r="36" spans="1:18" x14ac:dyDescent="0.2">
      <c r="A36" s="25"/>
      <c r="K36" s="15"/>
    </row>
    <row r="37" spans="1:18" x14ac:dyDescent="0.2">
      <c r="A37" s="2"/>
      <c r="K37" s="15"/>
    </row>
    <row r="38" spans="1:18" x14ac:dyDescent="0.2">
      <c r="A38" s="2"/>
      <c r="F38" s="6"/>
      <c r="G38" s="7"/>
      <c r="I38" s="23"/>
      <c r="K38" s="24"/>
      <c r="L38" s="14"/>
    </row>
    <row r="39" spans="1:18" x14ac:dyDescent="0.2">
      <c r="A39" s="2"/>
    </row>
    <row r="40" spans="1:18" x14ac:dyDescent="0.2">
      <c r="A40" s="2"/>
    </row>
  </sheetData>
  <mergeCells count="18">
    <mergeCell ref="F18:G18"/>
    <mergeCell ref="F23:G23"/>
    <mergeCell ref="I11:I12"/>
    <mergeCell ref="L11:L12"/>
    <mergeCell ref="G8:L8"/>
    <mergeCell ref="B9:C9"/>
    <mergeCell ref="P9:T9"/>
    <mergeCell ref="F11:G11"/>
    <mergeCell ref="M11:N11"/>
    <mergeCell ref="O11:P11"/>
    <mergeCell ref="Q11:R11"/>
    <mergeCell ref="S11:T11"/>
    <mergeCell ref="A1:T1"/>
    <mergeCell ref="C2:J2"/>
    <mergeCell ref="N2:S2"/>
    <mergeCell ref="C3:J3"/>
    <mergeCell ref="B7:C7"/>
    <mergeCell ref="P7:T7"/>
  </mergeCells>
  <pageMargins left="0.48" right="0.5" top="1" bottom="1" header="0.5" footer="0.5"/>
  <pageSetup scale="4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="80" zoomScaleNormal="80" workbookViewId="0">
      <selection activeCell="N9" sqref="N9:R9"/>
    </sheetView>
  </sheetViews>
  <sheetFormatPr defaultRowHeight="12.75" x14ac:dyDescent="0.2"/>
  <cols>
    <col min="1" max="1" width="16.85546875" customWidth="1"/>
    <col min="2" max="2" width="26.42578125" customWidth="1"/>
    <col min="3" max="3" width="22.7109375" customWidth="1"/>
    <col min="5" max="5" width="9.140625" customWidth="1"/>
    <col min="7" max="7" width="9.28515625" customWidth="1"/>
    <col min="9" max="9" width="10.28515625" customWidth="1"/>
    <col min="10" max="10" width="16.42578125" customWidth="1"/>
    <col min="11" max="11" width="5" customWidth="1"/>
    <col min="12" max="12" width="10.140625" customWidth="1"/>
    <col min="13" max="13" width="9.85546875" customWidth="1"/>
    <col min="14" max="14" width="11" customWidth="1"/>
    <col min="15" max="15" width="6" customWidth="1"/>
    <col min="16" max="16" width="11.5703125" customWidth="1"/>
    <col min="17" max="17" width="7.140625" customWidth="1"/>
    <col min="18" max="18" width="10.85546875" customWidth="1"/>
  </cols>
  <sheetData>
    <row r="1" spans="1:18" ht="30" x14ac:dyDescent="0.4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29.25" customHeight="1" x14ac:dyDescent="0.25">
      <c r="A2" s="28" t="s">
        <v>33</v>
      </c>
      <c r="B2" s="28"/>
      <c r="C2" s="59" t="s">
        <v>42</v>
      </c>
      <c r="D2" s="59"/>
      <c r="E2" s="59"/>
      <c r="F2" s="59"/>
      <c r="G2" s="59"/>
      <c r="H2" s="59"/>
      <c r="I2" s="28"/>
      <c r="J2" s="28" t="s">
        <v>34</v>
      </c>
      <c r="K2" s="28"/>
      <c r="L2" s="59">
        <v>62900</v>
      </c>
      <c r="M2" s="59"/>
      <c r="N2" s="59"/>
      <c r="O2" s="59"/>
      <c r="P2" s="59"/>
      <c r="Q2" s="59"/>
      <c r="R2" s="28"/>
    </row>
    <row r="3" spans="1:18" x14ac:dyDescent="0.2">
      <c r="A3" s="1"/>
      <c r="B3" s="1"/>
      <c r="C3" s="60" t="s">
        <v>26</v>
      </c>
      <c r="D3" s="60"/>
      <c r="E3" s="60"/>
      <c r="F3" s="60"/>
      <c r="G3" s="60"/>
      <c r="H3" s="60"/>
      <c r="I3" s="1"/>
      <c r="K3" s="1"/>
      <c r="L3" s="1"/>
      <c r="M3" s="1"/>
      <c r="N3" s="1"/>
      <c r="O3" s="1"/>
      <c r="P3" s="1"/>
    </row>
    <row r="4" spans="1:18" ht="25.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x14ac:dyDescent="0.2">
      <c r="D6" s="71" t="s">
        <v>48</v>
      </c>
      <c r="E6" s="71"/>
      <c r="F6" s="71"/>
      <c r="G6" s="71"/>
      <c r="H6" s="71"/>
      <c r="I6" s="71"/>
      <c r="J6" s="71"/>
    </row>
    <row r="7" spans="1:18" ht="17.25" customHeight="1" x14ac:dyDescent="0.2">
      <c r="A7" s="2" t="s">
        <v>29</v>
      </c>
      <c r="B7" s="61" t="s">
        <v>43</v>
      </c>
      <c r="C7" s="61"/>
      <c r="D7" s="71"/>
      <c r="E7" s="71"/>
      <c r="F7" s="71"/>
      <c r="G7" s="71"/>
      <c r="H7" s="71"/>
      <c r="I7" s="71"/>
      <c r="J7" s="71"/>
      <c r="K7" s="2" t="s">
        <v>30</v>
      </c>
      <c r="N7" s="61" t="s">
        <v>45</v>
      </c>
      <c r="O7" s="61"/>
      <c r="P7" s="61"/>
      <c r="Q7" s="61"/>
      <c r="R7" s="61"/>
    </row>
    <row r="8" spans="1:18" ht="12" customHeight="1" x14ac:dyDescent="0.2">
      <c r="A8" s="34"/>
      <c r="B8" s="25"/>
      <c r="D8" s="71"/>
      <c r="E8" s="71"/>
      <c r="F8" s="71"/>
      <c r="G8" s="71"/>
      <c r="H8" s="71"/>
      <c r="I8" s="71"/>
      <c r="J8" s="71"/>
      <c r="K8" s="2"/>
    </row>
    <row r="9" spans="1:18" ht="20.25" customHeight="1" x14ac:dyDescent="0.2">
      <c r="A9" s="19" t="s">
        <v>31</v>
      </c>
      <c r="B9" s="61" t="s">
        <v>44</v>
      </c>
      <c r="C9" s="61"/>
      <c r="D9" s="71"/>
      <c r="E9" s="71"/>
      <c r="F9" s="71"/>
      <c r="G9" s="71"/>
      <c r="H9" s="71"/>
      <c r="I9" s="71"/>
      <c r="J9" s="71"/>
      <c r="K9" s="2" t="s">
        <v>32</v>
      </c>
      <c r="N9" s="61" t="s">
        <v>46</v>
      </c>
      <c r="O9" s="61"/>
      <c r="P9" s="61"/>
      <c r="Q9" s="61"/>
      <c r="R9" s="61"/>
    </row>
    <row r="11" spans="1:18" x14ac:dyDescent="0.2">
      <c r="A11" s="3"/>
      <c r="B11" s="27" t="s">
        <v>0</v>
      </c>
      <c r="C11" s="3"/>
      <c r="D11" s="62" t="s">
        <v>1</v>
      </c>
      <c r="E11" s="63"/>
      <c r="F11" s="27" t="s">
        <v>2</v>
      </c>
      <c r="G11" s="66" t="s">
        <v>37</v>
      </c>
      <c r="H11" s="27" t="s">
        <v>3</v>
      </c>
      <c r="I11" s="27" t="s">
        <v>4</v>
      </c>
      <c r="J11" s="3"/>
      <c r="K11" s="64" t="s">
        <v>5</v>
      </c>
      <c r="L11" s="64"/>
      <c r="M11" s="64" t="s">
        <v>6</v>
      </c>
      <c r="N11" s="64"/>
      <c r="O11" s="64" t="s">
        <v>7</v>
      </c>
      <c r="P11" s="64"/>
      <c r="Q11" s="64" t="s">
        <v>8</v>
      </c>
      <c r="R11" s="64"/>
    </row>
    <row r="12" spans="1:18" x14ac:dyDescent="0.2">
      <c r="A12" s="4" t="s">
        <v>9</v>
      </c>
      <c r="B12" s="4" t="s">
        <v>10</v>
      </c>
      <c r="C12" s="4" t="s">
        <v>11</v>
      </c>
      <c r="D12" s="4" t="s">
        <v>12</v>
      </c>
      <c r="E12" s="4" t="s">
        <v>13</v>
      </c>
      <c r="F12" s="4" t="s">
        <v>14</v>
      </c>
      <c r="G12" s="67"/>
      <c r="H12" s="4" t="s">
        <v>15</v>
      </c>
      <c r="I12" s="4" t="s">
        <v>16</v>
      </c>
      <c r="J12" s="4" t="s">
        <v>17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4" t="s">
        <v>18</v>
      </c>
      <c r="R12" s="4" t="s">
        <v>19</v>
      </c>
    </row>
    <row r="14" spans="1:18" x14ac:dyDescent="0.2">
      <c r="A14" s="2"/>
    </row>
    <row r="15" spans="1:18" s="25" customFormat="1" x14ac:dyDescent="0.2">
      <c r="A15" s="31" t="s">
        <v>20</v>
      </c>
      <c r="B15" s="32" t="s">
        <v>39</v>
      </c>
      <c r="C15" s="32" t="s">
        <v>40</v>
      </c>
      <c r="D15" s="47">
        <v>9567211</v>
      </c>
      <c r="E15" s="33" t="s">
        <v>21</v>
      </c>
      <c r="F15" s="33">
        <v>24</v>
      </c>
      <c r="G15" s="48">
        <v>4641</v>
      </c>
      <c r="H15" s="49">
        <v>4</v>
      </c>
      <c r="I15" s="50">
        <f>+H15*G15</f>
        <v>18564</v>
      </c>
      <c r="J15" s="32" t="s">
        <v>41</v>
      </c>
      <c r="K15" s="51">
        <v>0.5</v>
      </c>
      <c r="L15" s="52">
        <f>+I15*K15</f>
        <v>9282</v>
      </c>
      <c r="M15" s="51">
        <v>0.5</v>
      </c>
      <c r="N15" s="52">
        <f>I15*M15</f>
        <v>9282</v>
      </c>
      <c r="O15" s="51"/>
      <c r="P15" s="52">
        <f>I15*O15</f>
        <v>0</v>
      </c>
      <c r="Q15" s="51"/>
      <c r="R15" s="52">
        <f>I15*Q15</f>
        <v>0</v>
      </c>
    </row>
    <row r="16" spans="1:18" x14ac:dyDescent="0.2">
      <c r="A16" s="22"/>
      <c r="B16" s="25"/>
      <c r="C16" s="25"/>
      <c r="D16" s="6"/>
      <c r="E16" s="7"/>
      <c r="F16" s="25"/>
      <c r="G16" s="8"/>
      <c r="H16" s="9"/>
      <c r="I16" s="24"/>
      <c r="K16" s="10"/>
      <c r="M16" s="12"/>
      <c r="O16" s="26"/>
      <c r="Q16" s="26"/>
    </row>
    <row r="17" spans="1:18" x14ac:dyDescent="0.2">
      <c r="A17" s="2"/>
      <c r="D17" s="6"/>
      <c r="E17" s="7"/>
      <c r="G17" s="23"/>
      <c r="H17" s="9"/>
      <c r="I17" s="24"/>
      <c r="K17" s="10"/>
      <c r="L17" s="11"/>
      <c r="M17" s="12"/>
      <c r="N17" s="11"/>
      <c r="O17" s="26"/>
      <c r="P17" s="11"/>
      <c r="Q17" s="26"/>
      <c r="R17" s="11"/>
    </row>
    <row r="18" spans="1:18" x14ac:dyDescent="0.2">
      <c r="A18" s="19" t="s">
        <v>27</v>
      </c>
      <c r="B18" s="30">
        <v>43101</v>
      </c>
      <c r="C18" s="19" t="s">
        <v>28</v>
      </c>
      <c r="D18" s="69">
        <v>43220</v>
      </c>
      <c r="E18" s="70"/>
      <c r="F18" s="12"/>
      <c r="G18" s="23"/>
      <c r="H18" s="9"/>
      <c r="I18" s="24"/>
      <c r="K18" s="10"/>
      <c r="L18" s="11"/>
      <c r="M18" s="12"/>
      <c r="N18" s="11"/>
      <c r="P18" s="11"/>
      <c r="R18" s="11"/>
    </row>
    <row r="19" spans="1:18" x14ac:dyDescent="0.2">
      <c r="A19" s="2"/>
    </row>
    <row r="20" spans="1:18" x14ac:dyDescent="0.2">
      <c r="A20" s="2"/>
    </row>
    <row r="21" spans="1:18" s="25" customFormat="1" x14ac:dyDescent="0.2">
      <c r="A21" s="31" t="s">
        <v>20</v>
      </c>
      <c r="B21" s="32" t="s">
        <v>35</v>
      </c>
      <c r="C21" s="32" t="s">
        <v>36</v>
      </c>
      <c r="D21" s="47">
        <v>9567210</v>
      </c>
      <c r="E21" s="33" t="s">
        <v>8</v>
      </c>
      <c r="F21" s="33">
        <v>27</v>
      </c>
      <c r="G21" s="48">
        <v>5095</v>
      </c>
      <c r="H21" s="32">
        <v>18</v>
      </c>
      <c r="I21" s="52">
        <f>+H21*G21</f>
        <v>91710</v>
      </c>
      <c r="J21" s="53" t="s">
        <v>38</v>
      </c>
      <c r="K21" s="51">
        <v>0.1</v>
      </c>
      <c r="L21" s="52">
        <f>+I21*K21</f>
        <v>9171</v>
      </c>
      <c r="M21" s="32"/>
      <c r="N21" s="52">
        <f>I21*M21</f>
        <v>0</v>
      </c>
      <c r="O21" s="51"/>
      <c r="P21" s="52">
        <f>G21*O21</f>
        <v>0</v>
      </c>
      <c r="Q21" s="51">
        <v>0.9</v>
      </c>
      <c r="R21" s="52">
        <f>I21*Q21</f>
        <v>82539</v>
      </c>
    </row>
    <row r="22" spans="1:18" x14ac:dyDescent="0.2">
      <c r="A22" s="2"/>
      <c r="D22" s="6"/>
      <c r="E22" s="7"/>
      <c r="G22" s="23"/>
      <c r="H22" s="15"/>
      <c r="I22" s="17"/>
      <c r="J22" s="14"/>
      <c r="K22" s="18"/>
      <c r="L22" s="18"/>
      <c r="M22" s="18"/>
      <c r="N22" s="18"/>
      <c r="O22" s="18"/>
      <c r="P22" s="18"/>
      <c r="Q22" s="18"/>
      <c r="R22" s="18"/>
    </row>
    <row r="23" spans="1:18" x14ac:dyDescent="0.2">
      <c r="A23" s="19" t="s">
        <v>27</v>
      </c>
      <c r="B23" s="30">
        <v>43101</v>
      </c>
      <c r="C23" s="19" t="s">
        <v>28</v>
      </c>
      <c r="D23" s="69">
        <v>43646</v>
      </c>
      <c r="E23" s="70"/>
      <c r="G23" s="23"/>
      <c r="H23" s="9"/>
    </row>
    <row r="24" spans="1:18" x14ac:dyDescent="0.2">
      <c r="A24" s="13"/>
      <c r="B24" s="14"/>
      <c r="C24" s="15"/>
      <c r="D24" s="16"/>
      <c r="E24" s="7"/>
      <c r="G24" s="23"/>
      <c r="H24" s="9"/>
    </row>
    <row r="25" spans="1:18" x14ac:dyDescent="0.2">
      <c r="J25" s="19" t="s">
        <v>22</v>
      </c>
      <c r="L25" s="46">
        <f>L15+L21</f>
        <v>18453</v>
      </c>
      <c r="M25" s="46"/>
      <c r="N25" s="46">
        <f>N15+N21</f>
        <v>9282</v>
      </c>
      <c r="O25" s="46"/>
      <c r="P25" s="46">
        <f>P15+P21</f>
        <v>0</v>
      </c>
      <c r="Q25" s="46"/>
      <c r="R25" s="46">
        <f>R15+R21</f>
        <v>82539</v>
      </c>
    </row>
    <row r="31" spans="1:18" x14ac:dyDescent="0.2">
      <c r="A31" s="5" t="s">
        <v>23</v>
      </c>
    </row>
    <row r="32" spans="1:18" x14ac:dyDescent="0.2">
      <c r="A32" s="5"/>
    </row>
    <row r="33" spans="1:16" x14ac:dyDescent="0.2">
      <c r="A33" s="25" t="s">
        <v>49</v>
      </c>
    </row>
    <row r="34" spans="1:16" x14ac:dyDescent="0.2">
      <c r="A34" s="5"/>
    </row>
    <row r="35" spans="1:16" x14ac:dyDescent="0.2">
      <c r="A35" s="25" t="s">
        <v>24</v>
      </c>
    </row>
    <row r="36" spans="1:16" x14ac:dyDescent="0.2">
      <c r="A36" s="20"/>
      <c r="D36" s="6"/>
      <c r="E36" s="7"/>
      <c r="F36" s="15"/>
      <c r="G36" s="23"/>
      <c r="I36" s="23"/>
      <c r="J36" s="14"/>
      <c r="K36" s="21"/>
      <c r="L36" s="17"/>
      <c r="N36" s="17"/>
      <c r="O36" s="17"/>
      <c r="P36" s="17"/>
    </row>
    <row r="37" spans="1:16" x14ac:dyDescent="0.2">
      <c r="A37" s="25"/>
      <c r="I37" s="15"/>
    </row>
    <row r="38" spans="1:16" x14ac:dyDescent="0.2">
      <c r="A38" s="2"/>
      <c r="I38" s="15"/>
    </row>
    <row r="39" spans="1:16" x14ac:dyDescent="0.2">
      <c r="A39" s="2"/>
      <c r="D39" s="6"/>
      <c r="E39" s="7"/>
      <c r="G39" s="23"/>
      <c r="I39" s="24"/>
      <c r="J39" s="14"/>
    </row>
    <row r="40" spans="1:16" x14ac:dyDescent="0.2">
      <c r="A40" s="2"/>
    </row>
    <row r="41" spans="1:16" x14ac:dyDescent="0.2">
      <c r="A41" s="2"/>
    </row>
  </sheetData>
  <mergeCells count="17">
    <mergeCell ref="D18:E18"/>
    <mergeCell ref="D23:E23"/>
    <mergeCell ref="D6:J9"/>
    <mergeCell ref="B9:C9"/>
    <mergeCell ref="N9:R9"/>
    <mergeCell ref="D11:E11"/>
    <mergeCell ref="G11:G12"/>
    <mergeCell ref="K11:L11"/>
    <mergeCell ref="M11:N11"/>
    <mergeCell ref="O11:P11"/>
    <mergeCell ref="Q11:R11"/>
    <mergeCell ref="A1:R1"/>
    <mergeCell ref="C2:H2"/>
    <mergeCell ref="L2:Q2"/>
    <mergeCell ref="C3:H3"/>
    <mergeCell ref="B7:C7"/>
    <mergeCell ref="N7:R7"/>
  </mergeCells>
  <pageMargins left="0.48" right="0.5" top="1" bottom="1" header="0.5" footer="0.5"/>
  <pageSetup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="80" zoomScaleNormal="80" workbookViewId="0">
      <selection activeCell="F11" sqref="F11:G11"/>
    </sheetView>
  </sheetViews>
  <sheetFormatPr defaultRowHeight="12.75" x14ac:dyDescent="0.2"/>
  <cols>
    <col min="1" max="1" width="16.85546875" customWidth="1"/>
    <col min="2" max="2" width="26.42578125" customWidth="1"/>
    <col min="3" max="4" width="22.7109375" customWidth="1"/>
    <col min="5" max="5" width="23.7109375" customWidth="1"/>
    <col min="7" max="7" width="9.140625" customWidth="1"/>
    <col min="9" max="9" width="9.28515625" customWidth="1"/>
    <col min="11" max="11" width="10.28515625" customWidth="1"/>
    <col min="12" max="12" width="16.42578125" customWidth="1"/>
    <col min="13" max="13" width="5" customWidth="1"/>
    <col min="14" max="14" width="10.140625" customWidth="1"/>
    <col min="15" max="15" width="9.85546875" customWidth="1"/>
    <col min="16" max="16" width="11" customWidth="1"/>
    <col min="17" max="17" width="6" customWidth="1"/>
    <col min="18" max="18" width="11.5703125" customWidth="1"/>
    <col min="19" max="19" width="7.140625" customWidth="1"/>
    <col min="20" max="20" width="10.85546875" customWidth="1"/>
  </cols>
  <sheetData>
    <row r="1" spans="1:20" ht="30" x14ac:dyDescent="0.4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39" customHeight="1" x14ac:dyDescent="0.25">
      <c r="A2" s="28" t="s">
        <v>33</v>
      </c>
      <c r="B2" s="28"/>
      <c r="C2" s="59" t="s">
        <v>42</v>
      </c>
      <c r="D2" s="59"/>
      <c r="E2" s="59"/>
      <c r="F2" s="59"/>
      <c r="G2" s="59"/>
      <c r="H2" s="59"/>
      <c r="I2" s="59"/>
      <c r="J2" s="59"/>
      <c r="K2" s="28"/>
      <c r="L2" s="28" t="s">
        <v>34</v>
      </c>
      <c r="M2" s="28"/>
      <c r="N2" s="59">
        <v>629000</v>
      </c>
      <c r="O2" s="59"/>
      <c r="P2" s="59"/>
      <c r="Q2" s="59"/>
      <c r="R2" s="59"/>
      <c r="S2" s="59"/>
      <c r="T2" s="28"/>
    </row>
    <row r="3" spans="1:20" x14ac:dyDescent="0.2">
      <c r="A3" s="1"/>
      <c r="B3" s="1"/>
      <c r="C3" s="60" t="s">
        <v>26</v>
      </c>
      <c r="D3" s="60"/>
      <c r="E3" s="60"/>
      <c r="F3" s="60"/>
      <c r="G3" s="60"/>
      <c r="H3" s="60"/>
      <c r="I3" s="60"/>
      <c r="J3" s="60"/>
      <c r="K3" s="1"/>
      <c r="M3" s="1"/>
      <c r="N3" s="1"/>
      <c r="O3" s="1"/>
      <c r="P3" s="1"/>
      <c r="Q3" s="1"/>
      <c r="R3" s="1"/>
    </row>
    <row r="4" spans="1:20" ht="25.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20" ht="17.25" customHeight="1" x14ac:dyDescent="0.2">
      <c r="A7" s="2" t="s">
        <v>29</v>
      </c>
      <c r="B7" s="61" t="s">
        <v>43</v>
      </c>
      <c r="C7" s="61"/>
      <c r="D7" s="71" t="s">
        <v>48</v>
      </c>
      <c r="E7" s="71"/>
      <c r="F7" s="71"/>
      <c r="G7" s="71"/>
      <c r="H7" s="71"/>
      <c r="I7" s="71"/>
      <c r="J7" s="71"/>
      <c r="M7" s="2" t="s">
        <v>30</v>
      </c>
      <c r="P7" s="61" t="s">
        <v>45</v>
      </c>
      <c r="Q7" s="61"/>
      <c r="R7" s="61"/>
      <c r="S7" s="61"/>
      <c r="T7" s="61"/>
    </row>
    <row r="8" spans="1:20" ht="12" customHeight="1" x14ac:dyDescent="0.85">
      <c r="A8" s="34"/>
      <c r="B8" s="25"/>
      <c r="D8" s="71"/>
      <c r="E8" s="71"/>
      <c r="F8" s="71"/>
      <c r="G8" s="71"/>
      <c r="H8" s="71"/>
      <c r="I8" s="71"/>
      <c r="J8" s="71"/>
      <c r="K8" s="54"/>
      <c r="L8" s="54"/>
      <c r="M8" s="2"/>
    </row>
    <row r="9" spans="1:20" ht="20.25" customHeight="1" x14ac:dyDescent="0.2">
      <c r="A9" s="19" t="s">
        <v>31</v>
      </c>
      <c r="B9" s="61" t="s">
        <v>44</v>
      </c>
      <c r="C9" s="61"/>
      <c r="D9" s="71"/>
      <c r="E9" s="71"/>
      <c r="F9" s="71"/>
      <c r="G9" s="71"/>
      <c r="H9" s="71"/>
      <c r="I9" s="71"/>
      <c r="J9" s="71"/>
      <c r="M9" s="2" t="s">
        <v>32</v>
      </c>
      <c r="P9" s="61" t="s">
        <v>46</v>
      </c>
      <c r="Q9" s="61"/>
      <c r="R9" s="61"/>
      <c r="S9" s="61"/>
      <c r="T9" s="61"/>
    </row>
    <row r="10" spans="1:20" x14ac:dyDescent="0.2">
      <c r="D10" s="71"/>
      <c r="E10" s="71"/>
      <c r="F10" s="71"/>
      <c r="G10" s="71"/>
      <c r="H10" s="71"/>
      <c r="I10" s="71"/>
      <c r="J10" s="71"/>
    </row>
    <row r="11" spans="1:20" x14ac:dyDescent="0.2">
      <c r="A11" s="3"/>
      <c r="B11" s="55" t="s">
        <v>0</v>
      </c>
      <c r="C11" s="3"/>
      <c r="D11" s="57"/>
      <c r="E11" s="57"/>
      <c r="F11" s="62" t="s">
        <v>1</v>
      </c>
      <c r="G11" s="63"/>
      <c r="H11" s="55" t="s">
        <v>2</v>
      </c>
      <c r="I11" s="66" t="s">
        <v>37</v>
      </c>
      <c r="J11" s="55" t="s">
        <v>3</v>
      </c>
      <c r="K11" s="55" t="s">
        <v>4</v>
      </c>
      <c r="L11" s="66" t="s">
        <v>47</v>
      </c>
      <c r="M11" s="64" t="s">
        <v>5</v>
      </c>
      <c r="N11" s="64"/>
      <c r="O11" s="64" t="s">
        <v>6</v>
      </c>
      <c r="P11" s="64"/>
      <c r="Q11" s="64" t="s">
        <v>7</v>
      </c>
      <c r="R11" s="64"/>
      <c r="S11" s="64" t="s">
        <v>8</v>
      </c>
      <c r="T11" s="64"/>
    </row>
    <row r="12" spans="1:20" x14ac:dyDescent="0.2">
      <c r="A12" s="4" t="s">
        <v>9</v>
      </c>
      <c r="B12" s="4" t="s">
        <v>10</v>
      </c>
      <c r="C12" s="4" t="s">
        <v>11</v>
      </c>
      <c r="D12" s="4" t="s">
        <v>50</v>
      </c>
      <c r="E12" s="4" t="s">
        <v>51</v>
      </c>
      <c r="F12" s="4" t="s">
        <v>12</v>
      </c>
      <c r="G12" s="4" t="s">
        <v>13</v>
      </c>
      <c r="H12" s="4" t="s">
        <v>14</v>
      </c>
      <c r="I12" s="67"/>
      <c r="J12" s="4" t="s">
        <v>15</v>
      </c>
      <c r="K12" s="4" t="s">
        <v>16</v>
      </c>
      <c r="L12" s="67"/>
      <c r="M12" s="4" t="s">
        <v>18</v>
      </c>
      <c r="N12" s="4" t="s">
        <v>19</v>
      </c>
      <c r="O12" s="4" t="s">
        <v>18</v>
      </c>
      <c r="P12" s="4" t="s">
        <v>19</v>
      </c>
      <c r="Q12" s="4" t="s">
        <v>18</v>
      </c>
      <c r="R12" s="4" t="s">
        <v>19</v>
      </c>
      <c r="S12" s="4" t="s">
        <v>18</v>
      </c>
      <c r="T12" s="4" t="s">
        <v>19</v>
      </c>
    </row>
    <row r="14" spans="1:20" x14ac:dyDescent="0.2">
      <c r="A14" s="2"/>
    </row>
    <row r="15" spans="1:20" x14ac:dyDescent="0.2">
      <c r="A15" s="31" t="s">
        <v>20</v>
      </c>
      <c r="B15" s="32" t="s">
        <v>39</v>
      </c>
      <c r="C15" s="32" t="s">
        <v>40</v>
      </c>
      <c r="D15" s="36">
        <v>88562710234</v>
      </c>
      <c r="E15" s="36">
        <v>56789</v>
      </c>
      <c r="F15" s="47">
        <v>9567211</v>
      </c>
      <c r="G15" s="33" t="s">
        <v>21</v>
      </c>
      <c r="H15" s="33">
        <v>24</v>
      </c>
      <c r="I15" s="48">
        <v>4641</v>
      </c>
      <c r="J15" s="49">
        <v>4</v>
      </c>
      <c r="K15" s="50">
        <f>+J15*I15</f>
        <v>18564</v>
      </c>
      <c r="L15" s="32" t="s">
        <v>41</v>
      </c>
      <c r="M15" s="51">
        <v>0.5</v>
      </c>
      <c r="N15" s="52">
        <f>+K15*M15</f>
        <v>9282</v>
      </c>
      <c r="O15" s="51">
        <v>0.5</v>
      </c>
      <c r="P15" s="52">
        <f>K15*O15</f>
        <v>9282</v>
      </c>
      <c r="Q15" s="42"/>
      <c r="R15" s="43">
        <f>K15*Q15</f>
        <v>0</v>
      </c>
      <c r="S15" s="42"/>
      <c r="T15" s="43">
        <f>K15*S15</f>
        <v>0</v>
      </c>
    </row>
    <row r="16" spans="1:20" x14ac:dyDescent="0.2">
      <c r="A16" s="22"/>
      <c r="B16" s="25"/>
      <c r="C16" s="25"/>
      <c r="D16" s="25"/>
      <c r="E16" s="25"/>
      <c r="F16" s="6"/>
      <c r="G16" s="7"/>
      <c r="H16" s="25"/>
      <c r="I16" s="8"/>
      <c r="J16" s="9"/>
      <c r="K16" s="24"/>
      <c r="M16" s="10"/>
      <c r="O16" s="12"/>
      <c r="Q16" s="26"/>
      <c r="S16" s="26"/>
    </row>
    <row r="17" spans="1:20" x14ac:dyDescent="0.2">
      <c r="A17" s="2"/>
      <c r="F17" s="6"/>
      <c r="G17" s="7"/>
      <c r="I17" s="23"/>
      <c r="J17" s="9"/>
      <c r="K17" s="24"/>
      <c r="M17" s="10"/>
      <c r="N17" s="11"/>
      <c r="O17" s="12"/>
      <c r="P17" s="11"/>
      <c r="Q17" s="26"/>
      <c r="R17" s="11"/>
      <c r="S17" s="26"/>
      <c r="T17" s="11"/>
    </row>
    <row r="18" spans="1:20" x14ac:dyDescent="0.2">
      <c r="A18" s="19" t="s">
        <v>27</v>
      </c>
      <c r="B18" s="45"/>
      <c r="C18" s="19" t="s">
        <v>28</v>
      </c>
      <c r="D18" s="19"/>
      <c r="E18" s="19"/>
      <c r="F18" s="65"/>
      <c r="G18" s="61"/>
      <c r="H18" s="12"/>
      <c r="I18" s="23"/>
      <c r="J18" s="9"/>
      <c r="K18" s="24"/>
      <c r="M18" s="10"/>
      <c r="N18" s="11"/>
      <c r="O18" s="12"/>
      <c r="P18" s="11"/>
      <c r="R18" s="11"/>
      <c r="T18" s="11"/>
    </row>
    <row r="19" spans="1:20" x14ac:dyDescent="0.2">
      <c r="A19" s="2"/>
    </row>
    <row r="20" spans="1:20" x14ac:dyDescent="0.2">
      <c r="A20" s="2"/>
    </row>
    <row r="21" spans="1:20" x14ac:dyDescent="0.2">
      <c r="A21" s="31" t="s">
        <v>20</v>
      </c>
      <c r="B21" s="32" t="s">
        <v>35</v>
      </c>
      <c r="C21" s="32" t="s">
        <v>36</v>
      </c>
      <c r="D21" s="36">
        <v>98752710334</v>
      </c>
      <c r="E21" s="36">
        <v>321457689</v>
      </c>
      <c r="F21" s="47">
        <v>9567210</v>
      </c>
      <c r="G21" s="33" t="s">
        <v>8</v>
      </c>
      <c r="H21" s="33">
        <v>27</v>
      </c>
      <c r="I21" s="48">
        <v>5095</v>
      </c>
      <c r="J21" s="32">
        <v>18</v>
      </c>
      <c r="K21" s="52">
        <f>+J21*I21</f>
        <v>91710</v>
      </c>
      <c r="L21" s="53" t="s">
        <v>38</v>
      </c>
      <c r="M21" s="51">
        <v>0.1</v>
      </c>
      <c r="N21" s="52">
        <f>+K21*M21</f>
        <v>9171</v>
      </c>
      <c r="O21" s="32"/>
      <c r="P21" s="52">
        <f>K21*O21</f>
        <v>0</v>
      </c>
      <c r="Q21" s="51"/>
      <c r="R21" s="52">
        <f>I21*Q21</f>
        <v>0</v>
      </c>
      <c r="S21" s="51">
        <v>0.9</v>
      </c>
      <c r="T21" s="43">
        <f>K21*S21</f>
        <v>82539</v>
      </c>
    </row>
    <row r="22" spans="1:20" x14ac:dyDescent="0.2">
      <c r="A22" s="2"/>
      <c r="F22" s="6"/>
      <c r="G22" s="7"/>
      <c r="I22" s="23"/>
      <c r="J22" s="15"/>
      <c r="K22" s="17"/>
      <c r="L22" s="14"/>
      <c r="M22" s="18"/>
      <c r="N22" s="18"/>
      <c r="O22" s="18"/>
      <c r="P22" s="18"/>
      <c r="Q22" s="18"/>
      <c r="R22" s="18"/>
      <c r="S22" s="18"/>
      <c r="T22" s="18"/>
    </row>
    <row r="23" spans="1:20" x14ac:dyDescent="0.2">
      <c r="A23" s="19" t="s">
        <v>27</v>
      </c>
      <c r="B23" s="45"/>
      <c r="C23" s="19" t="s">
        <v>28</v>
      </c>
      <c r="D23" s="19"/>
      <c r="E23" s="19"/>
      <c r="F23" s="65"/>
      <c r="G23" s="61"/>
      <c r="I23" s="23"/>
      <c r="J23" s="9"/>
    </row>
    <row r="24" spans="1:20" x14ac:dyDescent="0.2">
      <c r="A24" s="13"/>
      <c r="B24" s="14"/>
      <c r="C24" s="15"/>
      <c r="D24" s="15"/>
      <c r="E24" s="15"/>
      <c r="F24" s="16"/>
      <c r="G24" s="7"/>
      <c r="I24" s="23"/>
      <c r="J24" s="9"/>
    </row>
    <row r="25" spans="1:20" x14ac:dyDescent="0.2">
      <c r="L25" s="19" t="s">
        <v>22</v>
      </c>
      <c r="N25" s="46">
        <f>N15+N21</f>
        <v>18453</v>
      </c>
      <c r="O25" s="46"/>
      <c r="P25" s="46">
        <f>P15+P21</f>
        <v>9282</v>
      </c>
      <c r="Q25" s="46"/>
      <c r="R25" s="46">
        <f>R15+R21</f>
        <v>0</v>
      </c>
      <c r="S25" s="46"/>
      <c r="T25" s="46">
        <f>T15+T21</f>
        <v>82539</v>
      </c>
    </row>
    <row r="31" spans="1:20" x14ac:dyDescent="0.2">
      <c r="A31" s="5" t="s">
        <v>23</v>
      </c>
    </row>
    <row r="32" spans="1:20" x14ac:dyDescent="0.2">
      <c r="A32" s="25"/>
    </row>
    <row r="33" spans="1:12" x14ac:dyDescent="0.2">
      <c r="A33" s="25" t="s">
        <v>49</v>
      </c>
    </row>
    <row r="34" spans="1:12" x14ac:dyDescent="0.2">
      <c r="A34" s="5"/>
    </row>
    <row r="35" spans="1:12" x14ac:dyDescent="0.2">
      <c r="A35" s="25" t="s">
        <v>24</v>
      </c>
    </row>
    <row r="36" spans="1:12" x14ac:dyDescent="0.2">
      <c r="A36" s="25"/>
      <c r="K36" s="15"/>
    </row>
    <row r="37" spans="1:12" x14ac:dyDescent="0.2">
      <c r="A37" s="2"/>
      <c r="K37" s="15"/>
    </row>
    <row r="38" spans="1:12" x14ac:dyDescent="0.2">
      <c r="A38" s="2"/>
      <c r="F38" s="6"/>
      <c r="G38" s="7"/>
      <c r="I38" s="23"/>
      <c r="K38" s="24"/>
      <c r="L38" s="14"/>
    </row>
    <row r="39" spans="1:12" x14ac:dyDescent="0.2">
      <c r="A39" s="2"/>
    </row>
    <row r="40" spans="1:12" x14ac:dyDescent="0.2">
      <c r="A40" s="2"/>
    </row>
  </sheetData>
  <mergeCells count="18">
    <mergeCell ref="F18:G18"/>
    <mergeCell ref="F23:G23"/>
    <mergeCell ref="D7:J10"/>
    <mergeCell ref="B9:C9"/>
    <mergeCell ref="P9:T9"/>
    <mergeCell ref="F11:G11"/>
    <mergeCell ref="I11:I12"/>
    <mergeCell ref="L11:L12"/>
    <mergeCell ref="M11:N11"/>
    <mergeCell ref="O11:P11"/>
    <mergeCell ref="Q11:R11"/>
    <mergeCell ref="S11:T11"/>
    <mergeCell ref="A1:T1"/>
    <mergeCell ref="C2:J2"/>
    <mergeCell ref="N2:S2"/>
    <mergeCell ref="C3:J3"/>
    <mergeCell ref="B7:C7"/>
    <mergeCell ref="P7:T7"/>
  </mergeCells>
  <pageMargins left="0.48" right="0.5" top="1" bottom="1" header="0.5" footer="0.5"/>
  <pageSetup scale="4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Number xmlns="efde67e2-bd96-45fc-ad28-2d1d0cc84757" xsi:nil="true"/>
    <Document_x0020_Title xmlns="efde67e2-bd96-45fc-ad28-2d1d0cc84757">
      <Url xsi:nil="true"/>
      <Description xsi:nil="true"/>
    </Document_x0020_Title>
    <Sub_x002d_topic xmlns="efde67e2-bd96-45fc-ad28-2d1d0cc84757">Budget execution</Sub_x002d_topic>
    <Topic xmlns="efde67e2-bd96-45fc-ad28-2d1d0cc84757">SABRS</Topic>
  </documentManagement>
</p:properties>
</file>

<file path=customXml/itemProps1.xml><?xml version="1.0" encoding="utf-8"?>
<ds:datastoreItem xmlns:ds="http://schemas.openxmlformats.org/officeDocument/2006/customXml" ds:itemID="{1EAEE9AC-D8CD-4C2C-BBE0-C9818B31CFDC}"/>
</file>

<file path=customXml/itemProps2.xml><?xml version="1.0" encoding="utf-8"?>
<ds:datastoreItem xmlns:ds="http://schemas.openxmlformats.org/officeDocument/2006/customXml" ds:itemID="{C4227D30-DA32-46A6-959F-316FD35AD48F}"/>
</file>

<file path=customXml/itemProps3.xml><?xml version="1.0" encoding="utf-8"?>
<ds:datastoreItem xmlns:ds="http://schemas.openxmlformats.org/officeDocument/2006/customXml" ds:itemID="{0FF4A710-6625-403B-A933-730A19973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LD Plan Form</vt:lpstr>
      <vt:lpstr>LD Plan Sample 1</vt:lpstr>
      <vt:lpstr>LD Plan Form Sample</vt:lpstr>
      <vt:lpstr>'LD Plan Form'!Print_Area</vt:lpstr>
      <vt:lpstr>'LD Plan Form Sample'!Print_Area</vt:lpstr>
      <vt:lpstr>'LD Plan Sample 1'!Print_Area</vt:lpstr>
    </vt:vector>
  </TitlesOfParts>
  <Company>State of Oregon - DAS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State of Oregon DAS</dc:creator>
  <cp:lastModifiedBy>SEVIGNY Patrick * CFO</cp:lastModifiedBy>
  <cp:lastPrinted>2017-10-18T17:13:40Z</cp:lastPrinted>
  <dcterms:created xsi:type="dcterms:W3CDTF">2009-06-15T19:13:54Z</dcterms:created>
  <dcterms:modified xsi:type="dcterms:W3CDTF">2019-10-04T15:17:34Z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0x0101006306C7E7E5753048BAEDF530717DD892</vt:lpwstr>
  </property>
</Properties>
</file>