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thomps\Desktop\rabinowitz\"/>
    </mc:Choice>
  </mc:AlternateContent>
  <bookViews>
    <workbookView xWindow="11010" yWindow="15" windowWidth="10995" windowHeight="10215"/>
  </bookViews>
  <sheets>
    <sheet name="Page1" sheetId="1" r:id="rId1"/>
    <sheet name="Page2" sheetId="2" r:id="rId2"/>
    <sheet name="Page3" sheetId="3" r:id="rId3"/>
    <sheet name="Page4" sheetId="4" r:id="rId4"/>
  </sheets>
  <calcPr calcId="162913"/>
  <customWorkbookViews>
    <customWorkbookView name="cwoodcock - Personal View" guid="{877FE7D1-6116-4EF7-B2AB-5EA771F41334}" mergeInterval="0" personalView="1" xWindow="943" yWindow="39" windowWidth="875" windowHeight="687" activeSheetId="4"/>
    <customWorkbookView name="Peter Spendelow - Personal View" guid="{9D7F6B81-0C60-4B1F-85BC-4BCE4F620DB9}" mergeInterval="0" personalView="1" maximized="1" windowWidth="1920" windowHeight="833" activeSheetId="1"/>
    <customWorkbookView name="MILLER Denise - Personal View" guid="{BAF23523-54FD-49A3-9DD5-D57AE4800D23}" mergeInterval="0" personalView="1" xWindow="216" yWindow="192" windowWidth="819" windowHeight="641" activeSheetId="1"/>
  </customWorkbookViews>
</workbook>
</file>

<file path=xl/calcChain.xml><?xml version="1.0" encoding="utf-8"?>
<calcChain xmlns="http://schemas.openxmlformats.org/spreadsheetml/2006/main">
  <c r="M34" i="1" l="1"/>
  <c r="F27" i="3" l="1"/>
  <c r="F58" i="3" s="1"/>
  <c r="F35" i="3"/>
  <c r="L35" i="3"/>
  <c r="F37" i="3"/>
  <c r="L37" i="3" s="1"/>
  <c r="F39" i="3"/>
  <c r="L39" i="3"/>
  <c r="F41" i="3"/>
  <c r="L41" i="3" s="1"/>
  <c r="F43" i="3"/>
  <c r="L43" i="3"/>
  <c r="F45" i="3"/>
  <c r="L45" i="3" s="1"/>
  <c r="F47" i="3"/>
  <c r="L47" i="3"/>
  <c r="F49" i="3"/>
  <c r="L49" i="3" s="1"/>
  <c r="F52" i="3"/>
  <c r="L52" i="3"/>
  <c r="F54" i="3"/>
  <c r="L54" i="3" s="1"/>
  <c r="F27" i="2"/>
  <c r="F58" i="2"/>
  <c r="F35" i="2"/>
  <c r="L35" i="2" s="1"/>
  <c r="F37" i="2"/>
  <c r="L37" i="2"/>
  <c r="F39" i="2"/>
  <c r="L39" i="2" s="1"/>
  <c r="F41" i="2"/>
  <c r="L41" i="2"/>
  <c r="F43" i="2"/>
  <c r="L43" i="2" s="1"/>
  <c r="F45" i="2"/>
  <c r="L45" i="2"/>
  <c r="F47" i="2"/>
  <c r="L47" i="2" s="1"/>
  <c r="F49" i="2"/>
  <c r="L49" i="2"/>
  <c r="F52" i="2"/>
  <c r="L52" i="2" s="1"/>
  <c r="F54" i="2"/>
  <c r="L54" i="2"/>
  <c r="L56" i="2" l="1"/>
  <c r="H58" i="2" s="1"/>
  <c r="N58" i="2" s="1"/>
  <c r="M32" i="1" s="1"/>
  <c r="M36" i="1" s="1"/>
  <c r="W36" i="1" s="1"/>
  <c r="W38" i="1" s="1"/>
  <c r="L56" i="3"/>
  <c r="H58" i="3" s="1"/>
  <c r="N58" i="3" s="1"/>
</calcChain>
</file>

<file path=xl/sharedStrings.xml><?xml version="1.0" encoding="utf-8"?>
<sst xmlns="http://schemas.openxmlformats.org/spreadsheetml/2006/main" count="251" uniqueCount="130">
  <si>
    <t>Asbestos</t>
  </si>
  <si>
    <t>T</t>
  </si>
  <si>
    <t>Total In-State SW Equivalent Tons</t>
  </si>
  <si>
    <t>3A</t>
  </si>
  <si>
    <t>3B</t>
  </si>
  <si>
    <t>Conversion Table</t>
  </si>
  <si>
    <t>X</t>
  </si>
  <si>
    <t>For DEQ use only:</t>
  </si>
  <si>
    <t>SW Permit No.</t>
  </si>
  <si>
    <t>SIGNATURE</t>
  </si>
  <si>
    <t>DATE</t>
  </si>
  <si>
    <t>Date Rec'd</t>
  </si>
  <si>
    <t>Amount Rec'd</t>
  </si>
  <si>
    <t>Check No.</t>
  </si>
  <si>
    <t>Facility Name:</t>
  </si>
  <si>
    <t>or</t>
  </si>
  <si>
    <t>Total Out-of-State SW Equivalent Tons</t>
  </si>
  <si>
    <t>Solid Waste Disposal Report/Fee Calculation</t>
  </si>
  <si>
    <t>This form is for reporting tonnage and calculating the permit fees for industrial solid waste facilities receiving less than 20,000 tons of solid waste a year.</t>
  </si>
  <si>
    <t>Total Payment:</t>
  </si>
  <si>
    <t>Ownership type (check one):</t>
  </si>
  <si>
    <t>Business</t>
  </si>
  <si>
    <t>State Agency</t>
  </si>
  <si>
    <t>Local Government</t>
  </si>
  <si>
    <t>Federal Government</t>
  </si>
  <si>
    <t>Non-Profit</t>
  </si>
  <si>
    <t xml:space="preserve">Total In-State Solid Waste: </t>
  </si>
  <si>
    <t># of Tons (or Equivalent) (from page 2, step 3)</t>
  </si>
  <si>
    <t># of Tons (or Equivalent) (from page 3, step 6)</t>
  </si>
  <si>
    <t>Facility Name</t>
  </si>
  <si>
    <t>Type of Waste</t>
  </si>
  <si>
    <t>Quantity</t>
  </si>
  <si>
    <t>Yd</t>
  </si>
  <si>
    <t>Pulp and Paper</t>
  </si>
  <si>
    <t>Other than Sludge</t>
  </si>
  <si>
    <t>Construction, Demolition</t>
  </si>
  <si>
    <t>and Landclearing</t>
  </si>
  <si>
    <t>Woodwaste</t>
  </si>
  <si>
    <t>Grit, Screenings and other Wet Wastes</t>
  </si>
  <si>
    <t>Ash and Slag</t>
  </si>
  <si>
    <t>Soils</t>
  </si>
  <si>
    <t>Asphalt, Mining and Milling Wastes,</t>
  </si>
  <si>
    <t>Foundry Sand, Silica</t>
  </si>
  <si>
    <t>Other (Specify:)</t>
  </si>
  <si>
    <t>T  G</t>
  </si>
  <si>
    <t>Industrial Waste (Tons only)</t>
  </si>
  <si>
    <t xml:space="preserve">  Put results in 3A below.</t>
  </si>
  <si>
    <t>Pulp and Paper other than Sludge</t>
  </si>
  <si>
    <t>Construction, demolition and landclearing</t>
  </si>
  <si>
    <t>Food waste, manure, sludge, septage,</t>
  </si>
  <si>
    <t>grits, screenings and other wet wastes</t>
  </si>
  <si>
    <t>Ash and slag</t>
  </si>
  <si>
    <t>Asphalt, mining and milling wastes,</t>
  </si>
  <si>
    <t>foundry sand, silica</t>
  </si>
  <si>
    <t>Other (specify)_____________________</t>
  </si>
  <si>
    <t>Cubic Yards/Gallons</t>
  </si>
  <si>
    <t>Tonnage</t>
  </si>
  <si>
    <t>Total cu. yd      x</t>
  </si>
  <si>
    <t>Total gallons   x</t>
  </si>
  <si>
    <t>Total (add down)</t>
  </si>
  <si>
    <t>Put result in 3B</t>
  </si>
  <si>
    <t>OUT-OF-STATE INDUSTRIAL SOLID WASTE DISPOSAL WORKSHEET</t>
  </si>
  <si>
    <t xml:space="preserve">  Put results in 6A below.</t>
  </si>
  <si>
    <t>Put result in 6B</t>
  </si>
  <si>
    <t>6A</t>
  </si>
  <si>
    <t>6B</t>
  </si>
  <si>
    <t>CONVERSION GUIDANCE - INDUSTRIAL SOLID WASTE</t>
  </si>
  <si>
    <t>Use Conversion Rate For:</t>
  </si>
  <si>
    <t>Name of Waste Reported:</t>
  </si>
  <si>
    <t>Boiler Combustion Residues</t>
  </si>
  <si>
    <t>Brush</t>
  </si>
  <si>
    <t>Cinders</t>
  </si>
  <si>
    <t>Deck Bark</t>
  </si>
  <si>
    <t>Dust</t>
  </si>
  <si>
    <t>Fiber Rejects</t>
  </si>
  <si>
    <t>Fly Ash</t>
  </si>
  <si>
    <t>Lime of Lime Grits</t>
  </si>
  <si>
    <t>Log Yard</t>
  </si>
  <si>
    <t>Mill Residue</t>
  </si>
  <si>
    <t>Mill Trash</t>
  </si>
  <si>
    <t>Pond Dredgings, Ditch Dredgings</t>
  </si>
  <si>
    <t>Rock and Bark (Log Deck Cleanup)</t>
  </si>
  <si>
    <t>Rock and Dirt</t>
  </si>
  <si>
    <t>Sand</t>
  </si>
  <si>
    <t>Construction and Demolition</t>
  </si>
  <si>
    <t>Pulp and Paper Other than Sludge</t>
  </si>
  <si>
    <t>Fiberglass</t>
  </si>
  <si>
    <t>Food Waste, Manure, Sludge, Septage, Wet Wastes</t>
  </si>
  <si>
    <t>Asphalt, Mining, Milling</t>
  </si>
  <si>
    <t>100 Passenger Tires = 1 Ton</t>
  </si>
  <si>
    <t>Total Out-of-State Waste:</t>
  </si>
  <si>
    <t>Food Waste, Manure, Sludge, Septage,</t>
  </si>
  <si>
    <t>(minimum $200)</t>
  </si>
  <si>
    <t>EMAIL</t>
  </si>
  <si>
    <t xml:space="preserve">If your facility receives wastes which do not clearly fit into any of the listed conversion categories, please contact DEQ staff for assistance at 503-229-5409 or toll free at 1-800-452-4011 ext. 5409 or email at sw.feereporting@deq.state.or.us.  </t>
  </si>
  <si>
    <t>Yd G</t>
  </si>
  <si>
    <t xml:space="preserve">T  </t>
  </si>
  <si>
    <t>/ ton=</t>
  </si>
  <si>
    <t>Total Tons Received in Reporting Period:</t>
  </si>
  <si>
    <t>PHONE</t>
  </si>
  <si>
    <t>Fees are to be paid in advance for the calendar year. The fees for the upcoming compliance period are based on tonnage received in the previous calendar year. This form covers that time period.</t>
  </si>
  <si>
    <t>Jan. 1 - Dec. 31, calendar year 20___</t>
  </si>
  <si>
    <t>Required annual reports and fees are due to DEQ by Jan. 31st of the following calendar year.</t>
  </si>
  <si>
    <r>
      <t xml:space="preserve">The </t>
    </r>
    <r>
      <rPr>
        <i/>
        <sz val="10"/>
        <rFont val="Arial"/>
        <family val="2"/>
      </rPr>
      <t>Solid Waste Permit Compliance Fee</t>
    </r>
    <r>
      <rPr>
        <sz val="10"/>
        <rFont val="Arial"/>
        <family val="2"/>
      </rPr>
      <t xml:space="preserve"> is calculated at the rate of $0.58/ton, with an annual minimum of $200.00. </t>
    </r>
  </si>
  <si>
    <r>
      <t xml:space="preserve">NAME </t>
    </r>
    <r>
      <rPr>
        <i/>
        <vertAlign val="superscript"/>
        <sz val="10"/>
        <rFont val="Arial"/>
        <family val="2"/>
      </rPr>
      <t>(PRINT)</t>
    </r>
  </si>
  <si>
    <r>
      <t xml:space="preserve">For quantities above not recorded in tons, convert to equivalent tonnage.  </t>
    </r>
    <r>
      <rPr>
        <b/>
        <sz val="10"/>
        <rFont val="Arial"/>
        <family val="2"/>
      </rPr>
      <t>Put total of Tonnage column in 6B below.</t>
    </r>
  </si>
  <si>
    <t>Total Out-of-State</t>
  </si>
  <si>
    <t>Total In-State</t>
  </si>
  <si>
    <t xml:space="preserve">Industrial Solid Waste Facilities </t>
  </si>
  <si>
    <t xml:space="preserve">Off-site industrial disposal sites     </t>
  </si>
  <si>
    <t>Landspreading disposal sites</t>
  </si>
  <si>
    <t>Sludge disposal sites</t>
  </si>
  <si>
    <t>"Captive" industrial facilities</t>
  </si>
  <si>
    <t>Solid waste treatment facilities</t>
  </si>
  <si>
    <t>Instructions for completing this form</t>
  </si>
  <si>
    <t>Reporting period</t>
  </si>
  <si>
    <t>Use total tons from pages 2 and 3 of this form to perform the calculations below.</t>
  </si>
  <si>
    <t>I certify that I am familiar with the information contained in this report and that, to the best of my knowledge, such information is true, complete, and accurate.</t>
  </si>
  <si>
    <r>
      <t>Specified waste:</t>
    </r>
    <r>
      <rPr>
        <sz val="10"/>
        <rFont val="Arial"/>
        <family val="2"/>
      </rPr>
      <t xml:space="preserve"> If your site is authorized by the Department to receive "cleanup materials contaminated with hazardous substances," you must, on a quarterly basis, report the source, type, quantity, and date of waste received. Please attach to this form. (Include specified wastes as part of the amounts entered on this form.)</t>
    </r>
  </si>
  <si>
    <t>In-State Industrial Solid Waste Disposal Worksheet</t>
  </si>
  <si>
    <t>(Receiving 20,000 Tons/Year Or Less OR Equivalent Solid Waste)</t>
  </si>
  <si>
    <r>
      <t xml:space="preserve">Use this form to calculate the permit fees you owe for the coming year.  </t>
    </r>
    <r>
      <rPr>
        <i/>
        <sz val="10"/>
        <rFont val="Arial"/>
        <family val="2"/>
      </rPr>
      <t>First complete page 2</t>
    </r>
    <r>
      <rPr>
        <sz val="10"/>
        <rFont val="Arial"/>
        <family val="2"/>
      </rPr>
      <t xml:space="preserve"> (and page 3, if you receive out-of-state waste.)  Record the weight, gallons or volume of </t>
    </r>
    <r>
      <rPr>
        <b/>
        <sz val="10"/>
        <rFont val="Arial"/>
        <family val="2"/>
      </rPr>
      <t>all</t>
    </r>
    <r>
      <rPr>
        <sz val="10"/>
        <rFont val="Arial"/>
        <family val="2"/>
      </rPr>
      <t xml:space="preserve"> in-state and out-of-state waste received during the reporting period.  </t>
    </r>
    <r>
      <rPr>
        <i/>
        <sz val="10"/>
        <rFont val="Arial"/>
        <family val="2"/>
      </rPr>
      <t>Calculation of the fees must be made on this form, even if you also submit reporting information on your own forms.</t>
    </r>
  </si>
  <si>
    <t>page 2</t>
  </si>
  <si>
    <t>page 3</t>
  </si>
  <si>
    <t>page 4</t>
  </si>
  <si>
    <t>Put total of Tonnage column in 3B below.</t>
  </si>
  <si>
    <t>For quantities above not recorded in tons, convert to equivalent tonnage.</t>
  </si>
  <si>
    <t>Report in Part 1, the total amount of waste received January 1 through December 31. Indicate measurement by circling cubic yards (Yd), gallons (G) or tons (T). Add the tonnage amounts and enter the result in 3A at the bottom of the page. For waste quantities not recorded in tons, transfer the total quantity of "yards" or "gallons" in the right-hand column to the apporpriate category in the conversion table in Part 2. Use the conversion table to calculate equivalent tonnage. If you receive waste other than those listed, record separately under "Other" and consult the Conversion Guidance on Page 4 of this form. If the waste is not listed, contact DEQ for further guidance at 503-229-5409.</t>
  </si>
  <si>
    <t>Report in part 4, the total amount of waste received January 1 through December 31. Indicate measurement by circling cubic yards (Yd), gallons (G) or tons (T). Add the tonnage amounts and enter the result in 3A at the bottom of the page. For waste quantities not recorded in tons, transfer the total quantity of "yards" or "gallons" in the right-hand column to the apporpriate category in the conversion table in Part 5. Use the conversion table to calculate equivalent tonnage. If you receive waste other than those listed, record separately under "Other" and consult the Conversion Guidance on Page 4 of this form. If the waste is not listed, contact DEQ for further guidance at 503-229-5409.</t>
  </si>
  <si>
    <t>Your facility may receive industrial solid waste other than those types listed on page 2 of this form. DEQ has developed the following guidance to help you determine which conversion factor to use for certain other wastes commonly received at industrial solid waste facilities.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</si>
</sst>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_);\(&quot;$&quot;#,##0.00\)"/>
    <numFmt numFmtId="44" formatCode="_(&quot;$&quot;* #,##0.00_);_(&quot;$&quot;* \(#,##0.00\);_(&quot;$&quot;* &quot;-&quot;??_);_(@_)"/>
    <numFmt numFmtId="164" formatCode="0.00000"/>
    <numFmt numFmtId="165" formatCode="&quot;$&quot;#,##0.00"/>
    <numFmt numFmtId="166" formatCode="General;General;;"/>
  </numFmts>
  <fonts count="27" x14ac:knownFonts="1">
    <font>
      <sz val="9"/>
      <name val="Arial"/>
    </font>
    <font>
      <sz val="9"/>
      <name val="Arial"/>
      <family val="2"/>
    </font>
    <font>
      <b/>
      <sz val="12"/>
      <color indexed="9"/>
      <name val="Arial"/>
      <family val="2"/>
    </font>
    <font>
      <b/>
      <sz val="12"/>
      <name val="Arial"/>
      <family val="2"/>
    </font>
    <font>
      <b/>
      <sz val="9"/>
      <name val="Arial"/>
      <family val="2"/>
    </font>
    <font>
      <b/>
      <sz val="8"/>
      <name val="Arial"/>
      <family val="2"/>
    </font>
    <font>
      <b/>
      <sz val="11"/>
      <name val="Arial"/>
      <family val="2"/>
    </font>
    <font>
      <b/>
      <sz val="14"/>
      <name val="Arial"/>
      <family val="2"/>
    </font>
    <font>
      <sz val="9"/>
      <name val="Arial"/>
      <family val="2"/>
    </font>
    <font>
      <sz val="8"/>
      <name val="Arial"/>
      <family val="2"/>
    </font>
    <font>
      <b/>
      <sz val="14"/>
      <color indexed="9"/>
      <name val="Arial"/>
      <family val="2"/>
    </font>
    <font>
      <b/>
      <sz val="10"/>
      <name val="Arial"/>
      <family val="2"/>
    </font>
    <font>
      <sz val="8"/>
      <name val="Arial"/>
      <family val="2"/>
    </font>
    <font>
      <b/>
      <u/>
      <sz val="9"/>
      <name val="Arial"/>
      <family val="2"/>
    </font>
    <font>
      <sz val="10"/>
      <name val="Arial"/>
      <family val="2"/>
    </font>
    <font>
      <sz val="12"/>
      <name val="Arial"/>
      <family val="2"/>
    </font>
    <font>
      <b/>
      <sz val="18"/>
      <name val="Arial"/>
      <family val="2"/>
    </font>
    <font>
      <sz val="10"/>
      <name val="Arial"/>
      <family val="2"/>
    </font>
    <font>
      <sz val="11"/>
      <name val="Arial"/>
      <family val="2"/>
    </font>
    <font>
      <sz val="9"/>
      <color theme="0" tint="-0.34998626667073579"/>
      <name val="Arial"/>
      <family val="2"/>
    </font>
    <font>
      <sz val="9"/>
      <name val="Calibri"/>
      <family val="2"/>
      <scheme val="minor"/>
    </font>
    <font>
      <sz val="18"/>
      <color theme="0"/>
      <name val="Arial"/>
      <family val="2"/>
    </font>
    <font>
      <i/>
      <sz val="10"/>
      <name val="Arial"/>
      <family val="2"/>
    </font>
    <font>
      <vertAlign val="superscript"/>
      <sz val="10"/>
      <name val="Arial"/>
      <family val="2"/>
    </font>
    <font>
      <i/>
      <vertAlign val="superscript"/>
      <sz val="10"/>
      <name val="Arial"/>
      <family val="2"/>
    </font>
    <font>
      <sz val="10"/>
      <color theme="0" tint="-0.34998626667073579"/>
      <name val="Arial"/>
      <family val="2"/>
    </font>
    <font>
      <sz val="10"/>
      <color theme="0"/>
      <name val="Arial"/>
      <family val="2"/>
    </font>
  </fonts>
  <fills count="4">
    <fill>
      <patternFill patternType="none"/>
    </fill>
    <fill>
      <patternFill patternType="gray125"/>
    </fill>
    <fill>
      <patternFill patternType="solid">
        <fgColor indexed="8"/>
        <bgColor indexed="64"/>
      </patternFill>
    </fill>
    <fill>
      <patternFill patternType="solid">
        <fgColor theme="1"/>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ck">
        <color indexed="64"/>
      </right>
      <top style="thin">
        <color indexed="64"/>
      </top>
      <bottom/>
      <diagonal/>
    </border>
    <border>
      <left/>
      <right/>
      <top/>
      <bottom style="thin">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style="double">
        <color indexed="64"/>
      </top>
      <bottom/>
      <diagonal/>
    </border>
    <border>
      <left/>
      <right/>
      <top/>
      <bottom style="double">
        <color indexed="64"/>
      </bottom>
      <diagonal/>
    </border>
    <border>
      <left style="double">
        <color indexed="64"/>
      </left>
      <right style="double">
        <color indexed="64"/>
      </right>
      <top/>
      <bottom/>
      <diagonal/>
    </border>
    <border>
      <left/>
      <right/>
      <top style="thick">
        <color indexed="64"/>
      </top>
      <bottom/>
      <diagonal/>
    </border>
    <border>
      <left/>
      <right/>
      <top/>
      <bottom style="thick">
        <color indexed="64"/>
      </bottom>
      <diagonal/>
    </border>
    <border>
      <left/>
      <right style="thick">
        <color indexed="64"/>
      </right>
      <top/>
      <bottom style="thick">
        <color indexed="64"/>
      </bottom>
      <diagonal/>
    </border>
    <border>
      <left/>
      <right style="thick">
        <color indexed="64"/>
      </right>
      <top style="thick">
        <color indexed="64"/>
      </top>
      <bottom/>
      <diagonal/>
    </border>
    <border>
      <left style="thick">
        <color indexed="64"/>
      </left>
      <right/>
      <top/>
      <bottom/>
      <diagonal/>
    </border>
    <border>
      <left/>
      <right style="thick">
        <color indexed="64"/>
      </right>
      <top/>
      <bottom style="thin">
        <color indexed="64"/>
      </bottom>
      <diagonal/>
    </border>
    <border>
      <left/>
      <right style="thick">
        <color indexed="64"/>
      </right>
      <top/>
      <bottom/>
      <diagonal/>
    </border>
    <border>
      <left/>
      <right/>
      <top style="thick">
        <color indexed="64"/>
      </top>
      <bottom style="thin">
        <color indexed="64"/>
      </bottom>
      <diagonal/>
    </border>
    <border>
      <left style="thick">
        <color indexed="64"/>
      </left>
      <right/>
      <top style="thick">
        <color indexed="64"/>
      </top>
      <bottom/>
      <diagonal/>
    </border>
    <border>
      <left style="thick">
        <color indexed="64"/>
      </left>
      <right/>
      <top/>
      <bottom style="thin">
        <color indexed="64"/>
      </bottom>
      <diagonal/>
    </border>
    <border>
      <left style="thick">
        <color indexed="64"/>
      </left>
      <right/>
      <top style="thin">
        <color indexed="64"/>
      </top>
      <bottom/>
      <diagonal/>
    </border>
    <border>
      <left style="double">
        <color indexed="64"/>
      </left>
      <right/>
      <top style="medium">
        <color indexed="64"/>
      </top>
      <bottom/>
      <diagonal/>
    </border>
    <border>
      <left/>
      <right style="double">
        <color indexed="64"/>
      </right>
      <top style="medium">
        <color indexed="64"/>
      </top>
      <bottom/>
      <diagonal/>
    </border>
    <border>
      <left/>
      <right/>
      <top/>
      <bottom style="medium">
        <color indexed="64"/>
      </bottom>
      <diagonal/>
    </border>
    <border>
      <left style="double">
        <color indexed="64"/>
      </left>
      <right/>
      <top/>
      <bottom style="medium">
        <color indexed="64"/>
      </bottom>
      <diagonal/>
    </border>
    <border>
      <left/>
      <right style="double">
        <color indexed="64"/>
      </right>
      <top/>
      <bottom style="medium">
        <color indexed="64"/>
      </bottom>
      <diagonal/>
    </border>
    <border>
      <left/>
      <right/>
      <top style="double">
        <color indexed="64"/>
      </top>
      <bottom/>
      <diagonal/>
    </border>
    <border>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top style="thin">
        <color indexed="64"/>
      </top>
      <bottom style="thin">
        <color indexed="64"/>
      </bottom>
      <diagonal/>
    </border>
    <border>
      <left/>
      <right/>
      <top style="thin">
        <color indexed="64"/>
      </top>
      <bottom style="thick">
        <color indexed="64"/>
      </bottom>
      <diagonal/>
    </border>
    <border>
      <left style="thick">
        <color indexed="64"/>
      </left>
      <right/>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279">
    <xf numFmtId="0" fontId="0" fillId="0" borderId="0" xfId="0"/>
    <xf numFmtId="0" fontId="4" fillId="0" borderId="0" xfId="0" applyFont="1"/>
    <xf numFmtId="0" fontId="0" fillId="0" borderId="0" xfId="0" applyBorder="1"/>
    <xf numFmtId="0" fontId="0" fillId="0" borderId="1" xfId="0" applyBorder="1"/>
    <xf numFmtId="0" fontId="0" fillId="0" borderId="2" xfId="0" applyBorder="1"/>
    <xf numFmtId="0" fontId="0" fillId="0" borderId="3" xfId="0" applyBorder="1"/>
    <xf numFmtId="0" fontId="0" fillId="2" borderId="4" xfId="0" applyFill="1" applyBorder="1"/>
    <xf numFmtId="0" fontId="0" fillId="2" borderId="5" xfId="0" applyFill="1" applyBorder="1"/>
    <xf numFmtId="0" fontId="0" fillId="0" borderId="4" xfId="0" applyBorder="1"/>
    <xf numFmtId="0" fontId="0" fillId="0" borderId="5" xfId="0" applyBorder="1"/>
    <xf numFmtId="0" fontId="9" fillId="0" borderId="0" xfId="0" applyFont="1" applyBorder="1" applyAlignment="1">
      <alignment horizontal="left" vertical="top" wrapText="1"/>
    </xf>
    <xf numFmtId="0" fontId="0" fillId="0" borderId="0" xfId="0" applyAlignment="1">
      <alignment horizontal="left" vertical="top"/>
    </xf>
    <xf numFmtId="44" fontId="0" fillId="0" borderId="0" xfId="1" applyFont="1"/>
    <xf numFmtId="0" fontId="0" fillId="0" borderId="0" xfId="0" applyAlignment="1">
      <alignment vertical="top" wrapText="1"/>
    </xf>
    <xf numFmtId="0" fontId="0" fillId="0" borderId="0" xfId="0" applyBorder="1" applyAlignment="1">
      <alignment horizontal="center"/>
    </xf>
    <xf numFmtId="44" fontId="0" fillId="0" borderId="0" xfId="1" applyFont="1" applyBorder="1"/>
    <xf numFmtId="0" fontId="4" fillId="0" borderId="0" xfId="0" applyFont="1" applyBorder="1"/>
    <xf numFmtId="0" fontId="4" fillId="0" borderId="0" xfId="0" applyFont="1" applyBorder="1" applyAlignment="1">
      <alignment vertical="center" wrapText="1"/>
    </xf>
    <xf numFmtId="0" fontId="5" fillId="0" borderId="0" xfId="0" applyFont="1" applyBorder="1" applyAlignment="1">
      <alignment vertical="top" wrapText="1"/>
    </xf>
    <xf numFmtId="0" fontId="5" fillId="0" borderId="0" xfId="0" applyFont="1" applyBorder="1" applyAlignment="1">
      <alignment horizontal="left" vertical="top" wrapText="1"/>
    </xf>
    <xf numFmtId="0" fontId="0" fillId="0" borderId="4" xfId="0" applyBorder="1" applyAlignment="1">
      <alignment horizontal="left"/>
    </xf>
    <xf numFmtId="0" fontId="0" fillId="0" borderId="5" xfId="0" applyBorder="1" applyAlignment="1">
      <alignment horizontal="left"/>
    </xf>
    <xf numFmtId="0" fontId="0" fillId="0" borderId="0" xfId="0" applyAlignment="1">
      <alignment horizontal="left"/>
    </xf>
    <xf numFmtId="0" fontId="6" fillId="0" borderId="0" xfId="0" applyFont="1" applyBorder="1" applyAlignment="1">
      <alignment vertical="center"/>
    </xf>
    <xf numFmtId="0" fontId="4" fillId="0" borderId="0" xfId="0" applyFont="1" applyBorder="1" applyAlignment="1">
      <alignment vertical="center"/>
    </xf>
    <xf numFmtId="0" fontId="6" fillId="0" borderId="0" xfId="0" applyFont="1" applyBorder="1" applyAlignment="1">
      <alignment horizontal="left" vertical="center"/>
    </xf>
    <xf numFmtId="0" fontId="5" fillId="0" borderId="0" xfId="0" applyFont="1" applyBorder="1" applyAlignment="1">
      <alignment horizontal="left" vertical="top" wrapText="1" indent="2"/>
    </xf>
    <xf numFmtId="0" fontId="6" fillId="0" borderId="8" xfId="0" applyFont="1" applyBorder="1" applyAlignment="1">
      <alignment vertical="center"/>
    </xf>
    <xf numFmtId="0" fontId="6" fillId="0" borderId="9" xfId="0" applyFont="1" applyBorder="1" applyAlignment="1">
      <alignment vertical="center"/>
    </xf>
    <xf numFmtId="0" fontId="0" fillId="0" borderId="8" xfId="0" applyBorder="1"/>
    <xf numFmtId="0" fontId="0" fillId="0" borderId="9" xfId="0" applyBorder="1"/>
    <xf numFmtId="0" fontId="12" fillId="0" borderId="8" xfId="0" applyFont="1" applyBorder="1" applyAlignment="1">
      <alignment horizontal="center"/>
    </xf>
    <xf numFmtId="0" fontId="12" fillId="0" borderId="0" xfId="0" applyFont="1" applyBorder="1" applyAlignment="1">
      <alignment horizontal="center"/>
    </xf>
    <xf numFmtId="0" fontId="4" fillId="0" borderId="8" xfId="0" applyFont="1" applyBorder="1"/>
    <xf numFmtId="0" fontId="4" fillId="0" borderId="9" xfId="0" applyFont="1" applyBorder="1"/>
    <xf numFmtId="0" fontId="6" fillId="0" borderId="8" xfId="0" applyFont="1" applyBorder="1" applyAlignment="1">
      <alignment horizontal="left" vertical="center"/>
    </xf>
    <xf numFmtId="0" fontId="6" fillId="0" borderId="9" xfId="0" applyFont="1" applyBorder="1" applyAlignment="1">
      <alignment horizontal="left" vertical="center"/>
    </xf>
    <xf numFmtId="0" fontId="0" fillId="0" borderId="0" xfId="0" applyFill="1" applyAlignment="1">
      <alignment vertical="top" wrapText="1"/>
    </xf>
    <xf numFmtId="0" fontId="14" fillId="0" borderId="0" xfId="0" applyNumberFormat="1" applyFont="1" applyFill="1" applyBorder="1" applyAlignment="1">
      <alignment horizontal="left" vertical="center" wrapText="1" readingOrder="1"/>
    </xf>
    <xf numFmtId="0" fontId="14" fillId="0" borderId="8" xfId="0" applyNumberFormat="1" applyFont="1" applyFill="1" applyBorder="1" applyAlignment="1">
      <alignment horizontal="left" vertical="center" wrapText="1" readingOrder="1"/>
    </xf>
    <xf numFmtId="0" fontId="8" fillId="0" borderId="0" xfId="0" applyFont="1" applyBorder="1"/>
    <xf numFmtId="0" fontId="8" fillId="0" borderId="0" xfId="0" applyFont="1" applyFill="1" applyAlignment="1">
      <alignment vertical="top" wrapText="1"/>
    </xf>
    <xf numFmtId="0" fontId="8" fillId="0" borderId="0" xfId="0" applyFont="1"/>
    <xf numFmtId="0" fontId="8" fillId="0" borderId="0" xfId="0" applyFont="1" applyFill="1" applyBorder="1" applyAlignment="1">
      <alignment horizontal="left"/>
    </xf>
    <xf numFmtId="0" fontId="0" fillId="0" borderId="12" xfId="0" applyBorder="1"/>
    <xf numFmtId="0" fontId="19" fillId="0" borderId="0" xfId="0" applyFont="1" applyAlignment="1">
      <alignment horizontal="center"/>
    </xf>
    <xf numFmtId="0" fontId="9" fillId="0" borderId="0" xfId="0" applyFont="1" applyBorder="1" applyAlignment="1">
      <alignment vertical="top" wrapText="1"/>
    </xf>
    <xf numFmtId="0" fontId="11" fillId="0" borderId="0" xfId="0" applyFont="1" applyBorder="1" applyAlignment="1">
      <alignment vertical="top" wrapText="1"/>
    </xf>
    <xf numFmtId="0" fontId="18" fillId="0" borderId="0" xfId="0" applyFont="1" applyBorder="1" applyAlignment="1">
      <alignment horizontal="left" vertical="top" wrapText="1"/>
    </xf>
    <xf numFmtId="0" fontId="11" fillId="0" borderId="0" xfId="0" applyFont="1" applyBorder="1" applyAlignment="1">
      <alignment horizontal="left" vertical="top" wrapText="1" indent="2"/>
    </xf>
    <xf numFmtId="0" fontId="17" fillId="0" borderId="0" xfId="0" applyFont="1" applyBorder="1" applyAlignment="1">
      <alignment horizontal="left" vertical="top" wrapText="1"/>
    </xf>
    <xf numFmtId="0" fontId="17" fillId="0" borderId="0" xfId="0" applyFont="1" applyBorder="1" applyAlignment="1">
      <alignment vertical="top" wrapText="1"/>
    </xf>
    <xf numFmtId="0" fontId="11" fillId="0" borderId="0" xfId="0" applyFont="1" applyBorder="1" applyAlignment="1">
      <alignment horizontal="left" vertical="top" wrapText="1"/>
    </xf>
    <xf numFmtId="0" fontId="0" fillId="0" borderId="0" xfId="0" applyBorder="1" applyAlignment="1">
      <alignment horizontal="left" vertical="top"/>
    </xf>
    <xf numFmtId="0" fontId="16" fillId="0" borderId="0" xfId="0" applyFont="1" applyBorder="1" applyAlignment="1"/>
    <xf numFmtId="17" fontId="9" fillId="0" borderId="0" xfId="0" applyNumberFormat="1" applyFont="1" applyBorder="1"/>
    <xf numFmtId="0" fontId="0" fillId="0" borderId="0" xfId="0" applyBorder="1" applyProtection="1">
      <protection locked="0"/>
    </xf>
    <xf numFmtId="0" fontId="13" fillId="0" borderId="0" xfId="0" applyFont="1" applyBorder="1" applyProtection="1">
      <protection locked="0"/>
    </xf>
    <xf numFmtId="0" fontId="0" fillId="0" borderId="8" xfId="0" applyBorder="1" applyProtection="1">
      <protection locked="0"/>
    </xf>
    <xf numFmtId="0" fontId="0" fillId="0" borderId="0" xfId="0" applyProtection="1">
      <protection locked="0"/>
    </xf>
    <xf numFmtId="44" fontId="0" fillId="0" borderId="0" xfId="1" applyFont="1" applyProtection="1">
      <protection locked="0"/>
    </xf>
    <xf numFmtId="0" fontId="0" fillId="0" borderId="9" xfId="0" applyBorder="1" applyProtection="1">
      <protection locked="0"/>
    </xf>
    <xf numFmtId="44" fontId="0" fillId="0" borderId="0" xfId="1" applyFont="1" applyBorder="1" applyProtection="1">
      <protection locked="0"/>
    </xf>
    <xf numFmtId="0" fontId="0" fillId="0" borderId="25" xfId="0" applyBorder="1" applyProtection="1">
      <protection locked="0"/>
    </xf>
    <xf numFmtId="0" fontId="0" fillId="0" borderId="26" xfId="0" applyBorder="1" applyProtection="1">
      <protection locked="0"/>
    </xf>
    <xf numFmtId="0" fontId="0" fillId="0" borderId="28" xfId="0" applyBorder="1" applyProtection="1">
      <protection locked="0"/>
    </xf>
    <xf numFmtId="0" fontId="0" fillId="0" borderId="29" xfId="0" applyBorder="1" applyProtection="1">
      <protection locked="0"/>
    </xf>
    <xf numFmtId="0" fontId="8" fillId="0" borderId="0" xfId="0" applyFont="1" applyProtection="1">
      <protection locked="0"/>
    </xf>
    <xf numFmtId="0" fontId="20" fillId="0" borderId="0" xfId="0" applyFont="1" applyProtection="1">
      <protection locked="0"/>
    </xf>
    <xf numFmtId="0" fontId="0" fillId="0" borderId="0" xfId="0" applyAlignment="1">
      <alignment wrapText="1"/>
    </xf>
    <xf numFmtId="0" fontId="0" fillId="0" borderId="32" xfId="0" applyBorder="1"/>
    <xf numFmtId="0" fontId="5" fillId="0" borderId="27" xfId="0" applyFont="1" applyBorder="1" applyAlignment="1">
      <alignment horizontal="left" vertical="top" wrapText="1" indent="2"/>
    </xf>
    <xf numFmtId="0" fontId="0" fillId="0" borderId="27" xfId="0" applyBorder="1" applyAlignment="1">
      <alignment horizontal="left" vertical="top"/>
    </xf>
    <xf numFmtId="0" fontId="0" fillId="0" borderId="33" xfId="0" applyBorder="1"/>
    <xf numFmtId="0" fontId="8" fillId="0" borderId="0" xfId="0" applyFont="1" applyBorder="1" applyAlignment="1">
      <alignment vertical="top" wrapText="1"/>
    </xf>
    <xf numFmtId="0" fontId="0" fillId="0" borderId="0" xfId="0"/>
    <xf numFmtId="0" fontId="14" fillId="0" borderId="0" xfId="0" applyFont="1" applyBorder="1" applyProtection="1">
      <protection locked="0"/>
    </xf>
    <xf numFmtId="44" fontId="14" fillId="0" borderId="0" xfId="1" applyFont="1" applyBorder="1" applyProtection="1">
      <protection locked="0"/>
    </xf>
    <xf numFmtId="0" fontId="14" fillId="0" borderId="2" xfId="0" applyFont="1" applyBorder="1" applyProtection="1">
      <protection locked="0"/>
    </xf>
    <xf numFmtId="44" fontId="14" fillId="0" borderId="2" xfId="1" applyFont="1" applyBorder="1" applyProtection="1">
      <protection locked="0"/>
    </xf>
    <xf numFmtId="0" fontId="11" fillId="0" borderId="0" xfId="0" applyFont="1" applyBorder="1" applyAlignment="1" applyProtection="1">
      <protection locked="0"/>
    </xf>
    <xf numFmtId="0" fontId="11" fillId="0" borderId="27" xfId="0" applyFont="1" applyBorder="1" applyAlignment="1" applyProtection="1">
      <alignment horizontal="center"/>
      <protection locked="0"/>
    </xf>
    <xf numFmtId="0" fontId="14" fillId="0" borderId="27" xfId="0" applyFont="1" applyBorder="1" applyAlignment="1" applyProtection="1">
      <alignment horizontal="center"/>
      <protection locked="0"/>
    </xf>
    <xf numFmtId="0" fontId="11" fillId="0" borderId="27" xfId="0" applyFont="1" applyBorder="1" applyAlignment="1" applyProtection="1">
      <protection locked="0"/>
    </xf>
    <xf numFmtId="0" fontId="11" fillId="0" borderId="27" xfId="0" applyFont="1" applyBorder="1" applyAlignment="1" applyProtection="1">
      <alignment horizontal="right"/>
      <protection locked="0"/>
    </xf>
    <xf numFmtId="44" fontId="14" fillId="0" borderId="27" xfId="1" applyFont="1" applyBorder="1" applyAlignment="1" applyProtection="1">
      <alignment horizontal="center"/>
      <protection locked="0"/>
    </xf>
    <xf numFmtId="0" fontId="14" fillId="0" borderId="27" xfId="0" applyFont="1" applyBorder="1" applyProtection="1">
      <protection locked="0"/>
    </xf>
    <xf numFmtId="0" fontId="14" fillId="0" borderId="0" xfId="0" applyFont="1" applyBorder="1" applyAlignment="1" applyProtection="1">
      <alignment horizontal="center"/>
      <protection locked="0"/>
    </xf>
    <xf numFmtId="0" fontId="14" fillId="0" borderId="0" xfId="0" applyFont="1" applyBorder="1" applyAlignment="1" applyProtection="1">
      <alignment horizontal="left"/>
      <protection locked="0"/>
    </xf>
    <xf numFmtId="0" fontId="14" fillId="0" borderId="0" xfId="0" applyFont="1" applyProtection="1">
      <protection locked="0"/>
    </xf>
    <xf numFmtId="0" fontId="11" fillId="0" borderId="0" xfId="0" applyFont="1" applyBorder="1" applyAlignment="1" applyProtection="1">
      <alignment horizontal="right"/>
      <protection locked="0"/>
    </xf>
    <xf numFmtId="44" fontId="14" fillId="0" borderId="0" xfId="1" applyFont="1" applyBorder="1" applyAlignment="1" applyProtection="1">
      <alignment horizontal="center"/>
      <protection locked="0"/>
    </xf>
    <xf numFmtId="44" fontId="14" fillId="0" borderId="0" xfId="1" applyFont="1" applyBorder="1" applyAlignment="1" applyProtection="1">
      <alignment horizontal="left"/>
      <protection locked="0"/>
    </xf>
    <xf numFmtId="0" fontId="11" fillId="0" borderId="0" xfId="0" applyFont="1" applyBorder="1" applyAlignment="1" applyProtection="1">
      <alignment horizontal="center"/>
      <protection locked="0"/>
    </xf>
    <xf numFmtId="0" fontId="14" fillId="0" borderId="8" xfId="0" applyFont="1" applyFill="1" applyBorder="1" applyAlignment="1">
      <alignment horizontal="left" vertical="center" wrapText="1" indent="1" readingOrder="1"/>
    </xf>
    <xf numFmtId="0" fontId="14" fillId="0" borderId="13" xfId="0" applyFont="1" applyBorder="1"/>
    <xf numFmtId="0" fontId="14" fillId="0" borderId="30" xfId="0" applyFont="1" applyBorder="1"/>
    <xf numFmtId="44" fontId="14" fillId="0" borderId="30" xfId="1" applyFont="1" applyBorder="1"/>
    <xf numFmtId="0" fontId="14" fillId="0" borderId="11" xfId="0" applyFont="1" applyBorder="1"/>
    <xf numFmtId="0" fontId="14" fillId="0" borderId="8" xfId="0" applyFont="1" applyBorder="1"/>
    <xf numFmtId="0" fontId="14" fillId="0" borderId="8" xfId="0" applyFont="1" applyBorder="1" applyAlignment="1">
      <alignment horizontal="left"/>
    </xf>
    <xf numFmtId="0" fontId="14" fillId="0" borderId="0" xfId="0" applyFont="1" applyBorder="1" applyAlignment="1">
      <alignment horizontal="left"/>
    </xf>
    <xf numFmtId="0" fontId="14" fillId="0" borderId="0" xfId="0" applyFont="1" applyBorder="1"/>
    <xf numFmtId="44" fontId="14" fillId="0" borderId="0" xfId="1" applyFont="1" applyBorder="1"/>
    <xf numFmtId="0" fontId="14" fillId="0" borderId="9" xfId="0" applyFont="1" applyBorder="1"/>
    <xf numFmtId="0" fontId="14" fillId="0" borderId="31" xfId="0" applyFont="1" applyBorder="1" applyAlignment="1">
      <alignment horizontal="center"/>
    </xf>
    <xf numFmtId="0" fontId="11" fillId="0" borderId="8" xfId="0" applyFont="1" applyBorder="1"/>
    <xf numFmtId="0" fontId="14" fillId="0" borderId="0" xfId="0" applyFont="1" applyBorder="1" applyAlignment="1"/>
    <xf numFmtId="0" fontId="14" fillId="0" borderId="0" xfId="0" applyFont="1" applyBorder="1" applyAlignment="1">
      <alignment horizontal="center"/>
    </xf>
    <xf numFmtId="165" fontId="14" fillId="0" borderId="0" xfId="0" applyNumberFormat="1" applyFont="1" applyBorder="1" applyAlignment="1">
      <alignment horizontal="right"/>
    </xf>
    <xf numFmtId="7" fontId="14" fillId="0" borderId="7" xfId="1" applyNumberFormat="1" applyFont="1" applyBorder="1"/>
    <xf numFmtId="0" fontId="11" fillId="0" borderId="0" xfId="0" applyFont="1" applyBorder="1" applyAlignment="1">
      <alignment horizontal="left"/>
    </xf>
    <xf numFmtId="44" fontId="14" fillId="0" borderId="31" xfId="1" applyFont="1" applyBorder="1"/>
    <xf numFmtId="0" fontId="11" fillId="0" borderId="0" xfId="0" applyFont="1" applyBorder="1" applyAlignment="1">
      <alignment horizontal="right"/>
    </xf>
    <xf numFmtId="0" fontId="11" fillId="0" borderId="10" xfId="0" applyFont="1" applyBorder="1"/>
    <xf numFmtId="0" fontId="14" fillId="0" borderId="12" xfId="0" applyFont="1" applyBorder="1"/>
    <xf numFmtId="44" fontId="14" fillId="0" borderId="12" xfId="1" applyFont="1" applyBorder="1"/>
    <xf numFmtId="0" fontId="11" fillId="0" borderId="10" xfId="0" applyFont="1" applyBorder="1" applyAlignment="1">
      <alignment horizontal="left" wrapText="1"/>
    </xf>
    <xf numFmtId="0" fontId="14" fillId="0" borderId="0" xfId="0" applyFont="1"/>
    <xf numFmtId="0" fontId="14" fillId="0" borderId="0" xfId="0" applyFont="1" applyAlignment="1"/>
    <xf numFmtId="0" fontId="14" fillId="0" borderId="8" xfId="0" applyFont="1" applyBorder="1" applyAlignment="1">
      <alignment vertical="center" wrapText="1"/>
    </xf>
    <xf numFmtId="0" fontId="25" fillId="0" borderId="0" xfId="0" applyFont="1" applyAlignment="1">
      <alignment horizontal="center"/>
    </xf>
    <xf numFmtId="0" fontId="14" fillId="3" borderId="0" xfId="0" applyFont="1" applyFill="1" applyBorder="1"/>
    <xf numFmtId="0" fontId="14" fillId="0" borderId="18" xfId="0" applyFont="1" applyBorder="1"/>
    <xf numFmtId="0" fontId="26" fillId="3" borderId="0" xfId="0" applyFont="1" applyFill="1" applyAlignment="1">
      <alignment horizontal="center"/>
    </xf>
    <xf numFmtId="0" fontId="14" fillId="3" borderId="0" xfId="0" applyFont="1" applyFill="1"/>
    <xf numFmtId="0" fontId="14" fillId="0" borderId="22" xfId="0" applyFont="1" applyBorder="1" applyAlignment="1"/>
    <xf numFmtId="0" fontId="14" fillId="0" borderId="17" xfId="0" applyFont="1" applyBorder="1"/>
    <xf numFmtId="0" fontId="14" fillId="0" borderId="23" xfId="0" applyFont="1" applyBorder="1" applyAlignment="1"/>
    <xf numFmtId="0" fontId="14" fillId="0" borderId="19" xfId="0" applyFont="1" applyBorder="1"/>
    <xf numFmtId="0" fontId="14" fillId="0" borderId="24" xfId="0" applyFont="1" applyBorder="1" applyAlignment="1"/>
    <xf numFmtId="0" fontId="14" fillId="0" borderId="6" xfId="0" applyFont="1" applyBorder="1"/>
    <xf numFmtId="0" fontId="14" fillId="0" borderId="20" xfId="0" applyFont="1" applyBorder="1"/>
    <xf numFmtId="1" fontId="14" fillId="0" borderId="0" xfId="0" applyNumberFormat="1" applyFont="1"/>
    <xf numFmtId="0" fontId="14" fillId="0" borderId="16" xfId="0" applyFont="1" applyBorder="1"/>
    <xf numFmtId="0" fontId="14" fillId="0" borderId="14" xfId="0" applyFont="1" applyFill="1" applyBorder="1"/>
    <xf numFmtId="0" fontId="14" fillId="0" borderId="14" xfId="0" applyFont="1" applyBorder="1"/>
    <xf numFmtId="0" fontId="14" fillId="0" borderId="0" xfId="0" applyFont="1" applyFill="1"/>
    <xf numFmtId="0" fontId="11" fillId="0" borderId="0" xfId="0" applyFont="1"/>
    <xf numFmtId="0" fontId="14" fillId="0" borderId="0" xfId="0" applyFont="1" applyAlignment="1">
      <alignment horizontal="left"/>
    </xf>
    <xf numFmtId="2" fontId="14" fillId="0" borderId="0" xfId="0" applyNumberFormat="1" applyFont="1" applyBorder="1"/>
    <xf numFmtId="2" fontId="14" fillId="0" borderId="7" xfId="0" applyNumberFormat="1" applyFont="1" applyBorder="1" applyAlignment="1">
      <alignment horizontal="right"/>
    </xf>
    <xf numFmtId="0" fontId="14" fillId="0" borderId="15" xfId="0" applyFont="1" applyBorder="1"/>
    <xf numFmtId="0" fontId="14" fillId="0" borderId="21" xfId="0" applyFont="1" applyBorder="1" applyAlignment="1">
      <alignment horizontal="center"/>
    </xf>
    <xf numFmtId="0" fontId="14" fillId="0" borderId="15" xfId="0" applyFont="1" applyBorder="1" applyAlignment="1">
      <alignment horizontal="center"/>
    </xf>
    <xf numFmtId="17" fontId="14" fillId="0" borderId="0" xfId="0" applyNumberFormat="1" applyFont="1" applyBorder="1"/>
    <xf numFmtId="0" fontId="26" fillId="3" borderId="0" xfId="0" applyFont="1" applyFill="1"/>
    <xf numFmtId="0" fontId="14" fillId="3" borderId="15" xfId="0" applyFont="1" applyFill="1" applyBorder="1"/>
    <xf numFmtId="0" fontId="14" fillId="0" borderId="18" xfId="0" applyFont="1" applyBorder="1" applyAlignment="1">
      <alignment horizontal="left"/>
    </xf>
    <xf numFmtId="0" fontId="25" fillId="0" borderId="0" xfId="0" applyFont="1" applyAlignment="1">
      <alignment horizontal="center" vertical="center"/>
    </xf>
    <xf numFmtId="0" fontId="11" fillId="0" borderId="0" xfId="0" applyFont="1" applyBorder="1" applyAlignment="1"/>
    <xf numFmtId="0" fontId="11" fillId="0" borderId="0" xfId="0" applyFont="1" applyBorder="1" applyProtection="1">
      <protection locked="0"/>
    </xf>
    <xf numFmtId="0" fontId="14" fillId="0" borderId="7" xfId="0" applyFont="1" applyBorder="1" applyAlignment="1">
      <alignment horizontal="center"/>
    </xf>
    <xf numFmtId="0" fontId="14" fillId="0" borderId="7" xfId="0" applyFont="1" applyBorder="1"/>
    <xf numFmtId="0" fontId="14" fillId="0" borderId="31" xfId="0" applyFont="1" applyBorder="1"/>
    <xf numFmtId="0" fontId="14" fillId="0" borderId="0" xfId="0" applyFont="1" applyBorder="1" applyAlignment="1">
      <alignment horizontal="center"/>
    </xf>
    <xf numFmtId="0" fontId="14" fillId="0" borderId="44" xfId="0" applyFont="1" applyBorder="1"/>
    <xf numFmtId="0" fontId="11" fillId="0" borderId="31" xfId="0" applyFont="1" applyBorder="1"/>
    <xf numFmtId="0" fontId="14" fillId="0" borderId="45" xfId="0" applyFont="1" applyBorder="1"/>
    <xf numFmtId="0" fontId="14" fillId="0" borderId="46" xfId="0" applyFont="1" applyBorder="1"/>
    <xf numFmtId="2" fontId="14" fillId="0" borderId="7" xfId="0" applyNumberFormat="1" applyFont="1" applyBorder="1"/>
    <xf numFmtId="0" fontId="14" fillId="0" borderId="7" xfId="0" applyFont="1" applyBorder="1" applyAlignment="1">
      <alignment horizontal="right"/>
    </xf>
    <xf numFmtId="0" fontId="14" fillId="0" borderId="47" xfId="0" applyFont="1" applyBorder="1" applyAlignment="1">
      <alignment horizontal="left"/>
    </xf>
    <xf numFmtId="2" fontId="14" fillId="0" borderId="31" xfId="0" applyNumberFormat="1" applyFont="1" applyBorder="1"/>
    <xf numFmtId="0" fontId="14" fillId="0" borderId="45" xfId="0" applyFont="1" applyBorder="1" applyAlignment="1">
      <alignment horizontal="center"/>
    </xf>
    <xf numFmtId="0" fontId="14" fillId="0" borderId="45" xfId="0" applyFont="1" applyBorder="1" applyAlignment="1">
      <alignment horizontal="left"/>
    </xf>
    <xf numFmtId="0" fontId="14" fillId="0" borderId="48" xfId="0" applyFont="1" applyBorder="1"/>
    <xf numFmtId="0" fontId="14" fillId="0" borderId="49" xfId="0" applyFont="1" applyBorder="1" applyAlignment="1">
      <alignment horizontal="left"/>
    </xf>
    <xf numFmtId="0" fontId="22" fillId="0" borderId="0" xfId="0" applyFont="1" applyBorder="1"/>
    <xf numFmtId="164" fontId="14" fillId="0" borderId="7" xfId="0" applyNumberFormat="1" applyFont="1" applyBorder="1"/>
    <xf numFmtId="0" fontId="14" fillId="0" borderId="0" xfId="0" applyFont="1" applyBorder="1" applyAlignment="1">
      <alignment horizontal="center" vertical="center" wrapText="1"/>
    </xf>
    <xf numFmtId="0" fontId="14" fillId="0" borderId="9" xfId="0" applyFont="1" applyBorder="1" applyAlignment="1">
      <alignment horizontal="center" vertical="center" wrapText="1"/>
    </xf>
    <xf numFmtId="0" fontId="15" fillId="0" borderId="0" xfId="0" applyFont="1" applyFill="1" applyBorder="1" applyAlignment="1">
      <alignment horizontal="center"/>
    </xf>
    <xf numFmtId="0" fontId="10" fillId="2" borderId="8" xfId="0" applyFont="1" applyFill="1" applyBorder="1" applyAlignment="1">
      <alignment horizontal="center"/>
    </xf>
    <xf numFmtId="0" fontId="10" fillId="2" borderId="0" xfId="0" applyFont="1" applyFill="1" applyBorder="1" applyAlignment="1">
      <alignment horizontal="center"/>
    </xf>
    <xf numFmtId="0" fontId="10" fillId="2" borderId="9" xfId="0" applyFont="1" applyFill="1" applyBorder="1" applyAlignment="1">
      <alignment horizontal="center"/>
    </xf>
    <xf numFmtId="0" fontId="11" fillId="0" borderId="0" xfId="0" applyFont="1" applyBorder="1" applyAlignment="1" applyProtection="1">
      <alignment horizontal="center"/>
      <protection locked="0"/>
    </xf>
    <xf numFmtId="0" fontId="14" fillId="0" borderId="27" xfId="0" applyFont="1" applyBorder="1" applyAlignment="1" applyProtection="1">
      <alignment horizontal="center"/>
      <protection locked="0"/>
    </xf>
    <xf numFmtId="0" fontId="14" fillId="0" borderId="0" xfId="0" applyNumberFormat="1" applyFont="1" applyFill="1" applyBorder="1" applyAlignment="1">
      <alignment horizontal="left" vertical="center" wrapText="1" readingOrder="1"/>
    </xf>
    <xf numFmtId="0" fontId="14" fillId="0" borderId="9" xfId="0" applyNumberFormat="1" applyFont="1" applyFill="1" applyBorder="1" applyAlignment="1">
      <alignment horizontal="left" vertical="center" wrapText="1" readingOrder="1"/>
    </xf>
    <xf numFmtId="0" fontId="11" fillId="0" borderId="0" xfId="0" applyFont="1" applyFill="1" applyBorder="1" applyAlignment="1">
      <alignment horizontal="center" vertical="center" wrapText="1"/>
    </xf>
    <xf numFmtId="0" fontId="14" fillId="0" borderId="8" xfId="0" applyFont="1" applyFill="1" applyBorder="1" applyAlignment="1">
      <alignment horizontal="left" vertical="center" wrapText="1" indent="1" readingOrder="1"/>
    </xf>
    <xf numFmtId="0" fontId="14" fillId="0" borderId="0" xfId="0" applyFont="1" applyFill="1" applyBorder="1" applyAlignment="1">
      <alignment horizontal="left" vertical="center" wrapText="1" indent="1" readingOrder="1"/>
    </xf>
    <xf numFmtId="0" fontId="14" fillId="0" borderId="9" xfId="0" applyFont="1" applyFill="1" applyBorder="1" applyAlignment="1">
      <alignment horizontal="left" vertical="center" wrapText="1" indent="1" readingOrder="1"/>
    </xf>
    <xf numFmtId="0" fontId="11" fillId="0" borderId="28" xfId="0" applyFont="1" applyBorder="1" applyAlignment="1">
      <alignment horizontal="center" vertical="center"/>
    </xf>
    <xf numFmtId="0" fontId="11" fillId="0" borderId="27" xfId="0" applyFont="1" applyBorder="1" applyAlignment="1">
      <alignment horizontal="center" vertical="center"/>
    </xf>
    <xf numFmtId="0" fontId="11" fillId="0" borderId="29" xfId="0" applyFont="1" applyBorder="1" applyAlignment="1">
      <alignment horizontal="center" vertical="center"/>
    </xf>
    <xf numFmtId="0" fontId="14" fillId="0" borderId="0" xfId="0" applyFont="1" applyBorder="1" applyAlignment="1" applyProtection="1">
      <alignment horizontal="center"/>
      <protection locked="0"/>
    </xf>
    <xf numFmtId="0" fontId="16" fillId="0" borderId="35" xfId="0" applyFont="1" applyBorder="1" applyAlignment="1">
      <alignment horizontal="center" wrapText="1"/>
    </xf>
    <xf numFmtId="0" fontId="16" fillId="0" borderId="30" xfId="0" applyFont="1" applyBorder="1" applyAlignment="1">
      <alignment horizontal="center" wrapText="1"/>
    </xf>
    <xf numFmtId="0" fontId="16" fillId="0" borderId="11" xfId="0" applyFont="1" applyBorder="1" applyAlignment="1">
      <alignment horizontal="center" wrapText="1"/>
    </xf>
    <xf numFmtId="0" fontId="21" fillId="3" borderId="25" xfId="0" applyFont="1" applyFill="1" applyBorder="1" applyAlignment="1">
      <alignment horizontal="center"/>
    </xf>
    <xf numFmtId="0" fontId="21" fillId="3" borderId="2" xfId="0" applyFont="1" applyFill="1" applyBorder="1" applyAlignment="1">
      <alignment horizontal="center"/>
    </xf>
    <xf numFmtId="0" fontId="21" fillId="3" borderId="26" xfId="0" applyFont="1" applyFill="1" applyBorder="1" applyAlignment="1">
      <alignment horizontal="center"/>
    </xf>
    <xf numFmtId="0" fontId="2" fillId="2" borderId="8"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9" xfId="0" applyFont="1" applyFill="1" applyBorder="1" applyAlignment="1">
      <alignment horizontal="center" vertical="center"/>
    </xf>
    <xf numFmtId="0" fontId="11" fillId="0" borderId="0" xfId="0" applyFont="1" applyBorder="1" applyAlignment="1" applyProtection="1">
      <alignment horizontal="right"/>
      <protection locked="0"/>
    </xf>
    <xf numFmtId="1" fontId="14" fillId="0" borderId="27" xfId="1" applyNumberFormat="1" applyFont="1" applyBorder="1" applyAlignment="1" applyProtection="1">
      <alignment horizontal="center"/>
      <protection locked="0"/>
    </xf>
    <xf numFmtId="44" fontId="14" fillId="0" borderId="7" xfId="1" applyFont="1" applyBorder="1" applyAlignment="1" applyProtection="1">
      <alignment horizontal="center"/>
      <protection locked="0"/>
    </xf>
    <xf numFmtId="0" fontId="6" fillId="0" borderId="8" xfId="0" applyFont="1" applyBorder="1" applyAlignment="1">
      <alignment horizontal="left" vertical="center"/>
    </xf>
    <xf numFmtId="0" fontId="6" fillId="0" borderId="0" xfId="0" applyFont="1" applyBorder="1" applyAlignment="1">
      <alignment horizontal="left" vertical="center"/>
    </xf>
    <xf numFmtId="0" fontId="6" fillId="0" borderId="9" xfId="0" applyFont="1" applyBorder="1" applyAlignment="1">
      <alignment horizontal="left" vertical="center"/>
    </xf>
    <xf numFmtId="44" fontId="14" fillId="0" borderId="36" xfId="1" applyFont="1" applyBorder="1" applyAlignment="1" applyProtection="1">
      <alignment horizontal="center"/>
      <protection locked="0"/>
    </xf>
    <xf numFmtId="0" fontId="11" fillId="0" borderId="0" xfId="0" applyFont="1" applyAlignment="1">
      <alignment horizontal="left" wrapText="1"/>
    </xf>
    <xf numFmtId="0" fontId="14" fillId="0" borderId="0" xfId="0" applyFont="1" applyAlignment="1">
      <alignment horizontal="left" vertical="top" wrapText="1"/>
    </xf>
    <xf numFmtId="0" fontId="14" fillId="0" borderId="7" xfId="0" applyFont="1" applyBorder="1" applyAlignment="1">
      <alignment horizontal="center"/>
    </xf>
    <xf numFmtId="0" fontId="23" fillId="0" borderId="31" xfId="0" applyFont="1" applyBorder="1" applyAlignment="1">
      <alignment horizontal="center"/>
    </xf>
    <xf numFmtId="44" fontId="23" fillId="0" borderId="31" xfId="1" applyFont="1" applyBorder="1" applyAlignment="1">
      <alignment horizontal="center"/>
    </xf>
    <xf numFmtId="0" fontId="11" fillId="0" borderId="12" xfId="0" applyFont="1" applyBorder="1" applyAlignment="1">
      <alignment horizontal="center" wrapText="1"/>
    </xf>
    <xf numFmtId="0" fontId="11" fillId="0" borderId="34" xfId="0" applyFont="1" applyBorder="1" applyAlignment="1">
      <alignment horizontal="center" wrapText="1"/>
    </xf>
    <xf numFmtId="0" fontId="14" fillId="0" borderId="0" xfId="0" applyFont="1" applyFill="1" applyBorder="1" applyAlignment="1">
      <alignment vertical="center" wrapText="1" readingOrder="1"/>
    </xf>
    <xf numFmtId="0" fontId="14" fillId="0" borderId="9" xfId="0" applyFont="1" applyFill="1" applyBorder="1" applyAlignment="1">
      <alignment vertical="center" wrapText="1" readingOrder="1"/>
    </xf>
    <xf numFmtId="0" fontId="23" fillId="0" borderId="31" xfId="0" applyFont="1" applyBorder="1" applyAlignment="1">
      <alignment horizontal="left"/>
    </xf>
    <xf numFmtId="0" fontId="14" fillId="0" borderId="0" xfId="0" applyFont="1" applyFill="1" applyBorder="1" applyAlignment="1">
      <alignment horizontal="left" vertical="center" wrapText="1" readingOrder="1"/>
    </xf>
    <xf numFmtId="0" fontId="14" fillId="0" borderId="9" xfId="0" applyFont="1" applyFill="1" applyBorder="1" applyAlignment="1">
      <alignment horizontal="left" vertical="center" wrapText="1" readingOrder="1"/>
    </xf>
    <xf numFmtId="0" fontId="14" fillId="0" borderId="0" xfId="0" applyFont="1" applyFill="1" applyBorder="1" applyAlignment="1">
      <alignment horizontal="center"/>
    </xf>
    <xf numFmtId="0" fontId="14" fillId="0" borderId="0" xfId="0" applyFont="1" applyBorder="1" applyAlignment="1">
      <alignment horizontal="left"/>
    </xf>
    <xf numFmtId="0" fontId="14" fillId="0" borderId="35" xfId="0" applyFont="1" applyBorder="1" applyAlignment="1">
      <alignment horizontal="left"/>
    </xf>
    <xf numFmtId="0" fontId="14" fillId="0" borderId="30" xfId="0" applyFont="1" applyBorder="1" applyAlignment="1">
      <alignment horizontal="left"/>
    </xf>
    <xf numFmtId="0" fontId="14" fillId="0" borderId="30" xfId="0" applyFont="1" applyBorder="1" applyAlignment="1">
      <alignment horizontal="center"/>
    </xf>
    <xf numFmtId="0" fontId="14" fillId="0" borderId="8" xfId="0" applyFont="1" applyBorder="1" applyAlignment="1">
      <alignment horizontal="left"/>
    </xf>
    <xf numFmtId="0" fontId="11" fillId="0" borderId="12" xfId="0" applyFont="1" applyBorder="1" applyAlignment="1">
      <alignment horizontal="left"/>
    </xf>
    <xf numFmtId="0" fontId="11" fillId="0" borderId="34" xfId="0" applyFont="1" applyBorder="1" applyAlignment="1">
      <alignment horizontal="left"/>
    </xf>
    <xf numFmtId="0" fontId="14" fillId="0" borderId="37" xfId="0" applyFont="1" applyBorder="1" applyAlignment="1">
      <alignment horizontal="center"/>
    </xf>
    <xf numFmtId="166" fontId="14" fillId="0" borderId="22" xfId="0" applyNumberFormat="1" applyFont="1" applyBorder="1" applyAlignment="1">
      <alignment horizontal="center"/>
    </xf>
    <xf numFmtId="166" fontId="14" fillId="0" borderId="17" xfId="0" applyNumberFormat="1" applyFont="1" applyBorder="1" applyAlignment="1">
      <alignment horizontal="center"/>
    </xf>
    <xf numFmtId="166" fontId="14" fillId="0" borderId="38" xfId="0" applyNumberFormat="1" applyFont="1" applyBorder="1" applyAlignment="1">
      <alignment horizontal="center"/>
    </xf>
    <xf numFmtId="166" fontId="14" fillId="0" borderId="16" xfId="0" applyNumberFormat="1" applyFont="1" applyBorder="1" applyAlignment="1">
      <alignment horizontal="center"/>
    </xf>
    <xf numFmtId="0" fontId="14" fillId="0" borderId="39" xfId="0" applyFont="1" applyBorder="1" applyAlignment="1">
      <alignment horizontal="center" vertical="center"/>
    </xf>
    <xf numFmtId="0" fontId="14" fillId="0" borderId="40" xfId="0" applyFont="1" applyBorder="1" applyAlignment="1">
      <alignment horizontal="center" vertical="center"/>
    </xf>
    <xf numFmtId="0" fontId="14" fillId="0" borderId="7" xfId="0" applyFont="1" applyBorder="1"/>
    <xf numFmtId="0" fontId="14" fillId="0" borderId="19" xfId="0" applyFont="1" applyBorder="1"/>
    <xf numFmtId="0" fontId="11" fillId="0" borderId="0" xfId="0" applyFont="1"/>
    <xf numFmtId="0" fontId="14" fillId="0" borderId="0" xfId="0" applyFont="1" applyBorder="1" applyAlignment="1">
      <alignment horizontal="left" wrapText="1"/>
    </xf>
    <xf numFmtId="0" fontId="11" fillId="0" borderId="41" xfId="0" applyFont="1" applyBorder="1" applyAlignment="1">
      <alignment horizontal="center"/>
    </xf>
    <xf numFmtId="0" fontId="11" fillId="0" borderId="42" xfId="0" applyFont="1" applyBorder="1" applyAlignment="1">
      <alignment horizontal="center"/>
    </xf>
    <xf numFmtId="0" fontId="11" fillId="0" borderId="43" xfId="0" applyFont="1" applyBorder="1" applyAlignment="1">
      <alignment horizontal="center"/>
    </xf>
    <xf numFmtId="0" fontId="11" fillId="0" borderId="38" xfId="0" applyFont="1" applyBorder="1" applyAlignment="1">
      <alignment horizontal="center"/>
    </xf>
    <xf numFmtId="0" fontId="11" fillId="0" borderId="16" xfId="0" applyFont="1" applyBorder="1" applyAlignment="1">
      <alignment horizontal="center"/>
    </xf>
    <xf numFmtId="0" fontId="14" fillId="0" borderId="14" xfId="0" applyFont="1" applyBorder="1" applyAlignment="1">
      <alignment vertical="center"/>
    </xf>
    <xf numFmtId="0" fontId="14" fillId="0" borderId="17" xfId="0" applyFont="1" applyBorder="1" applyAlignment="1">
      <alignment vertical="center"/>
    </xf>
    <xf numFmtId="0" fontId="14" fillId="0" borderId="7" xfId="0" applyFont="1" applyBorder="1" applyAlignment="1">
      <alignment vertical="center"/>
    </xf>
    <xf numFmtId="0" fontId="14" fillId="0" borderId="19" xfId="0" applyFont="1" applyBorder="1" applyAlignment="1">
      <alignment vertical="center"/>
    </xf>
    <xf numFmtId="0" fontId="14" fillId="0" borderId="31" xfId="0" applyFont="1" applyBorder="1"/>
    <xf numFmtId="0" fontId="14" fillId="0" borderId="6" xfId="0" applyFont="1" applyBorder="1"/>
    <xf numFmtId="0" fontId="14" fillId="0" borderId="30" xfId="0" applyFont="1" applyBorder="1"/>
    <xf numFmtId="0" fontId="11" fillId="0" borderId="15" xfId="0" applyFont="1" applyBorder="1" applyAlignment="1">
      <alignment horizontal="center"/>
    </xf>
    <xf numFmtId="0" fontId="26" fillId="3" borderId="0" xfId="0" applyFont="1" applyFill="1" applyAlignment="1">
      <alignment vertical="center" textRotation="90"/>
    </xf>
    <xf numFmtId="0" fontId="14" fillId="0" borderId="31" xfId="0" applyFont="1" applyBorder="1" applyAlignment="1">
      <alignment vertical="center"/>
    </xf>
    <xf numFmtId="0" fontId="14" fillId="0" borderId="6" xfId="0" applyFont="1" applyBorder="1" applyAlignment="1">
      <alignment vertical="center"/>
    </xf>
    <xf numFmtId="0" fontId="14" fillId="0" borderId="24" xfId="0" applyFont="1" applyBorder="1"/>
    <xf numFmtId="0" fontId="14" fillId="0" borderId="38" xfId="0" applyFont="1" applyBorder="1"/>
    <xf numFmtId="0" fontId="26" fillId="3" borderId="0" xfId="0" applyFont="1" applyFill="1" applyAlignment="1">
      <alignment horizontal="center" vertical="center"/>
    </xf>
    <xf numFmtId="0" fontId="26" fillId="3" borderId="15" xfId="0" applyFont="1" applyFill="1" applyBorder="1" applyAlignment="1">
      <alignment horizontal="center" vertical="center"/>
    </xf>
    <xf numFmtId="0" fontId="11" fillId="0" borderId="14" xfId="0" applyFont="1" applyBorder="1" applyAlignment="1">
      <alignment vertical="center"/>
    </xf>
    <xf numFmtId="0" fontId="11" fillId="0" borderId="15" xfId="0" applyFont="1" applyBorder="1" applyAlignment="1">
      <alignment vertical="center"/>
    </xf>
    <xf numFmtId="0" fontId="14" fillId="0" borderId="15" xfId="0" applyFont="1" applyBorder="1"/>
    <xf numFmtId="0" fontId="14" fillId="0" borderId="16" xfId="0" applyFont="1" applyBorder="1"/>
    <xf numFmtId="0" fontId="11" fillId="0" borderId="0" xfId="0" applyFont="1" applyBorder="1" applyAlignment="1">
      <alignment horizontal="right" wrapText="1"/>
    </xf>
    <xf numFmtId="0" fontId="14" fillId="0" borderId="0" xfId="0" applyFont="1" applyBorder="1" applyAlignment="1">
      <alignment horizontal="right" wrapText="1"/>
    </xf>
    <xf numFmtId="0" fontId="14" fillId="0" borderId="18" xfId="0" applyFont="1" applyBorder="1" applyAlignment="1">
      <alignment horizontal="left"/>
    </xf>
    <xf numFmtId="0" fontId="14" fillId="0" borderId="0" xfId="0" applyFont="1" applyBorder="1" applyAlignment="1">
      <alignment horizontal="center"/>
    </xf>
    <xf numFmtId="0" fontId="14" fillId="0" borderId="21" xfId="0" applyFont="1" applyBorder="1" applyAlignment="1">
      <alignment horizontal="center"/>
    </xf>
    <xf numFmtId="0" fontId="14" fillId="0" borderId="22" xfId="0" applyFont="1" applyBorder="1" applyAlignment="1">
      <alignment horizontal="center" vertical="center"/>
    </xf>
    <xf numFmtId="0" fontId="14" fillId="0" borderId="38" xfId="0" applyFont="1" applyBorder="1" applyAlignment="1">
      <alignment horizontal="center" vertical="center"/>
    </xf>
    <xf numFmtId="0" fontId="14" fillId="0" borderId="17" xfId="0" applyFont="1" applyBorder="1" applyAlignment="1">
      <alignment horizontal="center" vertical="center"/>
    </xf>
    <xf numFmtId="0" fontId="14" fillId="0" borderId="16" xfId="0" applyFont="1" applyBorder="1" applyAlignment="1">
      <alignment horizontal="center" vertical="center"/>
    </xf>
    <xf numFmtId="0" fontId="14" fillId="0" borderId="31" xfId="0" applyFont="1" applyBorder="1" applyAlignment="1">
      <alignment vertical="top" wrapText="1"/>
    </xf>
    <xf numFmtId="0" fontId="14" fillId="0" borderId="6" xfId="0" applyFont="1" applyBorder="1" applyAlignment="1">
      <alignment vertical="top" wrapText="1"/>
    </xf>
    <xf numFmtId="0" fontId="7" fillId="0" borderId="41" xfId="0" applyFont="1" applyBorder="1" applyAlignment="1">
      <alignment horizontal="center"/>
    </xf>
    <xf numFmtId="0" fontId="7" fillId="0" borderId="42" xfId="0" applyFont="1" applyBorder="1" applyAlignment="1">
      <alignment horizontal="center"/>
    </xf>
    <xf numFmtId="0" fontId="7" fillId="0" borderId="43" xfId="0" applyFont="1" applyBorder="1" applyAlignment="1">
      <alignment horizontal="center"/>
    </xf>
    <xf numFmtId="0" fontId="17" fillId="0" borderId="0" xfId="0" applyFont="1" applyBorder="1" applyAlignment="1">
      <alignment vertical="top" wrapText="1"/>
    </xf>
    <xf numFmtId="0" fontId="17" fillId="0" borderId="0" xfId="0" applyFont="1" applyBorder="1" applyAlignment="1">
      <alignment horizontal="left" vertical="top" wrapText="1"/>
    </xf>
    <xf numFmtId="0" fontId="17" fillId="0" borderId="5" xfId="0" applyFont="1" applyBorder="1" applyAlignment="1">
      <alignment horizontal="left" vertical="top" wrapText="1"/>
    </xf>
    <xf numFmtId="0" fontId="17" fillId="0" borderId="5" xfId="0" applyFont="1" applyBorder="1" applyAlignment="1">
      <alignment vertical="top" wrapText="1"/>
    </xf>
    <xf numFmtId="0" fontId="14" fillId="0" borderId="4" xfId="0" applyFont="1" applyBorder="1" applyAlignment="1">
      <alignment horizontal="left" vertical="top" wrapText="1"/>
    </xf>
    <xf numFmtId="0" fontId="3" fillId="0" borderId="0" xfId="0" applyFont="1" applyBorder="1" applyAlignment="1">
      <alignment horizontal="left" vertical="top"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hyperlink" Target="mailto:sw.feereporting@deq.state.or.us"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315058</xdr:colOff>
      <xdr:row>6</xdr:row>
      <xdr:rowOff>18082</xdr:rowOff>
    </xdr:from>
    <xdr:to>
      <xdr:col>2</xdr:col>
      <xdr:colOff>178777</xdr:colOff>
      <xdr:row>11</xdr:row>
      <xdr:rowOff>249116</xdr:rowOff>
    </xdr:to>
    <xdr:pic>
      <xdr:nvPicPr>
        <xdr:cNvPr id="8283" name="Picture 1" descr="DEQbwl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2289" y="1527428"/>
          <a:ext cx="471853" cy="10296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439615</xdr:colOff>
      <xdr:row>5</xdr:row>
      <xdr:rowOff>236220</xdr:rowOff>
    </xdr:from>
    <xdr:to>
      <xdr:col>14</xdr:col>
      <xdr:colOff>80595</xdr:colOff>
      <xdr:row>13</xdr:row>
      <xdr:rowOff>30480</xdr:rowOff>
    </xdr:to>
    <xdr:sp macro="" textlink="">
      <xdr:nvSpPr>
        <xdr:cNvPr id="1026" name="Text Box 2">
          <a:hlinkClick xmlns:r="http://schemas.openxmlformats.org/officeDocument/2006/relationships" r:id="rId2"/>
        </xdr:cNvPr>
        <xdr:cNvSpPr txBox="1">
          <a:spLocks noChangeArrowheads="1"/>
        </xdr:cNvSpPr>
      </xdr:nvSpPr>
      <xdr:spPr bwMode="auto">
        <a:xfrm>
          <a:off x="1164980" y="1452489"/>
          <a:ext cx="2630365" cy="1266972"/>
        </a:xfrm>
        <a:prstGeom prst="rect">
          <a:avLst/>
        </a:prstGeom>
        <a:noFill/>
        <a:ln w="9525">
          <a:noFill/>
          <a:miter lim="800000"/>
          <a:headEnd/>
          <a:tailEnd/>
        </a:ln>
      </xdr:spPr>
      <xdr:txBody>
        <a:bodyPr vertOverflow="clip" wrap="square" lIns="91440" tIns="91440" rIns="91440" bIns="91440" anchor="t" upright="1"/>
        <a:lstStyle/>
        <a:p>
          <a:pPr algn="l" rtl="0">
            <a:defRPr sz="1000"/>
          </a:pPr>
          <a:r>
            <a:rPr lang="en-US" sz="1000" b="1" i="0" u="none" strike="noStrike">
              <a:solidFill>
                <a:srgbClr val="000000"/>
              </a:solidFill>
              <a:latin typeface="Arial"/>
              <a:cs typeface="Arial"/>
            </a:rPr>
            <a:t>Mail:</a:t>
          </a:r>
          <a:endParaRPr lang="en-US" sz="1000" b="0" i="0" u="none"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Dept. of Environmental Quality</a:t>
          </a:r>
        </a:p>
        <a:p>
          <a:pPr algn="l" rtl="0">
            <a:defRPr sz="1000"/>
          </a:pPr>
          <a:r>
            <a:rPr lang="en-US" sz="1000" b="0" i="0" strike="noStrike">
              <a:solidFill>
                <a:srgbClr val="000000"/>
              </a:solidFill>
              <a:latin typeface="Arial"/>
              <a:cs typeface="Arial"/>
            </a:rPr>
            <a:t>Business Office</a:t>
          </a:r>
        </a:p>
        <a:p>
          <a:pPr algn="l" rtl="0">
            <a:defRPr sz="1000"/>
          </a:pPr>
          <a:r>
            <a:rPr lang="en-US" sz="1000" b="0" i="0" strike="noStrike">
              <a:solidFill>
                <a:srgbClr val="000000"/>
              </a:solidFill>
              <a:latin typeface="Arial"/>
              <a:cs typeface="Arial"/>
            </a:rPr>
            <a:t>700 NE Multnomah St., Suite</a:t>
          </a:r>
          <a:r>
            <a:rPr lang="en-US" sz="1000" b="0" i="0" strike="noStrike" baseline="0">
              <a:solidFill>
                <a:srgbClr val="000000"/>
              </a:solidFill>
              <a:latin typeface="Arial"/>
              <a:cs typeface="Arial"/>
            </a:rPr>
            <a:t> #600</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Portland, OR  97232</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1" i="0" u="none">
              <a:latin typeface="Arial" panose="020B0604020202020204" pitchFamily="34" charset="0"/>
              <a:ea typeface="+mn-ea"/>
              <a:cs typeface="Arial" panose="020B0604020202020204" pitchFamily="34" charset="0"/>
            </a:rPr>
            <a:t>Email: </a:t>
          </a:r>
          <a:r>
            <a:rPr lang="en-US" sz="1000" b="0" i="0">
              <a:latin typeface="Arial" panose="020B0604020202020204" pitchFamily="34" charset="0"/>
              <a:ea typeface="+mn-ea"/>
              <a:cs typeface="Arial" panose="020B0604020202020204" pitchFamily="34" charset="0"/>
            </a:rPr>
            <a:t>sw.feereporting@deq.state.or.us</a:t>
          </a:r>
          <a:endParaRPr lang="en-US" sz="1000">
            <a:latin typeface="Arial" panose="020B0604020202020204" pitchFamily="34" charset="0"/>
            <a:ea typeface="+mn-ea"/>
            <a:cs typeface="Arial" panose="020B0604020202020204" pitchFamily="34" charset="0"/>
          </a:endParaRPr>
        </a:p>
        <a:p>
          <a:pPr algn="l" rtl="0">
            <a:defRPr sz="1000"/>
          </a:pPr>
          <a:endParaRPr lang="en-US" sz="900" b="0" i="0" strike="noStrike">
            <a:solidFill>
              <a:srgbClr val="000000"/>
            </a:solidFill>
            <a:latin typeface="Arial"/>
            <a:cs typeface="Arial"/>
          </a:endParaRPr>
        </a:p>
      </xdr:txBody>
    </xdr:sp>
    <xdr:clientData/>
  </xdr:twoCellAnchor>
  <xdr:twoCellAnchor>
    <xdr:from>
      <xdr:col>8</xdr:col>
      <xdr:colOff>160020</xdr:colOff>
      <xdr:row>15</xdr:row>
      <xdr:rowOff>28575</xdr:rowOff>
    </xdr:from>
    <xdr:to>
      <xdr:col>9</xdr:col>
      <xdr:colOff>74295</xdr:colOff>
      <xdr:row>15</xdr:row>
      <xdr:rowOff>133350</xdr:rowOff>
    </xdr:to>
    <xdr:sp macro="" textlink="">
      <xdr:nvSpPr>
        <xdr:cNvPr id="7" name="Rectangle 6"/>
        <xdr:cNvSpPr/>
      </xdr:nvSpPr>
      <xdr:spPr>
        <a:xfrm flipH="1">
          <a:off x="2562225" y="3076575"/>
          <a:ext cx="95250" cy="10477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8</xdr:col>
      <xdr:colOff>160020</xdr:colOff>
      <xdr:row>16</xdr:row>
      <xdr:rowOff>38100</xdr:rowOff>
    </xdr:from>
    <xdr:to>
      <xdr:col>9</xdr:col>
      <xdr:colOff>74295</xdr:colOff>
      <xdr:row>16</xdr:row>
      <xdr:rowOff>142875</xdr:rowOff>
    </xdr:to>
    <xdr:sp macro="" textlink="">
      <xdr:nvSpPr>
        <xdr:cNvPr id="8" name="Rectangle 7"/>
        <xdr:cNvSpPr/>
      </xdr:nvSpPr>
      <xdr:spPr>
        <a:xfrm flipH="1">
          <a:off x="2562225" y="3248025"/>
          <a:ext cx="95250" cy="10477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15</xdr:col>
      <xdr:colOff>419100</xdr:colOff>
      <xdr:row>15</xdr:row>
      <xdr:rowOff>28575</xdr:rowOff>
    </xdr:from>
    <xdr:to>
      <xdr:col>16</xdr:col>
      <xdr:colOff>50009</xdr:colOff>
      <xdr:row>15</xdr:row>
      <xdr:rowOff>133350</xdr:rowOff>
    </xdr:to>
    <xdr:sp macro="" textlink="">
      <xdr:nvSpPr>
        <xdr:cNvPr id="9" name="Rectangle 8"/>
        <xdr:cNvSpPr/>
      </xdr:nvSpPr>
      <xdr:spPr>
        <a:xfrm flipH="1">
          <a:off x="4229100" y="3076575"/>
          <a:ext cx="95250" cy="10477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15</xdr:col>
      <xdr:colOff>419100</xdr:colOff>
      <xdr:row>16</xdr:row>
      <xdr:rowOff>38100</xdr:rowOff>
    </xdr:from>
    <xdr:to>
      <xdr:col>16</xdr:col>
      <xdr:colOff>50009</xdr:colOff>
      <xdr:row>16</xdr:row>
      <xdr:rowOff>142875</xdr:rowOff>
    </xdr:to>
    <xdr:sp macro="" textlink="">
      <xdr:nvSpPr>
        <xdr:cNvPr id="10" name="Rectangle 9"/>
        <xdr:cNvSpPr/>
      </xdr:nvSpPr>
      <xdr:spPr>
        <a:xfrm flipH="1">
          <a:off x="4229100" y="3248025"/>
          <a:ext cx="95250" cy="10477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21</xdr:col>
      <xdr:colOff>280035</xdr:colOff>
      <xdr:row>15</xdr:row>
      <xdr:rowOff>28575</xdr:rowOff>
    </xdr:from>
    <xdr:to>
      <xdr:col>22</xdr:col>
      <xdr:colOff>6168</xdr:colOff>
      <xdr:row>15</xdr:row>
      <xdr:rowOff>144780</xdr:rowOff>
    </xdr:to>
    <xdr:sp macro="" textlink="">
      <xdr:nvSpPr>
        <xdr:cNvPr id="11" name="Rectangle 10"/>
        <xdr:cNvSpPr/>
      </xdr:nvSpPr>
      <xdr:spPr>
        <a:xfrm flipH="1">
          <a:off x="5175885" y="2947035"/>
          <a:ext cx="89535" cy="11620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47259</xdr:colOff>
      <xdr:row>57</xdr:row>
      <xdr:rowOff>114300</xdr:rowOff>
    </xdr:from>
    <xdr:to>
      <xdr:col>6</xdr:col>
      <xdr:colOff>213566</xdr:colOff>
      <xdr:row>58</xdr:row>
      <xdr:rowOff>49721</xdr:rowOff>
    </xdr:to>
    <xdr:sp macro="" textlink="">
      <xdr:nvSpPr>
        <xdr:cNvPr id="2" name="Plus 1"/>
        <xdr:cNvSpPr/>
      </xdr:nvSpPr>
      <xdr:spPr>
        <a:xfrm>
          <a:off x="3666759" y="9048750"/>
          <a:ext cx="181707" cy="152400"/>
        </a:xfrm>
        <a:prstGeom prst="mathPlus">
          <a:avLst/>
        </a:prstGeom>
      </xdr:spPr>
      <xdr:style>
        <a:lnRef idx="2">
          <a:schemeClr val="dk1">
            <a:shade val="50000"/>
          </a:schemeClr>
        </a:lnRef>
        <a:fillRef idx="1">
          <a:schemeClr val="dk1"/>
        </a:fillRef>
        <a:effectRef idx="0">
          <a:schemeClr val="dk1"/>
        </a:effectRef>
        <a:fontRef idx="minor">
          <a:schemeClr val="lt1"/>
        </a:fontRef>
      </xdr:style>
      <xdr:txBody>
        <a:bodyPr rtlCol="0" anchor="ctr"/>
        <a:lstStyle/>
        <a:p>
          <a:endParaRPr lang="en-US"/>
        </a:p>
      </xdr:txBody>
    </xdr:sp>
    <xdr:clientData/>
  </xdr:twoCellAnchor>
  <xdr:twoCellAnchor>
    <xdr:from>
      <xdr:col>9</xdr:col>
      <xdr:colOff>125731</xdr:colOff>
      <xdr:row>57</xdr:row>
      <xdr:rowOff>85725</xdr:rowOff>
    </xdr:from>
    <xdr:to>
      <xdr:col>9</xdr:col>
      <xdr:colOff>384472</xdr:colOff>
      <xdr:row>58</xdr:row>
      <xdr:rowOff>86503</xdr:rowOff>
    </xdr:to>
    <xdr:sp macro="" textlink="">
      <xdr:nvSpPr>
        <xdr:cNvPr id="3" name="Equal 2"/>
        <xdr:cNvSpPr/>
      </xdr:nvSpPr>
      <xdr:spPr>
        <a:xfrm>
          <a:off x="4762501" y="9020175"/>
          <a:ext cx="264258" cy="210328"/>
        </a:xfrm>
        <a:prstGeom prst="mathEqual">
          <a:avLst/>
        </a:prstGeom>
        <a:ln w="12700"/>
      </xdr:spPr>
      <xdr:style>
        <a:lnRef idx="2">
          <a:schemeClr val="dk1">
            <a:shade val="50000"/>
          </a:schemeClr>
        </a:lnRef>
        <a:fillRef idx="1">
          <a:schemeClr val="dk1"/>
        </a:fillRef>
        <a:effectRef idx="0">
          <a:schemeClr val="dk1"/>
        </a:effectRef>
        <a:fontRef idx="minor">
          <a:schemeClr val="lt1"/>
        </a:fontRef>
      </xdr:style>
      <xdr:txBody>
        <a:bodyPr rtlCol="0" anchor="ctr"/>
        <a:lstStyle/>
        <a:p>
          <a:endParaRPr 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38100</xdr:colOff>
      <xdr:row>57</xdr:row>
      <xdr:rowOff>123825</xdr:rowOff>
    </xdr:from>
    <xdr:to>
      <xdr:col>6</xdr:col>
      <xdr:colOff>205500</xdr:colOff>
      <xdr:row>58</xdr:row>
      <xdr:rowOff>66675</xdr:rowOff>
    </xdr:to>
    <xdr:sp macro="" textlink="">
      <xdr:nvSpPr>
        <xdr:cNvPr id="2" name="Plus 1"/>
        <xdr:cNvSpPr/>
      </xdr:nvSpPr>
      <xdr:spPr>
        <a:xfrm>
          <a:off x="3322320" y="8719185"/>
          <a:ext cx="158994" cy="148590"/>
        </a:xfrm>
        <a:prstGeom prst="mathPlus">
          <a:avLst/>
        </a:prstGeom>
      </xdr:spPr>
      <xdr:style>
        <a:lnRef idx="2">
          <a:schemeClr val="dk1">
            <a:shade val="50000"/>
          </a:schemeClr>
        </a:lnRef>
        <a:fillRef idx="1">
          <a:schemeClr val="dk1"/>
        </a:fillRef>
        <a:effectRef idx="0">
          <a:schemeClr val="dk1"/>
        </a:effectRef>
        <a:fontRef idx="minor">
          <a:schemeClr val="lt1"/>
        </a:fontRef>
      </xdr:style>
      <xdr:txBody>
        <a:bodyPr rtlCol="0" anchor="ctr"/>
        <a:lstStyle/>
        <a:p>
          <a:endParaRPr lang="en-US"/>
        </a:p>
      </xdr:txBody>
    </xdr:sp>
    <xdr:clientData/>
  </xdr:twoCellAnchor>
  <xdr:twoCellAnchor>
    <xdr:from>
      <xdr:col>9</xdr:col>
      <xdr:colOff>124192</xdr:colOff>
      <xdr:row>57</xdr:row>
      <xdr:rowOff>87630</xdr:rowOff>
    </xdr:from>
    <xdr:to>
      <xdr:col>9</xdr:col>
      <xdr:colOff>380346</xdr:colOff>
      <xdr:row>58</xdr:row>
      <xdr:rowOff>96057</xdr:rowOff>
    </xdr:to>
    <xdr:sp macro="" textlink="">
      <xdr:nvSpPr>
        <xdr:cNvPr id="3" name="Equal 2"/>
        <xdr:cNvSpPr/>
      </xdr:nvSpPr>
      <xdr:spPr>
        <a:xfrm>
          <a:off x="4753342" y="9048750"/>
          <a:ext cx="264258" cy="210328"/>
        </a:xfrm>
        <a:prstGeom prst="mathEqual">
          <a:avLst/>
        </a:prstGeom>
        <a:ln w="12700"/>
      </xdr:spPr>
      <xdr:style>
        <a:lnRef idx="2">
          <a:schemeClr val="dk1">
            <a:shade val="50000"/>
          </a:schemeClr>
        </a:lnRef>
        <a:fillRef idx="1">
          <a:schemeClr val="dk1"/>
        </a:fillRef>
        <a:effectRef idx="0">
          <a:schemeClr val="dk1"/>
        </a:effectRef>
        <a:fontRef idx="minor">
          <a:schemeClr val="lt1"/>
        </a:fontRef>
      </xdr:style>
      <xdr:txBody>
        <a:bodyPr rtlCol="0" anchor="ctr"/>
        <a:lstStyle/>
        <a:p>
          <a:endParaRPr lang="en-US"/>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180975</xdr:colOff>
      <xdr:row>37</xdr:row>
      <xdr:rowOff>114300</xdr:rowOff>
    </xdr:from>
    <xdr:to>
      <xdr:col>4</xdr:col>
      <xdr:colOff>180975</xdr:colOff>
      <xdr:row>48</xdr:row>
      <xdr:rowOff>28575</xdr:rowOff>
    </xdr:to>
    <xdr:pic>
      <xdr:nvPicPr>
        <xdr:cNvPr id="3299" name="Picture 1" descr="DEQbwl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0" y="7210425"/>
          <a:ext cx="819150" cy="1800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drawing" Target="../drawings/drawing2.xml"/><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drawing" Target="../drawings/drawing3.xml"/><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drawing" Target="../drawings/drawing4.xml"/><Relationship Id="rId4"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63"/>
  <sheetViews>
    <sheetView showZeros="0" tabSelected="1" zoomScale="130" zoomScaleNormal="130" workbookViewId="0">
      <selection activeCell="G2" sqref="G2"/>
    </sheetView>
  </sheetViews>
  <sheetFormatPr defaultRowHeight="12" x14ac:dyDescent="0.2"/>
  <cols>
    <col min="1" max="1" width="1.7109375" customWidth="1"/>
    <col min="4" max="4" width="1.28515625" customWidth="1"/>
    <col min="5" max="5" width="2.7109375" customWidth="1"/>
    <col min="6" max="6" width="1.7109375" customWidth="1"/>
    <col min="8" max="8" width="1.28515625" customWidth="1"/>
    <col min="9" max="9" width="2.7109375" customWidth="1"/>
    <col min="10" max="10" width="1.7109375" customWidth="1"/>
    <col min="12" max="12" width="1.28515625" customWidth="1"/>
    <col min="13" max="13" width="2.7109375" customWidth="1"/>
    <col min="14" max="15" width="1.7109375" customWidth="1"/>
    <col min="16" max="16" width="6.85546875" customWidth="1"/>
    <col min="17" max="17" width="1.28515625" customWidth="1"/>
    <col min="18" max="18" width="2.7109375" customWidth="1"/>
    <col min="19" max="19" width="0.28515625" customWidth="1"/>
    <col min="20" max="20" width="5.7109375" customWidth="1"/>
    <col min="21" max="21" width="7.140625" style="12" customWidth="1"/>
    <col min="22" max="22" width="5.5703125" customWidth="1"/>
    <col min="23" max="23" width="14.7109375" customWidth="1"/>
    <col min="24" max="24" width="1.7109375" customWidth="1"/>
    <col min="25" max="25" width="3.7109375" customWidth="1"/>
  </cols>
  <sheetData>
    <row r="1" spans="1:27" s="54" customFormat="1" ht="27.75" customHeight="1" thickTop="1" x14ac:dyDescent="0.35">
      <c r="A1" s="188" t="s">
        <v>108</v>
      </c>
      <c r="B1" s="189"/>
      <c r="C1" s="189"/>
      <c r="D1" s="189"/>
      <c r="E1" s="189"/>
      <c r="F1" s="189"/>
      <c r="G1" s="189"/>
      <c r="H1" s="189"/>
      <c r="I1" s="189"/>
      <c r="J1" s="189"/>
      <c r="K1" s="189"/>
      <c r="L1" s="189"/>
      <c r="M1" s="189"/>
      <c r="N1" s="189"/>
      <c r="O1" s="189"/>
      <c r="P1" s="189"/>
      <c r="Q1" s="189"/>
      <c r="R1" s="189"/>
      <c r="S1" s="189"/>
      <c r="T1" s="189"/>
      <c r="U1" s="189"/>
      <c r="V1" s="189"/>
      <c r="W1" s="189"/>
      <c r="X1" s="189"/>
      <c r="Y1" s="190"/>
    </row>
    <row r="2" spans="1:27" s="2" customFormat="1" ht="18" customHeight="1" x14ac:dyDescent="0.2">
      <c r="A2" s="35" t="s">
        <v>109</v>
      </c>
      <c r="B2" s="25"/>
      <c r="C2" s="25"/>
      <c r="D2" s="25"/>
      <c r="E2" s="25"/>
      <c r="F2" s="25"/>
      <c r="G2" s="25"/>
      <c r="H2" s="25"/>
      <c r="I2" s="25"/>
      <c r="J2" s="25"/>
      <c r="K2" s="25"/>
      <c r="L2" s="25"/>
      <c r="M2" s="25"/>
      <c r="N2" s="25"/>
      <c r="O2" s="25"/>
      <c r="P2" s="25"/>
      <c r="Q2" s="25" t="s">
        <v>111</v>
      </c>
      <c r="R2" s="25"/>
      <c r="S2" s="25"/>
      <c r="T2" s="25"/>
      <c r="U2" s="25"/>
      <c r="V2" s="25"/>
      <c r="W2" s="25"/>
      <c r="X2" s="25"/>
      <c r="Y2" s="36"/>
    </row>
    <row r="3" spans="1:27" s="23" customFormat="1" ht="18" customHeight="1" x14ac:dyDescent="0.2">
      <c r="A3" s="27" t="s">
        <v>110</v>
      </c>
      <c r="Q3" s="23" t="s">
        <v>112</v>
      </c>
      <c r="Y3" s="28"/>
    </row>
    <row r="4" spans="1:27" s="23" customFormat="1" ht="18.75" customHeight="1" x14ac:dyDescent="0.2">
      <c r="A4" s="200" t="s">
        <v>113</v>
      </c>
      <c r="B4" s="201"/>
      <c r="C4" s="201"/>
      <c r="D4" s="201"/>
      <c r="E4" s="201"/>
      <c r="F4" s="201"/>
      <c r="G4" s="201"/>
      <c r="H4" s="201"/>
      <c r="I4" s="201"/>
      <c r="J4" s="201"/>
      <c r="K4" s="201"/>
      <c r="L4" s="201"/>
      <c r="M4" s="201"/>
      <c r="N4" s="201"/>
      <c r="O4" s="201"/>
      <c r="P4" s="201"/>
      <c r="Q4" s="201"/>
      <c r="R4" s="201"/>
      <c r="S4" s="201"/>
      <c r="T4" s="201"/>
      <c r="U4" s="201"/>
      <c r="V4" s="201"/>
      <c r="W4" s="201"/>
      <c r="X4" s="201"/>
      <c r="Y4" s="202"/>
    </row>
    <row r="5" spans="1:27" s="24" customFormat="1" ht="13.9" customHeight="1" thickBot="1" x14ac:dyDescent="0.25">
      <c r="A5" s="184" t="s">
        <v>120</v>
      </c>
      <c r="B5" s="185"/>
      <c r="C5" s="185"/>
      <c r="D5" s="185"/>
      <c r="E5" s="185"/>
      <c r="F5" s="185"/>
      <c r="G5" s="185"/>
      <c r="H5" s="185"/>
      <c r="I5" s="185"/>
      <c r="J5" s="185"/>
      <c r="K5" s="185"/>
      <c r="L5" s="185"/>
      <c r="M5" s="185"/>
      <c r="N5" s="185"/>
      <c r="O5" s="185"/>
      <c r="P5" s="185"/>
      <c r="Q5" s="185"/>
      <c r="R5" s="185"/>
      <c r="S5" s="185"/>
      <c r="T5" s="185"/>
      <c r="U5" s="185"/>
      <c r="V5" s="185"/>
      <c r="W5" s="185"/>
      <c r="X5" s="185"/>
      <c r="Y5" s="186"/>
    </row>
    <row r="6" spans="1:27" ht="23.45" customHeight="1" x14ac:dyDescent="0.35">
      <c r="A6" s="191" t="s">
        <v>17</v>
      </c>
      <c r="B6" s="192"/>
      <c r="C6" s="192"/>
      <c r="D6" s="192"/>
      <c r="E6" s="192"/>
      <c r="F6" s="192"/>
      <c r="G6" s="192"/>
      <c r="H6" s="192"/>
      <c r="I6" s="192"/>
      <c r="J6" s="192"/>
      <c r="K6" s="192"/>
      <c r="L6" s="192"/>
      <c r="M6" s="192"/>
      <c r="N6" s="192"/>
      <c r="O6" s="192"/>
      <c r="P6" s="192"/>
      <c r="Q6" s="192"/>
      <c r="R6" s="192"/>
      <c r="S6" s="192"/>
      <c r="T6" s="192"/>
      <c r="U6" s="192"/>
      <c r="V6" s="192"/>
      <c r="W6" s="192"/>
      <c r="X6" s="192"/>
      <c r="Y6" s="193"/>
    </row>
    <row r="7" spans="1:27" s="59" customFormat="1" ht="12" customHeight="1" x14ac:dyDescent="0.2">
      <c r="A7" s="58"/>
      <c r="B7" s="57"/>
      <c r="C7" s="56"/>
      <c r="D7" s="56"/>
      <c r="E7" s="56"/>
      <c r="F7" s="56"/>
      <c r="G7" s="56"/>
      <c r="H7" s="56"/>
      <c r="I7" s="56"/>
      <c r="J7" s="56"/>
      <c r="K7" s="56"/>
      <c r="L7" s="56"/>
      <c r="M7" s="56"/>
      <c r="N7" s="57"/>
      <c r="O7" s="56"/>
      <c r="U7" s="60"/>
      <c r="X7" s="56"/>
      <c r="Y7" s="61"/>
    </row>
    <row r="8" spans="1:27" s="59" customFormat="1" ht="12.75" x14ac:dyDescent="0.2">
      <c r="A8" s="58"/>
      <c r="B8" s="56"/>
      <c r="C8" s="56"/>
      <c r="D8" s="56"/>
      <c r="E8" s="56"/>
      <c r="F8" s="56"/>
      <c r="G8" s="56"/>
      <c r="H8" s="56"/>
      <c r="I8" s="56"/>
      <c r="J8" s="56"/>
      <c r="K8" s="56"/>
      <c r="L8" s="56"/>
      <c r="M8" s="56"/>
      <c r="N8" s="56"/>
      <c r="O8" s="56"/>
      <c r="P8" s="151" t="s">
        <v>7</v>
      </c>
      <c r="Q8" s="76"/>
      <c r="R8" s="76"/>
      <c r="S8" s="76"/>
      <c r="T8" s="76"/>
      <c r="U8" s="77"/>
      <c r="V8" s="76"/>
      <c r="W8" s="76"/>
      <c r="X8" s="56"/>
      <c r="Y8" s="61"/>
    </row>
    <row r="9" spans="1:27" s="59" customFormat="1" ht="12.75" x14ac:dyDescent="0.2">
      <c r="A9" s="58"/>
      <c r="B9" s="56"/>
      <c r="C9" s="56"/>
      <c r="D9" s="56"/>
      <c r="E9" s="56"/>
      <c r="F9" s="56"/>
      <c r="G9" s="56"/>
      <c r="H9" s="56"/>
      <c r="I9" s="56"/>
      <c r="J9" s="56"/>
      <c r="K9" s="56"/>
      <c r="L9" s="56"/>
      <c r="M9" s="56"/>
      <c r="N9" s="56"/>
      <c r="O9" s="56"/>
      <c r="P9" s="76" t="s">
        <v>11</v>
      </c>
      <c r="Q9" s="76"/>
      <c r="R9" s="76"/>
      <c r="S9" s="76"/>
      <c r="T9" s="76"/>
      <c r="U9" s="199"/>
      <c r="V9" s="199"/>
      <c r="W9" s="199"/>
      <c r="X9" s="56"/>
      <c r="Y9" s="61"/>
    </row>
    <row r="10" spans="1:27" s="59" customFormat="1" ht="12.75" x14ac:dyDescent="0.2">
      <c r="A10" s="58"/>
      <c r="C10" s="56"/>
      <c r="D10" s="56"/>
      <c r="E10" s="56"/>
      <c r="F10" s="56"/>
      <c r="G10" s="56"/>
      <c r="H10" s="56"/>
      <c r="I10" s="56"/>
      <c r="J10" s="56"/>
      <c r="K10" s="56"/>
      <c r="L10" s="56"/>
      <c r="M10" s="56"/>
      <c r="N10" s="56"/>
      <c r="O10" s="56"/>
      <c r="P10" s="76" t="s">
        <v>12</v>
      </c>
      <c r="Q10" s="76"/>
      <c r="R10" s="76"/>
      <c r="S10" s="76"/>
      <c r="T10" s="76"/>
      <c r="U10" s="203"/>
      <c r="V10" s="203"/>
      <c r="W10" s="203"/>
      <c r="X10" s="56"/>
      <c r="Y10" s="61"/>
    </row>
    <row r="11" spans="1:27" s="59" customFormat="1" ht="12.75" x14ac:dyDescent="0.2">
      <c r="A11" s="58"/>
      <c r="B11" s="56"/>
      <c r="C11" s="56"/>
      <c r="D11" s="56"/>
      <c r="E11" s="56"/>
      <c r="F11" s="56"/>
      <c r="G11" s="56"/>
      <c r="H11" s="56"/>
      <c r="I11" s="56"/>
      <c r="J11" s="56"/>
      <c r="K11" s="56"/>
      <c r="L11" s="56"/>
      <c r="M11" s="56"/>
      <c r="N11" s="56"/>
      <c r="O11" s="56"/>
      <c r="P11" s="76" t="s">
        <v>13</v>
      </c>
      <c r="Q11" s="76"/>
      <c r="R11" s="76"/>
      <c r="S11" s="76"/>
      <c r="T11" s="76"/>
      <c r="U11" s="203"/>
      <c r="V11" s="203"/>
      <c r="W11" s="203"/>
      <c r="X11" s="56"/>
      <c r="Y11" s="61"/>
    </row>
    <row r="12" spans="1:27" s="59" customFormat="1" ht="23.25" customHeight="1" thickBot="1" x14ac:dyDescent="0.25">
      <c r="A12" s="58"/>
      <c r="B12" s="56"/>
      <c r="C12" s="56"/>
      <c r="D12" s="56"/>
      <c r="E12" s="56"/>
      <c r="F12" s="56"/>
      <c r="G12" s="56"/>
      <c r="H12" s="56"/>
      <c r="I12" s="56"/>
      <c r="J12" s="56"/>
      <c r="K12" s="56"/>
      <c r="L12" s="56"/>
      <c r="M12" s="56"/>
      <c r="N12" s="56"/>
      <c r="O12" s="56"/>
      <c r="P12" s="56"/>
      <c r="Q12" s="56"/>
      <c r="R12" s="56"/>
      <c r="S12" s="56"/>
      <c r="T12" s="56"/>
      <c r="U12" s="62"/>
      <c r="V12" s="56"/>
      <c r="W12" s="56"/>
      <c r="X12" s="56"/>
      <c r="Y12" s="61"/>
    </row>
    <row r="13" spans="1:27" s="59" customFormat="1" ht="6.75" customHeight="1" x14ac:dyDescent="0.2">
      <c r="A13" s="63"/>
      <c r="B13" s="78"/>
      <c r="C13" s="78"/>
      <c r="D13" s="78"/>
      <c r="E13" s="78"/>
      <c r="F13" s="78"/>
      <c r="G13" s="78"/>
      <c r="H13" s="78"/>
      <c r="I13" s="78"/>
      <c r="J13" s="78"/>
      <c r="K13" s="78"/>
      <c r="L13" s="78"/>
      <c r="M13" s="78"/>
      <c r="N13" s="78"/>
      <c r="O13" s="78"/>
      <c r="P13" s="78"/>
      <c r="Q13" s="78"/>
      <c r="R13" s="78"/>
      <c r="S13" s="78"/>
      <c r="T13" s="78"/>
      <c r="U13" s="79"/>
      <c r="V13" s="78"/>
      <c r="W13" s="78"/>
      <c r="X13" s="78"/>
      <c r="Y13" s="64"/>
    </row>
    <row r="14" spans="1:27" s="59" customFormat="1" ht="12.75" customHeight="1" thickBot="1" x14ac:dyDescent="0.25">
      <c r="A14" s="58"/>
      <c r="B14" s="176" t="s">
        <v>14</v>
      </c>
      <c r="C14" s="176"/>
      <c r="D14" s="177"/>
      <c r="E14" s="177"/>
      <c r="F14" s="177"/>
      <c r="G14" s="177"/>
      <c r="H14" s="177"/>
      <c r="I14" s="177"/>
      <c r="J14" s="177"/>
      <c r="K14" s="177"/>
      <c r="L14" s="177"/>
      <c r="M14" s="177"/>
      <c r="N14" s="177"/>
      <c r="O14" s="177"/>
      <c r="P14" s="177"/>
      <c r="Q14" s="80"/>
      <c r="R14" s="197" t="s">
        <v>8</v>
      </c>
      <c r="S14" s="197"/>
      <c r="T14" s="197"/>
      <c r="U14" s="197"/>
      <c r="V14" s="198"/>
      <c r="W14" s="198"/>
      <c r="X14" s="76"/>
      <c r="Y14" s="61"/>
    </row>
    <row r="15" spans="1:27" s="59" customFormat="1" ht="12.75" customHeight="1" thickBot="1" x14ac:dyDescent="0.25">
      <c r="A15" s="65"/>
      <c r="B15" s="81"/>
      <c r="C15" s="81"/>
      <c r="D15" s="82"/>
      <c r="E15" s="82"/>
      <c r="F15" s="82"/>
      <c r="G15" s="82"/>
      <c r="H15" s="82"/>
      <c r="I15" s="82"/>
      <c r="J15" s="82"/>
      <c r="K15" s="82"/>
      <c r="L15" s="82"/>
      <c r="M15" s="82"/>
      <c r="N15" s="82"/>
      <c r="O15" s="82"/>
      <c r="P15" s="82"/>
      <c r="Q15" s="83"/>
      <c r="R15" s="84"/>
      <c r="S15" s="84"/>
      <c r="T15" s="84"/>
      <c r="U15" s="84"/>
      <c r="V15" s="85"/>
      <c r="W15" s="85"/>
      <c r="X15" s="86"/>
      <c r="Y15" s="66"/>
    </row>
    <row r="16" spans="1:27" s="59" customFormat="1" ht="12.75" customHeight="1" x14ac:dyDescent="0.2">
      <c r="A16" s="58"/>
      <c r="B16" s="187" t="s">
        <v>20</v>
      </c>
      <c r="C16" s="187"/>
      <c r="D16" s="187"/>
      <c r="E16" s="187"/>
      <c r="F16" s="187"/>
      <c r="G16" s="187"/>
      <c r="H16" s="87"/>
      <c r="I16" s="87"/>
      <c r="J16" s="87"/>
      <c r="K16" s="88" t="s">
        <v>21</v>
      </c>
      <c r="L16" s="87"/>
      <c r="M16" s="87"/>
      <c r="N16" s="87"/>
      <c r="O16" s="87"/>
      <c r="P16" s="89"/>
      <c r="Q16" s="80"/>
      <c r="R16" s="88" t="s">
        <v>23</v>
      </c>
      <c r="S16" s="90"/>
      <c r="T16" s="90"/>
      <c r="U16" s="90"/>
      <c r="V16" s="91"/>
      <c r="W16" s="92" t="s">
        <v>25</v>
      </c>
      <c r="X16" s="76"/>
      <c r="Y16" s="61"/>
      <c r="AA16" s="67"/>
    </row>
    <row r="17" spans="1:256" s="59" customFormat="1" ht="12.75" customHeight="1" x14ac:dyDescent="0.2">
      <c r="A17" s="58"/>
      <c r="B17" s="93"/>
      <c r="C17" s="93"/>
      <c r="D17" s="87"/>
      <c r="E17" s="87"/>
      <c r="F17" s="87"/>
      <c r="G17" s="87"/>
      <c r="H17" s="87"/>
      <c r="I17" s="87"/>
      <c r="J17" s="87"/>
      <c r="K17" s="88" t="s">
        <v>22</v>
      </c>
      <c r="L17" s="87"/>
      <c r="M17" s="87"/>
      <c r="N17" s="87"/>
      <c r="O17" s="87"/>
      <c r="P17" s="89"/>
      <c r="Q17" s="80"/>
      <c r="R17" s="88" t="s">
        <v>24</v>
      </c>
      <c r="S17" s="90"/>
      <c r="T17" s="90"/>
      <c r="U17" s="90"/>
      <c r="V17" s="91"/>
      <c r="W17" s="91"/>
      <c r="X17" s="76"/>
      <c r="Y17" s="61"/>
      <c r="AA17" s="67"/>
      <c r="AC17" s="68"/>
    </row>
    <row r="18" spans="1:256" s="59" customFormat="1" ht="6.75" customHeight="1" x14ac:dyDescent="0.2">
      <c r="A18" s="58"/>
      <c r="B18" s="76"/>
      <c r="C18" s="76"/>
      <c r="D18" s="76"/>
      <c r="E18" s="76"/>
      <c r="F18" s="76"/>
      <c r="G18" s="76"/>
      <c r="H18" s="76"/>
      <c r="I18" s="76"/>
      <c r="J18" s="76"/>
      <c r="K18" s="76"/>
      <c r="L18" s="76"/>
      <c r="M18" s="76"/>
      <c r="N18" s="76"/>
      <c r="O18" s="76"/>
      <c r="P18" s="76"/>
      <c r="Q18" s="76"/>
      <c r="R18" s="76"/>
      <c r="S18" s="76"/>
      <c r="T18" s="76"/>
      <c r="U18" s="77"/>
      <c r="V18" s="76"/>
      <c r="W18" s="76"/>
      <c r="X18" s="76"/>
      <c r="Y18" s="61"/>
    </row>
    <row r="19" spans="1:256" ht="14.25" customHeight="1" x14ac:dyDescent="0.2">
      <c r="A19" s="194" t="s">
        <v>115</v>
      </c>
      <c r="B19" s="195"/>
      <c r="C19" s="195"/>
      <c r="D19" s="195"/>
      <c r="E19" s="195"/>
      <c r="F19" s="195"/>
      <c r="G19" s="195"/>
      <c r="H19" s="195"/>
      <c r="I19" s="195"/>
      <c r="J19" s="195"/>
      <c r="K19" s="195"/>
      <c r="L19" s="195"/>
      <c r="M19" s="195"/>
      <c r="N19" s="195"/>
      <c r="O19" s="195"/>
      <c r="P19" s="195"/>
      <c r="Q19" s="195"/>
      <c r="R19" s="195"/>
      <c r="S19" s="195"/>
      <c r="T19" s="195"/>
      <c r="U19" s="195"/>
      <c r="V19" s="195"/>
      <c r="W19" s="195"/>
      <c r="X19" s="195"/>
      <c r="Y19" s="196"/>
    </row>
    <row r="20" spans="1:256" ht="3" customHeight="1" x14ac:dyDescent="0.2">
      <c r="A20" s="31"/>
      <c r="B20" s="32"/>
      <c r="C20" s="32"/>
      <c r="D20" s="32"/>
      <c r="E20" s="32"/>
      <c r="F20" s="32"/>
      <c r="G20" s="32"/>
      <c r="H20" s="32"/>
      <c r="I20" s="32"/>
      <c r="J20" s="32"/>
      <c r="K20" s="32"/>
      <c r="L20" s="32"/>
      <c r="M20" s="32"/>
      <c r="N20" s="32"/>
      <c r="O20" s="32"/>
      <c r="P20" s="32"/>
      <c r="Q20" s="32"/>
      <c r="R20" s="32"/>
      <c r="S20" s="32"/>
      <c r="T20" s="32"/>
      <c r="U20" s="32"/>
      <c r="V20" s="32"/>
      <c r="W20" s="32"/>
      <c r="X20" s="32"/>
      <c r="Y20" s="30"/>
    </row>
    <row r="21" spans="1:256" ht="15" customHeight="1" x14ac:dyDescent="0.2">
      <c r="A21" s="31"/>
      <c r="B21" s="172" t="s">
        <v>101</v>
      </c>
      <c r="C21" s="172"/>
      <c r="D21" s="172"/>
      <c r="E21" s="172"/>
      <c r="F21" s="172"/>
      <c r="G21" s="172"/>
      <c r="H21" s="172"/>
      <c r="I21" s="172"/>
      <c r="J21" s="172"/>
      <c r="K21" s="172"/>
      <c r="L21" s="172"/>
      <c r="M21" s="172"/>
      <c r="N21" s="172"/>
      <c r="O21" s="172"/>
      <c r="P21" s="172"/>
      <c r="Q21" s="172"/>
      <c r="R21" s="172"/>
      <c r="S21" s="172"/>
      <c r="T21" s="172"/>
      <c r="U21" s="172"/>
      <c r="V21" s="172"/>
      <c r="W21" s="172"/>
      <c r="X21" s="172"/>
      <c r="Y21" s="30"/>
    </row>
    <row r="22" spans="1:256" ht="5.25" customHeight="1" x14ac:dyDescent="0.2">
      <c r="A22" s="29"/>
      <c r="B22" s="2"/>
      <c r="C22" s="2"/>
      <c r="D22" s="2"/>
      <c r="E22" s="2"/>
      <c r="F22" s="2"/>
      <c r="G22" s="2"/>
      <c r="H22" s="2"/>
      <c r="I22" s="2"/>
      <c r="J22" s="2"/>
      <c r="K22" s="2"/>
      <c r="L22" s="2"/>
      <c r="M22" s="2"/>
      <c r="N22" s="2"/>
      <c r="O22" s="14"/>
      <c r="P22" s="14"/>
      <c r="Q22" s="14"/>
      <c r="R22" s="14"/>
      <c r="S22" s="2"/>
      <c r="T22" s="2"/>
      <c r="U22" s="15"/>
      <c r="V22" s="2"/>
      <c r="W22" s="2"/>
      <c r="X22" s="2"/>
      <c r="Y22" s="30"/>
    </row>
    <row r="23" spans="1:256" ht="12.75" customHeight="1" x14ac:dyDescent="0.2">
      <c r="A23" s="29"/>
      <c r="B23" s="180" t="s">
        <v>102</v>
      </c>
      <c r="C23" s="180"/>
      <c r="D23" s="180"/>
      <c r="E23" s="180"/>
      <c r="F23" s="180"/>
      <c r="G23" s="180"/>
      <c r="H23" s="180"/>
      <c r="I23" s="180"/>
      <c r="J23" s="180"/>
      <c r="K23" s="180"/>
      <c r="L23" s="180"/>
      <c r="M23" s="180"/>
      <c r="N23" s="180"/>
      <c r="O23" s="180"/>
      <c r="P23" s="180"/>
      <c r="Q23" s="180"/>
      <c r="R23" s="180"/>
      <c r="S23" s="180"/>
      <c r="T23" s="180"/>
      <c r="U23" s="180"/>
      <c r="V23" s="180"/>
      <c r="W23" s="180"/>
      <c r="X23" s="2"/>
      <c r="Y23" s="30"/>
    </row>
    <row r="24" spans="1:256" s="1" customFormat="1" ht="3.75" customHeight="1" x14ac:dyDescent="0.2">
      <c r="A24" s="33"/>
      <c r="B24" s="17"/>
      <c r="C24" s="17"/>
      <c r="D24" s="17"/>
      <c r="E24" s="17"/>
      <c r="F24" s="17"/>
      <c r="G24" s="17"/>
      <c r="H24" s="17"/>
      <c r="I24" s="17"/>
      <c r="J24" s="17"/>
      <c r="K24" s="17"/>
      <c r="L24" s="17"/>
      <c r="M24" s="17"/>
      <c r="N24" s="17"/>
      <c r="O24" s="17"/>
      <c r="P24" s="17"/>
      <c r="Q24" s="17"/>
      <c r="R24" s="17"/>
      <c r="S24" s="17"/>
      <c r="T24" s="17"/>
      <c r="U24" s="17"/>
      <c r="V24" s="17"/>
      <c r="W24" s="17"/>
      <c r="X24" s="16"/>
      <c r="Y24" s="34"/>
    </row>
    <row r="25" spans="1:256" ht="18" x14ac:dyDescent="0.25">
      <c r="A25" s="173" t="s">
        <v>114</v>
      </c>
      <c r="B25" s="174"/>
      <c r="C25" s="174"/>
      <c r="D25" s="174"/>
      <c r="E25" s="174"/>
      <c r="F25" s="174"/>
      <c r="G25" s="174"/>
      <c r="H25" s="174"/>
      <c r="I25" s="174"/>
      <c r="J25" s="174"/>
      <c r="K25" s="174"/>
      <c r="L25" s="174"/>
      <c r="M25" s="174"/>
      <c r="N25" s="174"/>
      <c r="O25" s="174"/>
      <c r="P25" s="174"/>
      <c r="Q25" s="174"/>
      <c r="R25" s="174"/>
      <c r="S25" s="174"/>
      <c r="T25" s="174"/>
      <c r="U25" s="174"/>
      <c r="V25" s="174"/>
      <c r="W25" s="174"/>
      <c r="X25" s="174"/>
      <c r="Y25" s="175"/>
    </row>
    <row r="26" spans="1:256" s="37" customFormat="1" ht="27.6" customHeight="1" x14ac:dyDescent="0.2">
      <c r="A26" s="181" t="s">
        <v>18</v>
      </c>
      <c r="B26" s="182"/>
      <c r="C26" s="182"/>
      <c r="D26" s="182"/>
      <c r="E26" s="182"/>
      <c r="F26" s="182"/>
      <c r="G26" s="182"/>
      <c r="H26" s="182"/>
      <c r="I26" s="182"/>
      <c r="J26" s="182"/>
      <c r="K26" s="182"/>
      <c r="L26" s="182"/>
      <c r="M26" s="182"/>
      <c r="N26" s="182"/>
      <c r="O26" s="182"/>
      <c r="P26" s="182"/>
      <c r="Q26" s="182"/>
      <c r="R26" s="182"/>
      <c r="S26" s="182"/>
      <c r="T26" s="182"/>
      <c r="U26" s="182"/>
      <c r="V26" s="182"/>
      <c r="W26" s="182"/>
      <c r="X26" s="182"/>
      <c r="Y26" s="183"/>
    </row>
    <row r="27" spans="1:256" s="39" customFormat="1" ht="31.15" customHeight="1" x14ac:dyDescent="0.2">
      <c r="B27" s="178" t="s">
        <v>100</v>
      </c>
      <c r="C27" s="178"/>
      <c r="D27" s="178"/>
      <c r="E27" s="178"/>
      <c r="F27" s="178"/>
      <c r="G27" s="178"/>
      <c r="H27" s="178"/>
      <c r="I27" s="178"/>
      <c r="J27" s="178"/>
      <c r="K27" s="178"/>
      <c r="L27" s="178"/>
      <c r="M27" s="178"/>
      <c r="N27" s="178"/>
      <c r="O27" s="178"/>
      <c r="P27" s="178"/>
      <c r="Q27" s="178"/>
      <c r="R27" s="178"/>
      <c r="S27" s="178"/>
      <c r="T27" s="178"/>
      <c r="U27" s="178"/>
      <c r="V27" s="178"/>
      <c r="W27" s="178"/>
      <c r="X27" s="178"/>
      <c r="Y27" s="179"/>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38"/>
      <c r="FE27" s="38"/>
      <c r="FF27" s="38"/>
      <c r="FG27" s="38"/>
      <c r="FH27" s="38"/>
      <c r="FI27" s="38"/>
      <c r="FJ27" s="38"/>
      <c r="FK27" s="38"/>
      <c r="FL27" s="38"/>
      <c r="FM27" s="38"/>
      <c r="FN27" s="38"/>
      <c r="FO27" s="38"/>
      <c r="FP27" s="38"/>
      <c r="FQ27" s="38"/>
      <c r="FR27" s="38"/>
      <c r="FS27" s="38"/>
      <c r="FT27" s="38"/>
      <c r="FU27" s="38"/>
      <c r="FV27" s="38"/>
      <c r="FW27" s="38"/>
      <c r="FX27" s="38"/>
      <c r="FY27" s="38"/>
      <c r="FZ27" s="38"/>
      <c r="GA27" s="38"/>
      <c r="GB27" s="38"/>
      <c r="GC27" s="38"/>
      <c r="GD27" s="38"/>
      <c r="GE27" s="38"/>
      <c r="GF27" s="38"/>
      <c r="GG27" s="38"/>
      <c r="GH27" s="38"/>
      <c r="GI27" s="38"/>
      <c r="GJ27" s="38"/>
      <c r="GK27" s="38"/>
      <c r="GL27" s="38"/>
      <c r="GM27" s="38"/>
      <c r="GN27" s="38"/>
      <c r="GO27" s="38"/>
      <c r="GP27" s="38"/>
      <c r="GQ27" s="38"/>
      <c r="GR27" s="38"/>
      <c r="GS27" s="38"/>
      <c r="GT27" s="38"/>
      <c r="GU27" s="38"/>
      <c r="GV27" s="38"/>
      <c r="GW27" s="38"/>
      <c r="GX27" s="38"/>
      <c r="GY27" s="38"/>
      <c r="GZ27" s="38"/>
      <c r="HA27" s="38"/>
      <c r="HB27" s="38"/>
      <c r="HC27" s="38"/>
      <c r="HD27" s="38"/>
      <c r="HE27" s="38"/>
      <c r="HF27" s="38"/>
      <c r="HG27" s="38"/>
      <c r="HH27" s="38"/>
      <c r="HI27" s="38"/>
      <c r="HJ27" s="38"/>
      <c r="HK27" s="38"/>
      <c r="HL27" s="38"/>
      <c r="HM27" s="38"/>
      <c r="HN27" s="38"/>
      <c r="HO27" s="38"/>
      <c r="HP27" s="38"/>
      <c r="HQ27" s="38"/>
      <c r="HR27" s="38"/>
      <c r="HS27" s="38"/>
      <c r="HT27" s="38"/>
      <c r="HU27" s="38"/>
      <c r="HV27" s="38"/>
      <c r="HW27" s="38"/>
      <c r="HX27" s="38"/>
      <c r="HY27" s="38"/>
      <c r="HZ27" s="38"/>
      <c r="IA27" s="38"/>
      <c r="IB27" s="38"/>
      <c r="IC27" s="38"/>
      <c r="ID27" s="38"/>
      <c r="IE27" s="38"/>
      <c r="IF27" s="38"/>
      <c r="IG27" s="38"/>
      <c r="IH27" s="38"/>
      <c r="II27" s="38"/>
      <c r="IJ27" s="38"/>
      <c r="IK27" s="38"/>
      <c r="IL27" s="38"/>
      <c r="IM27" s="38"/>
      <c r="IN27" s="38"/>
      <c r="IO27" s="38"/>
      <c r="IP27" s="38"/>
      <c r="IQ27" s="38"/>
      <c r="IR27" s="38"/>
      <c r="IS27" s="38"/>
      <c r="IT27" s="38"/>
      <c r="IU27" s="38"/>
      <c r="IV27" s="38"/>
    </row>
    <row r="28" spans="1:256" s="37" customFormat="1" ht="17.45" customHeight="1" x14ac:dyDescent="0.2">
      <c r="A28" s="94"/>
      <c r="B28" s="211" t="s">
        <v>103</v>
      </c>
      <c r="C28" s="211"/>
      <c r="D28" s="211"/>
      <c r="E28" s="211"/>
      <c r="F28" s="211"/>
      <c r="G28" s="211"/>
      <c r="H28" s="211"/>
      <c r="I28" s="211"/>
      <c r="J28" s="211"/>
      <c r="K28" s="211"/>
      <c r="L28" s="211"/>
      <c r="M28" s="211"/>
      <c r="N28" s="211"/>
      <c r="O28" s="211"/>
      <c r="P28" s="211"/>
      <c r="Q28" s="211"/>
      <c r="R28" s="211"/>
      <c r="S28" s="211"/>
      <c r="T28" s="211"/>
      <c r="U28" s="211"/>
      <c r="V28" s="211"/>
      <c r="W28" s="211"/>
      <c r="X28" s="211"/>
      <c r="Y28" s="212"/>
      <c r="AA28" s="41"/>
    </row>
    <row r="29" spans="1:256" s="37" customFormat="1" ht="53.25" customHeight="1" x14ac:dyDescent="0.2">
      <c r="A29" s="94"/>
      <c r="B29" s="214" t="s">
        <v>121</v>
      </c>
      <c r="C29" s="214"/>
      <c r="D29" s="214"/>
      <c r="E29" s="214"/>
      <c r="F29" s="214"/>
      <c r="G29" s="214"/>
      <c r="H29" s="214"/>
      <c r="I29" s="214"/>
      <c r="J29" s="214"/>
      <c r="K29" s="214"/>
      <c r="L29" s="214"/>
      <c r="M29" s="214"/>
      <c r="N29" s="214"/>
      <c r="O29" s="214"/>
      <c r="P29" s="214"/>
      <c r="Q29" s="214"/>
      <c r="R29" s="214"/>
      <c r="S29" s="214"/>
      <c r="T29" s="214"/>
      <c r="U29" s="214"/>
      <c r="V29" s="214"/>
      <c r="W29" s="214"/>
      <c r="X29" s="214"/>
      <c r="Y29" s="215"/>
      <c r="AB29" s="41"/>
    </row>
    <row r="30" spans="1:256" s="13" customFormat="1" ht="15.75" customHeight="1" thickBot="1" x14ac:dyDescent="0.25">
      <c r="A30" s="120"/>
      <c r="B30" s="170" t="s">
        <v>116</v>
      </c>
      <c r="C30" s="170"/>
      <c r="D30" s="170"/>
      <c r="E30" s="170"/>
      <c r="F30" s="170"/>
      <c r="G30" s="170"/>
      <c r="H30" s="170"/>
      <c r="I30" s="170"/>
      <c r="J30" s="170"/>
      <c r="K30" s="170"/>
      <c r="L30" s="170"/>
      <c r="M30" s="170"/>
      <c r="N30" s="170"/>
      <c r="O30" s="170"/>
      <c r="P30" s="170"/>
      <c r="Q30" s="170"/>
      <c r="R30" s="170"/>
      <c r="S30" s="170"/>
      <c r="T30" s="170"/>
      <c r="U30" s="170"/>
      <c r="V30" s="170"/>
      <c r="W30" s="170"/>
      <c r="X30" s="170"/>
      <c r="Y30" s="171"/>
      <c r="AA30" s="43"/>
      <c r="AB30" s="43"/>
      <c r="AC30" s="43"/>
      <c r="AD30" s="43"/>
      <c r="AE30" s="43"/>
      <c r="AF30" s="43"/>
      <c r="AG30" s="43"/>
      <c r="AH30" s="43"/>
      <c r="AI30" s="43"/>
      <c r="AJ30" s="43"/>
    </row>
    <row r="31" spans="1:256" ht="15" customHeight="1" thickTop="1" x14ac:dyDescent="0.2">
      <c r="A31" s="95"/>
      <c r="B31" s="218" t="s">
        <v>26</v>
      </c>
      <c r="C31" s="219"/>
      <c r="D31" s="219"/>
      <c r="E31" s="219"/>
      <c r="F31" s="219"/>
      <c r="G31" s="219"/>
      <c r="H31" s="219"/>
      <c r="I31" s="219"/>
      <c r="J31" s="219"/>
      <c r="K31" s="219"/>
      <c r="L31" s="96"/>
      <c r="M31" s="220"/>
      <c r="N31" s="220"/>
      <c r="O31" s="220"/>
      <c r="P31" s="220"/>
      <c r="Q31" s="96"/>
      <c r="R31" s="96"/>
      <c r="S31" s="96"/>
      <c r="T31" s="96"/>
      <c r="U31" s="97"/>
      <c r="V31" s="96"/>
      <c r="W31" s="96"/>
      <c r="X31" s="98"/>
      <c r="Y31" s="95"/>
    </row>
    <row r="32" spans="1:256" ht="15" customHeight="1" x14ac:dyDescent="0.2">
      <c r="A32" s="99"/>
      <c r="B32" s="100"/>
      <c r="C32" s="217" t="s">
        <v>27</v>
      </c>
      <c r="D32" s="217"/>
      <c r="E32" s="217"/>
      <c r="F32" s="217"/>
      <c r="G32" s="217"/>
      <c r="H32" s="217"/>
      <c r="I32" s="217"/>
      <c r="J32" s="217"/>
      <c r="K32" s="217"/>
      <c r="L32" s="101"/>
      <c r="M32" s="206">
        <f>Page2!N58</f>
        <v>0</v>
      </c>
      <c r="N32" s="206"/>
      <c r="O32" s="206"/>
      <c r="P32" s="206"/>
      <c r="Q32" s="102"/>
      <c r="R32" s="102"/>
      <c r="S32" s="102"/>
      <c r="T32" s="102"/>
      <c r="U32" s="103"/>
      <c r="V32" s="102"/>
      <c r="W32" s="102"/>
      <c r="X32" s="104"/>
      <c r="Y32" s="104"/>
    </row>
    <row r="33" spans="1:28" ht="15" customHeight="1" x14ac:dyDescent="0.2">
      <c r="A33" s="99"/>
      <c r="B33" s="221" t="s">
        <v>90</v>
      </c>
      <c r="C33" s="217"/>
      <c r="D33" s="217"/>
      <c r="E33" s="217"/>
      <c r="F33" s="217"/>
      <c r="G33" s="217"/>
      <c r="H33" s="217"/>
      <c r="I33" s="217"/>
      <c r="J33" s="217"/>
      <c r="K33" s="217"/>
      <c r="L33" s="102"/>
      <c r="M33" s="105"/>
      <c r="N33" s="105"/>
      <c r="O33" s="105"/>
      <c r="P33" s="105"/>
      <c r="Q33" s="102"/>
      <c r="R33" s="102"/>
      <c r="S33" s="102"/>
      <c r="T33" s="102"/>
      <c r="U33" s="103"/>
      <c r="V33" s="102"/>
      <c r="W33" s="102"/>
      <c r="X33" s="104"/>
      <c r="Y33" s="104"/>
      <c r="AB33" s="42"/>
    </row>
    <row r="34" spans="1:28" ht="15" customHeight="1" x14ac:dyDescent="0.2">
      <c r="A34" s="99"/>
      <c r="B34" s="100"/>
      <c r="C34" s="217" t="s">
        <v>28</v>
      </c>
      <c r="D34" s="217"/>
      <c r="E34" s="217"/>
      <c r="F34" s="217"/>
      <c r="G34" s="217"/>
      <c r="H34" s="217"/>
      <c r="I34" s="217"/>
      <c r="J34" s="217"/>
      <c r="K34" s="217"/>
      <c r="L34" s="102"/>
      <c r="M34" s="206">
        <f>Page3!N58</f>
        <v>0</v>
      </c>
      <c r="N34" s="206"/>
      <c r="O34" s="206"/>
      <c r="P34" s="206"/>
      <c r="Q34" s="102"/>
      <c r="R34" s="102"/>
      <c r="S34" s="102"/>
      <c r="T34" s="102"/>
      <c r="U34" s="103"/>
      <c r="V34" s="102"/>
      <c r="W34" s="102"/>
      <c r="X34" s="104"/>
      <c r="Y34" s="104"/>
      <c r="AB34" s="42"/>
    </row>
    <row r="35" spans="1:28" ht="15" customHeight="1" x14ac:dyDescent="0.2">
      <c r="A35" s="99"/>
      <c r="B35" s="100"/>
      <c r="C35" s="101"/>
      <c r="D35" s="101"/>
      <c r="E35" s="101"/>
      <c r="F35" s="101"/>
      <c r="G35" s="101"/>
      <c r="H35" s="101"/>
      <c r="I35" s="101"/>
      <c r="J35" s="101"/>
      <c r="K35" s="101"/>
      <c r="L35" s="102"/>
      <c r="M35" s="105"/>
      <c r="N35" s="105"/>
      <c r="O35" s="105"/>
      <c r="P35" s="105"/>
      <c r="Q35" s="102"/>
      <c r="R35" s="102"/>
      <c r="S35" s="102"/>
      <c r="T35" s="102"/>
      <c r="U35" s="103"/>
      <c r="V35" s="102"/>
      <c r="W35" s="102"/>
      <c r="X35" s="104"/>
      <c r="Y35" s="104"/>
      <c r="AB35" s="42"/>
    </row>
    <row r="36" spans="1:28" ht="17.25" customHeight="1" x14ac:dyDescent="0.2">
      <c r="A36" s="99"/>
      <c r="B36" s="106" t="s">
        <v>98</v>
      </c>
      <c r="C36" s="102"/>
      <c r="D36" s="102"/>
      <c r="E36" s="102"/>
      <c r="F36" s="102"/>
      <c r="G36" s="102"/>
      <c r="H36" s="102"/>
      <c r="I36" s="102"/>
      <c r="J36" s="102"/>
      <c r="K36" s="102"/>
      <c r="L36" s="102"/>
      <c r="M36" s="206">
        <f>M32+M34</f>
        <v>0</v>
      </c>
      <c r="N36" s="206"/>
      <c r="O36" s="206"/>
      <c r="P36" s="206"/>
      <c r="Q36" s="102"/>
      <c r="R36" s="102"/>
      <c r="S36" s="107"/>
      <c r="T36" s="108" t="s">
        <v>6</v>
      </c>
      <c r="U36" s="109">
        <v>0.57999999999999996</v>
      </c>
      <c r="V36" s="101" t="s">
        <v>97</v>
      </c>
      <c r="W36" s="110">
        <f>ROUND(M36*U36,2)</f>
        <v>0</v>
      </c>
      <c r="X36" s="104"/>
      <c r="Y36" s="104"/>
    </row>
    <row r="37" spans="1:28" ht="9.75" customHeight="1" x14ac:dyDescent="0.2">
      <c r="A37" s="99"/>
      <c r="B37" s="99"/>
      <c r="C37" s="102"/>
      <c r="D37" s="102"/>
      <c r="E37" s="102"/>
      <c r="F37" s="102"/>
      <c r="G37" s="102"/>
      <c r="H37" s="102"/>
      <c r="I37" s="102"/>
      <c r="J37" s="102"/>
      <c r="K37" s="102"/>
      <c r="L37" s="102"/>
      <c r="M37" s="102"/>
      <c r="N37" s="102"/>
      <c r="O37" s="102"/>
      <c r="P37" s="102"/>
      <c r="Q37" s="102"/>
      <c r="R37" s="102"/>
      <c r="S37" s="102"/>
      <c r="T37" s="102"/>
      <c r="U37" s="111"/>
      <c r="V37" s="101"/>
      <c r="W37" s="112"/>
      <c r="X37" s="104"/>
      <c r="Y37" s="104"/>
    </row>
    <row r="38" spans="1:28" ht="17.25" customHeight="1" x14ac:dyDescent="0.2">
      <c r="A38" s="99"/>
      <c r="B38" s="99"/>
      <c r="C38" s="216"/>
      <c r="D38" s="216"/>
      <c r="E38" s="216"/>
      <c r="F38" s="216"/>
      <c r="G38" s="216"/>
      <c r="H38" s="216"/>
      <c r="I38" s="216"/>
      <c r="J38" s="216"/>
      <c r="K38" s="216"/>
      <c r="L38" s="216"/>
      <c r="M38" s="216"/>
      <c r="N38" s="216"/>
      <c r="O38" s="216"/>
      <c r="P38" s="216"/>
      <c r="Q38" s="113"/>
      <c r="R38" s="113"/>
      <c r="S38" s="113"/>
      <c r="T38" s="150" t="s">
        <v>19</v>
      </c>
      <c r="U38" s="150"/>
      <c r="V38" s="102"/>
      <c r="W38" s="110">
        <f>MAX(200,W36)</f>
        <v>200</v>
      </c>
      <c r="X38" s="104"/>
      <c r="Y38" s="104"/>
    </row>
    <row r="39" spans="1:28" ht="15" customHeight="1" thickBot="1" x14ac:dyDescent="0.25">
      <c r="A39" s="99"/>
      <c r="B39" s="114"/>
      <c r="C39" s="115"/>
      <c r="D39" s="115"/>
      <c r="E39" s="115"/>
      <c r="F39" s="115"/>
      <c r="G39" s="115"/>
      <c r="H39" s="115"/>
      <c r="I39" s="115"/>
      <c r="J39" s="115"/>
      <c r="K39" s="115"/>
      <c r="L39" s="115"/>
      <c r="M39" s="115"/>
      <c r="N39" s="115"/>
      <c r="O39" s="115"/>
      <c r="P39" s="115"/>
      <c r="Q39" s="115"/>
      <c r="R39" s="115"/>
      <c r="S39" s="115"/>
      <c r="T39" s="115"/>
      <c r="U39" s="116"/>
      <c r="V39" s="115"/>
      <c r="W39" s="222" t="s">
        <v>92</v>
      </c>
      <c r="X39" s="223"/>
      <c r="Y39" s="104"/>
    </row>
    <row r="40" spans="1:28" ht="13.9" customHeight="1" thickTop="1" thickBot="1" x14ac:dyDescent="0.25">
      <c r="A40" s="117"/>
      <c r="B40" s="209"/>
      <c r="C40" s="209"/>
      <c r="D40" s="209"/>
      <c r="E40" s="209"/>
      <c r="F40" s="209"/>
      <c r="G40" s="209"/>
      <c r="H40" s="209"/>
      <c r="I40" s="209"/>
      <c r="J40" s="209"/>
      <c r="K40" s="209"/>
      <c r="L40" s="209"/>
      <c r="M40" s="209"/>
      <c r="N40" s="209"/>
      <c r="O40" s="209"/>
      <c r="P40" s="209"/>
      <c r="Q40" s="209"/>
      <c r="R40" s="209"/>
      <c r="S40" s="209"/>
      <c r="T40" s="209"/>
      <c r="U40" s="209"/>
      <c r="V40" s="209"/>
      <c r="W40" s="209"/>
      <c r="X40" s="209"/>
      <c r="Y40" s="210"/>
    </row>
    <row r="41" spans="1:28" ht="26.25" customHeight="1" thickTop="1" x14ac:dyDescent="0.2">
      <c r="A41" s="118"/>
      <c r="B41" s="205" t="s">
        <v>117</v>
      </c>
      <c r="C41" s="205"/>
      <c r="D41" s="205"/>
      <c r="E41" s="205"/>
      <c r="F41" s="205"/>
      <c r="G41" s="205"/>
      <c r="H41" s="205"/>
      <c r="I41" s="205"/>
      <c r="J41" s="205"/>
      <c r="K41" s="205"/>
      <c r="L41" s="205"/>
      <c r="M41" s="205"/>
      <c r="N41" s="205"/>
      <c r="O41" s="205"/>
      <c r="P41" s="205"/>
      <c r="Q41" s="205"/>
      <c r="R41" s="205"/>
      <c r="S41" s="205"/>
      <c r="T41" s="205"/>
      <c r="U41" s="205"/>
      <c r="V41" s="205"/>
      <c r="W41" s="205"/>
      <c r="X41" s="118"/>
      <c r="Y41" s="118"/>
    </row>
    <row r="42" spans="1:28" ht="34.15" customHeight="1" x14ac:dyDescent="0.2">
      <c r="A42" s="118"/>
      <c r="B42" s="206"/>
      <c r="C42" s="206"/>
      <c r="D42" s="206"/>
      <c r="E42" s="206"/>
      <c r="F42" s="206"/>
      <c r="G42" s="206"/>
      <c r="H42" s="206"/>
      <c r="I42" s="206"/>
      <c r="J42" s="119"/>
      <c r="K42" s="206"/>
      <c r="L42" s="206"/>
      <c r="M42" s="206"/>
      <c r="N42" s="206"/>
      <c r="O42" s="206"/>
      <c r="P42" s="206"/>
      <c r="Q42" s="206"/>
      <c r="R42" s="206"/>
      <c r="S42" s="206"/>
      <c r="T42" s="107"/>
      <c r="U42" s="206"/>
      <c r="V42" s="206"/>
      <c r="W42" s="206"/>
      <c r="X42" s="118"/>
      <c r="Y42" s="118"/>
    </row>
    <row r="43" spans="1:28" ht="14.25" x14ac:dyDescent="0.2">
      <c r="A43" s="118"/>
      <c r="B43" s="213" t="s">
        <v>104</v>
      </c>
      <c r="C43" s="213"/>
      <c r="D43" s="213"/>
      <c r="E43" s="213"/>
      <c r="F43" s="213"/>
      <c r="G43" s="213"/>
      <c r="H43" s="213"/>
      <c r="I43" s="213"/>
      <c r="J43" s="118"/>
      <c r="K43" s="207" t="s">
        <v>9</v>
      </c>
      <c r="L43" s="207"/>
      <c r="M43" s="207"/>
      <c r="N43" s="207"/>
      <c r="O43" s="207"/>
      <c r="P43" s="207"/>
      <c r="Q43" s="207"/>
      <c r="R43" s="207"/>
      <c r="S43" s="207"/>
      <c r="T43" s="118"/>
      <c r="U43" s="208" t="s">
        <v>10</v>
      </c>
      <c r="V43" s="208"/>
      <c r="W43" s="208"/>
      <c r="X43" s="118"/>
      <c r="Y43" s="118"/>
    </row>
    <row r="44" spans="1:28" ht="21" customHeight="1" x14ac:dyDescent="0.2">
      <c r="A44" s="118"/>
      <c r="B44" s="206"/>
      <c r="C44" s="206"/>
      <c r="D44" s="206"/>
      <c r="E44" s="206"/>
      <c r="F44" s="206"/>
      <c r="G44" s="206"/>
      <c r="H44" s="206"/>
      <c r="I44" s="206"/>
      <c r="J44" s="206"/>
      <c r="K44" s="206"/>
      <c r="L44" s="107"/>
      <c r="M44" s="206"/>
      <c r="N44" s="206"/>
      <c r="O44" s="206"/>
      <c r="P44" s="206"/>
      <c r="Q44" s="206"/>
      <c r="R44" s="206"/>
      <c r="S44" s="206"/>
      <c r="T44" s="206"/>
      <c r="U44" s="206"/>
      <c r="V44" s="206"/>
      <c r="W44" s="206"/>
      <c r="X44" s="118"/>
      <c r="Y44" s="118"/>
    </row>
    <row r="45" spans="1:28" ht="14.25" x14ac:dyDescent="0.2">
      <c r="A45" s="118"/>
      <c r="B45" s="207" t="s">
        <v>99</v>
      </c>
      <c r="C45" s="207"/>
      <c r="D45" s="207"/>
      <c r="E45" s="207"/>
      <c r="F45" s="207"/>
      <c r="G45" s="207"/>
      <c r="H45" s="207"/>
      <c r="I45" s="207"/>
      <c r="J45" s="207"/>
      <c r="K45" s="207"/>
      <c r="L45" s="118"/>
      <c r="M45" s="207" t="s">
        <v>93</v>
      </c>
      <c r="N45" s="207"/>
      <c r="O45" s="207"/>
      <c r="P45" s="207"/>
      <c r="Q45" s="207"/>
      <c r="R45" s="207"/>
      <c r="S45" s="207"/>
      <c r="T45" s="207"/>
      <c r="U45" s="207"/>
      <c r="V45" s="207"/>
      <c r="W45" s="207"/>
      <c r="X45" s="118"/>
      <c r="Y45" s="118"/>
    </row>
    <row r="46" spans="1:28" s="69" customFormat="1" ht="19.899999999999999" customHeight="1" x14ac:dyDescent="0.2">
      <c r="A46" s="204" t="s">
        <v>118</v>
      </c>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row>
    <row r="47" spans="1:28" ht="21" customHeight="1" x14ac:dyDescent="0.2">
      <c r="A47" s="204"/>
      <c r="B47" s="204"/>
      <c r="C47" s="204"/>
      <c r="D47" s="204"/>
      <c r="E47" s="204"/>
      <c r="F47" s="204"/>
      <c r="G47" s="204"/>
      <c r="H47" s="204"/>
      <c r="I47" s="204"/>
      <c r="J47" s="204"/>
      <c r="K47" s="204"/>
      <c r="L47" s="204"/>
      <c r="M47" s="204"/>
      <c r="N47" s="204"/>
      <c r="O47" s="204"/>
      <c r="P47" s="204"/>
      <c r="Q47" s="204"/>
      <c r="R47" s="204"/>
      <c r="S47" s="204"/>
      <c r="T47" s="204"/>
      <c r="U47" s="204"/>
      <c r="V47" s="204"/>
      <c r="W47" s="204"/>
      <c r="X47" s="204"/>
      <c r="Y47" s="204"/>
    </row>
    <row r="48" spans="1:28" s="2" customFormat="1" x14ac:dyDescent="0.2">
      <c r="B48" s="55"/>
      <c r="U48" s="15"/>
    </row>
    <row r="49" spans="2:21" s="2" customFormat="1" x14ac:dyDescent="0.2">
      <c r="U49" s="15"/>
    </row>
    <row r="50" spans="2:21" s="2" customFormat="1" x14ac:dyDescent="0.2">
      <c r="U50" s="15"/>
    </row>
    <row r="51" spans="2:21" s="2" customFormat="1" x14ac:dyDescent="0.2">
      <c r="U51" s="15"/>
    </row>
    <row r="52" spans="2:21" s="2" customFormat="1" x14ac:dyDescent="0.2">
      <c r="U52" s="15"/>
    </row>
    <row r="53" spans="2:21" s="2" customFormat="1" x14ac:dyDescent="0.2">
      <c r="D53" s="40"/>
      <c r="E53" s="40"/>
      <c r="U53" s="15"/>
    </row>
    <row r="54" spans="2:21" s="2" customFormat="1" x14ac:dyDescent="0.2">
      <c r="U54" s="15"/>
    </row>
    <row r="55" spans="2:21" s="2" customFormat="1" x14ac:dyDescent="0.2">
      <c r="U55" s="15"/>
    </row>
    <row r="56" spans="2:21" s="2" customFormat="1" x14ac:dyDescent="0.2">
      <c r="U56" s="15"/>
    </row>
    <row r="57" spans="2:21" s="2" customFormat="1" x14ac:dyDescent="0.2">
      <c r="U57" s="15"/>
    </row>
    <row r="58" spans="2:21" s="2" customFormat="1" x14ac:dyDescent="0.2">
      <c r="U58" s="15"/>
    </row>
    <row r="63" spans="2:21" x14ac:dyDescent="0.2">
      <c r="B63" s="2"/>
    </row>
  </sheetData>
  <customSheetViews>
    <customSheetView guid="{877FE7D1-6116-4EF7-B2AB-5EA771F41334}" showPageBreaks="1" fitToPage="1" topLeftCell="A22">
      <selection activeCell="M36" sqref="M36:P36"/>
      <pageMargins left="0.72" right="0.5" top="0.5" bottom="0.5" header="0.5" footer="0.25"/>
      <pageSetup scale="97" orientation="portrait" r:id="rId1"/>
      <headerFooter>
        <oddFooter>&amp;C&amp;8Updated 5/2016</oddFooter>
      </headerFooter>
    </customSheetView>
    <customSheetView guid="{9D7F6B81-0C60-4B1F-85BC-4BCE4F620DB9}" fitToPage="1" topLeftCell="A22">
      <selection activeCell="W39" sqref="W39"/>
      <pageMargins left="0.72" right="0.5" top="0.5" bottom="0.5" header="0.5" footer="0.25"/>
      <pageSetup scale="97" orientation="portrait" r:id="rId2"/>
      <headerFooter>
        <oddFooter>&amp;C&amp;8Updated 5/2016</oddFooter>
      </headerFooter>
    </customSheetView>
    <customSheetView guid="{BAF23523-54FD-49A3-9DD5-D57AE4800D23}" showPageBreaks="1" fitToPage="1">
      <selection activeCell="U9" sqref="U9:W9"/>
      <pageMargins left="0.5" right="0.5" top="0.5" bottom="0.5" header="0.5" footer="0.25"/>
      <pageSetup orientation="portrait" r:id="rId3"/>
      <headerFooter>
        <oddFooter>&amp;C&amp;8Updated November 2015</oddFooter>
      </headerFooter>
    </customSheetView>
  </customSheetViews>
  <mergeCells count="44">
    <mergeCell ref="B40:Y40"/>
    <mergeCell ref="B28:Y28"/>
    <mergeCell ref="B43:I43"/>
    <mergeCell ref="B29:Y29"/>
    <mergeCell ref="B44:K44"/>
    <mergeCell ref="M44:W44"/>
    <mergeCell ref="M36:P36"/>
    <mergeCell ref="M34:P34"/>
    <mergeCell ref="C38:P38"/>
    <mergeCell ref="C34:K34"/>
    <mergeCell ref="B31:K31"/>
    <mergeCell ref="M31:P31"/>
    <mergeCell ref="B33:K33"/>
    <mergeCell ref="C32:K32"/>
    <mergeCell ref="M32:P32"/>
    <mergeCell ref="W39:X39"/>
    <mergeCell ref="A46:Y47"/>
    <mergeCell ref="B41:W41"/>
    <mergeCell ref="B42:I42"/>
    <mergeCell ref="K42:S42"/>
    <mergeCell ref="U42:W42"/>
    <mergeCell ref="K43:S43"/>
    <mergeCell ref="U43:W43"/>
    <mergeCell ref="B45:K45"/>
    <mergeCell ref="M45:W45"/>
    <mergeCell ref="A5:Y5"/>
    <mergeCell ref="B16:G16"/>
    <mergeCell ref="A1:Y1"/>
    <mergeCell ref="A6:Y6"/>
    <mergeCell ref="A19:Y19"/>
    <mergeCell ref="R14:U14"/>
    <mergeCell ref="V14:W14"/>
    <mergeCell ref="U9:W9"/>
    <mergeCell ref="A4:Y4"/>
    <mergeCell ref="U10:W10"/>
    <mergeCell ref="U11:W11"/>
    <mergeCell ref="B30:Y30"/>
    <mergeCell ref="B21:X21"/>
    <mergeCell ref="A25:Y25"/>
    <mergeCell ref="B14:C14"/>
    <mergeCell ref="D14:P14"/>
    <mergeCell ref="B27:Y27"/>
    <mergeCell ref="B23:W23"/>
    <mergeCell ref="A26:Y26"/>
  </mergeCells>
  <phoneticPr fontId="12" type="noConversion"/>
  <pageMargins left="0.72" right="0.5" top="0.5" bottom="0.5" header="0.5" footer="0.25"/>
  <pageSetup scale="97" orientation="portrait" r:id="rId4"/>
  <headerFooter>
    <oddFooter>&amp;C&amp;10Updated 2/7/2020&amp;RPage &amp;P</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1"/>
  <sheetViews>
    <sheetView showZeros="0" zoomScaleNormal="100" workbookViewId="0">
      <selection activeCell="I27" sqref="I27"/>
    </sheetView>
  </sheetViews>
  <sheetFormatPr defaultRowHeight="12.75" x14ac:dyDescent="0.2"/>
  <cols>
    <col min="1" max="1" width="3.7109375" style="118" customWidth="1"/>
    <col min="2" max="5" width="9.140625" style="118"/>
    <col min="6" max="6" width="14" style="118" customWidth="1"/>
    <col min="7" max="7" width="5.28515625" style="118" customWidth="1"/>
    <col min="8" max="8" width="3.5703125" style="118" customWidth="1"/>
    <col min="9" max="9" width="7.42578125" style="118" customWidth="1"/>
    <col min="10" max="10" width="8.42578125" style="118" customWidth="1"/>
    <col min="11" max="11" width="2.140625" style="118" customWidth="1"/>
    <col min="12" max="12" width="6.28515625" style="118" customWidth="1"/>
    <col min="13" max="13" width="3.85546875" style="118" customWidth="1"/>
    <col min="14" max="14" width="11.85546875" style="118" customWidth="1"/>
    <col min="15" max="16384" width="9.140625" style="118"/>
  </cols>
  <sheetData>
    <row r="1" spans="1:23" ht="24.75" customHeight="1" thickTop="1" thickBot="1" x14ac:dyDescent="0.25">
      <c r="A1" s="235" t="s">
        <v>119</v>
      </c>
      <c r="B1" s="236"/>
      <c r="C1" s="236"/>
      <c r="D1" s="236"/>
      <c r="E1" s="236"/>
      <c r="F1" s="236"/>
      <c r="G1" s="236"/>
      <c r="H1" s="236"/>
      <c r="I1" s="236"/>
      <c r="J1" s="236"/>
      <c r="K1" s="236"/>
      <c r="L1" s="236"/>
      <c r="M1" s="236"/>
      <c r="N1" s="237"/>
    </row>
    <row r="2" spans="1:23" ht="13.5" thickTop="1" x14ac:dyDescent="0.2">
      <c r="F2" s="121" t="s">
        <v>122</v>
      </c>
    </row>
    <row r="3" spans="1:23" ht="17.25" customHeight="1" thickBot="1" x14ac:dyDescent="0.25">
      <c r="A3" s="115"/>
      <c r="B3" s="115"/>
      <c r="C3" s="115"/>
      <c r="D3" s="115"/>
      <c r="E3" s="115"/>
      <c r="F3" s="115"/>
      <c r="G3" s="115"/>
      <c r="H3" s="115"/>
      <c r="I3" s="115"/>
      <c r="J3" s="115"/>
      <c r="K3" s="115"/>
      <c r="L3" s="115"/>
      <c r="M3" s="115"/>
      <c r="N3" s="115"/>
    </row>
    <row r="4" spans="1:23" ht="13.5" thickTop="1" x14ac:dyDescent="0.2">
      <c r="A4" s="246" t="s">
        <v>29</v>
      </c>
      <c r="B4" s="246"/>
      <c r="C4" s="246"/>
      <c r="D4" s="246"/>
      <c r="E4" s="246"/>
      <c r="K4" s="220" t="s">
        <v>8</v>
      </c>
      <c r="L4" s="220"/>
      <c r="M4" s="220"/>
      <c r="N4" s="220"/>
    </row>
    <row r="5" spans="1:23" ht="6" customHeight="1" x14ac:dyDescent="0.2"/>
    <row r="7" spans="1:23" ht="6.75" customHeight="1" x14ac:dyDescent="0.2">
      <c r="A7" s="122"/>
      <c r="B7" s="122"/>
      <c r="C7" s="122"/>
      <c r="D7" s="122"/>
      <c r="E7" s="122"/>
      <c r="F7" s="122"/>
      <c r="G7" s="122"/>
      <c r="H7" s="123"/>
    </row>
    <row r="8" spans="1:23" ht="23.25" customHeight="1" thickBot="1" x14ac:dyDescent="0.25">
      <c r="A8" s="124">
        <v>1</v>
      </c>
      <c r="B8" s="247" t="s">
        <v>30</v>
      </c>
      <c r="C8" s="247"/>
      <c r="D8" s="247"/>
      <c r="E8" s="239"/>
      <c r="F8" s="238" t="s">
        <v>31</v>
      </c>
      <c r="G8" s="239"/>
      <c r="I8" s="205" t="s">
        <v>127</v>
      </c>
      <c r="J8" s="205"/>
      <c r="K8" s="205"/>
      <c r="L8" s="205"/>
      <c r="M8" s="205"/>
      <c r="N8" s="205"/>
    </row>
    <row r="9" spans="1:23" ht="12" customHeight="1" thickTop="1" x14ac:dyDescent="0.2">
      <c r="A9" s="125"/>
      <c r="B9" s="240" t="s">
        <v>0</v>
      </c>
      <c r="C9" s="240"/>
      <c r="D9" s="240"/>
      <c r="E9" s="241"/>
      <c r="F9" s="126">
        <v>0</v>
      </c>
      <c r="G9" s="127" t="s">
        <v>32</v>
      </c>
      <c r="I9" s="205"/>
      <c r="J9" s="205"/>
      <c r="K9" s="205"/>
      <c r="L9" s="205"/>
      <c r="M9" s="205"/>
      <c r="N9" s="205"/>
    </row>
    <row r="10" spans="1:23" ht="12.75" customHeight="1" x14ac:dyDescent="0.2">
      <c r="A10" s="125"/>
      <c r="B10" s="242"/>
      <c r="C10" s="242"/>
      <c r="D10" s="242"/>
      <c r="E10" s="243"/>
      <c r="F10" s="128"/>
      <c r="G10" s="129" t="s">
        <v>1</v>
      </c>
      <c r="I10" s="205"/>
      <c r="J10" s="205"/>
      <c r="K10" s="205"/>
      <c r="L10" s="205"/>
      <c r="M10" s="205"/>
      <c r="N10" s="205"/>
    </row>
    <row r="11" spans="1:23" x14ac:dyDescent="0.2">
      <c r="A11" s="125"/>
      <c r="B11" s="244" t="s">
        <v>33</v>
      </c>
      <c r="C11" s="244"/>
      <c r="D11" s="244"/>
      <c r="E11" s="245"/>
      <c r="F11" s="130">
        <v>0</v>
      </c>
      <c r="G11" s="131" t="s">
        <v>32</v>
      </c>
      <c r="I11" s="205"/>
      <c r="J11" s="205"/>
      <c r="K11" s="205"/>
      <c r="L11" s="205"/>
      <c r="M11" s="205"/>
      <c r="N11" s="205"/>
    </row>
    <row r="12" spans="1:23" x14ac:dyDescent="0.2">
      <c r="A12" s="125"/>
      <c r="B12" s="231" t="s">
        <v>34</v>
      </c>
      <c r="C12" s="231"/>
      <c r="D12" s="231"/>
      <c r="E12" s="232"/>
      <c r="F12" s="128"/>
      <c r="G12" s="129" t="s">
        <v>1</v>
      </c>
      <c r="I12" s="205"/>
      <c r="J12" s="205"/>
      <c r="K12" s="205"/>
      <c r="L12" s="205"/>
      <c r="M12" s="205"/>
      <c r="N12" s="205"/>
    </row>
    <row r="13" spans="1:23" x14ac:dyDescent="0.2">
      <c r="A13" s="125"/>
      <c r="B13" s="244" t="s">
        <v>35</v>
      </c>
      <c r="C13" s="244"/>
      <c r="D13" s="244"/>
      <c r="E13" s="245"/>
      <c r="F13" s="130"/>
      <c r="G13" s="132" t="s">
        <v>32</v>
      </c>
      <c r="I13" s="205"/>
      <c r="J13" s="205"/>
      <c r="K13" s="205"/>
      <c r="L13" s="205"/>
      <c r="M13" s="205"/>
      <c r="N13" s="205"/>
    </row>
    <row r="14" spans="1:23" x14ac:dyDescent="0.2">
      <c r="A14" s="125"/>
      <c r="B14" s="231" t="s">
        <v>36</v>
      </c>
      <c r="C14" s="231"/>
      <c r="D14" s="231"/>
      <c r="E14" s="232"/>
      <c r="F14" s="128"/>
      <c r="G14" s="129" t="s">
        <v>1</v>
      </c>
      <c r="I14" s="205"/>
      <c r="J14" s="205"/>
      <c r="K14" s="205"/>
      <c r="L14" s="205"/>
      <c r="M14" s="205"/>
      <c r="N14" s="205"/>
      <c r="V14" s="133"/>
      <c r="W14" s="133"/>
    </row>
    <row r="15" spans="1:23" x14ac:dyDescent="0.2">
      <c r="A15" s="125"/>
      <c r="B15" s="249" t="s">
        <v>37</v>
      </c>
      <c r="C15" s="249"/>
      <c r="D15" s="249"/>
      <c r="E15" s="250"/>
      <c r="F15" s="130"/>
      <c r="G15" s="131" t="s">
        <v>32</v>
      </c>
      <c r="I15" s="205"/>
      <c r="J15" s="205"/>
      <c r="K15" s="205"/>
      <c r="L15" s="205"/>
      <c r="M15" s="205"/>
      <c r="N15" s="205"/>
    </row>
    <row r="16" spans="1:23" x14ac:dyDescent="0.2">
      <c r="A16" s="125"/>
      <c r="B16" s="242"/>
      <c r="C16" s="242"/>
      <c r="D16" s="242"/>
      <c r="E16" s="243"/>
      <c r="F16" s="128"/>
      <c r="G16" s="129" t="s">
        <v>1</v>
      </c>
      <c r="I16" s="205"/>
      <c r="J16" s="205"/>
      <c r="K16" s="205"/>
      <c r="L16" s="205"/>
      <c r="M16" s="205"/>
      <c r="N16" s="205"/>
    </row>
    <row r="17" spans="1:14" x14ac:dyDescent="0.2">
      <c r="A17" s="125"/>
      <c r="B17" s="244" t="s">
        <v>91</v>
      </c>
      <c r="C17" s="244"/>
      <c r="D17" s="244"/>
      <c r="E17" s="245"/>
      <c r="F17" s="130"/>
      <c r="G17" s="131" t="s">
        <v>32</v>
      </c>
      <c r="I17" s="205"/>
      <c r="J17" s="205"/>
      <c r="K17" s="205"/>
      <c r="L17" s="205"/>
      <c r="M17" s="205"/>
      <c r="N17" s="205"/>
    </row>
    <row r="18" spans="1:14" x14ac:dyDescent="0.2">
      <c r="A18" s="125"/>
      <c r="B18" s="231" t="s">
        <v>38</v>
      </c>
      <c r="C18" s="231"/>
      <c r="D18" s="231"/>
      <c r="E18" s="232"/>
      <c r="F18" s="128"/>
      <c r="G18" s="129" t="s">
        <v>44</v>
      </c>
      <c r="I18" s="205"/>
      <c r="J18" s="205"/>
      <c r="K18" s="205"/>
      <c r="L18" s="205"/>
      <c r="M18" s="205"/>
      <c r="N18" s="205"/>
    </row>
    <row r="19" spans="1:14" x14ac:dyDescent="0.2">
      <c r="A19" s="125"/>
      <c r="B19" s="249" t="s">
        <v>39</v>
      </c>
      <c r="C19" s="249"/>
      <c r="D19" s="249"/>
      <c r="E19" s="250"/>
      <c r="F19" s="130"/>
      <c r="G19" s="131" t="s">
        <v>32</v>
      </c>
      <c r="I19" s="205"/>
      <c r="J19" s="205"/>
      <c r="K19" s="205"/>
      <c r="L19" s="205"/>
      <c r="M19" s="205"/>
      <c r="N19" s="205"/>
    </row>
    <row r="20" spans="1:14" x14ac:dyDescent="0.2">
      <c r="A20" s="125"/>
      <c r="B20" s="242"/>
      <c r="C20" s="242"/>
      <c r="D20" s="242"/>
      <c r="E20" s="243"/>
      <c r="F20" s="128"/>
      <c r="G20" s="129" t="s">
        <v>1</v>
      </c>
      <c r="I20" s="205"/>
      <c r="J20" s="205"/>
      <c r="K20" s="205"/>
      <c r="L20" s="205"/>
      <c r="M20" s="205"/>
      <c r="N20" s="205"/>
    </row>
    <row r="21" spans="1:14" x14ac:dyDescent="0.2">
      <c r="A21" s="125"/>
      <c r="B21" s="249" t="s">
        <v>40</v>
      </c>
      <c r="C21" s="249"/>
      <c r="D21" s="249"/>
      <c r="E21" s="250"/>
      <c r="F21" s="130"/>
      <c r="G21" s="131" t="s">
        <v>32</v>
      </c>
      <c r="I21" s="205"/>
      <c r="J21" s="205"/>
      <c r="K21" s="205"/>
      <c r="L21" s="205"/>
      <c r="M21" s="205"/>
      <c r="N21" s="205"/>
    </row>
    <row r="22" spans="1:14" x14ac:dyDescent="0.2">
      <c r="A22" s="125"/>
      <c r="B22" s="242"/>
      <c r="C22" s="242"/>
      <c r="D22" s="242"/>
      <c r="E22" s="243"/>
      <c r="F22" s="128"/>
      <c r="G22" s="129" t="s">
        <v>1</v>
      </c>
      <c r="I22" s="205"/>
      <c r="J22" s="205"/>
      <c r="K22" s="205"/>
      <c r="L22" s="205"/>
      <c r="M22" s="205"/>
      <c r="N22" s="205"/>
    </row>
    <row r="23" spans="1:14" x14ac:dyDescent="0.2">
      <c r="A23" s="125"/>
      <c r="B23" s="244" t="s">
        <v>41</v>
      </c>
      <c r="C23" s="244"/>
      <c r="D23" s="244"/>
      <c r="E23" s="245"/>
      <c r="F23" s="130"/>
      <c r="G23" s="131" t="s">
        <v>32</v>
      </c>
      <c r="I23" s="205"/>
      <c r="J23" s="205"/>
      <c r="K23" s="205"/>
      <c r="L23" s="205"/>
      <c r="M23" s="205"/>
      <c r="N23" s="205"/>
    </row>
    <row r="24" spans="1:14" x14ac:dyDescent="0.2">
      <c r="A24" s="125"/>
      <c r="B24" s="231" t="s">
        <v>42</v>
      </c>
      <c r="C24" s="231"/>
      <c r="D24" s="231"/>
      <c r="E24" s="232"/>
      <c r="F24" s="128"/>
      <c r="G24" s="129" t="s">
        <v>1</v>
      </c>
      <c r="I24" s="205"/>
      <c r="J24" s="205"/>
      <c r="K24" s="205"/>
      <c r="L24" s="205"/>
      <c r="M24" s="205"/>
      <c r="N24" s="205"/>
    </row>
    <row r="25" spans="1:14" x14ac:dyDescent="0.2">
      <c r="A25" s="125"/>
      <c r="B25" s="249" t="s">
        <v>43</v>
      </c>
      <c r="C25" s="249"/>
      <c r="D25" s="249"/>
      <c r="E25" s="250"/>
      <c r="F25" s="130"/>
      <c r="G25" s="131" t="s">
        <v>32</v>
      </c>
      <c r="I25" s="205"/>
      <c r="J25" s="205"/>
      <c r="K25" s="205"/>
      <c r="L25" s="205"/>
      <c r="M25" s="205"/>
      <c r="N25" s="205"/>
    </row>
    <row r="26" spans="1:14" x14ac:dyDescent="0.2">
      <c r="A26" s="125"/>
      <c r="B26" s="242"/>
      <c r="C26" s="242"/>
      <c r="D26" s="242"/>
      <c r="E26" s="243"/>
      <c r="F26" s="128"/>
      <c r="G26" s="129" t="s">
        <v>44</v>
      </c>
      <c r="I26" s="205"/>
      <c r="J26" s="205"/>
      <c r="K26" s="205"/>
      <c r="L26" s="205"/>
      <c r="M26" s="205"/>
      <c r="N26" s="205"/>
    </row>
    <row r="27" spans="1:14" ht="31.15" customHeight="1" x14ac:dyDescent="0.2">
      <c r="A27" s="125"/>
      <c r="B27" s="244" t="s">
        <v>107</v>
      </c>
      <c r="C27" s="244"/>
      <c r="D27" s="244"/>
      <c r="E27" s="245"/>
      <c r="F27" s="251">
        <f>F10+F12+F14+F16+F18+F20+F22+F24+F26</f>
        <v>0</v>
      </c>
      <c r="G27" s="131"/>
    </row>
    <row r="28" spans="1:14" ht="13.5" thickBot="1" x14ac:dyDescent="0.25">
      <c r="A28" s="125"/>
      <c r="B28" s="257" t="s">
        <v>45</v>
      </c>
      <c r="C28" s="257"/>
      <c r="D28" s="257"/>
      <c r="E28" s="258"/>
      <c r="F28" s="252"/>
      <c r="G28" s="134" t="s">
        <v>1</v>
      </c>
      <c r="H28" s="261" t="s">
        <v>46</v>
      </c>
      <c r="I28" s="217"/>
      <c r="J28" s="217"/>
      <c r="K28" s="217"/>
      <c r="L28" s="217"/>
    </row>
    <row r="29" spans="1:14" ht="4.5" customHeight="1" thickTop="1" x14ac:dyDescent="0.2">
      <c r="A29" s="135"/>
      <c r="F29" s="102"/>
      <c r="G29" s="136"/>
    </row>
    <row r="30" spans="1:14" ht="15.75" customHeight="1" x14ac:dyDescent="0.2">
      <c r="A30" s="234" t="s">
        <v>126</v>
      </c>
      <c r="B30" s="234"/>
      <c r="C30" s="234"/>
      <c r="D30" s="234"/>
      <c r="E30" s="234"/>
      <c r="F30" s="234"/>
      <c r="G30" s="234"/>
      <c r="H30" s="234"/>
      <c r="I30" s="234"/>
      <c r="J30" s="234"/>
      <c r="K30" s="234"/>
      <c r="L30" s="234"/>
      <c r="M30" s="234"/>
      <c r="N30" s="234"/>
    </row>
    <row r="31" spans="1:14" ht="12.75" customHeight="1" x14ac:dyDescent="0.2">
      <c r="A31" s="259" t="s">
        <v>125</v>
      </c>
      <c r="B31" s="260"/>
      <c r="C31" s="260"/>
      <c r="D31" s="260"/>
      <c r="E31" s="260"/>
      <c r="F31" s="260"/>
      <c r="G31" s="260"/>
      <c r="H31" s="260"/>
      <c r="I31" s="260"/>
      <c r="J31" s="260"/>
      <c r="K31" s="260"/>
      <c r="L31" s="260"/>
      <c r="M31" s="260"/>
      <c r="N31" s="260"/>
    </row>
    <row r="32" spans="1:14" x14ac:dyDescent="0.2">
      <c r="B32" s="102"/>
      <c r="C32" s="102"/>
      <c r="D32" s="102"/>
      <c r="E32" s="102"/>
      <c r="F32" s="102"/>
      <c r="G32" s="102"/>
    </row>
    <row r="33" spans="1:14" ht="13.5" customHeight="1" x14ac:dyDescent="0.2">
      <c r="A33" s="124">
        <v>2</v>
      </c>
      <c r="F33" s="233" t="s">
        <v>55</v>
      </c>
      <c r="G33" s="233"/>
      <c r="H33" s="233"/>
      <c r="K33" s="138"/>
      <c r="L33" s="138" t="s">
        <v>56</v>
      </c>
    </row>
    <row r="34" spans="1:14" ht="15" customHeight="1" x14ac:dyDescent="0.2">
      <c r="A34" s="248" t="s">
        <v>5</v>
      </c>
      <c r="B34" s="156"/>
      <c r="C34" s="154"/>
      <c r="D34" s="154"/>
      <c r="E34" s="154"/>
      <c r="F34" s="157"/>
      <c r="G34" s="157"/>
      <c r="H34" s="157"/>
      <c r="I34" s="154"/>
      <c r="J34" s="154"/>
      <c r="K34" s="157"/>
      <c r="L34" s="154"/>
      <c r="M34" s="154"/>
      <c r="N34" s="158"/>
    </row>
    <row r="35" spans="1:14" x14ac:dyDescent="0.2">
      <c r="A35" s="248"/>
      <c r="B35" s="159" t="s">
        <v>0</v>
      </c>
      <c r="C35" s="153"/>
      <c r="D35" s="153"/>
      <c r="E35" s="153"/>
      <c r="F35" s="152">
        <f>F9</f>
        <v>0</v>
      </c>
      <c r="G35" s="231" t="s">
        <v>57</v>
      </c>
      <c r="H35" s="231"/>
      <c r="I35" s="231"/>
      <c r="J35" s="160">
        <v>0.25</v>
      </c>
      <c r="K35" s="161"/>
      <c r="L35" s="206">
        <f>F35*J35</f>
        <v>0</v>
      </c>
      <c r="M35" s="206"/>
      <c r="N35" s="162" t="s">
        <v>1</v>
      </c>
    </row>
    <row r="36" spans="1:14" x14ac:dyDescent="0.2">
      <c r="A36" s="248"/>
      <c r="B36" s="156"/>
      <c r="C36" s="154"/>
      <c r="D36" s="154"/>
      <c r="E36" s="154"/>
      <c r="F36" s="105"/>
      <c r="G36" s="154"/>
      <c r="H36" s="154"/>
      <c r="I36" s="154"/>
      <c r="J36" s="163"/>
      <c r="K36" s="154"/>
      <c r="L36" s="105"/>
      <c r="M36" s="105"/>
      <c r="N36" s="164"/>
    </row>
    <row r="37" spans="1:14" x14ac:dyDescent="0.2">
      <c r="A37" s="248"/>
      <c r="B37" s="159" t="s">
        <v>47</v>
      </c>
      <c r="C37" s="153"/>
      <c r="D37" s="153"/>
      <c r="E37" s="153"/>
      <c r="F37" s="152">
        <f>F11</f>
        <v>0</v>
      </c>
      <c r="G37" s="153" t="s">
        <v>57</v>
      </c>
      <c r="H37" s="153"/>
      <c r="I37" s="153"/>
      <c r="J37" s="160">
        <v>0.5</v>
      </c>
      <c r="K37" s="153"/>
      <c r="L37" s="206">
        <f>F37*J37</f>
        <v>0</v>
      </c>
      <c r="M37" s="206"/>
      <c r="N37" s="162" t="s">
        <v>1</v>
      </c>
    </row>
    <row r="38" spans="1:14" x14ac:dyDescent="0.2">
      <c r="A38" s="248"/>
      <c r="B38" s="156"/>
      <c r="C38" s="154"/>
      <c r="D38" s="154"/>
      <c r="E38" s="154"/>
      <c r="F38" s="105"/>
      <c r="G38" s="154"/>
      <c r="H38" s="154"/>
      <c r="I38" s="154"/>
      <c r="J38" s="163"/>
      <c r="K38" s="154"/>
      <c r="L38" s="105"/>
      <c r="M38" s="105"/>
      <c r="N38" s="165"/>
    </row>
    <row r="39" spans="1:14" x14ac:dyDescent="0.2">
      <c r="A39" s="248"/>
      <c r="B39" s="159" t="s">
        <v>48</v>
      </c>
      <c r="C39" s="153"/>
      <c r="D39" s="153"/>
      <c r="E39" s="153"/>
      <c r="F39" s="152">
        <f>F13</f>
        <v>0</v>
      </c>
      <c r="G39" s="153" t="s">
        <v>57</v>
      </c>
      <c r="H39" s="153"/>
      <c r="I39" s="153"/>
      <c r="J39" s="160">
        <v>0.55000000000000004</v>
      </c>
      <c r="K39" s="153"/>
      <c r="L39" s="206">
        <f>F39*J39</f>
        <v>0</v>
      </c>
      <c r="M39" s="206"/>
      <c r="N39" s="162" t="s">
        <v>1</v>
      </c>
    </row>
    <row r="40" spans="1:14" x14ac:dyDescent="0.2">
      <c r="A40" s="248"/>
      <c r="B40" s="156"/>
      <c r="C40" s="154"/>
      <c r="D40" s="154"/>
      <c r="E40" s="154"/>
      <c r="F40" s="105"/>
      <c r="G40" s="154"/>
      <c r="H40" s="154"/>
      <c r="I40" s="154"/>
      <c r="J40" s="163"/>
      <c r="K40" s="154"/>
      <c r="L40" s="105"/>
      <c r="M40" s="105"/>
      <c r="N40" s="165"/>
    </row>
    <row r="41" spans="1:14" x14ac:dyDescent="0.2">
      <c r="A41" s="248"/>
      <c r="B41" s="159" t="s">
        <v>37</v>
      </c>
      <c r="C41" s="153"/>
      <c r="D41" s="153"/>
      <c r="E41" s="153"/>
      <c r="F41" s="152">
        <f>F15</f>
        <v>0</v>
      </c>
      <c r="G41" s="153" t="s">
        <v>57</v>
      </c>
      <c r="H41" s="153"/>
      <c r="I41" s="153"/>
      <c r="J41" s="160">
        <v>0.6</v>
      </c>
      <c r="K41" s="153"/>
      <c r="L41" s="206">
        <f>F41*J41</f>
        <v>0</v>
      </c>
      <c r="M41" s="206"/>
      <c r="N41" s="162" t="s">
        <v>1</v>
      </c>
    </row>
    <row r="42" spans="1:14" x14ac:dyDescent="0.2">
      <c r="A42" s="248"/>
      <c r="B42" s="156"/>
      <c r="C42" s="154"/>
      <c r="D42" s="154"/>
      <c r="E42" s="154"/>
      <c r="F42" s="105"/>
      <c r="G42" s="154"/>
      <c r="H42" s="154"/>
      <c r="I42" s="154"/>
      <c r="J42" s="163"/>
      <c r="K42" s="154"/>
      <c r="L42" s="105"/>
      <c r="M42" s="105"/>
      <c r="N42" s="165"/>
    </row>
    <row r="43" spans="1:14" x14ac:dyDescent="0.2">
      <c r="A43" s="248"/>
      <c r="B43" s="166" t="s">
        <v>49</v>
      </c>
      <c r="C43" s="102"/>
      <c r="D43" s="102"/>
      <c r="E43" s="102"/>
      <c r="F43" s="152">
        <f>F17</f>
        <v>0</v>
      </c>
      <c r="G43" s="102" t="s">
        <v>57</v>
      </c>
      <c r="H43" s="102"/>
      <c r="I43" s="102"/>
      <c r="J43" s="140">
        <v>0.8</v>
      </c>
      <c r="K43" s="102"/>
      <c r="L43" s="206">
        <f>F43*J43</f>
        <v>0</v>
      </c>
      <c r="M43" s="206"/>
      <c r="N43" s="167" t="s">
        <v>1</v>
      </c>
    </row>
    <row r="44" spans="1:14" ht="11.25" customHeight="1" x14ac:dyDescent="0.2">
      <c r="A44" s="248"/>
      <c r="B44" s="166" t="s">
        <v>50</v>
      </c>
      <c r="C44" s="102"/>
      <c r="D44" s="102"/>
      <c r="E44" s="102"/>
      <c r="F44" s="155"/>
      <c r="G44" s="102"/>
      <c r="H44" s="168" t="s">
        <v>15</v>
      </c>
      <c r="I44" s="102"/>
      <c r="J44" s="140"/>
      <c r="K44" s="102"/>
      <c r="L44" s="155"/>
      <c r="M44" s="155"/>
      <c r="N44" s="167"/>
    </row>
    <row r="45" spans="1:14" x14ac:dyDescent="0.2">
      <c r="A45" s="248"/>
      <c r="B45" s="159"/>
      <c r="C45" s="153"/>
      <c r="D45" s="153"/>
      <c r="E45" s="153"/>
      <c r="F45" s="152">
        <f>F17</f>
        <v>0</v>
      </c>
      <c r="G45" s="153" t="s">
        <v>58</v>
      </c>
      <c r="H45" s="153"/>
      <c r="I45" s="153"/>
      <c r="J45" s="169">
        <v>3.96E-3</v>
      </c>
      <c r="K45" s="153"/>
      <c r="L45" s="206">
        <f>F45*J45</f>
        <v>0</v>
      </c>
      <c r="M45" s="206"/>
      <c r="N45" s="162" t="s">
        <v>1</v>
      </c>
    </row>
    <row r="46" spans="1:14" x14ac:dyDescent="0.2">
      <c r="A46" s="248"/>
      <c r="B46" s="156"/>
      <c r="C46" s="154"/>
      <c r="D46" s="154"/>
      <c r="E46" s="154"/>
      <c r="F46" s="105"/>
      <c r="G46" s="154"/>
      <c r="H46" s="154"/>
      <c r="I46" s="154"/>
      <c r="J46" s="163"/>
      <c r="K46" s="154"/>
      <c r="L46" s="105"/>
      <c r="M46" s="105"/>
      <c r="N46" s="165"/>
    </row>
    <row r="47" spans="1:14" x14ac:dyDescent="0.2">
      <c r="A47" s="248"/>
      <c r="B47" s="159" t="s">
        <v>51</v>
      </c>
      <c r="C47" s="153"/>
      <c r="D47" s="153"/>
      <c r="E47" s="153"/>
      <c r="F47" s="152">
        <f>F19</f>
        <v>0</v>
      </c>
      <c r="G47" s="153" t="s">
        <v>57</v>
      </c>
      <c r="H47" s="153"/>
      <c r="I47" s="153"/>
      <c r="J47" s="160">
        <v>1</v>
      </c>
      <c r="K47" s="153"/>
      <c r="L47" s="206">
        <f>F47*J47</f>
        <v>0</v>
      </c>
      <c r="M47" s="206"/>
      <c r="N47" s="162" t="s">
        <v>1</v>
      </c>
    </row>
    <row r="48" spans="1:14" x14ac:dyDescent="0.2">
      <c r="A48" s="248"/>
      <c r="B48" s="156"/>
      <c r="C48" s="154"/>
      <c r="D48" s="154"/>
      <c r="E48" s="154"/>
      <c r="F48" s="105"/>
      <c r="G48" s="154"/>
      <c r="H48" s="154"/>
      <c r="I48" s="154"/>
      <c r="J48" s="163"/>
      <c r="K48" s="154"/>
      <c r="L48" s="105"/>
      <c r="M48" s="105"/>
      <c r="N48" s="165"/>
    </row>
    <row r="49" spans="1:14" x14ac:dyDescent="0.2">
      <c r="A49" s="248"/>
      <c r="B49" s="159" t="s">
        <v>40</v>
      </c>
      <c r="C49" s="153"/>
      <c r="D49" s="153"/>
      <c r="E49" s="153"/>
      <c r="F49" s="152">
        <f>F21</f>
        <v>0</v>
      </c>
      <c r="G49" s="153" t="s">
        <v>57</v>
      </c>
      <c r="H49" s="153"/>
      <c r="I49" s="153"/>
      <c r="J49" s="160">
        <v>1.2</v>
      </c>
      <c r="K49" s="153"/>
      <c r="L49" s="206">
        <f>F49*J49</f>
        <v>0</v>
      </c>
      <c r="M49" s="206"/>
      <c r="N49" s="162" t="s">
        <v>1</v>
      </c>
    </row>
    <row r="50" spans="1:14" x14ac:dyDescent="0.2">
      <c r="A50" s="248"/>
      <c r="B50" s="156"/>
      <c r="C50" s="154"/>
      <c r="D50" s="154"/>
      <c r="E50" s="154"/>
      <c r="F50" s="105"/>
      <c r="G50" s="154"/>
      <c r="H50" s="154"/>
      <c r="I50" s="154"/>
      <c r="J50" s="163"/>
      <c r="K50" s="154"/>
      <c r="L50" s="105"/>
      <c r="M50" s="105"/>
      <c r="N50" s="165"/>
    </row>
    <row r="51" spans="1:14" x14ac:dyDescent="0.2">
      <c r="A51" s="248"/>
      <c r="B51" s="166" t="s">
        <v>52</v>
      </c>
      <c r="C51" s="102"/>
      <c r="D51" s="102"/>
      <c r="E51" s="102"/>
      <c r="F51" s="155"/>
      <c r="G51" s="102"/>
      <c r="H51" s="102"/>
      <c r="I51" s="102"/>
      <c r="J51" s="140"/>
      <c r="K51" s="102"/>
      <c r="L51" s="262"/>
      <c r="M51" s="262"/>
      <c r="N51" s="167"/>
    </row>
    <row r="52" spans="1:14" x14ac:dyDescent="0.2">
      <c r="A52" s="248"/>
      <c r="B52" s="159" t="s">
        <v>53</v>
      </c>
      <c r="C52" s="153"/>
      <c r="D52" s="153"/>
      <c r="E52" s="153"/>
      <c r="F52" s="152">
        <f>F23</f>
        <v>0</v>
      </c>
      <c r="G52" s="153" t="s">
        <v>57</v>
      </c>
      <c r="H52" s="153"/>
      <c r="I52" s="153"/>
      <c r="J52" s="160">
        <v>1.25</v>
      </c>
      <c r="K52" s="153"/>
      <c r="L52" s="206">
        <f>F52*J52</f>
        <v>0</v>
      </c>
      <c r="M52" s="206"/>
      <c r="N52" s="162" t="s">
        <v>1</v>
      </c>
    </row>
    <row r="53" spans="1:14" x14ac:dyDescent="0.2">
      <c r="A53" s="248"/>
      <c r="B53" s="156"/>
      <c r="C53" s="154"/>
      <c r="D53" s="154"/>
      <c r="E53" s="154"/>
      <c r="F53" s="105"/>
      <c r="G53" s="154"/>
      <c r="H53" s="154"/>
      <c r="I53" s="154"/>
      <c r="J53" s="154"/>
      <c r="K53" s="154"/>
      <c r="L53" s="105"/>
      <c r="M53" s="105"/>
      <c r="N53" s="165"/>
    </row>
    <row r="54" spans="1:14" x14ac:dyDescent="0.2">
      <c r="A54" s="248"/>
      <c r="B54" s="159" t="s">
        <v>54</v>
      </c>
      <c r="C54" s="153"/>
      <c r="D54" s="153"/>
      <c r="E54" s="153"/>
      <c r="F54" s="152">
        <f>F25</f>
        <v>0</v>
      </c>
      <c r="G54" s="153" t="s">
        <v>57</v>
      </c>
      <c r="H54" s="153"/>
      <c r="I54" s="153"/>
      <c r="J54" s="141"/>
      <c r="K54" s="153"/>
      <c r="L54" s="206">
        <f>F54*J54</f>
        <v>0</v>
      </c>
      <c r="M54" s="206"/>
      <c r="N54" s="162" t="s">
        <v>1</v>
      </c>
    </row>
    <row r="55" spans="1:14" ht="13.5" thickBot="1" x14ac:dyDescent="0.25">
      <c r="A55" s="248"/>
    </row>
    <row r="56" spans="1:14" ht="8.25" customHeight="1" thickTop="1" x14ac:dyDescent="0.2">
      <c r="A56" s="248"/>
      <c r="L56" s="225">
        <f>L35+L37+L39+L41+L43+L45+L47+L49+L52+L54</f>
        <v>0</v>
      </c>
      <c r="M56" s="226"/>
    </row>
    <row r="57" spans="1:14" ht="12" customHeight="1" thickBot="1" x14ac:dyDescent="0.25">
      <c r="A57" s="248"/>
      <c r="B57" s="102"/>
      <c r="C57" s="102"/>
      <c r="D57" s="102"/>
      <c r="E57" s="102"/>
      <c r="F57" s="102"/>
      <c r="G57" s="102"/>
      <c r="H57" s="102"/>
      <c r="I57" s="257" t="s">
        <v>59</v>
      </c>
      <c r="J57" s="257"/>
      <c r="K57" s="258"/>
      <c r="L57" s="227"/>
      <c r="M57" s="228"/>
      <c r="N57" s="142" t="s">
        <v>60</v>
      </c>
    </row>
    <row r="58" spans="1:14" ht="16.5" customHeight="1" thickTop="1" x14ac:dyDescent="0.2">
      <c r="A58" s="253">
        <v>3</v>
      </c>
      <c r="B58" s="255" t="s">
        <v>2</v>
      </c>
      <c r="C58" s="255"/>
      <c r="D58" s="255"/>
      <c r="E58" s="136"/>
      <c r="F58" s="143">
        <f>F27</f>
        <v>0</v>
      </c>
      <c r="G58" s="136"/>
      <c r="H58" s="263">
        <f>L56</f>
        <v>0</v>
      </c>
      <c r="I58" s="263"/>
      <c r="J58" s="136"/>
      <c r="K58" s="136"/>
      <c r="L58" s="136"/>
      <c r="M58" s="127"/>
      <c r="N58" s="229">
        <f>SUM(F58+H58)</f>
        <v>0</v>
      </c>
    </row>
    <row r="59" spans="1:14" ht="12.75" customHeight="1" thickBot="1" x14ac:dyDescent="0.25">
      <c r="A59" s="254"/>
      <c r="B59" s="256"/>
      <c r="C59" s="256"/>
      <c r="D59" s="256"/>
      <c r="E59" s="142"/>
      <c r="F59" s="144" t="s">
        <v>3</v>
      </c>
      <c r="G59" s="142"/>
      <c r="H59" s="224" t="s">
        <v>4</v>
      </c>
      <c r="I59" s="224"/>
      <c r="J59" s="142"/>
      <c r="K59" s="142"/>
      <c r="L59" s="142"/>
      <c r="M59" s="134"/>
      <c r="N59" s="230"/>
    </row>
    <row r="60" spans="1:14" ht="13.5" thickTop="1" x14ac:dyDescent="0.2"/>
    <row r="61" spans="1:14" x14ac:dyDescent="0.2">
      <c r="B61" s="145"/>
    </row>
  </sheetData>
  <customSheetViews>
    <customSheetView guid="{877FE7D1-6116-4EF7-B2AB-5EA771F41334}" showPageBreaks="1" fitToPage="1" topLeftCell="A30">
      <selection activeCell="M36" sqref="M36:P36"/>
      <pageMargins left="0.5" right="0.5" top="0.5" bottom="0.5" header="0.5" footer="0.25"/>
      <pageSetup orientation="portrait" r:id="rId1"/>
      <headerFooter>
        <oddFooter>&amp;C&amp;8Updated 5/2016</oddFooter>
      </headerFooter>
    </customSheetView>
    <customSheetView guid="{9D7F6B81-0C60-4B1F-85BC-4BCE4F620DB9}" fitToPage="1" topLeftCell="A30">
      <selection activeCell="Q68" sqref="Q68"/>
      <pageMargins left="0.5" right="0.5" top="0.5" bottom="0.5" header="0.5" footer="0.25"/>
      <pageSetup orientation="portrait" r:id="rId2"/>
      <headerFooter>
        <oddFooter>&amp;C&amp;8Updated 5/2016</oddFooter>
      </headerFooter>
    </customSheetView>
    <customSheetView guid="{BAF23523-54FD-49A3-9DD5-D57AE4800D23}">
      <selection activeCell="K42" sqref="K42"/>
      <pageMargins left="0.5" right="0.5" top="0.5" bottom="0.5" header="0.5" footer="0.25"/>
      <pageSetup scale="98" orientation="portrait" r:id="rId3"/>
      <headerFooter>
        <oddFooter>&amp;C&amp;8Updated November 2015</oddFooter>
      </headerFooter>
    </customSheetView>
  </customSheetViews>
  <mergeCells count="46">
    <mergeCell ref="B24:E24"/>
    <mergeCell ref="B25:E26"/>
    <mergeCell ref="B58:D59"/>
    <mergeCell ref="B28:E28"/>
    <mergeCell ref="B27:E27"/>
    <mergeCell ref="A31:N31"/>
    <mergeCell ref="H28:L28"/>
    <mergeCell ref="L54:M54"/>
    <mergeCell ref="L41:M41"/>
    <mergeCell ref="L37:M37"/>
    <mergeCell ref="L39:M39"/>
    <mergeCell ref="L51:M51"/>
    <mergeCell ref="I57:K57"/>
    <mergeCell ref="H58:I58"/>
    <mergeCell ref="A1:N1"/>
    <mergeCell ref="F8:G8"/>
    <mergeCell ref="B9:E10"/>
    <mergeCell ref="B11:E11"/>
    <mergeCell ref="B12:E12"/>
    <mergeCell ref="A4:E4"/>
    <mergeCell ref="K4:N4"/>
    <mergeCell ref="I8:N26"/>
    <mergeCell ref="B13:E13"/>
    <mergeCell ref="B8:E8"/>
    <mergeCell ref="B15:E16"/>
    <mergeCell ref="B17:E17"/>
    <mergeCell ref="B19:E20"/>
    <mergeCell ref="B18:E18"/>
    <mergeCell ref="B21:E22"/>
    <mergeCell ref="B23:E23"/>
    <mergeCell ref="H59:I59"/>
    <mergeCell ref="L56:M57"/>
    <mergeCell ref="N58:N59"/>
    <mergeCell ref="B14:E14"/>
    <mergeCell ref="L49:M49"/>
    <mergeCell ref="L45:M45"/>
    <mergeCell ref="F33:H33"/>
    <mergeCell ref="G35:I35"/>
    <mergeCell ref="A30:N30"/>
    <mergeCell ref="A34:A57"/>
    <mergeCell ref="L35:M35"/>
    <mergeCell ref="L43:M43"/>
    <mergeCell ref="L47:M47"/>
    <mergeCell ref="F27:F28"/>
    <mergeCell ref="L52:M52"/>
    <mergeCell ref="A58:A59"/>
  </mergeCells>
  <pageMargins left="0.5" right="0.5" top="0.5" bottom="0.5" header="0.5" footer="0.25"/>
  <pageSetup scale="95" orientation="portrait" r:id="rId4"/>
  <headerFooter>
    <oddFooter>&amp;C&amp;10Updated 2/7/2020&amp;RPage &amp;P</oddFooter>
  </headerFooter>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1"/>
  <sheetViews>
    <sheetView showZeros="0" zoomScaleNormal="100" workbookViewId="0">
      <selection activeCell="N54" sqref="N54"/>
    </sheetView>
  </sheetViews>
  <sheetFormatPr defaultRowHeight="12" x14ac:dyDescent="0.2"/>
  <cols>
    <col min="1" max="1" width="3.7109375" customWidth="1"/>
    <col min="5" max="5" width="9.140625" customWidth="1"/>
    <col min="6" max="6" width="14" customWidth="1"/>
    <col min="7" max="7" width="6.7109375" customWidth="1"/>
    <col min="8" max="8" width="2" customWidth="1"/>
    <col min="9" max="9" width="7.42578125" customWidth="1"/>
    <col min="10" max="10" width="9" customWidth="1"/>
    <col min="11" max="11" width="2.140625" customWidth="1"/>
    <col min="12" max="12" width="8.5703125" customWidth="1"/>
    <col min="13" max="13" width="2" customWidth="1"/>
    <col min="14" max="14" width="13.5703125" customWidth="1"/>
  </cols>
  <sheetData>
    <row r="1" spans="1:14" ht="24.75" customHeight="1" thickTop="1" thickBot="1" x14ac:dyDescent="0.3">
      <c r="A1" s="270" t="s">
        <v>61</v>
      </c>
      <c r="B1" s="271"/>
      <c r="C1" s="271"/>
      <c r="D1" s="271"/>
      <c r="E1" s="271"/>
      <c r="F1" s="271"/>
      <c r="G1" s="271"/>
      <c r="H1" s="271"/>
      <c r="I1" s="271"/>
      <c r="J1" s="271"/>
      <c r="K1" s="271"/>
      <c r="L1" s="271"/>
      <c r="M1" s="271"/>
      <c r="N1" s="272"/>
    </row>
    <row r="2" spans="1:14" ht="12.75" thickTop="1" x14ac:dyDescent="0.2">
      <c r="F2" s="45" t="s">
        <v>123</v>
      </c>
    </row>
    <row r="3" spans="1:14" ht="18" customHeight="1" thickBot="1" x14ac:dyDescent="0.25">
      <c r="A3" s="44"/>
      <c r="B3" s="44"/>
      <c r="C3" s="44"/>
      <c r="D3" s="44"/>
      <c r="E3" s="44"/>
      <c r="F3" s="44"/>
      <c r="G3" s="44"/>
      <c r="H3" s="44"/>
      <c r="I3" s="44"/>
      <c r="J3" s="44"/>
      <c r="K3" s="44"/>
      <c r="L3" s="44"/>
      <c r="M3" s="44"/>
      <c r="N3" s="44"/>
    </row>
    <row r="4" spans="1:14" ht="13.5" thickTop="1" x14ac:dyDescent="0.2">
      <c r="A4" s="246" t="s">
        <v>29</v>
      </c>
      <c r="B4" s="246"/>
      <c r="C4" s="246"/>
      <c r="D4" s="246"/>
      <c r="E4" s="246"/>
      <c r="F4" s="118"/>
      <c r="G4" s="118"/>
      <c r="H4" s="118"/>
      <c r="I4" s="118"/>
      <c r="J4" s="118"/>
      <c r="K4" s="220" t="s">
        <v>8</v>
      </c>
      <c r="L4" s="220"/>
      <c r="M4" s="220"/>
      <c r="N4" s="220"/>
    </row>
    <row r="5" spans="1:14" ht="7.5" customHeight="1" x14ac:dyDescent="0.2">
      <c r="A5" s="118"/>
      <c r="B5" s="118"/>
      <c r="C5" s="118"/>
      <c r="D5" s="118"/>
      <c r="E5" s="118"/>
      <c r="F5" s="118"/>
      <c r="G5" s="118"/>
      <c r="H5" s="118"/>
      <c r="I5" s="118"/>
      <c r="J5" s="118"/>
      <c r="K5" s="118"/>
      <c r="L5" s="118"/>
      <c r="M5" s="118"/>
      <c r="N5" s="118"/>
    </row>
    <row r="6" spans="1:14" ht="12.75" x14ac:dyDescent="0.2">
      <c r="A6" s="118"/>
      <c r="B6" s="118"/>
      <c r="C6" s="118"/>
      <c r="D6" s="118"/>
      <c r="E6" s="118"/>
      <c r="F6" s="118"/>
      <c r="G6" s="118"/>
      <c r="H6" s="118"/>
      <c r="I6" s="118"/>
      <c r="J6" s="118"/>
      <c r="K6" s="118"/>
      <c r="L6" s="118"/>
      <c r="M6" s="118"/>
      <c r="N6" s="118"/>
    </row>
    <row r="7" spans="1:14" ht="6.75" customHeight="1" x14ac:dyDescent="0.2">
      <c r="A7" s="122"/>
      <c r="B7" s="122"/>
      <c r="C7" s="122"/>
      <c r="D7" s="122"/>
      <c r="E7" s="122"/>
      <c r="F7" s="122"/>
      <c r="G7" s="122"/>
      <c r="H7" s="123"/>
      <c r="I7" s="118"/>
      <c r="J7" s="118"/>
      <c r="K7" s="118"/>
      <c r="L7" s="118"/>
      <c r="M7" s="118"/>
      <c r="N7" s="118"/>
    </row>
    <row r="8" spans="1:14" ht="23.25" customHeight="1" thickBot="1" x14ac:dyDescent="0.25">
      <c r="A8" s="124">
        <v>4</v>
      </c>
      <c r="B8" s="247" t="s">
        <v>30</v>
      </c>
      <c r="C8" s="247"/>
      <c r="D8" s="247"/>
      <c r="E8" s="239"/>
      <c r="F8" s="238" t="s">
        <v>31</v>
      </c>
      <c r="G8" s="239"/>
      <c r="H8" s="118"/>
      <c r="I8" s="205" t="s">
        <v>128</v>
      </c>
      <c r="J8" s="205"/>
      <c r="K8" s="205"/>
      <c r="L8" s="205"/>
      <c r="M8" s="205"/>
      <c r="N8" s="205"/>
    </row>
    <row r="9" spans="1:14" ht="12" customHeight="1" thickTop="1" x14ac:dyDescent="0.2">
      <c r="A9" s="125"/>
      <c r="B9" s="240" t="s">
        <v>0</v>
      </c>
      <c r="C9" s="240"/>
      <c r="D9" s="240"/>
      <c r="E9" s="241"/>
      <c r="F9" s="126"/>
      <c r="G9" s="127" t="s">
        <v>32</v>
      </c>
      <c r="H9" s="118"/>
      <c r="I9" s="205"/>
      <c r="J9" s="205"/>
      <c r="K9" s="205"/>
      <c r="L9" s="205"/>
      <c r="M9" s="205"/>
      <c r="N9" s="205"/>
    </row>
    <row r="10" spans="1:14" ht="12.75" customHeight="1" x14ac:dyDescent="0.2">
      <c r="A10" s="125"/>
      <c r="B10" s="242"/>
      <c r="C10" s="242"/>
      <c r="D10" s="242"/>
      <c r="E10" s="243"/>
      <c r="F10" s="128"/>
      <c r="G10" s="129" t="s">
        <v>1</v>
      </c>
      <c r="H10" s="118"/>
      <c r="I10" s="205"/>
      <c r="J10" s="205"/>
      <c r="K10" s="205"/>
      <c r="L10" s="205"/>
      <c r="M10" s="205"/>
      <c r="N10" s="205"/>
    </row>
    <row r="11" spans="1:14" ht="12.75" x14ac:dyDescent="0.2">
      <c r="A11" s="125"/>
      <c r="B11" s="244" t="s">
        <v>33</v>
      </c>
      <c r="C11" s="244"/>
      <c r="D11" s="244"/>
      <c r="E11" s="245"/>
      <c r="F11" s="130"/>
      <c r="G11" s="131" t="s">
        <v>32</v>
      </c>
      <c r="H11" s="118"/>
      <c r="I11" s="205"/>
      <c r="J11" s="205"/>
      <c r="K11" s="205"/>
      <c r="L11" s="205"/>
      <c r="M11" s="205"/>
      <c r="N11" s="205"/>
    </row>
    <row r="12" spans="1:14" ht="12.75" x14ac:dyDescent="0.2">
      <c r="A12" s="125"/>
      <c r="B12" s="231" t="s">
        <v>34</v>
      </c>
      <c r="C12" s="231"/>
      <c r="D12" s="231"/>
      <c r="E12" s="232"/>
      <c r="F12" s="128"/>
      <c r="G12" s="129" t="s">
        <v>1</v>
      </c>
      <c r="H12" s="118"/>
      <c r="I12" s="205"/>
      <c r="J12" s="205"/>
      <c r="K12" s="205"/>
      <c r="L12" s="205"/>
      <c r="M12" s="205"/>
      <c r="N12" s="205"/>
    </row>
    <row r="13" spans="1:14" ht="12.75" x14ac:dyDescent="0.2">
      <c r="A13" s="125"/>
      <c r="B13" s="244" t="s">
        <v>35</v>
      </c>
      <c r="C13" s="244"/>
      <c r="D13" s="244"/>
      <c r="E13" s="245"/>
      <c r="F13" s="130"/>
      <c r="G13" s="132" t="s">
        <v>32</v>
      </c>
      <c r="H13" s="118"/>
      <c r="I13" s="205"/>
      <c r="J13" s="205"/>
      <c r="K13" s="205"/>
      <c r="L13" s="205"/>
      <c r="M13" s="205"/>
      <c r="N13" s="205"/>
    </row>
    <row r="14" spans="1:14" ht="12.75" x14ac:dyDescent="0.2">
      <c r="A14" s="125"/>
      <c r="B14" s="231" t="s">
        <v>36</v>
      </c>
      <c r="C14" s="231"/>
      <c r="D14" s="231"/>
      <c r="E14" s="232"/>
      <c r="F14" s="128"/>
      <c r="G14" s="129" t="s">
        <v>1</v>
      </c>
      <c r="H14" s="118"/>
      <c r="I14" s="205"/>
      <c r="J14" s="205"/>
      <c r="K14" s="205"/>
      <c r="L14" s="205"/>
      <c r="M14" s="205"/>
      <c r="N14" s="205"/>
    </row>
    <row r="15" spans="1:14" ht="12.75" x14ac:dyDescent="0.2">
      <c r="A15" s="125"/>
      <c r="B15" s="249" t="s">
        <v>37</v>
      </c>
      <c r="C15" s="249"/>
      <c r="D15" s="249"/>
      <c r="E15" s="250"/>
      <c r="F15" s="130"/>
      <c r="G15" s="131" t="s">
        <v>32</v>
      </c>
      <c r="H15" s="118"/>
      <c r="I15" s="205"/>
      <c r="J15" s="205"/>
      <c r="K15" s="205"/>
      <c r="L15" s="205"/>
      <c r="M15" s="205"/>
      <c r="N15" s="205"/>
    </row>
    <row r="16" spans="1:14" ht="12.75" x14ac:dyDescent="0.2">
      <c r="A16" s="125"/>
      <c r="B16" s="242"/>
      <c r="C16" s="242"/>
      <c r="D16" s="242"/>
      <c r="E16" s="243"/>
      <c r="F16" s="128"/>
      <c r="G16" s="129" t="s">
        <v>1</v>
      </c>
      <c r="H16" s="118"/>
      <c r="I16" s="205"/>
      <c r="J16" s="205"/>
      <c r="K16" s="205"/>
      <c r="L16" s="205"/>
      <c r="M16" s="205"/>
      <c r="N16" s="205"/>
    </row>
    <row r="17" spans="1:20" ht="12.75" x14ac:dyDescent="0.2">
      <c r="A17" s="125"/>
      <c r="B17" s="244" t="s">
        <v>91</v>
      </c>
      <c r="C17" s="244"/>
      <c r="D17" s="244"/>
      <c r="E17" s="245"/>
      <c r="F17" s="130"/>
      <c r="G17" s="131" t="s">
        <v>95</v>
      </c>
      <c r="H17" s="118"/>
      <c r="I17" s="205"/>
      <c r="J17" s="205"/>
      <c r="K17" s="205"/>
      <c r="L17" s="205"/>
      <c r="M17" s="205"/>
      <c r="N17" s="205"/>
      <c r="T17" s="75"/>
    </row>
    <row r="18" spans="1:20" ht="12.75" x14ac:dyDescent="0.2">
      <c r="A18" s="125"/>
      <c r="B18" s="231" t="s">
        <v>38</v>
      </c>
      <c r="C18" s="231"/>
      <c r="D18" s="231"/>
      <c r="E18" s="232"/>
      <c r="F18" s="128"/>
      <c r="G18" s="129" t="s">
        <v>96</v>
      </c>
      <c r="H18" s="118"/>
      <c r="I18" s="205"/>
      <c r="J18" s="205"/>
      <c r="K18" s="205"/>
      <c r="L18" s="205"/>
      <c r="M18" s="205"/>
      <c r="N18" s="205"/>
    </row>
    <row r="19" spans="1:20" ht="12.75" x14ac:dyDescent="0.2">
      <c r="A19" s="125"/>
      <c r="B19" s="249" t="s">
        <v>39</v>
      </c>
      <c r="C19" s="249"/>
      <c r="D19" s="249"/>
      <c r="E19" s="250"/>
      <c r="F19" s="130"/>
      <c r="G19" s="131" t="s">
        <v>32</v>
      </c>
      <c r="H19" s="118"/>
      <c r="I19" s="205"/>
      <c r="J19" s="205"/>
      <c r="K19" s="205"/>
      <c r="L19" s="205"/>
      <c r="M19" s="205"/>
      <c r="N19" s="205"/>
    </row>
    <row r="20" spans="1:20" ht="12.75" x14ac:dyDescent="0.2">
      <c r="A20" s="125"/>
      <c r="B20" s="242"/>
      <c r="C20" s="242"/>
      <c r="D20" s="242"/>
      <c r="E20" s="243"/>
      <c r="F20" s="128"/>
      <c r="G20" s="129" t="s">
        <v>1</v>
      </c>
      <c r="H20" s="118"/>
      <c r="I20" s="205"/>
      <c r="J20" s="205"/>
      <c r="K20" s="205"/>
      <c r="L20" s="205"/>
      <c r="M20" s="205"/>
      <c r="N20" s="205"/>
    </row>
    <row r="21" spans="1:20" ht="12.75" x14ac:dyDescent="0.2">
      <c r="A21" s="125"/>
      <c r="B21" s="249" t="s">
        <v>40</v>
      </c>
      <c r="C21" s="249"/>
      <c r="D21" s="249"/>
      <c r="E21" s="250"/>
      <c r="F21" s="130"/>
      <c r="G21" s="131" t="s">
        <v>32</v>
      </c>
      <c r="H21" s="118"/>
      <c r="I21" s="205"/>
      <c r="J21" s="205"/>
      <c r="K21" s="205"/>
      <c r="L21" s="205"/>
      <c r="M21" s="205"/>
      <c r="N21" s="205"/>
    </row>
    <row r="22" spans="1:20" ht="12.75" x14ac:dyDescent="0.2">
      <c r="A22" s="125"/>
      <c r="B22" s="242"/>
      <c r="C22" s="242"/>
      <c r="D22" s="242"/>
      <c r="E22" s="243"/>
      <c r="F22" s="128"/>
      <c r="G22" s="129" t="s">
        <v>1</v>
      </c>
      <c r="H22" s="118"/>
      <c r="I22" s="205"/>
      <c r="J22" s="205"/>
      <c r="K22" s="205"/>
      <c r="L22" s="205"/>
      <c r="M22" s="205"/>
      <c r="N22" s="205"/>
    </row>
    <row r="23" spans="1:20" ht="12.75" x14ac:dyDescent="0.2">
      <c r="A23" s="125"/>
      <c r="B23" s="244" t="s">
        <v>41</v>
      </c>
      <c r="C23" s="244"/>
      <c r="D23" s="244"/>
      <c r="E23" s="245"/>
      <c r="F23" s="130"/>
      <c r="G23" s="131" t="s">
        <v>32</v>
      </c>
      <c r="H23" s="118"/>
      <c r="I23" s="205"/>
      <c r="J23" s="205"/>
      <c r="K23" s="205"/>
      <c r="L23" s="205"/>
      <c r="M23" s="205"/>
      <c r="N23" s="205"/>
    </row>
    <row r="24" spans="1:20" ht="12.75" x14ac:dyDescent="0.2">
      <c r="A24" s="125"/>
      <c r="B24" s="231" t="s">
        <v>42</v>
      </c>
      <c r="C24" s="231"/>
      <c r="D24" s="231"/>
      <c r="E24" s="232"/>
      <c r="F24" s="128"/>
      <c r="G24" s="129" t="s">
        <v>1</v>
      </c>
      <c r="H24" s="118"/>
      <c r="I24" s="205"/>
      <c r="J24" s="205"/>
      <c r="K24" s="205"/>
      <c r="L24" s="205"/>
      <c r="M24" s="205"/>
      <c r="N24" s="205"/>
    </row>
    <row r="25" spans="1:20" ht="12.75" x14ac:dyDescent="0.2">
      <c r="A25" s="125"/>
      <c r="B25" s="249" t="s">
        <v>43</v>
      </c>
      <c r="C25" s="249"/>
      <c r="D25" s="249"/>
      <c r="E25" s="250"/>
      <c r="F25" s="130"/>
      <c r="G25" s="131" t="s">
        <v>32</v>
      </c>
      <c r="H25" s="118"/>
      <c r="I25" s="205"/>
      <c r="J25" s="205"/>
      <c r="K25" s="205"/>
      <c r="L25" s="205"/>
      <c r="M25" s="205"/>
      <c r="N25" s="205"/>
    </row>
    <row r="26" spans="1:20" ht="12.75" x14ac:dyDescent="0.2">
      <c r="A26" s="125"/>
      <c r="B26" s="242"/>
      <c r="C26" s="242"/>
      <c r="D26" s="242"/>
      <c r="E26" s="243"/>
      <c r="F26" s="128"/>
      <c r="G26" s="129" t="s">
        <v>44</v>
      </c>
      <c r="H26" s="118"/>
      <c r="I26" s="205"/>
      <c r="J26" s="205"/>
      <c r="K26" s="205"/>
      <c r="L26" s="205"/>
      <c r="M26" s="205"/>
      <c r="N26" s="205"/>
    </row>
    <row r="27" spans="1:20" ht="12.75" x14ac:dyDescent="0.2">
      <c r="A27" s="125"/>
      <c r="B27" s="268" t="s">
        <v>106</v>
      </c>
      <c r="C27" s="268"/>
      <c r="D27" s="268"/>
      <c r="E27" s="269"/>
      <c r="F27" s="251">
        <f>F10+F12+F14+F16+F18+F20+F22+F24+F26</f>
        <v>0</v>
      </c>
      <c r="G27" s="131"/>
      <c r="H27" s="118"/>
      <c r="I27" s="118"/>
      <c r="J27" s="118"/>
      <c r="K27" s="118"/>
      <c r="L27" s="118"/>
      <c r="M27" s="118"/>
      <c r="N27" s="118"/>
    </row>
    <row r="28" spans="1:20" ht="13.5" thickBot="1" x14ac:dyDescent="0.25">
      <c r="A28" s="125"/>
      <c r="B28" s="257" t="s">
        <v>45</v>
      </c>
      <c r="C28" s="257"/>
      <c r="D28" s="257"/>
      <c r="E28" s="258"/>
      <c r="F28" s="252"/>
      <c r="G28" s="134" t="s">
        <v>1</v>
      </c>
      <c r="H28" s="148" t="s">
        <v>62</v>
      </c>
      <c r="I28" s="101"/>
      <c r="J28" s="101"/>
      <c r="K28" s="101"/>
      <c r="L28" s="139"/>
      <c r="M28" s="118"/>
      <c r="N28" s="118"/>
    </row>
    <row r="29" spans="1:20" ht="13.5" thickTop="1" x14ac:dyDescent="0.2">
      <c r="A29" s="135"/>
      <c r="B29" s="118"/>
      <c r="C29" s="118"/>
      <c r="D29" s="118"/>
      <c r="E29" s="118"/>
      <c r="F29" s="102"/>
      <c r="G29" s="136"/>
      <c r="H29" s="118"/>
      <c r="I29" s="118"/>
      <c r="J29" s="118"/>
      <c r="K29" s="118"/>
      <c r="L29" s="118"/>
      <c r="M29" s="118"/>
      <c r="N29" s="118"/>
    </row>
    <row r="30" spans="1:20" ht="9" customHeight="1" x14ac:dyDescent="0.2">
      <c r="A30" s="137"/>
      <c r="B30" s="118"/>
      <c r="C30" s="118"/>
      <c r="D30" s="118"/>
      <c r="E30" s="118"/>
      <c r="F30" s="102"/>
      <c r="G30" s="102"/>
      <c r="H30" s="118"/>
      <c r="I30" s="118"/>
      <c r="J30" s="118"/>
      <c r="K30" s="118"/>
      <c r="L30" s="118"/>
      <c r="M30" s="118"/>
      <c r="N30" s="118"/>
    </row>
    <row r="31" spans="1:20" ht="12.75" x14ac:dyDescent="0.2">
      <c r="A31" s="107" t="s">
        <v>105</v>
      </c>
      <c r="B31" s="107"/>
      <c r="C31" s="107"/>
      <c r="D31" s="107"/>
      <c r="E31" s="107"/>
      <c r="F31" s="107"/>
      <c r="G31" s="107"/>
      <c r="H31" s="107"/>
      <c r="I31" s="107"/>
      <c r="J31" s="107"/>
      <c r="K31" s="107"/>
      <c r="L31" s="107"/>
      <c r="M31" s="107"/>
      <c r="N31" s="107"/>
    </row>
    <row r="32" spans="1:20" ht="12.75" x14ac:dyDescent="0.2">
      <c r="A32" s="118"/>
      <c r="B32" s="102"/>
      <c r="C32" s="102"/>
      <c r="D32" s="102"/>
      <c r="E32" s="102"/>
      <c r="F32" s="102"/>
      <c r="G32" s="102"/>
      <c r="H32" s="118"/>
      <c r="I32" s="118"/>
      <c r="J32" s="118"/>
      <c r="K32" s="118"/>
      <c r="L32" s="118"/>
      <c r="M32" s="118"/>
      <c r="N32" s="118"/>
    </row>
    <row r="33" spans="1:14" ht="12.75" x14ac:dyDescent="0.2">
      <c r="A33" s="124">
        <v>5</v>
      </c>
      <c r="B33" s="118"/>
      <c r="C33" s="118"/>
      <c r="D33" s="118"/>
      <c r="E33" s="118"/>
      <c r="F33" s="233" t="s">
        <v>55</v>
      </c>
      <c r="G33" s="233"/>
      <c r="H33" s="233"/>
      <c r="I33" s="118"/>
      <c r="J33" s="118"/>
      <c r="K33" s="138"/>
      <c r="L33" s="138" t="s">
        <v>56</v>
      </c>
      <c r="M33" s="118"/>
      <c r="N33" s="118"/>
    </row>
    <row r="34" spans="1:14" ht="12.75" x14ac:dyDescent="0.2">
      <c r="A34" s="146"/>
      <c r="B34" s="156"/>
      <c r="C34" s="154"/>
      <c r="D34" s="154"/>
      <c r="E34" s="154"/>
      <c r="F34" s="157"/>
      <c r="G34" s="157"/>
      <c r="H34" s="157"/>
      <c r="I34" s="154"/>
      <c r="J34" s="154"/>
      <c r="K34" s="157"/>
      <c r="L34" s="154"/>
      <c r="M34" s="154"/>
      <c r="N34" s="158"/>
    </row>
    <row r="35" spans="1:14" ht="12.75" x14ac:dyDescent="0.2">
      <c r="A35" s="125"/>
      <c r="B35" s="159" t="s">
        <v>0</v>
      </c>
      <c r="C35" s="153"/>
      <c r="D35" s="153"/>
      <c r="E35" s="153"/>
      <c r="F35" s="152">
        <f>F9</f>
        <v>0</v>
      </c>
      <c r="G35" s="231" t="s">
        <v>57</v>
      </c>
      <c r="H35" s="231"/>
      <c r="I35" s="231"/>
      <c r="J35" s="160">
        <v>0.25</v>
      </c>
      <c r="K35" s="161"/>
      <c r="L35" s="206">
        <f>F35*J35</f>
        <v>0</v>
      </c>
      <c r="M35" s="206"/>
      <c r="N35" s="162" t="s">
        <v>1</v>
      </c>
    </row>
    <row r="36" spans="1:14" ht="12.75" x14ac:dyDescent="0.2">
      <c r="A36" s="125"/>
      <c r="B36" s="156"/>
      <c r="C36" s="154"/>
      <c r="D36" s="154"/>
      <c r="E36" s="154"/>
      <c r="F36" s="154"/>
      <c r="G36" s="154"/>
      <c r="H36" s="154"/>
      <c r="I36" s="154"/>
      <c r="J36" s="163"/>
      <c r="K36" s="154"/>
      <c r="L36" s="105"/>
      <c r="M36" s="105"/>
      <c r="N36" s="164"/>
    </row>
    <row r="37" spans="1:14" ht="12.75" x14ac:dyDescent="0.2">
      <c r="A37" s="125"/>
      <c r="B37" s="159" t="s">
        <v>47</v>
      </c>
      <c r="C37" s="153"/>
      <c r="D37" s="153"/>
      <c r="E37" s="153"/>
      <c r="F37" s="152">
        <f>F11</f>
        <v>0</v>
      </c>
      <c r="G37" s="153" t="s">
        <v>57</v>
      </c>
      <c r="H37" s="153"/>
      <c r="I37" s="153"/>
      <c r="J37" s="160">
        <v>0.5</v>
      </c>
      <c r="K37" s="153"/>
      <c r="L37" s="206">
        <f>F37*J37</f>
        <v>0</v>
      </c>
      <c r="M37" s="206"/>
      <c r="N37" s="162" t="s">
        <v>1</v>
      </c>
    </row>
    <row r="38" spans="1:14" ht="12.75" x14ac:dyDescent="0.2">
      <c r="A38" s="125"/>
      <c r="B38" s="156"/>
      <c r="C38" s="154"/>
      <c r="D38" s="154"/>
      <c r="E38" s="154"/>
      <c r="F38" s="154"/>
      <c r="G38" s="154"/>
      <c r="H38" s="154"/>
      <c r="I38" s="154"/>
      <c r="J38" s="163"/>
      <c r="K38" s="154"/>
      <c r="L38" s="105"/>
      <c r="M38" s="105"/>
      <c r="N38" s="165"/>
    </row>
    <row r="39" spans="1:14" ht="12.75" x14ac:dyDescent="0.2">
      <c r="A39" s="125"/>
      <c r="B39" s="159" t="s">
        <v>48</v>
      </c>
      <c r="C39" s="153"/>
      <c r="D39" s="153"/>
      <c r="E39" s="153"/>
      <c r="F39" s="152">
        <f>F13</f>
        <v>0</v>
      </c>
      <c r="G39" s="153" t="s">
        <v>57</v>
      </c>
      <c r="H39" s="153"/>
      <c r="I39" s="153"/>
      <c r="J39" s="160">
        <v>0.55000000000000004</v>
      </c>
      <c r="K39" s="153"/>
      <c r="L39" s="206">
        <f>F39*J39</f>
        <v>0</v>
      </c>
      <c r="M39" s="206"/>
      <c r="N39" s="162" t="s">
        <v>1</v>
      </c>
    </row>
    <row r="40" spans="1:14" ht="12.75" x14ac:dyDescent="0.2">
      <c r="A40" s="125"/>
      <c r="B40" s="156"/>
      <c r="C40" s="154"/>
      <c r="D40" s="154"/>
      <c r="E40" s="154"/>
      <c r="F40" s="154"/>
      <c r="G40" s="154"/>
      <c r="H40" s="154"/>
      <c r="I40" s="154"/>
      <c r="J40" s="163"/>
      <c r="K40" s="154"/>
      <c r="L40" s="105"/>
      <c r="M40" s="105"/>
      <c r="N40" s="165"/>
    </row>
    <row r="41" spans="1:14" ht="12.75" x14ac:dyDescent="0.2">
      <c r="A41" s="125"/>
      <c r="B41" s="159" t="s">
        <v>37</v>
      </c>
      <c r="C41" s="153"/>
      <c r="D41" s="153"/>
      <c r="E41" s="153"/>
      <c r="F41" s="152">
        <f>F15</f>
        <v>0</v>
      </c>
      <c r="G41" s="153" t="s">
        <v>57</v>
      </c>
      <c r="H41" s="153"/>
      <c r="I41" s="153"/>
      <c r="J41" s="160">
        <v>0.6</v>
      </c>
      <c r="K41" s="153"/>
      <c r="L41" s="206">
        <f>F41*J41</f>
        <v>0</v>
      </c>
      <c r="M41" s="206"/>
      <c r="N41" s="162" t="s">
        <v>1</v>
      </c>
    </row>
    <row r="42" spans="1:14" ht="12.75" x14ac:dyDescent="0.2">
      <c r="A42" s="125"/>
      <c r="B42" s="156"/>
      <c r="C42" s="154"/>
      <c r="D42" s="154"/>
      <c r="E42" s="154"/>
      <c r="F42" s="154"/>
      <c r="G42" s="154"/>
      <c r="H42" s="154"/>
      <c r="I42" s="154"/>
      <c r="J42" s="163"/>
      <c r="K42" s="154"/>
      <c r="L42" s="105"/>
      <c r="M42" s="105"/>
      <c r="N42" s="165"/>
    </row>
    <row r="43" spans="1:14" ht="12.75" x14ac:dyDescent="0.2">
      <c r="A43" s="125"/>
      <c r="B43" s="166" t="s">
        <v>49</v>
      </c>
      <c r="C43" s="102"/>
      <c r="D43" s="102"/>
      <c r="E43" s="102"/>
      <c r="F43" s="152">
        <f>F17</f>
        <v>0</v>
      </c>
      <c r="G43" s="102" t="s">
        <v>57</v>
      </c>
      <c r="H43" s="102"/>
      <c r="I43" s="102"/>
      <c r="J43" s="140">
        <v>0.8</v>
      </c>
      <c r="K43" s="102"/>
      <c r="L43" s="206">
        <f>F43*J43</f>
        <v>0</v>
      </c>
      <c r="M43" s="206"/>
      <c r="N43" s="167" t="s">
        <v>1</v>
      </c>
    </row>
    <row r="44" spans="1:14" ht="13.5" customHeight="1" x14ac:dyDescent="0.2">
      <c r="A44" s="125"/>
      <c r="B44" s="166" t="s">
        <v>50</v>
      </c>
      <c r="C44" s="102"/>
      <c r="D44" s="102"/>
      <c r="E44" s="102"/>
      <c r="F44" s="102"/>
      <c r="G44" s="102"/>
      <c r="H44" s="168" t="s">
        <v>15</v>
      </c>
      <c r="I44" s="102"/>
      <c r="J44" s="140"/>
      <c r="K44" s="102"/>
      <c r="L44" s="155"/>
      <c r="M44" s="155"/>
      <c r="N44" s="167"/>
    </row>
    <row r="45" spans="1:14" ht="12.75" x14ac:dyDescent="0.2">
      <c r="A45" s="125"/>
      <c r="B45" s="159"/>
      <c r="C45" s="153"/>
      <c r="D45" s="153"/>
      <c r="E45" s="153"/>
      <c r="F45" s="152">
        <f>F17</f>
        <v>0</v>
      </c>
      <c r="G45" s="153" t="s">
        <v>58</v>
      </c>
      <c r="H45" s="153"/>
      <c r="I45" s="153"/>
      <c r="J45" s="169">
        <v>3.96E-3</v>
      </c>
      <c r="K45" s="153"/>
      <c r="L45" s="206">
        <f>F45*J45</f>
        <v>0</v>
      </c>
      <c r="M45" s="206"/>
      <c r="N45" s="162" t="s">
        <v>1</v>
      </c>
    </row>
    <row r="46" spans="1:14" ht="12.75" x14ac:dyDescent="0.2">
      <c r="A46" s="125"/>
      <c r="B46" s="156"/>
      <c r="C46" s="154"/>
      <c r="D46" s="154"/>
      <c r="E46" s="154"/>
      <c r="F46" s="154"/>
      <c r="G46" s="154"/>
      <c r="H46" s="154"/>
      <c r="I46" s="154"/>
      <c r="J46" s="163"/>
      <c r="K46" s="154"/>
      <c r="L46" s="105"/>
      <c r="M46" s="105"/>
      <c r="N46" s="165"/>
    </row>
    <row r="47" spans="1:14" ht="12.75" x14ac:dyDescent="0.2">
      <c r="A47" s="125"/>
      <c r="B47" s="159" t="s">
        <v>51</v>
      </c>
      <c r="C47" s="153"/>
      <c r="D47" s="153"/>
      <c r="E47" s="153"/>
      <c r="F47" s="152">
        <f>F19</f>
        <v>0</v>
      </c>
      <c r="G47" s="153" t="s">
        <v>57</v>
      </c>
      <c r="H47" s="153"/>
      <c r="I47" s="153"/>
      <c r="J47" s="160">
        <v>1</v>
      </c>
      <c r="K47" s="153"/>
      <c r="L47" s="206">
        <f>F47*J47</f>
        <v>0</v>
      </c>
      <c r="M47" s="206"/>
      <c r="N47" s="162" t="s">
        <v>1</v>
      </c>
    </row>
    <row r="48" spans="1:14" ht="12.75" x14ac:dyDescent="0.2">
      <c r="A48" s="125"/>
      <c r="B48" s="156"/>
      <c r="C48" s="154"/>
      <c r="D48" s="154"/>
      <c r="E48" s="154"/>
      <c r="F48" s="154"/>
      <c r="G48" s="154"/>
      <c r="H48" s="154"/>
      <c r="I48" s="154"/>
      <c r="J48" s="163"/>
      <c r="K48" s="154"/>
      <c r="L48" s="105"/>
      <c r="M48" s="105"/>
      <c r="N48" s="165"/>
    </row>
    <row r="49" spans="1:14" ht="12.75" x14ac:dyDescent="0.2">
      <c r="A49" s="125"/>
      <c r="B49" s="159" t="s">
        <v>40</v>
      </c>
      <c r="C49" s="153"/>
      <c r="D49" s="153"/>
      <c r="E49" s="153"/>
      <c r="F49" s="152">
        <f>F21</f>
        <v>0</v>
      </c>
      <c r="G49" s="153" t="s">
        <v>57</v>
      </c>
      <c r="H49" s="153"/>
      <c r="I49" s="153"/>
      <c r="J49" s="160">
        <v>1.2</v>
      </c>
      <c r="K49" s="153"/>
      <c r="L49" s="206">
        <f>F49*J49</f>
        <v>0</v>
      </c>
      <c r="M49" s="206"/>
      <c r="N49" s="162" t="s">
        <v>1</v>
      </c>
    </row>
    <row r="50" spans="1:14" ht="12.75" x14ac:dyDescent="0.2">
      <c r="A50" s="125"/>
      <c r="B50" s="156"/>
      <c r="C50" s="154"/>
      <c r="D50" s="154"/>
      <c r="E50" s="154"/>
      <c r="F50" s="154"/>
      <c r="G50" s="154"/>
      <c r="H50" s="154"/>
      <c r="I50" s="154"/>
      <c r="J50" s="163"/>
      <c r="K50" s="154"/>
      <c r="L50" s="105"/>
      <c r="M50" s="105"/>
      <c r="N50" s="165"/>
    </row>
    <row r="51" spans="1:14" ht="12.75" x14ac:dyDescent="0.2">
      <c r="A51" s="125"/>
      <c r="B51" s="166" t="s">
        <v>52</v>
      </c>
      <c r="C51" s="102"/>
      <c r="D51" s="102"/>
      <c r="E51" s="102"/>
      <c r="F51" s="102"/>
      <c r="G51" s="102"/>
      <c r="H51" s="102"/>
      <c r="I51" s="102"/>
      <c r="J51" s="140"/>
      <c r="K51" s="102"/>
      <c r="L51" s="262"/>
      <c r="M51" s="262"/>
      <c r="N51" s="167"/>
    </row>
    <row r="52" spans="1:14" ht="12.75" x14ac:dyDescent="0.2">
      <c r="A52" s="125"/>
      <c r="B52" s="159" t="s">
        <v>53</v>
      </c>
      <c r="C52" s="153"/>
      <c r="D52" s="153"/>
      <c r="E52" s="153"/>
      <c r="F52" s="152">
        <f>F23</f>
        <v>0</v>
      </c>
      <c r="G52" s="153" t="s">
        <v>57</v>
      </c>
      <c r="H52" s="153"/>
      <c r="I52" s="153"/>
      <c r="J52" s="160">
        <v>1.25</v>
      </c>
      <c r="K52" s="153"/>
      <c r="L52" s="206">
        <f>F52*J52</f>
        <v>0</v>
      </c>
      <c r="M52" s="206"/>
      <c r="N52" s="162" t="s">
        <v>1</v>
      </c>
    </row>
    <row r="53" spans="1:14" ht="12.75" x14ac:dyDescent="0.2">
      <c r="A53" s="125"/>
      <c r="B53" s="156"/>
      <c r="C53" s="154"/>
      <c r="D53" s="154"/>
      <c r="E53" s="154"/>
      <c r="F53" s="154"/>
      <c r="G53" s="154"/>
      <c r="H53" s="154"/>
      <c r="I53" s="154"/>
      <c r="J53" s="154"/>
      <c r="K53" s="154"/>
      <c r="L53" s="105"/>
      <c r="M53" s="105"/>
      <c r="N53" s="165"/>
    </row>
    <row r="54" spans="1:14" ht="12.75" x14ac:dyDescent="0.2">
      <c r="A54" s="125"/>
      <c r="B54" s="159" t="s">
        <v>54</v>
      </c>
      <c r="C54" s="153"/>
      <c r="D54" s="153"/>
      <c r="E54" s="153"/>
      <c r="F54" s="152">
        <f>F25</f>
        <v>0</v>
      </c>
      <c r="G54" s="153" t="s">
        <v>57</v>
      </c>
      <c r="H54" s="153"/>
      <c r="I54" s="153"/>
      <c r="J54" s="141"/>
      <c r="K54" s="153"/>
      <c r="L54" s="206">
        <f>F54*J54</f>
        <v>0</v>
      </c>
      <c r="M54" s="206"/>
      <c r="N54" s="162" t="s">
        <v>1</v>
      </c>
    </row>
    <row r="55" spans="1:14" ht="13.5" thickBot="1" x14ac:dyDescent="0.25">
      <c r="A55" s="125"/>
      <c r="B55" s="118"/>
      <c r="C55" s="118"/>
      <c r="D55" s="118"/>
      <c r="E55" s="118"/>
      <c r="F55" s="118"/>
      <c r="G55" s="118"/>
      <c r="H55" s="118"/>
      <c r="I55" s="118"/>
      <c r="J55" s="118"/>
      <c r="K55" s="118"/>
      <c r="L55" s="118"/>
      <c r="M55" s="118"/>
      <c r="N55" s="118"/>
    </row>
    <row r="56" spans="1:14" ht="8.25" customHeight="1" thickTop="1" x14ac:dyDescent="0.2">
      <c r="A56" s="125"/>
      <c r="B56" s="118"/>
      <c r="C56" s="118"/>
      <c r="D56" s="118"/>
      <c r="E56" s="118"/>
      <c r="F56" s="118"/>
      <c r="G56" s="118"/>
      <c r="H56" s="118"/>
      <c r="I56" s="118"/>
      <c r="J56" s="118"/>
      <c r="K56" s="118"/>
      <c r="L56" s="264">
        <f>L35+L37+L39+L41+L43+L45+L47+L49+L52+L54</f>
        <v>0</v>
      </c>
      <c r="M56" s="266" t="s">
        <v>1</v>
      </c>
      <c r="N56" s="118"/>
    </row>
    <row r="57" spans="1:14" ht="12" customHeight="1" thickBot="1" x14ac:dyDescent="0.25">
      <c r="A57" s="125"/>
      <c r="B57" s="102"/>
      <c r="C57" s="102"/>
      <c r="D57" s="102"/>
      <c r="E57" s="102"/>
      <c r="F57" s="102"/>
      <c r="G57" s="102"/>
      <c r="H57" s="102"/>
      <c r="I57" s="257" t="s">
        <v>59</v>
      </c>
      <c r="J57" s="257"/>
      <c r="K57" s="258"/>
      <c r="L57" s="265"/>
      <c r="M57" s="267"/>
      <c r="N57" s="142" t="s">
        <v>63</v>
      </c>
    </row>
    <row r="58" spans="1:14" ht="16.5" customHeight="1" thickTop="1" x14ac:dyDescent="0.2">
      <c r="A58" s="124">
        <v>6</v>
      </c>
      <c r="B58" s="255" t="s">
        <v>16</v>
      </c>
      <c r="C58" s="255"/>
      <c r="D58" s="255"/>
      <c r="E58" s="255"/>
      <c r="F58" s="143">
        <f>F27</f>
        <v>0</v>
      </c>
      <c r="G58" s="136"/>
      <c r="H58" s="263">
        <f>L56</f>
        <v>0</v>
      </c>
      <c r="I58" s="263"/>
      <c r="J58" s="136"/>
      <c r="K58" s="136"/>
      <c r="L58" s="136"/>
      <c r="M58" s="127"/>
      <c r="N58" s="229">
        <f>F58+H58</f>
        <v>0</v>
      </c>
    </row>
    <row r="59" spans="1:14" ht="12.75" customHeight="1" thickBot="1" x14ac:dyDescent="0.25">
      <c r="A59" s="147"/>
      <c r="B59" s="256"/>
      <c r="C59" s="256"/>
      <c r="D59" s="256"/>
      <c r="E59" s="256"/>
      <c r="F59" s="144" t="s">
        <v>64</v>
      </c>
      <c r="G59" s="142"/>
      <c r="H59" s="224" t="s">
        <v>65</v>
      </c>
      <c r="I59" s="224"/>
      <c r="J59" s="142"/>
      <c r="K59" s="142"/>
      <c r="L59" s="142"/>
      <c r="M59" s="134"/>
      <c r="N59" s="230"/>
    </row>
    <row r="60" spans="1:14" ht="12.75" thickTop="1" x14ac:dyDescent="0.2"/>
    <row r="61" spans="1:14" x14ac:dyDescent="0.2">
      <c r="B61" s="55"/>
    </row>
  </sheetData>
  <customSheetViews>
    <customSheetView guid="{877FE7D1-6116-4EF7-B2AB-5EA771F41334}" showPageBreaks="1" fitToPage="1" topLeftCell="A24">
      <selection activeCell="M36" sqref="M36:P36"/>
      <pageMargins left="0.5" right="0.5" top="0.5" bottom="0.5" header="0.5" footer="0.25"/>
      <pageSetup orientation="portrait" r:id="rId1"/>
      <headerFooter>
        <oddFooter>&amp;C&amp;8Updated 5/2016</oddFooter>
      </headerFooter>
    </customSheetView>
    <customSheetView guid="{9D7F6B81-0C60-4B1F-85BC-4BCE4F620DB9}" fitToPage="1" topLeftCell="A24">
      <selection activeCell="M36" sqref="M36:P36"/>
      <pageMargins left="0.5" right="0.5" top="0.5" bottom="0.5" header="0.5" footer="0.25"/>
      <pageSetup orientation="portrait" r:id="rId2"/>
      <headerFooter>
        <oddFooter>&amp;C&amp;8Updated 5/2016</oddFooter>
      </headerFooter>
    </customSheetView>
    <customSheetView guid="{BAF23523-54FD-49A3-9DD5-D57AE4800D23}">
      <selection activeCell="K42" sqref="K42"/>
      <pageMargins left="0.5" right="0.5" top="0.5" bottom="0.5" header="0.5" footer="0.25"/>
      <pageSetup scale="98" orientation="portrait" r:id="rId3"/>
      <headerFooter>
        <oddFooter>&amp;C&amp;8Updated November 2015</oddFooter>
      </headerFooter>
    </customSheetView>
  </customSheetViews>
  <mergeCells count="42">
    <mergeCell ref="B21:E22"/>
    <mergeCell ref="A1:N1"/>
    <mergeCell ref="A4:E4"/>
    <mergeCell ref="K4:N4"/>
    <mergeCell ref="B8:E8"/>
    <mergeCell ref="F8:G8"/>
    <mergeCell ref="I8:N26"/>
    <mergeCell ref="B9:E10"/>
    <mergeCell ref="B11:E11"/>
    <mergeCell ref="B12:E12"/>
    <mergeCell ref="B13:E13"/>
    <mergeCell ref="B14:E14"/>
    <mergeCell ref="B15:E16"/>
    <mergeCell ref="B17:E17"/>
    <mergeCell ref="B18:E18"/>
    <mergeCell ref="B19:E20"/>
    <mergeCell ref="L37:M37"/>
    <mergeCell ref="B23:E23"/>
    <mergeCell ref="B24:E24"/>
    <mergeCell ref="B25:E26"/>
    <mergeCell ref="B27:E27"/>
    <mergeCell ref="F27:F28"/>
    <mergeCell ref="B28:E28"/>
    <mergeCell ref="F33:H33"/>
    <mergeCell ref="G35:I35"/>
    <mergeCell ref="L35:M35"/>
    <mergeCell ref="B58:E59"/>
    <mergeCell ref="L56:L57"/>
    <mergeCell ref="M56:M57"/>
    <mergeCell ref="L39:M39"/>
    <mergeCell ref="L41:M41"/>
    <mergeCell ref="L43:M43"/>
    <mergeCell ref="L45:M45"/>
    <mergeCell ref="L47:M47"/>
    <mergeCell ref="L49:M49"/>
    <mergeCell ref="N58:N59"/>
    <mergeCell ref="L51:M51"/>
    <mergeCell ref="L52:M52"/>
    <mergeCell ref="L54:M54"/>
    <mergeCell ref="I57:K57"/>
    <mergeCell ref="H58:I58"/>
    <mergeCell ref="H59:I59"/>
  </mergeCells>
  <pageMargins left="0.5" right="0.5" top="0.5" bottom="0.5" header="0.5" footer="0.25"/>
  <pageSetup scale="93" orientation="portrait" r:id="rId4"/>
  <headerFooter>
    <oddFooter>&amp;C&amp;10Updated 2/7/2020&amp;RPage &amp;P</oddFooter>
  </headerFooter>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6"/>
  <sheetViews>
    <sheetView topLeftCell="A2" zoomScaleNormal="100" workbookViewId="0">
      <selection activeCell="A4" sqref="A4:G4"/>
    </sheetView>
  </sheetViews>
  <sheetFormatPr defaultRowHeight="12" x14ac:dyDescent="0.2"/>
  <cols>
    <col min="1" max="1" width="6.85546875" customWidth="1"/>
    <col min="2" max="2" width="18.7109375" bestFit="1" customWidth="1"/>
    <col min="3" max="3" width="14.5703125" customWidth="1"/>
    <col min="4" max="4" width="12.28515625" customWidth="1"/>
    <col min="5" max="5" width="23.5703125" customWidth="1"/>
    <col min="6" max="6" width="14.5703125" customWidth="1"/>
    <col min="7" max="7" width="9.7109375" customWidth="1"/>
  </cols>
  <sheetData>
    <row r="1" spans="1:7" ht="4.9000000000000004" hidden="1" customHeight="1" x14ac:dyDescent="0.2">
      <c r="A1" s="3"/>
      <c r="B1" s="4"/>
      <c r="C1" s="4"/>
      <c r="D1" s="4"/>
      <c r="E1" s="4"/>
      <c r="F1" s="4"/>
      <c r="G1" s="5"/>
    </row>
    <row r="2" spans="1:7" ht="18.95" customHeight="1" x14ac:dyDescent="0.2">
      <c r="A2" s="6"/>
      <c r="B2" s="195" t="s">
        <v>66</v>
      </c>
      <c r="C2" s="195"/>
      <c r="D2" s="195"/>
      <c r="E2" s="195"/>
      <c r="F2" s="195"/>
      <c r="G2" s="7"/>
    </row>
    <row r="3" spans="1:7" ht="18.75" customHeight="1" x14ac:dyDescent="0.2">
      <c r="A3" s="8"/>
      <c r="B3" s="2"/>
      <c r="C3" s="2"/>
      <c r="D3" s="149" t="s">
        <v>124</v>
      </c>
      <c r="E3" s="2"/>
      <c r="F3" s="2"/>
      <c r="G3" s="9"/>
    </row>
    <row r="4" spans="1:7" s="22" customFormat="1" ht="38.25" customHeight="1" x14ac:dyDescent="0.2">
      <c r="A4" s="277" t="s">
        <v>129</v>
      </c>
      <c r="B4" s="274"/>
      <c r="C4" s="274"/>
      <c r="D4" s="274"/>
      <c r="E4" s="274"/>
      <c r="F4" s="274"/>
      <c r="G4" s="275"/>
    </row>
    <row r="5" spans="1:7" s="22" customFormat="1" ht="20.25" customHeight="1" x14ac:dyDescent="0.2">
      <c r="A5" s="20"/>
      <c r="B5" s="10"/>
      <c r="C5" s="10"/>
      <c r="D5" s="10"/>
      <c r="E5" s="10"/>
      <c r="F5" s="10"/>
      <c r="G5" s="21"/>
    </row>
    <row r="6" spans="1:7" ht="40.15" customHeight="1" x14ac:dyDescent="0.2">
      <c r="A6" s="277" t="s">
        <v>94</v>
      </c>
      <c r="B6" s="274"/>
      <c r="C6" s="274"/>
      <c r="D6" s="274"/>
      <c r="E6" s="274"/>
      <c r="F6" s="274"/>
      <c r="G6" s="275"/>
    </row>
    <row r="7" spans="1:7" ht="2.4500000000000002" customHeight="1" x14ac:dyDescent="0.2">
      <c r="A7" s="8"/>
      <c r="B7" s="46"/>
      <c r="C7" s="46"/>
      <c r="D7" s="46"/>
      <c r="E7" s="46"/>
      <c r="F7" s="46"/>
      <c r="G7" s="9"/>
    </row>
    <row r="8" spans="1:7" ht="15.75" customHeight="1" x14ac:dyDescent="0.2">
      <c r="A8" s="8"/>
      <c r="B8" s="10"/>
      <c r="C8" s="10"/>
      <c r="D8" s="10"/>
      <c r="E8" s="10"/>
      <c r="F8" s="10"/>
      <c r="G8" s="9"/>
    </row>
    <row r="9" spans="1:7" ht="15.75" customHeight="1" x14ac:dyDescent="0.2">
      <c r="A9" s="8"/>
      <c r="B9" s="278" t="s">
        <v>68</v>
      </c>
      <c r="C9" s="278"/>
      <c r="D9" s="18"/>
      <c r="E9" s="278" t="s">
        <v>67</v>
      </c>
      <c r="F9" s="278"/>
      <c r="G9" s="9"/>
    </row>
    <row r="10" spans="1:7" ht="16.5" customHeight="1" x14ac:dyDescent="0.2">
      <c r="A10" s="8"/>
      <c r="B10" s="19"/>
      <c r="C10" s="19"/>
      <c r="D10" s="19"/>
      <c r="E10" s="19"/>
      <c r="F10" s="19"/>
      <c r="G10" s="9"/>
    </row>
    <row r="11" spans="1:7" ht="12.75" x14ac:dyDescent="0.2">
      <c r="A11" s="8"/>
      <c r="B11" s="273" t="s">
        <v>69</v>
      </c>
      <c r="C11" s="273"/>
      <c r="D11" s="47"/>
      <c r="E11" s="51" t="s">
        <v>39</v>
      </c>
      <c r="F11" s="47"/>
      <c r="G11" s="9"/>
    </row>
    <row r="12" spans="1:7" ht="12.75" x14ac:dyDescent="0.2">
      <c r="A12" s="8"/>
      <c r="B12" s="50" t="s">
        <v>70</v>
      </c>
      <c r="C12" s="52"/>
      <c r="D12" s="52"/>
      <c r="E12" s="274" t="s">
        <v>84</v>
      </c>
      <c r="F12" s="274"/>
      <c r="G12" s="9"/>
    </row>
    <row r="13" spans="1:7" ht="12.75" x14ac:dyDescent="0.2">
      <c r="A13" s="8"/>
      <c r="B13" s="50" t="s">
        <v>71</v>
      </c>
      <c r="C13" s="52"/>
      <c r="D13" s="47"/>
      <c r="E13" s="50" t="s">
        <v>39</v>
      </c>
      <c r="F13" s="50"/>
      <c r="G13" s="9"/>
    </row>
    <row r="14" spans="1:7" ht="12.75" x14ac:dyDescent="0.2">
      <c r="A14" s="8"/>
      <c r="B14" s="50" t="s">
        <v>72</v>
      </c>
      <c r="C14" s="52"/>
      <c r="D14" s="52"/>
      <c r="E14" s="50" t="s">
        <v>37</v>
      </c>
      <c r="F14" s="50"/>
      <c r="G14" s="9"/>
    </row>
    <row r="15" spans="1:7" ht="12.75" x14ac:dyDescent="0.2">
      <c r="A15" s="8"/>
      <c r="B15" s="50" t="s">
        <v>73</v>
      </c>
      <c r="C15" s="52"/>
      <c r="D15" s="47"/>
      <c r="E15" s="50" t="s">
        <v>39</v>
      </c>
      <c r="F15" s="50"/>
      <c r="G15" s="9"/>
    </row>
    <row r="16" spans="1:7" ht="12.75" x14ac:dyDescent="0.2">
      <c r="A16" s="8"/>
      <c r="B16" s="50" t="s">
        <v>74</v>
      </c>
      <c r="C16" s="52"/>
      <c r="D16" s="52"/>
      <c r="E16" s="274" t="s">
        <v>85</v>
      </c>
      <c r="F16" s="274"/>
      <c r="G16" s="9"/>
    </row>
    <row r="17" spans="1:7" ht="12.75" x14ac:dyDescent="0.2">
      <c r="A17" s="8"/>
      <c r="B17" s="50" t="s">
        <v>86</v>
      </c>
      <c r="C17" s="52"/>
      <c r="D17" s="47"/>
      <c r="E17" s="50" t="s">
        <v>0</v>
      </c>
      <c r="F17" s="50"/>
      <c r="G17" s="9"/>
    </row>
    <row r="18" spans="1:7" ht="12.75" x14ac:dyDescent="0.2">
      <c r="A18" s="8"/>
      <c r="B18" s="50" t="s">
        <v>75</v>
      </c>
      <c r="C18" s="52"/>
      <c r="D18" s="52"/>
      <c r="E18" s="50" t="s">
        <v>39</v>
      </c>
      <c r="F18" s="50"/>
      <c r="G18" s="9"/>
    </row>
    <row r="19" spans="1:7" ht="12.75" x14ac:dyDescent="0.2">
      <c r="A19" s="8"/>
      <c r="B19" s="50" t="s">
        <v>76</v>
      </c>
      <c r="C19" s="52"/>
      <c r="D19" s="49"/>
      <c r="E19" s="274" t="s">
        <v>87</v>
      </c>
      <c r="F19" s="274"/>
      <c r="G19" s="275"/>
    </row>
    <row r="20" spans="1:7" ht="14.25" x14ac:dyDescent="0.2">
      <c r="A20" s="8"/>
      <c r="B20" s="50" t="s">
        <v>77</v>
      </c>
      <c r="C20" s="52"/>
      <c r="D20" s="49"/>
      <c r="E20" s="48" t="s">
        <v>37</v>
      </c>
      <c r="F20" s="48"/>
      <c r="G20" s="9"/>
    </row>
    <row r="21" spans="1:7" ht="14.25" x14ac:dyDescent="0.2">
      <c r="A21" s="8"/>
      <c r="B21" s="50" t="s">
        <v>78</v>
      </c>
      <c r="C21" s="52"/>
      <c r="D21" s="49"/>
      <c r="E21" s="48" t="s">
        <v>37</v>
      </c>
      <c r="F21" s="48"/>
      <c r="G21" s="9"/>
    </row>
    <row r="22" spans="1:7" ht="12.75" x14ac:dyDescent="0.2">
      <c r="A22" s="8"/>
      <c r="B22" s="50" t="s">
        <v>79</v>
      </c>
      <c r="C22" s="51"/>
      <c r="D22" s="49"/>
      <c r="E22" s="273" t="s">
        <v>84</v>
      </c>
      <c r="F22" s="273"/>
      <c r="G22" s="9"/>
    </row>
    <row r="23" spans="1:7" ht="12.75" x14ac:dyDescent="0.2">
      <c r="A23" s="8"/>
      <c r="B23" s="273" t="s">
        <v>80</v>
      </c>
      <c r="C23" s="273"/>
      <c r="D23" s="51"/>
      <c r="E23" s="273" t="s">
        <v>87</v>
      </c>
      <c r="F23" s="273"/>
      <c r="G23" s="276"/>
    </row>
    <row r="24" spans="1:7" ht="12.75" x14ac:dyDescent="0.2">
      <c r="A24" s="8"/>
      <c r="B24" s="273" t="s">
        <v>81</v>
      </c>
      <c r="C24" s="273"/>
      <c r="D24" s="273"/>
      <c r="E24" s="51" t="s">
        <v>37</v>
      </c>
      <c r="F24" s="11"/>
      <c r="G24" s="9"/>
    </row>
    <row r="25" spans="1:7" ht="12.75" x14ac:dyDescent="0.2">
      <c r="A25" s="8"/>
      <c r="B25" s="51" t="s">
        <v>82</v>
      </c>
      <c r="C25" s="49"/>
      <c r="D25" s="49"/>
      <c r="E25" s="51" t="s">
        <v>40</v>
      </c>
      <c r="F25" s="11"/>
      <c r="G25" s="9"/>
    </row>
    <row r="26" spans="1:7" ht="12.75" x14ac:dyDescent="0.2">
      <c r="A26" s="8"/>
      <c r="B26" s="51" t="s">
        <v>83</v>
      </c>
      <c r="C26" s="49"/>
      <c r="D26" s="49"/>
      <c r="E26" s="51" t="s">
        <v>88</v>
      </c>
      <c r="F26" s="11"/>
      <c r="G26" s="9"/>
    </row>
    <row r="27" spans="1:7" ht="15.75" customHeight="1" x14ac:dyDescent="0.2">
      <c r="A27" s="8"/>
      <c r="B27" s="74"/>
      <c r="C27" s="49"/>
      <c r="D27" s="49"/>
      <c r="E27" s="273" t="s">
        <v>89</v>
      </c>
      <c r="F27" s="273"/>
      <c r="G27" s="9"/>
    </row>
    <row r="28" spans="1:7" ht="13.5" customHeight="1" x14ac:dyDescent="0.2">
      <c r="A28" s="8"/>
      <c r="B28" s="26"/>
      <c r="C28" s="26"/>
      <c r="D28" s="26"/>
      <c r="E28" s="26"/>
      <c r="F28" s="11"/>
      <c r="G28" s="9"/>
    </row>
    <row r="29" spans="1:7" ht="13.5" customHeight="1" x14ac:dyDescent="0.2">
      <c r="A29" s="8"/>
      <c r="B29" s="26"/>
      <c r="C29" s="26"/>
      <c r="D29" s="26"/>
      <c r="E29" s="26"/>
      <c r="F29" s="11"/>
      <c r="G29" s="9"/>
    </row>
    <row r="30" spans="1:7" ht="13.5" customHeight="1" x14ac:dyDescent="0.2">
      <c r="A30" s="8"/>
      <c r="B30" s="26"/>
      <c r="C30" s="26"/>
      <c r="D30" s="26"/>
      <c r="E30" s="26"/>
      <c r="F30" s="11"/>
      <c r="G30" s="9"/>
    </row>
    <row r="31" spans="1:7" ht="13.5" customHeight="1" x14ac:dyDescent="0.2">
      <c r="A31" s="8"/>
      <c r="B31" s="26"/>
      <c r="C31" s="26"/>
      <c r="D31" s="26"/>
      <c r="E31" s="26"/>
      <c r="F31" s="11"/>
      <c r="G31" s="9"/>
    </row>
    <row r="32" spans="1:7" ht="13.5" customHeight="1" x14ac:dyDescent="0.2">
      <c r="A32" s="8"/>
      <c r="B32" s="26"/>
      <c r="C32" s="26"/>
      <c r="D32" s="26"/>
      <c r="E32" s="26"/>
      <c r="F32" s="11"/>
      <c r="G32" s="9"/>
    </row>
    <row r="33" spans="1:7" ht="13.5" customHeight="1" x14ac:dyDescent="0.2">
      <c r="A33" s="8"/>
      <c r="B33" s="26"/>
      <c r="C33" s="26"/>
      <c r="D33" s="26"/>
      <c r="E33" s="26"/>
      <c r="F33" s="11"/>
      <c r="G33" s="9"/>
    </row>
    <row r="34" spans="1:7" ht="13.5" customHeight="1" x14ac:dyDescent="0.2">
      <c r="A34" s="8"/>
      <c r="B34" s="26"/>
      <c r="C34" s="26"/>
      <c r="D34" s="26"/>
      <c r="E34" s="26"/>
      <c r="F34" s="11"/>
      <c r="G34" s="9"/>
    </row>
    <row r="35" spans="1:7" ht="13.5" customHeight="1" x14ac:dyDescent="0.2">
      <c r="A35" s="8"/>
      <c r="B35" s="26"/>
      <c r="C35" s="26"/>
      <c r="D35" s="26"/>
      <c r="E35" s="26"/>
      <c r="F35" s="11"/>
      <c r="G35" s="9"/>
    </row>
    <row r="36" spans="1:7" ht="13.5" customHeight="1" x14ac:dyDescent="0.2">
      <c r="A36" s="8"/>
      <c r="B36" s="26"/>
      <c r="C36" s="26"/>
      <c r="D36" s="26"/>
      <c r="E36" s="26"/>
      <c r="F36" s="11"/>
      <c r="G36" s="9"/>
    </row>
    <row r="37" spans="1:7" ht="13.5" customHeight="1" x14ac:dyDescent="0.2">
      <c r="A37" s="8"/>
      <c r="B37" s="26"/>
      <c r="C37" s="26"/>
      <c r="D37" s="26"/>
      <c r="E37" s="26"/>
      <c r="F37" s="11"/>
      <c r="G37" s="9"/>
    </row>
    <row r="38" spans="1:7" ht="13.5" customHeight="1" x14ac:dyDescent="0.2">
      <c r="A38" s="8"/>
      <c r="B38" s="26"/>
      <c r="C38" s="26"/>
      <c r="D38" s="26"/>
      <c r="E38" s="26"/>
      <c r="F38" s="11"/>
      <c r="G38" s="9"/>
    </row>
    <row r="39" spans="1:7" ht="13.5" customHeight="1" x14ac:dyDescent="0.2">
      <c r="A39" s="8"/>
      <c r="B39" s="26"/>
      <c r="C39" s="26"/>
      <c r="D39" s="26"/>
      <c r="E39" s="26"/>
      <c r="F39" s="11"/>
      <c r="G39" s="9"/>
    </row>
    <row r="40" spans="1:7" ht="13.5" customHeight="1" x14ac:dyDescent="0.2">
      <c r="A40" s="8"/>
      <c r="B40" s="26"/>
      <c r="C40" s="26"/>
      <c r="D40" s="26"/>
      <c r="E40" s="26"/>
      <c r="F40" s="11"/>
      <c r="G40" s="9"/>
    </row>
    <row r="41" spans="1:7" ht="13.5" customHeight="1" x14ac:dyDescent="0.2">
      <c r="A41" s="8"/>
      <c r="B41" s="26"/>
      <c r="C41" s="26"/>
      <c r="D41" s="26"/>
      <c r="E41" s="26"/>
      <c r="F41" s="11"/>
      <c r="G41" s="9"/>
    </row>
    <row r="42" spans="1:7" ht="13.5" customHeight="1" x14ac:dyDescent="0.2">
      <c r="A42" s="8"/>
      <c r="B42" s="26"/>
      <c r="C42" s="26"/>
      <c r="D42" s="26"/>
      <c r="E42" s="26"/>
      <c r="F42" s="11"/>
      <c r="G42" s="9"/>
    </row>
    <row r="43" spans="1:7" ht="13.5" customHeight="1" x14ac:dyDescent="0.2">
      <c r="A43" s="8"/>
      <c r="B43" s="26"/>
      <c r="C43" s="26"/>
      <c r="D43" s="26"/>
      <c r="E43" s="26"/>
      <c r="F43" s="11"/>
      <c r="G43" s="9"/>
    </row>
    <row r="44" spans="1:7" ht="13.5" customHeight="1" x14ac:dyDescent="0.2">
      <c r="A44" s="8"/>
      <c r="B44" s="26"/>
      <c r="C44" s="26"/>
      <c r="D44" s="26"/>
      <c r="E44" s="26"/>
      <c r="F44" s="11"/>
      <c r="G44" s="9"/>
    </row>
    <row r="45" spans="1:7" ht="13.5" customHeight="1" x14ac:dyDescent="0.2">
      <c r="A45" s="8"/>
      <c r="B45" s="26"/>
      <c r="C45" s="26"/>
      <c r="D45" s="26"/>
      <c r="E45" s="26"/>
      <c r="F45" s="11"/>
      <c r="G45" s="9"/>
    </row>
    <row r="46" spans="1:7" ht="13.5" customHeight="1" x14ac:dyDescent="0.2">
      <c r="A46" s="8"/>
      <c r="B46" s="26"/>
      <c r="C46" s="26"/>
      <c r="D46" s="26"/>
      <c r="E46" s="26"/>
      <c r="F46" s="11"/>
      <c r="G46" s="9"/>
    </row>
    <row r="47" spans="1:7" ht="13.5" customHeight="1" x14ac:dyDescent="0.2">
      <c r="A47" s="8"/>
      <c r="B47" s="26"/>
      <c r="C47" s="26"/>
      <c r="D47" s="26"/>
      <c r="E47" s="26"/>
      <c r="F47" s="11"/>
      <c r="G47" s="9"/>
    </row>
    <row r="48" spans="1:7" ht="13.5" customHeight="1" x14ac:dyDescent="0.2">
      <c r="A48" s="8"/>
      <c r="B48" s="26"/>
      <c r="C48" s="26"/>
      <c r="D48" s="26"/>
      <c r="E48" s="26"/>
      <c r="F48" s="11"/>
      <c r="G48" s="9"/>
    </row>
    <row r="49" spans="1:7" ht="13.5" customHeight="1" x14ac:dyDescent="0.2">
      <c r="A49" s="8"/>
      <c r="B49" s="26"/>
      <c r="C49" s="26"/>
      <c r="D49" s="26"/>
      <c r="E49" s="26"/>
      <c r="F49" s="53"/>
      <c r="G49" s="9"/>
    </row>
    <row r="50" spans="1:7" ht="13.5" customHeight="1" thickBot="1" x14ac:dyDescent="0.25">
      <c r="A50" s="70"/>
      <c r="B50" s="71"/>
      <c r="C50" s="71"/>
      <c r="D50" s="71"/>
      <c r="E50" s="71"/>
      <c r="F50" s="72"/>
      <c r="G50" s="73"/>
    </row>
    <row r="56" spans="1:7" x14ac:dyDescent="0.2">
      <c r="B56" s="2"/>
    </row>
  </sheetData>
  <customSheetViews>
    <customSheetView guid="{877FE7D1-6116-4EF7-B2AB-5EA771F41334}" showPageBreaks="1" fitToPage="1" topLeftCell="A34">
      <selection activeCell="J52" sqref="J52"/>
      <pageMargins left="0.72" right="0.5" top="0.5" bottom="0.5" header="0.5" footer="0.25"/>
      <pageSetup scale="96" orientation="portrait" r:id="rId1"/>
      <headerFooter>
        <oddFooter>&amp;C&amp;8Updated 5/2016</oddFooter>
      </headerFooter>
    </customSheetView>
    <customSheetView guid="{9D7F6B81-0C60-4B1F-85BC-4BCE4F620DB9}" fitToPage="1" topLeftCell="A22">
      <selection activeCell="M36" sqref="M36:P36"/>
      <pageMargins left="0.72" right="0.5" top="0.5" bottom="0.5" header="0.5" footer="0.25"/>
      <pageSetup scale="96" orientation="portrait" r:id="rId2"/>
      <headerFooter>
        <oddFooter>&amp;C&amp;8Updated 5/2016</oddFooter>
      </headerFooter>
    </customSheetView>
    <customSheetView guid="{BAF23523-54FD-49A3-9DD5-D57AE4800D23}" topLeftCell="A31">
      <selection activeCell="K42" sqref="K42"/>
      <pageMargins left="0.73" right="0.5" top="0.17" bottom="0.5" header="0.5" footer="0.25"/>
      <pageSetup scale="98" orientation="portrait" r:id="rId3"/>
      <headerFooter>
        <oddFooter>&amp;C&amp;8Updated November 2015</oddFooter>
      </headerFooter>
    </customSheetView>
  </customSheetViews>
  <mergeCells count="14">
    <mergeCell ref="B2:F2"/>
    <mergeCell ref="A4:G4"/>
    <mergeCell ref="A6:G6"/>
    <mergeCell ref="B9:C9"/>
    <mergeCell ref="E9:F9"/>
    <mergeCell ref="B11:C11"/>
    <mergeCell ref="E27:F27"/>
    <mergeCell ref="B23:C23"/>
    <mergeCell ref="E16:F16"/>
    <mergeCell ref="E12:F12"/>
    <mergeCell ref="B24:D24"/>
    <mergeCell ref="E19:G19"/>
    <mergeCell ref="E22:F22"/>
    <mergeCell ref="E23:G23"/>
  </mergeCells>
  <phoneticPr fontId="12" type="noConversion"/>
  <pageMargins left="0.72" right="0.5" top="0.5" bottom="0.5" header="0.5" footer="0.25"/>
  <pageSetup orientation="portrait" r:id="rId4"/>
  <headerFooter>
    <oddFooter>&amp;C&amp;10Updated 2/7/2020&amp;RPage &amp;P</oddFooter>
  </headerFooter>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_x0020_Description xmlns="a2b8b030-3377-42d7-9d79-39293898e7a3" xsi:nil="true"/>
    <Year_x0020__x0028_for_x0020_legislative_x0020_publications_x0029_ xmlns="a2b8b030-3377-42d7-9d79-39293898e7a3" xsi:nil="true"/>
    <Tags xmlns="a2b8b030-3377-42d7-9d79-39293898e7a3">isw</Tags>
    <Program xmlns="a2b8b030-3377-42d7-9d79-39293898e7a3">Solid Waste Disposal</Program>
    <Category xmlns="6f323ec3-23c5-4c5a-a080-8536cbae9d4f"/>
    <Document xmlns="6f323ec3-23c5-4c5a-a080-8536cbae9d4f">
      <Url xsi:nil="true"/>
      <Description xsi:nil="true"/>
    </Documen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F372F52947122448152FE0468EC2D0F" ma:contentTypeVersion="37" ma:contentTypeDescription="Create a new document." ma:contentTypeScope="" ma:versionID="3365c82bc9f34fd8ba2008daef0b4ca1">
  <xsd:schema xmlns:xsd="http://www.w3.org/2001/XMLSchema" xmlns:xs="http://www.w3.org/2001/XMLSchema" xmlns:p="http://schemas.microsoft.com/office/2006/metadata/properties" xmlns:ns1="http://schemas.microsoft.com/sharepoint/v3" xmlns:ns2="a1a0681f-cb63-4b8d-afdc-dedbdb8d1bfa" xmlns:ns3="a2b8b030-3377-42d7-9d79-39293898e7a3" xmlns:ns4="6f323ec3-23c5-4c5a-a080-8536cbae9d4f" targetNamespace="http://schemas.microsoft.com/office/2006/metadata/properties" ma:root="true" ma:fieldsID="0e7bc4bed9c514a2fc0927d4a2f085b0" ns1:_="" ns2:_="" ns3:_="" ns4:_="">
    <xsd:import namespace="http://schemas.microsoft.com/sharepoint/v3"/>
    <xsd:import namespace="a1a0681f-cb63-4b8d-afdc-dedbdb8d1bfa"/>
    <xsd:import namespace="a2b8b030-3377-42d7-9d79-39293898e7a3"/>
    <xsd:import namespace="6f323ec3-23c5-4c5a-a080-8536cbae9d4f"/>
    <xsd:element name="properties">
      <xsd:complexType>
        <xsd:sequence>
          <xsd:element name="documentManagement">
            <xsd:complexType>
              <xsd:all>
                <xsd:element ref="ns1:PublishingStartDate" minOccurs="0"/>
                <xsd:element ref="ns1:PublishingExpirationDate" minOccurs="0"/>
                <xsd:element ref="ns2:SharedWithUsers" minOccurs="0"/>
                <xsd:element ref="ns3:Document_x0020_Description" minOccurs="0"/>
                <xsd:element ref="ns3:Program" minOccurs="0"/>
                <xsd:element ref="ns3:Tags" minOccurs="0"/>
                <xsd:element ref="ns3:Year_x0020__x0028_for_x0020_legislative_x0020_publications_x0029_" minOccurs="0"/>
                <xsd:element ref="ns4:Category" minOccurs="0"/>
                <xsd:element ref="ns4: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ternalName="PublishingStartDate">
      <xsd:simpleType>
        <xsd:restriction base="dms:Unknown"/>
      </xsd:simpleType>
    </xsd:element>
    <xsd:element name="PublishingExpirationDate" ma:index="5"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1a0681f-cb63-4b8d-afdc-dedbdb8d1bf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2b8b030-3377-42d7-9d79-39293898e7a3" elementFormDefault="qualified">
    <xsd:import namespace="http://schemas.microsoft.com/office/2006/documentManagement/types"/>
    <xsd:import namespace="http://schemas.microsoft.com/office/infopath/2007/PartnerControls"/>
    <xsd:element name="Document_x0020_Description" ma:index="11" nillable="true" ma:displayName="Document Description" ma:internalName="Document_x0020_Description" ma:readOnly="false">
      <xsd:simpleType>
        <xsd:restriction base="dms:Note">
          <xsd:maxLength value="255"/>
        </xsd:restriction>
      </xsd:simpleType>
    </xsd:element>
    <xsd:element name="Program" ma:index="12" nillable="true" ma:displayName="Programs/Projects" ma:default="Select..." ma:format="Dropdown" ma:indexed="true" ma:internalName="Program0" ma:readOnly="false">
      <xsd:simpleType>
        <xsd:restriction base="dms:Choice">
          <xsd:enumeration value="Select..."/>
          <xsd:enumeration value="About DEQ"/>
          <xsd:enumeration value="About Us"/>
          <xsd:enumeration value="AQ Monitoring"/>
          <xsd:enumeration value="AQ Permitting"/>
          <xsd:enumeration value="Air Toxics"/>
          <xsd:enumeration value="Asbestos"/>
          <xsd:enumeration value="Ballast Water"/>
          <xsd:enumeration value="Biosolids"/>
          <xsd:enumeration value="Burning"/>
          <xsd:enumeration value="CAO"/>
          <xsd:enumeration value="Clean Diesel"/>
          <xsd:enumeration value="Clean Fuels"/>
          <xsd:enumeration value="CWSRF"/>
          <xsd:enumeration value="Compliance and Enforcement"/>
          <xsd:enumeration value="Disposal"/>
          <xsd:enumeration value="Drinking Water Protection"/>
          <xsd:enumeration value="Dry Cleaners"/>
          <xsd:enumeration value="E-Cycles"/>
          <xsd:enumeration value="Emergency Response"/>
          <xsd:enumeration value="ECO"/>
          <xsd:enumeration value="Environmental Cleanup"/>
          <xsd:enumeration value="Gasoline Vapor Recovery"/>
          <xsd:enumeration value="Green Building"/>
          <xsd:enumeration value="GHG"/>
          <xsd:enumeration value="Groundwater"/>
          <xsd:enumeration value="Hazardous Waste"/>
          <xsd:enumeration value="Industrial Pretreatment"/>
          <xsd:enumeration value="LEV/ZEV"/>
          <xsd:enumeration value="Materials Management"/>
          <xsd:enumeration value="Nonpoint Source"/>
          <xsd:enumeration value="Nuisance Odor"/>
          <xsd:enumeration value="Onsite Septic"/>
          <xsd:enumeration value="Paint"/>
          <xsd:enumeration value="Pesticide Stewardship"/>
          <xsd:enumeration value="Product Stewardship"/>
          <xsd:enumeration value="Projects"/>
          <xsd:enumeration value="Recycling"/>
          <xsd:enumeration value="Regional Solutions"/>
          <xsd:enumeration value="Section 401 Hydropower"/>
          <xsd:enumeration value="Site Assessment"/>
          <xsd:enumeration value="Solid Waste Disposal"/>
          <xsd:enumeration value="Solid Waste Permits"/>
          <xsd:enumeration value="Tanks Program"/>
          <xsd:enumeration value="TMDL"/>
          <xsd:enumeration value="Toxics Reduction"/>
          <xsd:enumeration value="UIC"/>
          <xsd:enumeration value="VIP"/>
          <xsd:enumeration value="Waste Prevention and Reuse"/>
          <xsd:enumeration value="Wastewater Operator Certification"/>
          <xsd:enumeration value="WQ Assessment and Monitoring"/>
          <xsd:enumeration value="WQ Permits"/>
          <xsd:enumeration value="WQ Standards"/>
          <xsd:enumeration value="WQ Toxics Monitoring"/>
          <xsd:enumeration value="Wood Stoves"/>
        </xsd:restriction>
      </xsd:simpleType>
    </xsd:element>
    <xsd:element name="Tags" ma:index="13" nillable="true" ma:displayName="Tags" ma:indexed="true" ma:internalName="Tags" ma:readOnly="false">
      <xsd:simpleType>
        <xsd:restriction base="dms:Text">
          <xsd:maxLength value="255"/>
        </xsd:restriction>
      </xsd:simpleType>
    </xsd:element>
    <xsd:element name="Year_x0020__x0028_for_x0020_legislative_x0020_publications_x0029_" ma:index="14" nillable="true" ma:displayName="Year (for legislative publications)" ma:description="only for legislative publications" ma:internalName="Year_x0020__x0028_for_x0020_legislative_x0020_publications_x0029_"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f323ec3-23c5-4c5a-a080-8536cbae9d4f" elementFormDefault="qualified">
    <xsd:import namespace="http://schemas.microsoft.com/office/2006/documentManagement/types"/>
    <xsd:import namespace="http://schemas.microsoft.com/office/infopath/2007/PartnerControls"/>
    <xsd:element name="Category" ma:index="15" nillable="true" ma:displayName="Category" ma:list="{8004d574-6931-49b5-8238-4f038da8667f}" ma:internalName="Category" ma:showField="Full_x0020_Title">
      <xsd:complexType>
        <xsd:complexContent>
          <xsd:extension base="dms:MultiChoiceLookup">
            <xsd:sequence>
              <xsd:element name="Value" type="dms:Lookup" maxOccurs="unbounded" minOccurs="0" nillable="true"/>
            </xsd:sequence>
          </xsd:extension>
        </xsd:complexContent>
      </xsd:complexType>
    </xsd:element>
    <xsd:element name="Document" ma:index="16" nillable="true" ma:displayName="Document" ma:format="Hyperlink" ma:internalName="Document">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2213E0-346B-47B1-B24F-A5B3C27FAF9E}">
  <ds:schemaRefs>
    <ds:schemaRef ds:uri="1f9f35f2-f0cf-49ec-81fb-637d34c42406"/>
    <ds:schemaRef ds:uri="http://purl.org/dc/terms/"/>
    <ds:schemaRef ds:uri="http://schemas.microsoft.com/office/2006/metadata/properties"/>
    <ds:schemaRef ds:uri="http://schemas.microsoft.com/office/2006/documentManagement/types"/>
    <ds:schemaRef ds:uri="http://schemas.microsoft.com/sharepoint/v3"/>
    <ds:schemaRef ds:uri="http://purl.org/dc/elements/1.1/"/>
    <ds:schemaRef ds:uri="http://schemas.microsoft.com/office/infopath/2007/PartnerControls"/>
    <ds:schemaRef ds:uri="13c68978-3c73-4e1d-a5d3-3a2046316ef0"/>
    <ds:schemaRef ds:uri="http://schemas.openxmlformats.org/package/2006/metadata/core-properties"/>
    <ds:schemaRef ds:uri="1650cf59-46a1-403b-850d-84c15c253493"/>
    <ds:schemaRef ds:uri="http://www.w3.org/XML/1998/namespace"/>
    <ds:schemaRef ds:uri="http://purl.org/dc/dcmitype/"/>
  </ds:schemaRefs>
</ds:datastoreItem>
</file>

<file path=customXml/itemProps2.xml><?xml version="1.0" encoding="utf-8"?>
<ds:datastoreItem xmlns:ds="http://schemas.openxmlformats.org/officeDocument/2006/customXml" ds:itemID="{E1938BAE-2081-409E-96AF-73DB3C137A92}">
  <ds:schemaRefs>
    <ds:schemaRef ds:uri="http://schemas.microsoft.com/sharepoint/v3/contenttype/forms"/>
  </ds:schemaRefs>
</ds:datastoreItem>
</file>

<file path=customXml/itemProps3.xml><?xml version="1.0" encoding="utf-8"?>
<ds:datastoreItem xmlns:ds="http://schemas.openxmlformats.org/officeDocument/2006/customXml" ds:itemID="{7894F56A-B478-4301-A454-1C52FCA0901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Page1</vt:lpstr>
      <vt:lpstr>Page2</vt:lpstr>
      <vt:lpstr>Page3</vt:lpstr>
      <vt:lpstr>Page4</vt:lpstr>
    </vt:vector>
  </TitlesOfParts>
  <Company>DEQ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Industrial Annual Disposal Form</dc:title>
  <dc:creator>Peter Spendelow</dc:creator>
  <cp:lastModifiedBy>THOMPSON Michele</cp:lastModifiedBy>
  <cp:lastPrinted>2020-02-07T18:21:02Z</cp:lastPrinted>
  <dcterms:created xsi:type="dcterms:W3CDTF">2001-03-12T21:23:45Z</dcterms:created>
  <dcterms:modified xsi:type="dcterms:W3CDTF">2020-08-07T17:01:24Z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viewingToolsShownOnce">
    <vt:lpwstr/>
  </property>
  <property fmtid="{D5CDD505-2E9C-101B-9397-08002B2CF9AE}" pid="3" name="_AuthorEmail">
    <vt:lpwstr>FRITZMANNSMITH.Mary@deq.state.or.us</vt:lpwstr>
  </property>
  <property fmtid="{D5CDD505-2E9C-101B-9397-08002B2CF9AE}" pid="4" name="_AuthorEmailDisplayName">
    <vt:lpwstr>FRITZMANN SMITH Mary</vt:lpwstr>
  </property>
  <property fmtid="{D5CDD505-2E9C-101B-9397-08002B2CF9AE}" pid="5" name="_AdHocReviewCycleID">
    <vt:i4>487263202</vt:i4>
  </property>
  <property fmtid="{D5CDD505-2E9C-101B-9397-08002B2CF9AE}" pid="6" name="_EmailSubject">
    <vt:lpwstr>Excel Disposal Form</vt:lpwstr>
  </property>
  <property fmtid="{D5CDD505-2E9C-101B-9397-08002B2CF9AE}" pid="7" name="ContentTypeId">
    <vt:lpwstr>0x0101003F372F52947122448152FE0468EC2D0F</vt:lpwstr>
  </property>
  <property fmtid="{D5CDD505-2E9C-101B-9397-08002B2CF9AE}" pid="8" name="_PreviousAdHocReviewCycleID">
    <vt:i4>380535559</vt:i4>
  </property>
</Properties>
</file>