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thomps\Desktop\rabinowitz\"/>
    </mc:Choice>
  </mc:AlternateContent>
  <bookViews>
    <workbookView xWindow="240" yWindow="135" windowWidth="14220" windowHeight="8835"/>
  </bookViews>
  <sheets>
    <sheet name="Page1" sheetId="11" r:id="rId1"/>
    <sheet name="Page 2" sheetId="12" r:id="rId2"/>
    <sheet name="Page 3" sheetId="13" r:id="rId3"/>
    <sheet name="Page 4" sheetId="9" r:id="rId4"/>
  </sheets>
  <calcPr calcId="162913"/>
</workbook>
</file>

<file path=xl/calcChain.xml><?xml version="1.0" encoding="utf-8"?>
<calcChain xmlns="http://schemas.openxmlformats.org/spreadsheetml/2006/main">
  <c r="F54" i="13" l="1"/>
  <c r="L54" i="13" s="1"/>
  <c r="F52" i="13"/>
  <c r="L52" i="13" s="1"/>
  <c r="F49" i="13"/>
  <c r="L49" i="13"/>
  <c r="F47" i="13"/>
  <c r="L47" i="13" s="1"/>
  <c r="F45" i="13"/>
  <c r="L45" i="13" s="1"/>
  <c r="F43" i="13"/>
  <c r="L43" i="13" s="1"/>
  <c r="F41" i="13"/>
  <c r="L41" i="13" s="1"/>
  <c r="F39" i="13"/>
  <c r="L39" i="13" s="1"/>
  <c r="F37" i="13"/>
  <c r="L37" i="13" s="1"/>
  <c r="F35" i="13"/>
  <c r="L35" i="13" s="1"/>
  <c r="F27" i="13"/>
  <c r="F58" i="13"/>
  <c r="L54" i="12"/>
  <c r="F54" i="12"/>
  <c r="F52" i="12"/>
  <c r="L52" i="12" s="1"/>
  <c r="F49" i="12"/>
  <c r="L49" i="12" s="1"/>
  <c r="F47" i="12"/>
  <c r="L47" i="12" s="1"/>
  <c r="F45" i="12"/>
  <c r="L45" i="12" s="1"/>
  <c r="F43" i="12"/>
  <c r="L43" i="12"/>
  <c r="F41" i="12"/>
  <c r="L41" i="12" s="1"/>
  <c r="F39" i="12"/>
  <c r="L39" i="12"/>
  <c r="F37" i="12"/>
  <c r="L37" i="12" s="1"/>
  <c r="F35" i="12"/>
  <c r="L35" i="12" s="1"/>
  <c r="F27" i="12"/>
  <c r="F58" i="12" s="1"/>
  <c r="L56" i="12" l="1"/>
  <c r="H58" i="12" s="1"/>
  <c r="N58" i="12" s="1"/>
  <c r="M32" i="11" s="1"/>
  <c r="L56" i="13"/>
  <c r="H58" i="13" s="1"/>
  <c r="N58" i="13" s="1"/>
  <c r="M34" i="11" s="1"/>
  <c r="M36" i="11" l="1"/>
  <c r="W36" i="11" s="1"/>
  <c r="W38" i="11" s="1"/>
</calcChain>
</file>

<file path=xl/sharedStrings.xml><?xml version="1.0" encoding="utf-8"?>
<sst xmlns="http://schemas.openxmlformats.org/spreadsheetml/2006/main" count="259" uniqueCount="137">
  <si>
    <t>Asbestos</t>
  </si>
  <si>
    <t>T</t>
  </si>
  <si>
    <t>Total In-State SW Equivalent Tons</t>
  </si>
  <si>
    <t>3A</t>
  </si>
  <si>
    <t>3B</t>
  </si>
  <si>
    <t>Conversion Table</t>
  </si>
  <si>
    <t>X</t>
  </si>
  <si>
    <t>For DEQ use only:</t>
  </si>
  <si>
    <t>SW Permit No.</t>
  </si>
  <si>
    <t>REPORTING PERIOD</t>
  </si>
  <si>
    <t>INSTRUCTIONS FOR COMPLETING THIS FORM</t>
  </si>
  <si>
    <t>SIGNATURE</t>
  </si>
  <si>
    <t>DATE</t>
  </si>
  <si>
    <t>TITLE</t>
  </si>
  <si>
    <t>Date Rec'd</t>
  </si>
  <si>
    <t>Amount Rec'd</t>
  </si>
  <si>
    <t>Check No.</t>
  </si>
  <si>
    <t>Facility Name:</t>
  </si>
  <si>
    <t>or</t>
  </si>
  <si>
    <t>Total Out-of-State SW Equivalent Tons</t>
  </si>
  <si>
    <t xml:space="preserve">OFF-SITE INDUSTRIAL DISPOSAL SITES       </t>
  </si>
  <si>
    <t>SLUDGE DISPOSAL SITES</t>
  </si>
  <si>
    <t>LANDSPREADING DISPOSAL SITES</t>
  </si>
  <si>
    <t>"CAPTIVE" INDUSTRIAL FACILITIES</t>
  </si>
  <si>
    <t>SOLID WASTE TREATMENT FACILITIES</t>
  </si>
  <si>
    <t>Solid Waste Disposal Report/Fee Calculation</t>
  </si>
  <si>
    <t>Total Tons Received in Reporting Period</t>
  </si>
  <si>
    <t>Total Payment:</t>
  </si>
  <si>
    <t>Ownership type (check one):</t>
  </si>
  <si>
    <t>Business</t>
  </si>
  <si>
    <t>State Agency</t>
  </si>
  <si>
    <t>Local Government</t>
  </si>
  <si>
    <t>Federal Government</t>
  </si>
  <si>
    <t>Non-Profit</t>
  </si>
  <si>
    <t>INDUSTRIAL SOLID WASTE FACILITIES</t>
  </si>
  <si>
    <t xml:space="preserve">Total In-State Solid Waste: </t>
  </si>
  <si>
    <t># of Tons (or Equivalent) (from page 2, step 3)</t>
  </si>
  <si>
    <t># of Tons (or Equivalent) (from page 3, step 6)</t>
  </si>
  <si>
    <t>IN-STATE INDUSTRIAL SOLID WASTE DISPOSAL WORKSHEET</t>
  </si>
  <si>
    <t>page 2</t>
  </si>
  <si>
    <t>Facility Name</t>
  </si>
  <si>
    <t>Type of Waste</t>
  </si>
  <si>
    <t>Quantity</t>
  </si>
  <si>
    <t>Yd</t>
  </si>
  <si>
    <t>Pulp and Paper</t>
  </si>
  <si>
    <t>Other than Sludge</t>
  </si>
  <si>
    <t>Construction, Demolition</t>
  </si>
  <si>
    <t>and Landclearing</t>
  </si>
  <si>
    <t>Woodwaste</t>
  </si>
  <si>
    <t>Fod Waste, Manure, Sludge, Septage,</t>
  </si>
  <si>
    <t>Grit, Screenings and other Wet Wastes</t>
  </si>
  <si>
    <t>Ash and Slag</t>
  </si>
  <si>
    <t>Soils</t>
  </si>
  <si>
    <t>Asphalt, Mining and Milling Wastes,</t>
  </si>
  <si>
    <t>Foundry Sand, Silica</t>
  </si>
  <si>
    <t>Other (Specify:)</t>
  </si>
  <si>
    <t>Total In-State</t>
  </si>
  <si>
    <t>Industrial Waste (Tons only)</t>
  </si>
  <si>
    <t xml:space="preserve">  Put results in 3A below.</t>
  </si>
  <si>
    <t>Pulp and Paper other than Sludge</t>
  </si>
  <si>
    <t>Construction, demolition and landclearing</t>
  </si>
  <si>
    <t>Food waste, manure, sludge, septage,</t>
  </si>
  <si>
    <t>grits, screenings and other wet wastes</t>
  </si>
  <si>
    <t>Ash and slag</t>
  </si>
  <si>
    <t>Asphalt, mining and milling wastes,</t>
  </si>
  <si>
    <t>foundry sand, silica</t>
  </si>
  <si>
    <t>Other (specify)_____________________</t>
  </si>
  <si>
    <t>Cubic Yards/Gallons</t>
  </si>
  <si>
    <t>Tonnage</t>
  </si>
  <si>
    <t>Total cu. yd      x</t>
  </si>
  <si>
    <t>Total (add down)</t>
  </si>
  <si>
    <t>OUT-OF-STATE INDUSTRIAL SOLID WASTE DISPOSAL WORKSHEET</t>
  </si>
  <si>
    <t xml:space="preserve">  Put results in 6A below.</t>
  </si>
  <si>
    <t>Put result in 6B</t>
  </si>
  <si>
    <t>6A</t>
  </si>
  <si>
    <t>6B</t>
  </si>
  <si>
    <t>Total Out-of-State</t>
  </si>
  <si>
    <t>CONVERSION GUIDANCE - INDUSTRIAL SOLID WASTE</t>
  </si>
  <si>
    <t>Your facility may receive industrial solid waste other than those types listed on page 2 of this form.  The Department has developed the following guidance to help you determine which conversion factor to use for certain other wastes commonly received at industrial solid waste facilities.</t>
  </si>
  <si>
    <t>Use Conversion Rate For:</t>
  </si>
  <si>
    <t>Name of Waste Reported:</t>
  </si>
  <si>
    <t>Boiler Combustion Residues</t>
  </si>
  <si>
    <t>Brush</t>
  </si>
  <si>
    <t>Cinders</t>
  </si>
  <si>
    <t>Deck Bark</t>
  </si>
  <si>
    <t>Dust</t>
  </si>
  <si>
    <t>Fiber Rejects</t>
  </si>
  <si>
    <t>Fly Ash</t>
  </si>
  <si>
    <t>Lime of Lime Grits</t>
  </si>
  <si>
    <t>Log Yard</t>
  </si>
  <si>
    <t>Mill Residue</t>
  </si>
  <si>
    <t>Mill Trash</t>
  </si>
  <si>
    <t>Pond Dredgings, Ditch Dredgings</t>
  </si>
  <si>
    <t>Rock and Bark (Log Deck Cleanup)</t>
  </si>
  <si>
    <t>Rock and Dirt</t>
  </si>
  <si>
    <t>Sand</t>
  </si>
  <si>
    <t>Tires</t>
  </si>
  <si>
    <t>Construction and Demolition</t>
  </si>
  <si>
    <t>Pulp and Paper Other than Sludge</t>
  </si>
  <si>
    <t>Fiberglass</t>
  </si>
  <si>
    <t>Food Waste, Manure, Sludge, Septage, Wet Wastes</t>
  </si>
  <si>
    <t>Asphalt, Mining, Milling</t>
  </si>
  <si>
    <t>100 Passenger Tires = 1 Ton</t>
  </si>
  <si>
    <t>Certification</t>
  </si>
  <si>
    <t>TELEPHONE</t>
  </si>
  <si>
    <t>Use TOTAL TONS from pages 2 and 3 of this form to perform the calculations below.</t>
  </si>
  <si>
    <t>Total Out-of-State Waste:</t>
  </si>
  <si>
    <t>/ton=</t>
  </si>
  <si>
    <t>page 3</t>
  </si>
  <si>
    <t>page 4</t>
  </si>
  <si>
    <t>Food Waste, Manure, Sludge, Septage,</t>
  </si>
  <si>
    <t>(Check one)</t>
  </si>
  <si>
    <t xml:space="preserve">Jan. - March </t>
  </si>
  <si>
    <t>April - June</t>
  </si>
  <si>
    <t>July - Sept.</t>
  </si>
  <si>
    <t>Oct. - Dec.</t>
  </si>
  <si>
    <t>This form is for reporting tonnage and calculating the permit fees for industrial solid waste facilities receiving over 20,000 tons of solid waste per year.</t>
  </si>
  <si>
    <r>
      <t xml:space="preserve">First calculate the tonnage equivalent of solid waste received using pages 2 and 3 (if you receive out-of-state waste) of this form.  Record the weight (if scales used), gallons or volume of </t>
    </r>
    <r>
      <rPr>
        <b/>
        <sz val="10"/>
        <rFont val="Arial"/>
        <family val="2"/>
      </rPr>
      <t>all</t>
    </r>
    <r>
      <rPr>
        <sz val="10"/>
        <rFont val="Arial"/>
        <family val="2"/>
      </rPr>
      <t xml:space="preserve"> in-state and out-of-state waste for the reporting period.  </t>
    </r>
    <r>
      <rPr>
        <i/>
        <sz val="10"/>
        <rFont val="Arial"/>
        <family val="2"/>
      </rPr>
      <t xml:space="preserve">Calculation of the fees must be made on this form, even if you also submit reporting information of your own forms. </t>
    </r>
  </si>
  <si>
    <t>(Receiving More Than 20,000 Tons/Year OR Equivalent Solid Waste)</t>
  </si>
  <si>
    <t>Yd G</t>
  </si>
  <si>
    <t>Yd/G</t>
  </si>
  <si>
    <t>EMAIL</t>
  </si>
  <si>
    <t xml:space="preserve">Fees are to be paid in advance of each quarter.  The fees are based on the tonnage (or equivalent) of solid waste received in the previous quarter "reporting period."  The Solid Waste Permit Compliance Fee is $0.58/ton. </t>
  </si>
  <si>
    <t>If your facility receives wastes which do not clearly fit into any of the listed conversion categories, please contact DEQ staff for assistance at 503-229-5409, toll free at 1-800-452-4011 x5409 or by email at sw.feereporting@deq.state.or.us.</t>
  </si>
  <si>
    <t>20________</t>
  </si>
  <si>
    <t>Total gallons    x</t>
  </si>
  <si>
    <t>I CERTIFY that I am familiar with the information contained in this report and that to the best of my knowledge such information is true, complete and accurate.</t>
  </si>
  <si>
    <t>Reports and required fees are due to DEQ no later than January 31, April 30,     July 31 and October 31 for the previous quarter.</t>
  </si>
  <si>
    <t>Make check payable to DEQ.</t>
  </si>
  <si>
    <r>
      <t xml:space="preserve">NAME </t>
    </r>
    <r>
      <rPr>
        <i/>
        <sz val="10"/>
        <rFont val="Arial"/>
        <family val="2"/>
      </rPr>
      <t>(PRINT)</t>
    </r>
  </si>
  <si>
    <r>
      <t xml:space="preserve">Please report in Part 1 the total amount of waste received for the previous calandar quarter.  Indicate measurement by circling cubic yards (Yd), gallons (G) or tons (T).  Then add the </t>
    </r>
    <r>
      <rPr>
        <b/>
        <sz val="10"/>
        <rFont val="Arial"/>
        <family val="2"/>
      </rPr>
      <t>tonnage</t>
    </r>
    <r>
      <rPr>
        <sz val="10"/>
        <rFont val="Arial"/>
        <family val="2"/>
      </rPr>
      <t xml:space="preserve"> amounts and enter result in 3A at the bottom of the page.  For waste quantities not recorded in tons, transfer the total quantity of "yards" or "gallons" in the right-hand column to the apporpriate category in the conversion table in Part 2.  Use the conversion table to calculate equivalent tonnage.  If you receive and record separately, waste other than those listed, please specify what they are, under "Other" and consult the Conversion Guidance on Page 4 of this form.  If the waste is not listed there, contact DEQ for further guidance at 503-229-5409.</t>
    </r>
  </si>
  <si>
    <t>Put total of Tonnage column in 3B below.</t>
  </si>
  <si>
    <t xml:space="preserve">For quantities above not recorded in tons, convert to equivalent tonnage. </t>
  </si>
  <si>
    <t>Put result in</t>
  </si>
  <si>
    <r>
      <t xml:space="preserve">Please report in Part 4 the total amount of waste received for the previous calendar quarter.  Indicate measurement by circling cubic yards (Yd), gallons (G) or tons (T).  Then add the </t>
    </r>
    <r>
      <rPr>
        <b/>
        <sz val="10"/>
        <rFont val="Arial"/>
        <family val="2"/>
      </rPr>
      <t>tonnage</t>
    </r>
    <r>
      <rPr>
        <sz val="10"/>
        <rFont val="Arial"/>
        <family val="2"/>
      </rPr>
      <t xml:space="preserve"> amounts and enter result in 6A at the bottom of the page.  For waste quantities not recorded in tons, transfer the total quantity of "yards" or "gallons" in the right-hand column to the apporpriate category in the conversion table in Part 5.  Use the conversion table to calculate equivalent tonnage.  If you receive and record separately, waste other than those listed, please specify what they are, under "Other" and consult the Conversion Guidance on Page 4 of this form.  If the waste is not listed there, contact DEQ for further guidance at 503-229-5409.</t>
    </r>
  </si>
  <si>
    <t>Put total of Tonnage column in 6B below.</t>
  </si>
  <si>
    <t>For quantities above not recorded in tons, convert to equivalent tonnage.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</si>
</sst>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0.00000"/>
    <numFmt numFmtId="165" formatCode="0_);\(0\)"/>
  </numFmts>
  <fonts count="30" x14ac:knownFonts="1">
    <font>
      <sz val="9"/>
      <name val="Arial"/>
    </font>
    <font>
      <sz val="9"/>
      <name val="Arial"/>
    </font>
    <font>
      <b/>
      <sz val="12"/>
      <color indexed="9"/>
      <name val="Arial"/>
      <family val="2"/>
    </font>
    <font>
      <b/>
      <sz val="12"/>
      <name val="Arial"/>
      <family val="2"/>
    </font>
    <font>
      <b/>
      <sz val="9"/>
      <name val="Arial"/>
      <family val="2"/>
    </font>
    <font>
      <b/>
      <sz val="8"/>
      <name val="Arial"/>
      <family val="2"/>
    </font>
    <font>
      <b/>
      <sz val="11"/>
      <name val="Arial"/>
      <family val="2"/>
    </font>
    <font>
      <b/>
      <sz val="14"/>
      <name val="Arial"/>
      <family val="2"/>
    </font>
    <font>
      <sz val="9"/>
      <name val="Arial"/>
      <family val="2"/>
    </font>
    <font>
      <sz val="8"/>
      <name val="Arial"/>
      <family val="2"/>
    </font>
    <font>
      <b/>
      <sz val="14"/>
      <color indexed="9"/>
      <name val="Arial"/>
      <family val="2"/>
    </font>
    <font>
      <b/>
      <sz val="10"/>
      <name val="Arial"/>
      <family val="2"/>
    </font>
    <font>
      <sz val="8"/>
      <name val="Arial"/>
      <family val="2"/>
    </font>
    <font>
      <b/>
      <u/>
      <sz val="9"/>
      <name val="Arial"/>
      <family val="2"/>
    </font>
    <font>
      <sz val="10"/>
      <name val="Arial"/>
      <family val="2"/>
    </font>
    <font>
      <b/>
      <sz val="18"/>
      <name val="Arial"/>
      <family val="2"/>
    </font>
    <font>
      <sz val="10"/>
      <name val="Arial"/>
      <family val="2"/>
    </font>
    <font>
      <i/>
      <sz val="10"/>
      <name val="Arial"/>
      <family val="2"/>
    </font>
    <font>
      <sz val="11"/>
      <name val="Arial"/>
      <family val="2"/>
    </font>
    <font>
      <b/>
      <sz val="16"/>
      <name val="Arial"/>
      <family val="2"/>
    </font>
    <font>
      <b/>
      <sz val="15"/>
      <name val="Arial"/>
      <family val="2"/>
    </font>
    <font>
      <b/>
      <sz val="20"/>
      <name val="Arial"/>
      <family val="2"/>
    </font>
    <font>
      <sz val="9"/>
      <name val="Calibri"/>
      <family val="2"/>
      <scheme val="minor"/>
    </font>
    <font>
      <sz val="12"/>
      <color theme="0"/>
      <name val="Arial"/>
      <family val="2"/>
    </font>
    <font>
      <sz val="18"/>
      <color theme="0"/>
      <name val="Arial"/>
      <family val="2"/>
    </font>
    <font>
      <sz val="14"/>
      <color theme="0"/>
      <name val="Arial"/>
      <family val="2"/>
    </font>
    <font>
      <vertAlign val="superscript"/>
      <sz val="10"/>
      <name val="Arial"/>
      <family val="2"/>
    </font>
    <font>
      <sz val="10"/>
      <color theme="0" tint="-0.34998626667073579"/>
      <name val="Arial"/>
      <family val="2"/>
    </font>
    <font>
      <u/>
      <sz val="10"/>
      <name val="Arial"/>
      <family val="2"/>
    </font>
    <font>
      <sz val="10"/>
      <color theme="0"/>
      <name val="Arial"/>
      <family val="2"/>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5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ck">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right/>
      <top style="double">
        <color indexed="64"/>
      </top>
      <bottom/>
      <diagonal/>
    </border>
    <border>
      <left/>
      <right style="double">
        <color indexed="64"/>
      </right>
      <top style="double">
        <color indexed="64"/>
      </top>
      <bottom/>
      <diagonal/>
    </border>
    <border>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diagonal/>
    </border>
    <border>
      <left/>
      <right/>
      <top style="thick">
        <color indexed="64"/>
      </top>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top/>
      <bottom style="medium">
        <color indexed="64"/>
      </bottom>
      <diagonal/>
    </border>
    <border>
      <left/>
      <right/>
      <top style="thick">
        <color indexed="64"/>
      </top>
      <bottom style="thin">
        <color indexed="64"/>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
      <left style="double">
        <color indexed="64"/>
      </left>
      <right/>
      <top style="double">
        <color indexed="64"/>
      </top>
      <bottom/>
      <diagonal/>
    </border>
    <border>
      <left/>
      <right/>
      <top style="thin">
        <color indexed="64"/>
      </top>
      <bottom style="thick">
        <color indexed="64"/>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76">
    <xf numFmtId="0" fontId="0" fillId="0" borderId="0" xfId="0"/>
    <xf numFmtId="0" fontId="4" fillId="0" borderId="0" xfId="0" applyFont="1"/>
    <xf numFmtId="0" fontId="0" fillId="0" borderId="0" xfId="0" applyBorder="1"/>
    <xf numFmtId="0" fontId="0" fillId="0" borderId="0" xfId="0" applyFill="1"/>
    <xf numFmtId="0" fontId="0" fillId="0" borderId="2" xfId="0" applyBorder="1"/>
    <xf numFmtId="0" fontId="0" fillId="0" borderId="3" xfId="0" applyBorder="1"/>
    <xf numFmtId="0" fontId="0" fillId="0" borderId="4" xfId="0" applyBorder="1"/>
    <xf numFmtId="0" fontId="0" fillId="2" borderId="5" xfId="0" applyFill="1" applyBorder="1"/>
    <xf numFmtId="0" fontId="0" fillId="2" borderId="6" xfId="0" applyFill="1" applyBorder="1"/>
    <xf numFmtId="0" fontId="0" fillId="0" borderId="5" xfId="0" applyBorder="1"/>
    <xf numFmtId="0" fontId="0" fillId="0" borderId="6" xfId="0" applyBorder="1"/>
    <xf numFmtId="0" fontId="0" fillId="0" borderId="1" xfId="0" applyBorder="1"/>
    <xf numFmtId="0" fontId="9" fillId="0" borderId="0" xfId="0" applyFont="1" applyBorder="1" applyAlignment="1">
      <alignment horizontal="left" vertical="top" wrapText="1"/>
    </xf>
    <xf numFmtId="0" fontId="0" fillId="0" borderId="0" xfId="0" applyAlignment="1">
      <alignment horizontal="left" vertical="top"/>
    </xf>
    <xf numFmtId="44" fontId="0" fillId="0" borderId="0" xfId="1" applyFont="1"/>
    <xf numFmtId="0" fontId="0" fillId="0" borderId="0" xfId="0" applyAlignment="1">
      <alignment vertical="top" wrapText="1"/>
    </xf>
    <xf numFmtId="0" fontId="0" fillId="0" borderId="0" xfId="0" applyBorder="1" applyAlignment="1">
      <alignment horizontal="center"/>
    </xf>
    <xf numFmtId="44" fontId="0" fillId="0" borderId="3" xfId="1" applyFont="1" applyBorder="1"/>
    <xf numFmtId="44" fontId="0" fillId="0" borderId="0" xfId="1" applyFont="1" applyBorder="1"/>
    <xf numFmtId="0" fontId="4" fillId="0" borderId="0" xfId="0" applyFont="1" applyBorder="1"/>
    <xf numFmtId="0" fontId="4" fillId="0" borderId="0" xfId="0" applyFont="1" applyBorder="1" applyAlignment="1">
      <alignment vertical="center"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0" fillId="0" borderId="5" xfId="0" applyBorder="1" applyAlignment="1">
      <alignment horizontal="left"/>
    </xf>
    <xf numFmtId="0" fontId="0" fillId="0" borderId="6" xfId="0" applyBorder="1" applyAlignment="1">
      <alignment horizontal="left"/>
    </xf>
    <xf numFmtId="0" fontId="0" fillId="0" borderId="0" xfId="0" applyAlignment="1">
      <alignment horizontal="left"/>
    </xf>
    <xf numFmtId="44" fontId="0" fillId="0" borderId="8" xfId="1" applyFont="1" applyBorder="1" applyAlignment="1">
      <alignment horizontal="center"/>
    </xf>
    <xf numFmtId="44" fontId="0" fillId="0" borderId="9" xfId="1" applyFont="1" applyBorder="1" applyAlignment="1">
      <alignment horizontal="center"/>
    </xf>
    <xf numFmtId="0" fontId="6"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left" vertical="top" wrapText="1" indent="2"/>
    </xf>
    <xf numFmtId="0" fontId="6" fillId="0" borderId="10" xfId="0" applyFont="1" applyBorder="1" applyAlignment="1">
      <alignment vertical="center"/>
    </xf>
    <xf numFmtId="0" fontId="6" fillId="0" borderId="11" xfId="0" applyFont="1" applyBorder="1" applyAlignment="1">
      <alignment vertical="center"/>
    </xf>
    <xf numFmtId="0" fontId="0" fillId="0" borderId="12" xfId="0" applyBorder="1"/>
    <xf numFmtId="0" fontId="0" fillId="0" borderId="13" xfId="0" applyBorder="1"/>
    <xf numFmtId="0" fontId="0" fillId="0" borderId="10" xfId="0" applyBorder="1"/>
    <xf numFmtId="0" fontId="13" fillId="0" borderId="0" xfId="0" applyFont="1" applyBorder="1"/>
    <xf numFmtId="0" fontId="0" fillId="0" borderId="11" xfId="0" applyBorder="1"/>
    <xf numFmtId="0" fontId="12" fillId="0" borderId="10" xfId="0" applyFont="1" applyBorder="1" applyAlignment="1">
      <alignment horizontal="center"/>
    </xf>
    <xf numFmtId="0" fontId="12" fillId="0" borderId="0" xfId="0" applyFont="1" applyBorder="1" applyAlignment="1">
      <alignment horizontal="center"/>
    </xf>
    <xf numFmtId="0" fontId="4" fillId="0" borderId="10" xfId="0" applyFont="1" applyBorder="1"/>
    <xf numFmtId="0" fontId="4" fillId="0" borderId="11" xfId="0" applyFont="1" applyBorder="1"/>
    <xf numFmtId="0" fontId="0" fillId="0" borderId="14" xfId="0" applyBorder="1"/>
    <xf numFmtId="0" fontId="0" fillId="0" borderId="15" xfId="0" applyBorder="1"/>
    <xf numFmtId="0" fontId="6" fillId="0" borderId="10" xfId="0" applyFont="1" applyBorder="1" applyAlignment="1">
      <alignment horizontal="left" vertical="center"/>
    </xf>
    <xf numFmtId="0" fontId="6" fillId="0" borderId="11" xfId="0" applyFont="1" applyBorder="1" applyAlignment="1">
      <alignment horizontal="left" vertical="center"/>
    </xf>
    <xf numFmtId="0" fontId="16" fillId="0" borderId="10" xfId="0" applyFont="1" applyFill="1" applyBorder="1" applyAlignment="1">
      <alignment horizontal="left" vertical="center" wrapText="1" indent="1" readingOrder="1"/>
    </xf>
    <xf numFmtId="0" fontId="0" fillId="0" borderId="0" xfId="0" applyFill="1" applyAlignment="1">
      <alignment vertical="top" wrapText="1"/>
    </xf>
    <xf numFmtId="0" fontId="14" fillId="0" borderId="0" xfId="0" applyNumberFormat="1" applyFont="1" applyFill="1" applyBorder="1" applyAlignment="1">
      <alignment horizontal="left" vertical="center" wrapText="1" readingOrder="1"/>
    </xf>
    <xf numFmtId="0" fontId="14" fillId="0" borderId="10" xfId="0" applyNumberFormat="1" applyFont="1" applyFill="1" applyBorder="1" applyAlignment="1">
      <alignment horizontal="left" vertical="center" wrapText="1" readingOrder="1"/>
    </xf>
    <xf numFmtId="0" fontId="8" fillId="0" borderId="0" xfId="0" applyFont="1" applyFill="1" applyAlignment="1">
      <alignment vertical="top" wrapText="1"/>
    </xf>
    <xf numFmtId="0" fontId="8" fillId="0" borderId="0" xfId="0" applyFont="1"/>
    <xf numFmtId="0" fontId="22" fillId="0" borderId="0" xfId="0" applyFont="1"/>
    <xf numFmtId="0" fontId="8" fillId="0" borderId="0" xfId="0" applyFont="1" applyFill="1" applyBorder="1" applyAlignment="1">
      <alignment horizontal="left"/>
    </xf>
    <xf numFmtId="0" fontId="0" fillId="0" borderId="20" xfId="0" applyBorder="1"/>
    <xf numFmtId="0" fontId="0" fillId="0" borderId="21" xfId="0" applyBorder="1"/>
    <xf numFmtId="0" fontId="0" fillId="0" borderId="22" xfId="0" applyBorder="1"/>
    <xf numFmtId="0" fontId="0" fillId="0" borderId="23" xfId="0" applyBorder="1"/>
    <xf numFmtId="0" fontId="0" fillId="3" borderId="0" xfId="0" applyFill="1" applyBorder="1"/>
    <xf numFmtId="0" fontId="0" fillId="3" borderId="0" xfId="0" applyFill="1"/>
    <xf numFmtId="0" fontId="0" fillId="0" borderId="27" xfId="0" applyBorder="1"/>
    <xf numFmtId="0" fontId="23" fillId="3" borderId="0" xfId="0" applyFont="1" applyFill="1" applyAlignment="1">
      <alignment horizontal="center"/>
    </xf>
    <xf numFmtId="0" fontId="9" fillId="0" borderId="0" xfId="0" applyFont="1" applyBorder="1" applyAlignment="1">
      <alignment vertical="top" wrapText="1"/>
    </xf>
    <xf numFmtId="0" fontId="11" fillId="0" borderId="0" xfId="0" applyFont="1" applyBorder="1" applyAlignment="1">
      <alignment vertical="top" wrapText="1"/>
    </xf>
    <xf numFmtId="0" fontId="18" fillId="0" borderId="0" xfId="0" applyFont="1" applyBorder="1" applyAlignment="1">
      <alignment horizontal="left" vertical="top" wrapText="1"/>
    </xf>
    <xf numFmtId="0" fontId="11" fillId="0" borderId="0" xfId="0" applyFont="1" applyBorder="1" applyAlignment="1">
      <alignment horizontal="left" vertical="top" wrapText="1" indent="2"/>
    </xf>
    <xf numFmtId="0" fontId="16" fillId="0" borderId="0" xfId="0" applyFont="1" applyBorder="1" applyAlignment="1">
      <alignment horizontal="left" vertical="top" wrapText="1"/>
    </xf>
    <xf numFmtId="0" fontId="16" fillId="0" borderId="0" xfId="0" applyFont="1" applyBorder="1" applyAlignment="1">
      <alignment vertical="top" wrapText="1"/>
    </xf>
    <xf numFmtId="0" fontId="11" fillId="0" borderId="0" xfId="0" applyFont="1" applyBorder="1" applyAlignment="1">
      <alignment horizontal="left" vertical="top" wrapText="1"/>
    </xf>
    <xf numFmtId="17" fontId="9" fillId="0" borderId="29" xfId="0" applyNumberFormat="1" applyFont="1" applyBorder="1"/>
    <xf numFmtId="0" fontId="15" fillId="0" borderId="0" xfId="0" applyFont="1" applyBorder="1" applyAlignment="1"/>
    <xf numFmtId="0" fontId="0" fillId="0" borderId="23" xfId="0" applyFill="1" applyBorder="1"/>
    <xf numFmtId="0" fontId="16" fillId="0" borderId="0" xfId="0" applyFont="1" applyBorder="1" applyAlignment="1">
      <alignment horizontal="center"/>
    </xf>
    <xf numFmtId="0" fontId="14" fillId="0" borderId="0" xfId="0" applyFont="1" applyBorder="1" applyAlignment="1">
      <alignment horizontal="center"/>
    </xf>
    <xf numFmtId="0" fontId="7" fillId="0" borderId="0" xfId="0" applyFont="1" applyBorder="1"/>
    <xf numFmtId="0" fontId="0" fillId="0" borderId="19" xfId="0" applyBorder="1"/>
    <xf numFmtId="0" fontId="11" fillId="0" borderId="0" xfId="0" applyFont="1" applyBorder="1" applyAlignment="1">
      <alignment vertical="center" wrapText="1"/>
    </xf>
    <xf numFmtId="0" fontId="14" fillId="0" borderId="0" xfId="0" applyFont="1" applyBorder="1"/>
    <xf numFmtId="0" fontId="11" fillId="0" borderId="0" xfId="0" applyFont="1" applyBorder="1" applyAlignment="1"/>
    <xf numFmtId="0" fontId="11" fillId="0" borderId="1" xfId="0" applyFont="1" applyBorder="1" applyAlignment="1">
      <alignment horizontal="center"/>
    </xf>
    <xf numFmtId="0" fontId="14" fillId="0" borderId="1" xfId="0" applyFont="1" applyBorder="1" applyAlignment="1">
      <alignment horizontal="center"/>
    </xf>
    <xf numFmtId="0" fontId="11" fillId="0" borderId="1" xfId="0" applyFont="1" applyBorder="1" applyAlignment="1"/>
    <xf numFmtId="0" fontId="11" fillId="0" borderId="1" xfId="0" applyFont="1" applyBorder="1" applyAlignment="1">
      <alignment horizontal="right"/>
    </xf>
    <xf numFmtId="44" fontId="14" fillId="0" borderId="1" xfId="1" applyFont="1" applyBorder="1" applyAlignment="1">
      <alignment horizontal="center"/>
    </xf>
    <xf numFmtId="0" fontId="14" fillId="0" borderId="0" xfId="0" applyFont="1" applyBorder="1" applyAlignment="1">
      <alignment horizontal="left"/>
    </xf>
    <xf numFmtId="0" fontId="14" fillId="0" borderId="0" xfId="0" applyFont="1"/>
    <xf numFmtId="0" fontId="11" fillId="0" borderId="0" xfId="0" applyFont="1" applyBorder="1" applyAlignment="1">
      <alignment horizontal="right"/>
    </xf>
    <xf numFmtId="44" fontId="14" fillId="0" borderId="0" xfId="1" applyFont="1" applyBorder="1" applyAlignment="1">
      <alignment horizontal="center"/>
    </xf>
    <xf numFmtId="44" fontId="14" fillId="0" borderId="0" xfId="1" applyFont="1" applyBorder="1" applyAlignment="1">
      <alignment horizontal="left"/>
    </xf>
    <xf numFmtId="0" fontId="11" fillId="0" borderId="0" xfId="0" applyFont="1" applyBorder="1" applyAlignment="1">
      <alignment horizontal="center"/>
    </xf>
    <xf numFmtId="0" fontId="14" fillId="0" borderId="16" xfId="0" applyFont="1" applyBorder="1"/>
    <xf numFmtId="44" fontId="14" fillId="0" borderId="16" xfId="1" applyFont="1" applyBorder="1"/>
    <xf numFmtId="0" fontId="14" fillId="0" borderId="17" xfId="0" applyFont="1" applyBorder="1"/>
    <xf numFmtId="0" fontId="14" fillId="0" borderId="10" xfId="0" applyFont="1" applyBorder="1" applyAlignment="1">
      <alignment horizontal="left"/>
    </xf>
    <xf numFmtId="44" fontId="14" fillId="0" borderId="0" xfId="1" applyFont="1" applyBorder="1"/>
    <xf numFmtId="0" fontId="14" fillId="0" borderId="11" xfId="0" applyFont="1" applyBorder="1"/>
    <xf numFmtId="0" fontId="14" fillId="0" borderId="18" xfId="0" applyFont="1" applyBorder="1" applyAlignment="1">
      <alignment horizontal="center"/>
    </xf>
    <xf numFmtId="0" fontId="11" fillId="0" borderId="10" xfId="0" applyFont="1" applyBorder="1"/>
    <xf numFmtId="0" fontId="14" fillId="0" borderId="0" xfId="0" applyFont="1" applyBorder="1" applyAlignment="1"/>
    <xf numFmtId="8" fontId="14" fillId="0" borderId="0" xfId="0" applyNumberFormat="1" applyFont="1" applyBorder="1" applyAlignment="1">
      <alignment horizontal="right"/>
    </xf>
    <xf numFmtId="44" fontId="14" fillId="0" borderId="8" xfId="1" applyFont="1" applyBorder="1"/>
    <xf numFmtId="0" fontId="14" fillId="0" borderId="10" xfId="0" applyFont="1" applyBorder="1"/>
    <xf numFmtId="0" fontId="14" fillId="0" borderId="0" xfId="0" applyFont="1" applyBorder="1" applyAlignment="1">
      <alignment horizontal="right"/>
    </xf>
    <xf numFmtId="44" fontId="14" fillId="0" borderId="8" xfId="1" applyNumberFormat="1" applyFont="1" applyBorder="1"/>
    <xf numFmtId="0" fontId="26" fillId="0" borderId="19" xfId="0" applyFont="1" applyBorder="1" applyAlignment="1">
      <alignment horizontal="left"/>
    </xf>
    <xf numFmtId="0" fontId="26" fillId="0" borderId="20" xfId="0" applyFont="1" applyBorder="1" applyAlignment="1">
      <alignment horizontal="left"/>
    </xf>
    <xf numFmtId="0" fontId="14" fillId="0" borderId="20" xfId="0" applyFont="1" applyBorder="1"/>
    <xf numFmtId="0" fontId="26" fillId="0" borderId="20" xfId="0" applyFont="1" applyBorder="1" applyAlignment="1">
      <alignment horizontal="center"/>
    </xf>
    <xf numFmtId="44" fontId="26" fillId="0" borderId="20" xfId="1" applyFont="1" applyBorder="1" applyAlignment="1">
      <alignment horizontal="center"/>
    </xf>
    <xf numFmtId="0" fontId="14" fillId="0" borderId="21" xfId="0" applyFont="1" applyBorder="1"/>
    <xf numFmtId="0" fontId="26" fillId="0" borderId="0" xfId="0" applyFont="1" applyBorder="1" applyAlignment="1">
      <alignment horizontal="left"/>
    </xf>
    <xf numFmtId="0" fontId="26" fillId="0" borderId="0" xfId="0" applyFont="1" applyBorder="1" applyAlignment="1">
      <alignment horizontal="center"/>
    </xf>
    <xf numFmtId="44" fontId="26" fillId="0" borderId="0" xfId="1" applyFont="1" applyBorder="1" applyAlignment="1">
      <alignment horizontal="center"/>
    </xf>
    <xf numFmtId="0" fontId="14" fillId="0" borderId="8" xfId="0" applyFont="1" applyBorder="1"/>
    <xf numFmtId="44" fontId="14" fillId="0" borderId="20" xfId="1" applyFont="1" applyBorder="1"/>
    <xf numFmtId="0" fontId="27" fillId="0" borderId="0" xfId="0" applyFont="1" applyAlignment="1">
      <alignment horizontal="center"/>
    </xf>
    <xf numFmtId="0" fontId="14" fillId="0" borderId="31" xfId="0" applyFont="1" applyBorder="1" applyAlignment="1"/>
    <xf numFmtId="0" fontId="14" fillId="0" borderId="26" xfId="0" applyFont="1" applyBorder="1"/>
    <xf numFmtId="0" fontId="14" fillId="0" borderId="33" xfId="0" applyFont="1" applyBorder="1" applyAlignment="1"/>
    <xf numFmtId="0" fontId="14" fillId="0" borderId="34" xfId="0" applyFont="1" applyBorder="1"/>
    <xf numFmtId="0" fontId="14" fillId="0" borderId="18" xfId="0" applyFont="1" applyBorder="1"/>
    <xf numFmtId="0" fontId="14" fillId="0" borderId="32" xfId="0" applyFont="1" applyBorder="1" applyAlignment="1"/>
    <xf numFmtId="0" fontId="14" fillId="0" borderId="7" xfId="0" applyFont="1" applyBorder="1"/>
    <xf numFmtId="0" fontId="14" fillId="0" borderId="8" xfId="0" applyFont="1" applyBorder="1"/>
    <xf numFmtId="0" fontId="14" fillId="0" borderId="28" xfId="0" applyFont="1" applyBorder="1"/>
    <xf numFmtId="0" fontId="14" fillId="0" borderId="24" xfId="0" applyFont="1" applyBorder="1"/>
    <xf numFmtId="0" fontId="14" fillId="0" borderId="25" xfId="0" applyFont="1" applyBorder="1"/>
    <xf numFmtId="0" fontId="14" fillId="0" borderId="27" xfId="0" applyFont="1" applyBorder="1"/>
    <xf numFmtId="0" fontId="14" fillId="0" borderId="0" xfId="0" applyFont="1" applyBorder="1"/>
    <xf numFmtId="0" fontId="14" fillId="0" borderId="18" xfId="0" applyFont="1" applyBorder="1"/>
    <xf numFmtId="0" fontId="14" fillId="0" borderId="0" xfId="0" applyFont="1" applyBorder="1"/>
    <xf numFmtId="0" fontId="14" fillId="0" borderId="8" xfId="0" applyFont="1" applyBorder="1"/>
    <xf numFmtId="0" fontId="11" fillId="0" borderId="0" xfId="0" applyFont="1"/>
    <xf numFmtId="0" fontId="14" fillId="0" borderId="45" xfId="0" applyFont="1" applyBorder="1"/>
    <xf numFmtId="0" fontId="11" fillId="0" borderId="18" xfId="0" applyFont="1" applyBorder="1"/>
    <xf numFmtId="0" fontId="14" fillId="0" borderId="46" xfId="0" applyFont="1" applyBorder="1"/>
    <xf numFmtId="0" fontId="14" fillId="0" borderId="49" xfId="0" applyFont="1" applyBorder="1"/>
    <xf numFmtId="0" fontId="28" fillId="0" borderId="8" xfId="0" applyFont="1" applyBorder="1" applyAlignment="1">
      <alignment horizontal="center"/>
    </xf>
    <xf numFmtId="2" fontId="14" fillId="0" borderId="8" xfId="0" applyNumberFormat="1" applyFont="1" applyBorder="1"/>
    <xf numFmtId="0" fontId="14" fillId="0" borderId="8" xfId="0" applyFont="1" applyBorder="1" applyAlignment="1">
      <alignment horizontal="right"/>
    </xf>
    <xf numFmtId="0" fontId="28" fillId="0" borderId="8" xfId="0" applyFont="1" applyBorder="1" applyAlignment="1">
      <alignment horizontal="center"/>
    </xf>
    <xf numFmtId="0" fontId="14" fillId="0" borderId="50" xfId="0" applyFont="1" applyBorder="1" applyAlignment="1">
      <alignment horizontal="left"/>
    </xf>
    <xf numFmtId="0" fontId="28" fillId="0" borderId="18" xfId="0" applyFont="1" applyBorder="1" applyAlignment="1">
      <alignment horizontal="center"/>
    </xf>
    <xf numFmtId="2" fontId="14" fillId="0" borderId="18" xfId="0" applyNumberFormat="1" applyFont="1" applyBorder="1"/>
    <xf numFmtId="0" fontId="14" fillId="0" borderId="46" xfId="0" applyFont="1" applyBorder="1" applyAlignment="1">
      <alignment horizontal="center"/>
    </xf>
    <xf numFmtId="0" fontId="14" fillId="0" borderId="46" xfId="0" applyFont="1" applyBorder="1" applyAlignment="1">
      <alignment horizontal="left"/>
    </xf>
    <xf numFmtId="0" fontId="14" fillId="0" borderId="47" xfId="0" applyFont="1" applyBorder="1"/>
    <xf numFmtId="2" fontId="14" fillId="0" borderId="0" xfId="0" applyNumberFormat="1" applyFont="1" applyBorder="1"/>
    <xf numFmtId="0" fontId="14" fillId="0" borderId="48" xfId="0" applyFont="1" applyBorder="1" applyAlignment="1">
      <alignment horizontal="left"/>
    </xf>
    <xf numFmtId="0" fontId="28" fillId="0" borderId="0" xfId="0" applyFont="1" applyBorder="1" applyAlignment="1">
      <alignment horizontal="center"/>
    </xf>
    <xf numFmtId="0" fontId="17" fillId="0" borderId="0" xfId="0" applyFont="1" applyBorder="1"/>
    <xf numFmtId="164" fontId="14" fillId="0" borderId="8" xfId="0" applyNumberFormat="1" applyFont="1" applyBorder="1"/>
    <xf numFmtId="0" fontId="28" fillId="0" borderId="0" xfId="0" applyFont="1" applyBorder="1" applyAlignment="1">
      <alignment horizontal="center"/>
    </xf>
    <xf numFmtId="2" fontId="14" fillId="0" borderId="8" xfId="0" applyNumberFormat="1" applyFont="1" applyBorder="1" applyAlignment="1">
      <alignment horizontal="right"/>
    </xf>
    <xf numFmtId="0" fontId="14" fillId="0" borderId="23" xfId="0" applyFont="1" applyBorder="1"/>
    <xf numFmtId="0" fontId="14" fillId="0" borderId="30" xfId="0" applyFont="1" applyBorder="1" applyAlignment="1">
      <alignment horizontal="center"/>
    </xf>
    <xf numFmtId="0" fontId="14" fillId="0" borderId="24" xfId="0" applyFont="1" applyBorder="1" applyAlignment="1">
      <alignment horizontal="center"/>
    </xf>
    <xf numFmtId="0" fontId="14" fillId="3" borderId="0" xfId="0" applyFont="1" applyFill="1" applyBorder="1"/>
    <xf numFmtId="0" fontId="29" fillId="3" borderId="0" xfId="0" applyFont="1" applyFill="1" applyAlignment="1">
      <alignment horizontal="center"/>
    </xf>
    <xf numFmtId="0" fontId="14" fillId="3" borderId="0" xfId="0" applyFont="1" applyFill="1"/>
    <xf numFmtId="0" fontId="14" fillId="0" borderId="23" xfId="0" applyFont="1" applyFill="1" applyBorder="1"/>
    <xf numFmtId="0" fontId="14" fillId="0" borderId="0" xfId="0" applyFont="1" applyFill="1"/>
    <xf numFmtId="0" fontId="29" fillId="3" borderId="0" xfId="0" applyFont="1" applyFill="1"/>
    <xf numFmtId="0" fontId="14" fillId="3" borderId="24" xfId="0" applyFont="1" applyFill="1" applyBorder="1"/>
    <xf numFmtId="0" fontId="28" fillId="0" borderId="18" xfId="0" applyFont="1" applyBorder="1"/>
    <xf numFmtId="0" fontId="28" fillId="0" borderId="0" xfId="0" applyFont="1" applyBorder="1"/>
    <xf numFmtId="0" fontId="11" fillId="0" borderId="0" xfId="0" applyFont="1" applyBorder="1"/>
    <xf numFmtId="0" fontId="14" fillId="0" borderId="0" xfId="0" applyFont="1" applyBorder="1" applyAlignment="1">
      <alignment wrapText="1"/>
    </xf>
    <xf numFmtId="0" fontId="14" fillId="0" borderId="18" xfId="0" applyFont="1" applyBorder="1" applyAlignment="1">
      <alignment horizontal="left"/>
    </xf>
    <xf numFmtId="0" fontId="14" fillId="0" borderId="18" xfId="0" applyFont="1" applyBorder="1" applyAlignment="1">
      <alignment horizontal="center" vertical="top"/>
    </xf>
    <xf numFmtId="0" fontId="14" fillId="0" borderId="18" xfId="0" applyFont="1" applyBorder="1" applyAlignment="1">
      <alignment horizontal="center"/>
    </xf>
    <xf numFmtId="0" fontId="6" fillId="0" borderId="14"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14" fillId="0" borderId="8" xfId="0"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left"/>
    </xf>
    <xf numFmtId="0" fontId="14" fillId="0" borderId="16" xfId="0" applyFont="1" applyBorder="1" applyAlignment="1">
      <alignment horizontal="center"/>
    </xf>
    <xf numFmtId="0" fontId="16" fillId="0" borderId="10" xfId="0" applyFont="1" applyFill="1" applyBorder="1" applyAlignment="1">
      <alignment horizontal="left" vertical="center" wrapText="1" indent="1" readingOrder="1"/>
    </xf>
    <xf numFmtId="0" fontId="16" fillId="0" borderId="0" xfId="0" applyFont="1" applyFill="1" applyBorder="1" applyAlignment="1">
      <alignment horizontal="left" vertical="center" wrapText="1" indent="1" readingOrder="1"/>
    </xf>
    <xf numFmtId="0" fontId="16" fillId="0" borderId="11" xfId="0" applyFont="1" applyFill="1" applyBorder="1" applyAlignment="1">
      <alignment horizontal="left" vertical="center" wrapText="1" indent="1" readingOrder="1"/>
    </xf>
    <xf numFmtId="0" fontId="14" fillId="0" borderId="10" xfId="0" applyFont="1" applyBorder="1" applyAlignment="1">
      <alignment horizontal="left" vertical="center" wrapText="1" indent="1"/>
    </xf>
    <xf numFmtId="0" fontId="14" fillId="0" borderId="0" xfId="0" applyFont="1" applyBorder="1" applyAlignment="1">
      <alignment horizontal="left" vertical="center" wrapText="1" indent="1"/>
    </xf>
    <xf numFmtId="0" fontId="14" fillId="0" borderId="11" xfId="0" applyFont="1" applyBorder="1" applyAlignment="1">
      <alignment horizontal="left" vertical="center" wrapText="1" indent="1"/>
    </xf>
    <xf numFmtId="0" fontId="10" fillId="2" borderId="10" xfId="0" applyFont="1" applyFill="1" applyBorder="1" applyAlignment="1">
      <alignment horizontal="center"/>
    </xf>
    <xf numFmtId="0" fontId="10" fillId="2" borderId="0" xfId="0" applyFont="1" applyFill="1" applyBorder="1" applyAlignment="1">
      <alignment horizontal="center"/>
    </xf>
    <xf numFmtId="0" fontId="10" fillId="2" borderId="11" xfId="0" applyFont="1" applyFill="1" applyBorder="1" applyAlignment="1">
      <alignment horizontal="center"/>
    </xf>
    <xf numFmtId="0" fontId="14" fillId="0" borderId="35" xfId="0" applyFont="1" applyBorder="1" applyAlignment="1">
      <alignment horizontal="left"/>
    </xf>
    <xf numFmtId="0" fontId="14" fillId="0" borderId="16" xfId="0" applyFont="1" applyBorder="1" applyAlignment="1">
      <alignment horizontal="left"/>
    </xf>
    <xf numFmtId="0" fontId="21" fillId="0" borderId="35" xfId="0" applyFont="1" applyBorder="1" applyAlignment="1">
      <alignment horizontal="center"/>
    </xf>
    <xf numFmtId="0" fontId="21" fillId="0" borderId="16" xfId="0" applyFont="1" applyBorder="1" applyAlignment="1">
      <alignment horizontal="center"/>
    </xf>
    <xf numFmtId="0" fontId="21" fillId="0" borderId="17" xfId="0" applyFont="1" applyBorder="1" applyAlignment="1">
      <alignment horizontal="center"/>
    </xf>
    <xf numFmtId="0" fontId="24" fillId="3" borderId="12" xfId="0" applyFont="1" applyFill="1" applyBorder="1" applyAlignment="1">
      <alignment horizontal="center"/>
    </xf>
    <xf numFmtId="0" fontId="24" fillId="3" borderId="3" xfId="0" applyFont="1" applyFill="1" applyBorder="1" applyAlignment="1">
      <alignment horizontal="center"/>
    </xf>
    <xf numFmtId="0" fontId="24" fillId="3" borderId="13" xfId="0" applyFont="1" applyFill="1" applyBorder="1" applyAlignment="1">
      <alignment horizont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11" fillId="0" borderId="0" xfId="0" applyFont="1" applyBorder="1" applyAlignment="1">
      <alignment horizontal="right"/>
    </xf>
    <xf numFmtId="165" fontId="14" fillId="0" borderId="1" xfId="1" applyNumberFormat="1" applyFont="1" applyBorder="1" applyAlignment="1">
      <alignment horizontal="center"/>
    </xf>
    <xf numFmtId="0" fontId="11" fillId="0" borderId="0" xfId="0" applyFont="1" applyBorder="1" applyAlignment="1">
      <alignment horizont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11" fillId="0" borderId="0" xfId="0" applyFont="1" applyBorder="1" applyAlignment="1">
      <alignment horizontal="left"/>
    </xf>
    <xf numFmtId="0" fontId="0" fillId="0" borderId="0" xfId="0" applyAlignment="1"/>
    <xf numFmtId="0" fontId="14" fillId="0" borderId="10" xfId="0" applyFont="1" applyBorder="1" applyAlignment="1">
      <alignment horizontal="left"/>
    </xf>
    <xf numFmtId="0" fontId="14" fillId="0" borderId="1" xfId="0" applyFont="1" applyBorder="1" applyAlignment="1">
      <alignment horizontal="center"/>
    </xf>
    <xf numFmtId="0" fontId="16" fillId="0" borderId="0" xfId="0" applyFont="1" applyFill="1" applyBorder="1" applyAlignment="1">
      <alignment vertical="center" wrapText="1" readingOrder="1"/>
    </xf>
    <xf numFmtId="0" fontId="16" fillId="0" borderId="11" xfId="0" applyFont="1" applyFill="1" applyBorder="1" applyAlignment="1">
      <alignment vertical="center" wrapText="1" readingOrder="1"/>
    </xf>
    <xf numFmtId="0" fontId="14" fillId="0" borderId="0" xfId="0" applyNumberFormat="1" applyFont="1" applyFill="1" applyBorder="1" applyAlignment="1">
      <alignment horizontal="left" vertical="center" wrapText="1" readingOrder="1"/>
    </xf>
    <xf numFmtId="0" fontId="14" fillId="0" borderId="11" xfId="0" applyNumberFormat="1" applyFont="1" applyFill="1" applyBorder="1" applyAlignment="1">
      <alignment horizontal="left" vertical="center" wrapText="1" readingOrder="1"/>
    </xf>
    <xf numFmtId="0" fontId="11" fillId="0" borderId="0" xfId="0" applyFont="1" applyBorder="1" applyAlignment="1">
      <alignment horizontal="center" vertical="center" wrapText="1"/>
    </xf>
    <xf numFmtId="0" fontId="14" fillId="0" borderId="24" xfId="0" applyFont="1" applyBorder="1"/>
    <xf numFmtId="0" fontId="14" fillId="0" borderId="25" xfId="0" applyFont="1" applyBorder="1"/>
    <xf numFmtId="0" fontId="14" fillId="0" borderId="30" xfId="0" applyFont="1" applyBorder="1" applyAlignment="1">
      <alignment horizontal="center"/>
    </xf>
    <xf numFmtId="0" fontId="14" fillId="0" borderId="36" xfId="0" applyFont="1" applyBorder="1" applyAlignment="1">
      <alignment horizontal="center"/>
    </xf>
    <xf numFmtId="0" fontId="14" fillId="0" borderId="31" xfId="0" applyFont="1" applyBorder="1" applyAlignment="1">
      <alignment horizontal="center"/>
    </xf>
    <xf numFmtId="0" fontId="14" fillId="0" borderId="26" xfId="0" applyFont="1" applyBorder="1" applyAlignment="1">
      <alignment horizontal="center"/>
    </xf>
    <xf numFmtId="0" fontId="14" fillId="0" borderId="37" xfId="0" applyFont="1" applyBorder="1" applyAlignment="1">
      <alignment horizontal="center"/>
    </xf>
    <xf numFmtId="0" fontId="14" fillId="0" borderId="25" xfId="0" applyFont="1" applyBorder="1" applyAlignment="1">
      <alignment horizontal="center"/>
    </xf>
    <xf numFmtId="0" fontId="14" fillId="0" borderId="0" xfId="0" applyFont="1" applyBorder="1" applyAlignment="1">
      <alignment horizontal="right"/>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28" fillId="0" borderId="8" xfId="0" applyFont="1" applyBorder="1" applyAlignment="1">
      <alignment horizontal="center"/>
    </xf>
    <xf numFmtId="0" fontId="11" fillId="0" borderId="0" xfId="0" applyFont="1"/>
    <xf numFmtId="0" fontId="14" fillId="0" borderId="8" xfId="0" applyFont="1" applyBorder="1"/>
    <xf numFmtId="0" fontId="28" fillId="0" borderId="0" xfId="0" applyFont="1" applyBorder="1" applyAlignment="1">
      <alignment horizontal="center"/>
    </xf>
    <xf numFmtId="0" fontId="19" fillId="0" borderId="40" xfId="0" applyFont="1" applyBorder="1" applyAlignment="1">
      <alignment horizontal="center"/>
    </xf>
    <xf numFmtId="0" fontId="19" fillId="0" borderId="41" xfId="0" applyFont="1" applyBorder="1" applyAlignment="1">
      <alignment horizontal="center"/>
    </xf>
    <xf numFmtId="0" fontId="19" fillId="0" borderId="42" xfId="0" applyFont="1" applyBorder="1" applyAlignment="1">
      <alignment horizontal="center"/>
    </xf>
    <xf numFmtId="0" fontId="14" fillId="0" borderId="16" xfId="0" applyFont="1" applyBorder="1"/>
    <xf numFmtId="0" fontId="14" fillId="0" borderId="0" xfId="0" applyFont="1" applyAlignment="1">
      <alignment horizontal="left" vertical="top" wrapText="1"/>
    </xf>
    <xf numFmtId="0" fontId="25" fillId="3" borderId="0" xfId="0" applyFont="1" applyFill="1" applyAlignment="1">
      <alignment vertical="center" textRotation="90"/>
    </xf>
    <xf numFmtId="0" fontId="14" fillId="0" borderId="18"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43" xfId="0" applyFont="1" applyBorder="1" applyAlignment="1">
      <alignment vertical="center"/>
    </xf>
    <xf numFmtId="0" fontId="14" fillId="0" borderId="18" xfId="0" applyFont="1" applyBorder="1"/>
    <xf numFmtId="0" fontId="14" fillId="0" borderId="7" xfId="0" applyFont="1" applyBorder="1"/>
    <xf numFmtId="0" fontId="14" fillId="0" borderId="32" xfId="0" applyFont="1" applyBorder="1"/>
    <xf numFmtId="0" fontId="14" fillId="0" borderId="37" xfId="0" applyFont="1" applyBorder="1"/>
    <xf numFmtId="0" fontId="14" fillId="0" borderId="27" xfId="0" applyFont="1" applyBorder="1"/>
    <xf numFmtId="0" fontId="14" fillId="0" borderId="0" xfId="0" applyFont="1" applyBorder="1"/>
    <xf numFmtId="0" fontId="14" fillId="0" borderId="43" xfId="0" applyFont="1" applyBorder="1"/>
    <xf numFmtId="0" fontId="23" fillId="3" borderId="0" xfId="0" applyFont="1" applyFill="1" applyAlignment="1">
      <alignment horizontal="center" vertical="center"/>
    </xf>
    <xf numFmtId="0" fontId="23" fillId="3" borderId="24" xfId="0" applyFont="1" applyFill="1" applyBorder="1" applyAlignment="1">
      <alignment horizontal="center" vertical="center"/>
    </xf>
    <xf numFmtId="0" fontId="11" fillId="0" borderId="23" xfId="0" applyFont="1" applyBorder="1" applyAlignment="1">
      <alignment vertical="center"/>
    </xf>
    <xf numFmtId="0" fontId="0" fillId="0" borderId="23" xfId="0" applyBorder="1" applyAlignment="1"/>
    <xf numFmtId="0" fontId="11" fillId="0" borderId="24" xfId="0" applyFont="1" applyBorder="1" applyAlignment="1">
      <alignment vertical="center"/>
    </xf>
    <xf numFmtId="0" fontId="0" fillId="0" borderId="24" xfId="0" applyBorder="1" applyAlignment="1"/>
    <xf numFmtId="0" fontId="7" fillId="0" borderId="24" xfId="0" applyFont="1" applyBorder="1" applyAlignment="1">
      <alignment horizontal="center"/>
    </xf>
    <xf numFmtId="0" fontId="7" fillId="0" borderId="25" xfId="0" applyFont="1" applyBorder="1" applyAlignment="1">
      <alignment horizontal="center"/>
    </xf>
    <xf numFmtId="0" fontId="7" fillId="0" borderId="37" xfId="0" applyFont="1" applyBorder="1" applyAlignment="1">
      <alignment horizontal="center"/>
    </xf>
    <xf numFmtId="0" fontId="14" fillId="0" borderId="23" xfId="0" applyFont="1" applyBorder="1" applyAlignment="1">
      <alignment vertical="center"/>
    </xf>
    <xf numFmtId="0" fontId="14" fillId="0" borderId="26" xfId="0" applyFont="1" applyBorder="1" applyAlignment="1">
      <alignment vertical="center"/>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14" fillId="0" borderId="27" xfId="0" applyFont="1" applyBorder="1" applyAlignment="1"/>
    <xf numFmtId="0" fontId="14" fillId="0" borderId="0" xfId="0" applyFont="1" applyBorder="1" applyAlignment="1"/>
    <xf numFmtId="0" fontId="20" fillId="0" borderId="40" xfId="0" applyFont="1" applyBorder="1" applyAlignment="1">
      <alignment horizontal="center"/>
    </xf>
    <xf numFmtId="0" fontId="20" fillId="0" borderId="41" xfId="0" applyFont="1" applyBorder="1" applyAlignment="1">
      <alignment horizontal="center"/>
    </xf>
    <xf numFmtId="0" fontId="20" fillId="0" borderId="42"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0" fontId="11" fillId="0" borderId="37" xfId="0" applyFont="1" applyBorder="1" applyAlignment="1">
      <alignment horizontal="center"/>
    </xf>
    <xf numFmtId="0" fontId="16" fillId="0" borderId="0" xfId="0" applyFont="1" applyBorder="1" applyAlignment="1">
      <alignment vertical="top" wrapText="1"/>
    </xf>
    <xf numFmtId="0" fontId="9" fillId="0" borderId="1" xfId="0" applyFont="1" applyBorder="1" applyAlignment="1">
      <alignment horizontal="right"/>
    </xf>
    <xf numFmtId="0" fontId="9" fillId="0" borderId="44" xfId="0" applyFont="1" applyBorder="1" applyAlignment="1">
      <alignment horizontal="right"/>
    </xf>
    <xf numFmtId="0" fontId="16" fillId="0" borderId="0" xfId="0" applyFont="1" applyBorder="1" applyAlignment="1">
      <alignment horizontal="left" vertical="top" wrapText="1"/>
    </xf>
    <xf numFmtId="0" fontId="16" fillId="0" borderId="6" xfId="0" applyFont="1" applyBorder="1" applyAlignment="1">
      <alignment horizontal="left" vertical="top" wrapText="1"/>
    </xf>
    <xf numFmtId="0" fontId="16" fillId="0" borderId="6" xfId="0" applyFont="1" applyBorder="1" applyAlignment="1">
      <alignment vertical="top" wrapText="1"/>
    </xf>
    <xf numFmtId="0" fontId="16" fillId="0" borderId="5" xfId="0" applyFont="1" applyBorder="1" applyAlignment="1">
      <alignment horizontal="left" vertical="top" wrapText="1"/>
    </xf>
    <xf numFmtId="0" fontId="14" fillId="0" borderId="5" xfId="0" applyFont="1" applyBorder="1" applyAlignment="1">
      <alignment horizontal="left" vertical="top" wrapText="1"/>
    </xf>
    <xf numFmtId="0" fontId="3" fillId="0" borderId="0"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mailto:sw.feereporting@deq.state.or.us"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409575</xdr:colOff>
      <xdr:row>6</xdr:row>
      <xdr:rowOff>133350</xdr:rowOff>
    </xdr:from>
    <xdr:to>
      <xdr:col>2</xdr:col>
      <xdr:colOff>171450</xdr:colOff>
      <xdr:row>11</xdr:row>
      <xdr:rowOff>82880</xdr:rowOff>
    </xdr:to>
    <xdr:pic>
      <xdr:nvPicPr>
        <xdr:cNvPr id="7698" name="Picture 1" descr="DEQbwl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1857375"/>
          <a:ext cx="3714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519546</xdr:colOff>
      <xdr:row>6</xdr:row>
      <xdr:rowOff>19742</xdr:rowOff>
    </xdr:from>
    <xdr:to>
      <xdr:col>14</xdr:col>
      <xdr:colOff>74222</xdr:colOff>
      <xdr:row>13</xdr:row>
      <xdr:rowOff>57149</xdr:rowOff>
    </xdr:to>
    <xdr:sp macro="" textlink="">
      <xdr:nvSpPr>
        <xdr:cNvPr id="1026" name="Text Box 2">
          <a:hlinkClick xmlns:r="http://schemas.openxmlformats.org/officeDocument/2006/relationships" r:id="rId2"/>
        </xdr:cNvPr>
        <xdr:cNvSpPr txBox="1">
          <a:spLocks noChangeArrowheads="1"/>
        </xdr:cNvSpPr>
      </xdr:nvSpPr>
      <xdr:spPr bwMode="auto">
        <a:xfrm>
          <a:off x="1243199" y="1745375"/>
          <a:ext cx="2579172" cy="1200199"/>
        </a:xfrm>
        <a:prstGeom prst="rect">
          <a:avLst/>
        </a:prstGeom>
        <a:noFill/>
        <a:ln w="9525">
          <a:noFill/>
          <a:miter lim="800000"/>
          <a:headEnd/>
          <a:tailEnd/>
        </a:ln>
      </xdr:spPr>
      <xdr:txBody>
        <a:bodyPr vertOverflow="clip" wrap="square" lIns="91440" tIns="91440" rIns="91440" bIns="91440" anchor="t" upright="1"/>
        <a:lstStyle/>
        <a:p>
          <a:pPr rtl="0"/>
          <a:r>
            <a:rPr lang="en-US" sz="1000" b="1" i="0" u="none">
              <a:latin typeface="Arial" pitchFamily="34" charset="0"/>
              <a:ea typeface="+mn-ea"/>
              <a:cs typeface="Arial" pitchFamily="34" charset="0"/>
            </a:rPr>
            <a:t>Mail:</a:t>
          </a:r>
          <a:endParaRPr lang="en-US" sz="1000" b="0" i="0" u="none">
            <a:latin typeface="Arial" pitchFamily="34" charset="0"/>
            <a:ea typeface="+mn-ea"/>
            <a:cs typeface="Arial" pitchFamily="34" charset="0"/>
          </a:endParaRPr>
        </a:p>
        <a:p>
          <a:pPr rtl="0"/>
          <a:r>
            <a:rPr lang="en-US" sz="1000" b="0" i="0">
              <a:latin typeface="Arial" pitchFamily="34" charset="0"/>
              <a:ea typeface="+mn-ea"/>
              <a:cs typeface="Arial" pitchFamily="34" charset="0"/>
            </a:rPr>
            <a:t>Dept. of Environmental Quality</a:t>
          </a:r>
          <a:endParaRPr lang="en-US" sz="1000">
            <a:latin typeface="Arial" pitchFamily="34" charset="0"/>
            <a:cs typeface="Arial" pitchFamily="34" charset="0"/>
          </a:endParaRPr>
        </a:p>
        <a:p>
          <a:pPr rtl="0"/>
          <a:r>
            <a:rPr lang="en-US" sz="1000" b="0" i="0">
              <a:latin typeface="Arial" pitchFamily="34" charset="0"/>
              <a:ea typeface="+mn-ea"/>
              <a:cs typeface="Arial" pitchFamily="34" charset="0"/>
            </a:rPr>
            <a:t>Business Office</a:t>
          </a:r>
          <a:endParaRPr lang="en-US" sz="1000">
            <a:latin typeface="Arial" pitchFamily="34" charset="0"/>
            <a:cs typeface="Arial" pitchFamily="34" charset="0"/>
          </a:endParaRPr>
        </a:p>
        <a:p>
          <a:pPr rtl="0"/>
          <a:r>
            <a:rPr lang="en-US" sz="1000" b="0" i="0">
              <a:latin typeface="Arial" pitchFamily="34" charset="0"/>
              <a:ea typeface="+mn-ea"/>
              <a:cs typeface="Arial" pitchFamily="34" charset="0"/>
            </a:rPr>
            <a:t>700 NE Multnomah St., Suite #600</a:t>
          </a:r>
          <a:endParaRPr lang="en-US" sz="1000">
            <a:latin typeface="Arial" pitchFamily="34" charset="0"/>
            <a:cs typeface="Arial" pitchFamily="34" charset="0"/>
          </a:endParaRPr>
        </a:p>
        <a:p>
          <a:pPr rtl="0"/>
          <a:r>
            <a:rPr lang="en-US" sz="1000" b="0" i="0">
              <a:latin typeface="Arial" pitchFamily="34" charset="0"/>
              <a:ea typeface="+mn-ea"/>
              <a:cs typeface="Arial" pitchFamily="34" charset="0"/>
            </a:rPr>
            <a:t>Portland, OR  97232</a:t>
          </a:r>
          <a:endParaRPr lang="en-US" sz="1000">
            <a:latin typeface="Arial" pitchFamily="34" charset="0"/>
            <a:cs typeface="Arial" pitchFamily="34" charset="0"/>
          </a:endParaRPr>
        </a:p>
        <a:p>
          <a:pPr rtl="0"/>
          <a:r>
            <a:rPr lang="en-US" sz="1000" b="1" i="0" u="none">
              <a:latin typeface="Arial" pitchFamily="34" charset="0"/>
              <a:ea typeface="+mn-ea"/>
              <a:cs typeface="Arial" pitchFamily="34" charset="0"/>
            </a:rPr>
            <a:t>Email: </a:t>
          </a:r>
          <a:r>
            <a:rPr lang="en-US" sz="1000" b="0" i="0" u="none">
              <a:latin typeface="Arial" pitchFamily="34" charset="0"/>
              <a:ea typeface="+mn-ea"/>
              <a:cs typeface="Arial" pitchFamily="34" charset="0"/>
            </a:rPr>
            <a:t>sw.feereporting@deq.state.or.us</a:t>
          </a:r>
          <a:endParaRPr lang="en-US" sz="1000" u="none">
            <a:latin typeface="Arial" pitchFamily="34" charset="0"/>
            <a:cs typeface="Arial" pitchFamily="34" charset="0"/>
          </a:endParaRPr>
        </a:p>
      </xdr:txBody>
    </xdr:sp>
    <xdr:clientData/>
  </xdr:twoCellAnchor>
  <xdr:twoCellAnchor>
    <xdr:from>
      <xdr:col>8</xdr:col>
      <xdr:colOff>158115</xdr:colOff>
      <xdr:row>15</xdr:row>
      <xdr:rowOff>28575</xdr:rowOff>
    </xdr:from>
    <xdr:to>
      <xdr:col>9</xdr:col>
      <xdr:colOff>72390</xdr:colOff>
      <xdr:row>15</xdr:row>
      <xdr:rowOff>133350</xdr:rowOff>
    </xdr:to>
    <xdr:sp macro="" textlink="">
      <xdr:nvSpPr>
        <xdr:cNvPr id="7" name="Rectangle 6"/>
        <xdr:cNvSpPr/>
      </xdr:nvSpPr>
      <xdr:spPr>
        <a:xfrm flipH="1">
          <a:off x="2562225" y="3076575"/>
          <a:ext cx="95250"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21</xdr:col>
      <xdr:colOff>285750</xdr:colOff>
      <xdr:row>15</xdr:row>
      <xdr:rowOff>28575</xdr:rowOff>
    </xdr:from>
    <xdr:to>
      <xdr:col>22</xdr:col>
      <xdr:colOff>41274</xdr:colOff>
      <xdr:row>15</xdr:row>
      <xdr:rowOff>133350</xdr:rowOff>
    </xdr:to>
    <xdr:sp macro="" textlink="">
      <xdr:nvSpPr>
        <xdr:cNvPr id="11" name="Rectangle 10"/>
        <xdr:cNvSpPr/>
      </xdr:nvSpPr>
      <xdr:spPr>
        <a:xfrm flipH="1">
          <a:off x="5686425" y="2990850"/>
          <a:ext cx="95250"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4</xdr:col>
      <xdr:colOff>41910</xdr:colOff>
      <xdr:row>20</xdr:row>
      <xdr:rowOff>53340</xdr:rowOff>
    </xdr:from>
    <xdr:to>
      <xdr:col>4</xdr:col>
      <xdr:colOff>154564</xdr:colOff>
      <xdr:row>20</xdr:row>
      <xdr:rowOff>184981</xdr:rowOff>
    </xdr:to>
    <xdr:sp macro="" textlink="">
      <xdr:nvSpPr>
        <xdr:cNvPr id="16" name="Rectangle 15"/>
        <xdr:cNvSpPr/>
      </xdr:nvSpPr>
      <xdr:spPr>
        <a:xfrm flipH="1">
          <a:off x="1461135" y="3996690"/>
          <a:ext cx="109728" cy="11283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8</xdr:col>
      <xdr:colOff>110490</xdr:colOff>
      <xdr:row>20</xdr:row>
      <xdr:rowOff>53340</xdr:rowOff>
    </xdr:from>
    <xdr:to>
      <xdr:col>9</xdr:col>
      <xdr:colOff>37647</xdr:colOff>
      <xdr:row>20</xdr:row>
      <xdr:rowOff>158115</xdr:rowOff>
    </xdr:to>
    <xdr:sp macro="" textlink="">
      <xdr:nvSpPr>
        <xdr:cNvPr id="17" name="Rectangle 16"/>
        <xdr:cNvSpPr/>
      </xdr:nvSpPr>
      <xdr:spPr>
        <a:xfrm flipH="1">
          <a:off x="2518410" y="3996690"/>
          <a:ext cx="109728"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156210</xdr:colOff>
      <xdr:row>20</xdr:row>
      <xdr:rowOff>57150</xdr:rowOff>
    </xdr:from>
    <xdr:to>
      <xdr:col>13</xdr:col>
      <xdr:colOff>74263</xdr:colOff>
      <xdr:row>20</xdr:row>
      <xdr:rowOff>161925</xdr:rowOff>
    </xdr:to>
    <xdr:sp macro="" textlink="">
      <xdr:nvSpPr>
        <xdr:cNvPr id="18" name="Rectangle 17"/>
        <xdr:cNvSpPr/>
      </xdr:nvSpPr>
      <xdr:spPr>
        <a:xfrm flipH="1">
          <a:off x="3211830" y="3950970"/>
          <a:ext cx="95596"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19</xdr:col>
      <xdr:colOff>127635</xdr:colOff>
      <xdr:row>20</xdr:row>
      <xdr:rowOff>62865</xdr:rowOff>
    </xdr:from>
    <xdr:to>
      <xdr:col>19</xdr:col>
      <xdr:colOff>240289</xdr:colOff>
      <xdr:row>20</xdr:row>
      <xdr:rowOff>172593</xdr:rowOff>
    </xdr:to>
    <xdr:sp macro="" textlink="">
      <xdr:nvSpPr>
        <xdr:cNvPr id="19" name="Rectangle 18"/>
        <xdr:cNvSpPr/>
      </xdr:nvSpPr>
      <xdr:spPr>
        <a:xfrm flipH="1">
          <a:off x="4735830" y="4006215"/>
          <a:ext cx="109728" cy="10972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8</xdr:col>
      <xdr:colOff>152400</xdr:colOff>
      <xdr:row>16</xdr:row>
      <xdr:rowOff>40820</xdr:rowOff>
    </xdr:from>
    <xdr:to>
      <xdr:col>9</xdr:col>
      <xdr:colOff>66675</xdr:colOff>
      <xdr:row>16</xdr:row>
      <xdr:rowOff>146956</xdr:rowOff>
    </xdr:to>
    <xdr:sp macro="" textlink="">
      <xdr:nvSpPr>
        <xdr:cNvPr id="13" name="Rectangle 12"/>
        <xdr:cNvSpPr/>
      </xdr:nvSpPr>
      <xdr:spPr>
        <a:xfrm flipH="1">
          <a:off x="2563586" y="3437163"/>
          <a:ext cx="93889" cy="10613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15</xdr:col>
      <xdr:colOff>397329</xdr:colOff>
      <xdr:row>15</xdr:row>
      <xdr:rowOff>43543</xdr:rowOff>
    </xdr:from>
    <xdr:to>
      <xdr:col>16</xdr:col>
      <xdr:colOff>34018</xdr:colOff>
      <xdr:row>15</xdr:row>
      <xdr:rowOff>148318</xdr:rowOff>
    </xdr:to>
    <xdr:sp macro="" textlink="">
      <xdr:nvSpPr>
        <xdr:cNvPr id="14" name="Rectangle 13"/>
        <xdr:cNvSpPr/>
      </xdr:nvSpPr>
      <xdr:spPr>
        <a:xfrm flipH="1">
          <a:off x="4267200" y="3276600"/>
          <a:ext cx="93889"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15</xdr:col>
      <xdr:colOff>391886</xdr:colOff>
      <xdr:row>16</xdr:row>
      <xdr:rowOff>43543</xdr:rowOff>
    </xdr:from>
    <xdr:to>
      <xdr:col>16</xdr:col>
      <xdr:colOff>28575</xdr:colOff>
      <xdr:row>16</xdr:row>
      <xdr:rowOff>148318</xdr:rowOff>
    </xdr:to>
    <xdr:sp macro="" textlink="">
      <xdr:nvSpPr>
        <xdr:cNvPr id="20" name="Rectangle 19"/>
        <xdr:cNvSpPr/>
      </xdr:nvSpPr>
      <xdr:spPr>
        <a:xfrm flipH="1">
          <a:off x="4261757" y="3439886"/>
          <a:ext cx="93889"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47259</xdr:colOff>
      <xdr:row>57</xdr:row>
      <xdr:rowOff>114300</xdr:rowOff>
    </xdr:from>
    <xdr:to>
      <xdr:col>6</xdr:col>
      <xdr:colOff>241786</xdr:colOff>
      <xdr:row>58</xdr:row>
      <xdr:rowOff>49721</xdr:rowOff>
    </xdr:to>
    <xdr:sp macro="" textlink="">
      <xdr:nvSpPr>
        <xdr:cNvPr id="2" name="Plus 1"/>
        <xdr:cNvSpPr/>
      </xdr:nvSpPr>
      <xdr:spPr>
        <a:xfrm>
          <a:off x="3666759" y="9048750"/>
          <a:ext cx="181707" cy="152400"/>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en-US"/>
        </a:p>
      </xdr:txBody>
    </xdr:sp>
    <xdr:clientData/>
  </xdr:twoCellAnchor>
  <xdr:twoCellAnchor>
    <xdr:from>
      <xdr:col>9</xdr:col>
      <xdr:colOff>123826</xdr:colOff>
      <xdr:row>57</xdr:row>
      <xdr:rowOff>85725</xdr:rowOff>
    </xdr:from>
    <xdr:to>
      <xdr:col>9</xdr:col>
      <xdr:colOff>384484</xdr:colOff>
      <xdr:row>58</xdr:row>
      <xdr:rowOff>86503</xdr:rowOff>
    </xdr:to>
    <xdr:sp macro="" textlink="">
      <xdr:nvSpPr>
        <xdr:cNvPr id="3" name="Equal 2"/>
        <xdr:cNvSpPr/>
      </xdr:nvSpPr>
      <xdr:spPr>
        <a:xfrm>
          <a:off x="4762501" y="9020175"/>
          <a:ext cx="264258" cy="210328"/>
        </a:xfrm>
        <a:prstGeom prst="mathEqual">
          <a:avLst/>
        </a:prstGeom>
        <a:ln w="12700"/>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38100</xdr:colOff>
      <xdr:row>57</xdr:row>
      <xdr:rowOff>123825</xdr:rowOff>
    </xdr:from>
    <xdr:to>
      <xdr:col>6</xdr:col>
      <xdr:colOff>209220</xdr:colOff>
      <xdr:row>58</xdr:row>
      <xdr:rowOff>66675</xdr:rowOff>
    </xdr:to>
    <xdr:sp macro="" textlink="">
      <xdr:nvSpPr>
        <xdr:cNvPr id="2" name="Plus 1"/>
        <xdr:cNvSpPr/>
      </xdr:nvSpPr>
      <xdr:spPr>
        <a:xfrm>
          <a:off x="3657600" y="9077325"/>
          <a:ext cx="181707" cy="152400"/>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en-US"/>
        </a:p>
      </xdr:txBody>
    </xdr:sp>
    <xdr:clientData/>
  </xdr:twoCellAnchor>
  <xdr:twoCellAnchor>
    <xdr:from>
      <xdr:col>9</xdr:col>
      <xdr:colOff>129907</xdr:colOff>
      <xdr:row>57</xdr:row>
      <xdr:rowOff>87630</xdr:rowOff>
    </xdr:from>
    <xdr:to>
      <xdr:col>9</xdr:col>
      <xdr:colOff>382831</xdr:colOff>
      <xdr:row>58</xdr:row>
      <xdr:rowOff>96057</xdr:rowOff>
    </xdr:to>
    <xdr:sp macro="" textlink="">
      <xdr:nvSpPr>
        <xdr:cNvPr id="3" name="Equal 2"/>
        <xdr:cNvSpPr/>
      </xdr:nvSpPr>
      <xdr:spPr>
        <a:xfrm>
          <a:off x="4753342" y="9048750"/>
          <a:ext cx="264258" cy="210328"/>
        </a:xfrm>
        <a:prstGeom prst="mathEqual">
          <a:avLst/>
        </a:prstGeom>
        <a:ln w="12700"/>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171450</xdr:colOff>
      <xdr:row>29</xdr:row>
      <xdr:rowOff>142875</xdr:rowOff>
    </xdr:from>
    <xdr:to>
      <xdr:col>3</xdr:col>
      <xdr:colOff>657225</xdr:colOff>
      <xdr:row>36</xdr:row>
      <xdr:rowOff>19050</xdr:rowOff>
    </xdr:to>
    <xdr:pic>
      <xdr:nvPicPr>
        <xdr:cNvPr id="3207" name="Picture 1" descr="DEQbwl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7975" y="5762625"/>
          <a:ext cx="485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tabSelected="1" zoomScale="154" zoomScaleNormal="154" workbookViewId="0">
      <selection sqref="A1:Y1"/>
    </sheetView>
  </sheetViews>
  <sheetFormatPr defaultRowHeight="12" x14ac:dyDescent="0.2"/>
  <cols>
    <col min="1" max="1" width="1.7109375" customWidth="1"/>
    <col min="4" max="4" width="1.28515625" customWidth="1"/>
    <col min="5" max="5" width="2.7109375" customWidth="1"/>
    <col min="6" max="6" width="1.7109375" customWidth="1"/>
    <col min="8" max="8" width="1.28515625" customWidth="1"/>
    <col min="9" max="9" width="2.7109375" customWidth="1"/>
    <col min="10" max="10" width="1.7109375" customWidth="1"/>
    <col min="11" max="11" width="11.85546875" customWidth="1"/>
    <col min="12" max="12" width="1.28515625" customWidth="1"/>
    <col min="13" max="13" width="2.7109375" customWidth="1"/>
    <col min="14" max="15" width="1.7109375" customWidth="1"/>
    <col min="16" max="16" width="6.85546875" customWidth="1"/>
    <col min="17" max="17" width="1.28515625" customWidth="1"/>
    <col min="18" max="18" width="1.7109375" customWidth="1"/>
    <col min="19" max="19" width="0.28515625" customWidth="1"/>
    <col min="20" max="20" width="5.7109375" customWidth="1"/>
    <col min="21" max="21" width="7.140625" style="14" customWidth="1"/>
    <col min="22" max="22" width="5.140625" customWidth="1"/>
    <col min="23" max="23" width="14.7109375" customWidth="1"/>
    <col min="24" max="24" width="1.7109375" customWidth="1"/>
    <col min="25" max="25" width="3.7109375" customWidth="1"/>
  </cols>
  <sheetData>
    <row r="1" spans="1:28" s="71" customFormat="1" ht="30" customHeight="1" thickTop="1" x14ac:dyDescent="0.4">
      <c r="A1" s="190" t="s">
        <v>34</v>
      </c>
      <c r="B1" s="191"/>
      <c r="C1" s="191"/>
      <c r="D1" s="191"/>
      <c r="E1" s="191"/>
      <c r="F1" s="191"/>
      <c r="G1" s="191"/>
      <c r="H1" s="191"/>
      <c r="I1" s="191"/>
      <c r="J1" s="191"/>
      <c r="K1" s="191"/>
      <c r="L1" s="191"/>
      <c r="M1" s="191"/>
      <c r="N1" s="191"/>
      <c r="O1" s="191"/>
      <c r="P1" s="191"/>
      <c r="Q1" s="191"/>
      <c r="R1" s="191"/>
      <c r="S1" s="191"/>
      <c r="T1" s="191"/>
      <c r="U1" s="191"/>
      <c r="V1" s="191"/>
      <c r="W1" s="191"/>
      <c r="X1" s="191"/>
      <c r="Y1" s="192"/>
    </row>
    <row r="2" spans="1:28" s="2" customFormat="1" ht="20.25" customHeight="1" x14ac:dyDescent="0.2">
      <c r="A2" s="45" t="s">
        <v>20</v>
      </c>
      <c r="B2" s="30"/>
      <c r="C2" s="30"/>
      <c r="D2" s="30"/>
      <c r="E2" s="30"/>
      <c r="F2" s="30"/>
      <c r="G2" s="30"/>
      <c r="H2" s="30"/>
      <c r="I2" s="30"/>
      <c r="J2" s="30"/>
      <c r="K2" s="30"/>
      <c r="L2" s="30"/>
      <c r="M2" s="30"/>
      <c r="N2" s="30"/>
      <c r="O2" s="30"/>
      <c r="P2" s="30"/>
      <c r="Q2" s="30"/>
      <c r="R2" s="30"/>
      <c r="S2" s="30"/>
      <c r="T2" s="30"/>
      <c r="U2" s="30" t="s">
        <v>21</v>
      </c>
      <c r="V2" s="30"/>
      <c r="W2" s="30"/>
      <c r="X2" s="30"/>
      <c r="Y2" s="46"/>
    </row>
    <row r="3" spans="1:28" s="28" customFormat="1" ht="22.5" customHeight="1" x14ac:dyDescent="0.2">
      <c r="A3" s="32" t="s">
        <v>22</v>
      </c>
      <c r="Q3" s="28" t="s">
        <v>23</v>
      </c>
      <c r="Y3" s="33"/>
    </row>
    <row r="4" spans="1:28" s="28" customFormat="1" ht="24" customHeight="1" x14ac:dyDescent="0.2">
      <c r="A4" s="202" t="s">
        <v>24</v>
      </c>
      <c r="B4" s="203"/>
      <c r="C4" s="203"/>
      <c r="D4" s="203"/>
      <c r="E4" s="203"/>
      <c r="F4" s="203"/>
      <c r="G4" s="203"/>
      <c r="H4" s="203"/>
      <c r="I4" s="203"/>
      <c r="J4" s="203"/>
      <c r="K4" s="203"/>
      <c r="L4" s="203"/>
      <c r="M4" s="203"/>
      <c r="N4" s="203"/>
      <c r="O4" s="203"/>
      <c r="P4" s="203"/>
      <c r="Q4" s="203"/>
      <c r="R4" s="203"/>
      <c r="S4" s="203"/>
      <c r="T4" s="203"/>
      <c r="U4" s="203"/>
      <c r="V4" s="203"/>
      <c r="W4" s="203"/>
      <c r="X4" s="203"/>
      <c r="Y4" s="204"/>
    </row>
    <row r="5" spans="1:28" s="29" customFormat="1" ht="18" customHeight="1" thickBot="1" x14ac:dyDescent="0.25">
      <c r="A5" s="172" t="s">
        <v>118</v>
      </c>
      <c r="B5" s="173"/>
      <c r="C5" s="173"/>
      <c r="D5" s="173"/>
      <c r="E5" s="173"/>
      <c r="F5" s="173"/>
      <c r="G5" s="173"/>
      <c r="H5" s="173"/>
      <c r="I5" s="173"/>
      <c r="J5" s="173"/>
      <c r="K5" s="173"/>
      <c r="L5" s="173"/>
      <c r="M5" s="173"/>
      <c r="N5" s="173"/>
      <c r="O5" s="173"/>
      <c r="P5" s="173"/>
      <c r="Q5" s="173"/>
      <c r="R5" s="173"/>
      <c r="S5" s="173"/>
      <c r="T5" s="173"/>
      <c r="U5" s="173"/>
      <c r="V5" s="173"/>
      <c r="W5" s="173"/>
      <c r="X5" s="173"/>
      <c r="Y5" s="174"/>
    </row>
    <row r="6" spans="1:28" ht="21" customHeight="1" x14ac:dyDescent="0.35">
      <c r="A6" s="193" t="s">
        <v>25</v>
      </c>
      <c r="B6" s="194"/>
      <c r="C6" s="194"/>
      <c r="D6" s="194"/>
      <c r="E6" s="194"/>
      <c r="F6" s="194"/>
      <c r="G6" s="194"/>
      <c r="H6" s="194"/>
      <c r="I6" s="194"/>
      <c r="J6" s="194"/>
      <c r="K6" s="194"/>
      <c r="L6" s="194"/>
      <c r="M6" s="194"/>
      <c r="N6" s="194"/>
      <c r="O6" s="194"/>
      <c r="P6" s="194"/>
      <c r="Q6" s="194"/>
      <c r="R6" s="194"/>
      <c r="S6" s="194"/>
      <c r="T6" s="194"/>
      <c r="U6" s="194"/>
      <c r="V6" s="194"/>
      <c r="W6" s="194"/>
      <c r="X6" s="194"/>
      <c r="Y6" s="195"/>
    </row>
    <row r="7" spans="1:28" x14ac:dyDescent="0.2">
      <c r="A7" s="36"/>
      <c r="B7" s="37"/>
      <c r="C7" s="2"/>
      <c r="D7" s="2"/>
      <c r="E7" s="2"/>
      <c r="F7" s="2"/>
      <c r="G7" s="2"/>
      <c r="H7" s="2"/>
      <c r="I7" s="2"/>
      <c r="J7" s="2"/>
      <c r="K7" s="2"/>
      <c r="L7" s="2"/>
      <c r="M7" s="2"/>
      <c r="N7" s="37"/>
      <c r="O7" s="2"/>
      <c r="X7" s="2"/>
      <c r="Y7" s="38"/>
    </row>
    <row r="8" spans="1:28" ht="12.75" x14ac:dyDescent="0.2">
      <c r="A8" s="36"/>
      <c r="B8" s="2"/>
      <c r="C8" s="2"/>
      <c r="D8" s="2"/>
      <c r="E8" s="2"/>
      <c r="F8" s="2"/>
      <c r="G8" s="2"/>
      <c r="H8" s="2"/>
      <c r="I8" s="2"/>
      <c r="J8" s="2"/>
      <c r="K8" s="2"/>
      <c r="L8" s="2"/>
      <c r="M8" s="2"/>
      <c r="N8" s="2"/>
      <c r="O8" s="2"/>
      <c r="P8" s="167" t="s">
        <v>7</v>
      </c>
      <c r="Q8" s="2"/>
      <c r="R8" s="2"/>
      <c r="S8" s="2"/>
      <c r="T8" s="2"/>
      <c r="U8" s="18"/>
      <c r="V8" s="2"/>
      <c r="W8" s="2"/>
      <c r="X8" s="2"/>
      <c r="Y8" s="38"/>
    </row>
    <row r="9" spans="1:28" ht="12.75" x14ac:dyDescent="0.2">
      <c r="A9" s="36"/>
      <c r="B9" s="2"/>
      <c r="C9" s="2"/>
      <c r="D9" s="2"/>
      <c r="E9" s="2"/>
      <c r="F9" s="2"/>
      <c r="G9" s="2"/>
      <c r="H9" s="2"/>
      <c r="I9" s="2"/>
      <c r="J9" s="2"/>
      <c r="K9" s="2"/>
      <c r="L9" s="2"/>
      <c r="M9" s="2"/>
      <c r="N9" s="2"/>
      <c r="O9" s="2"/>
      <c r="P9" s="78" t="s">
        <v>14</v>
      </c>
      <c r="Q9" s="78"/>
      <c r="R9" s="78"/>
      <c r="S9" s="78"/>
      <c r="T9" s="78"/>
      <c r="U9" s="26"/>
      <c r="V9" s="26"/>
      <c r="W9" s="26"/>
      <c r="X9" s="2"/>
      <c r="Y9" s="38"/>
    </row>
    <row r="10" spans="1:28" ht="14.25" customHeight="1" x14ac:dyDescent="0.2">
      <c r="A10" s="36"/>
      <c r="B10" s="2"/>
      <c r="C10" s="2"/>
      <c r="D10" s="2"/>
      <c r="E10" s="2"/>
      <c r="F10" s="2"/>
      <c r="G10" s="2"/>
      <c r="H10" s="2"/>
      <c r="I10" s="2"/>
      <c r="J10" s="2"/>
      <c r="K10" s="2"/>
      <c r="L10" s="2"/>
      <c r="M10" s="2"/>
      <c r="N10" s="2"/>
      <c r="O10" s="2"/>
      <c r="P10" s="78" t="s">
        <v>15</v>
      </c>
      <c r="Q10" s="78"/>
      <c r="R10" s="78"/>
      <c r="S10" s="78"/>
      <c r="T10" s="78"/>
      <c r="U10" s="27"/>
      <c r="V10" s="27"/>
      <c r="W10" s="27"/>
      <c r="X10" s="2"/>
      <c r="Y10" s="38"/>
    </row>
    <row r="11" spans="1:28" ht="15" customHeight="1" x14ac:dyDescent="0.2">
      <c r="A11" s="36"/>
      <c r="B11" s="2"/>
      <c r="C11" s="2"/>
      <c r="D11" s="2"/>
      <c r="E11" s="2"/>
      <c r="F11" s="2"/>
      <c r="G11" s="2"/>
      <c r="H11" s="2"/>
      <c r="I11" s="2"/>
      <c r="J11" s="2"/>
      <c r="K11" s="2"/>
      <c r="L11" s="2"/>
      <c r="M11" s="2"/>
      <c r="N11" s="2"/>
      <c r="O11" s="2"/>
      <c r="P11" s="78" t="s">
        <v>16</v>
      </c>
      <c r="Q11" s="78"/>
      <c r="R11" s="78"/>
      <c r="S11" s="78"/>
      <c r="T11" s="78"/>
      <c r="U11" s="27"/>
      <c r="V11" s="27"/>
      <c r="W11" s="27"/>
      <c r="X11" s="2"/>
      <c r="Y11" s="38"/>
    </row>
    <row r="12" spans="1:28" ht="18" customHeight="1" thickBot="1" x14ac:dyDescent="0.25">
      <c r="A12" s="36"/>
      <c r="B12" s="2"/>
      <c r="C12" s="2"/>
      <c r="D12" s="2"/>
      <c r="E12" s="2"/>
      <c r="F12" s="2"/>
      <c r="G12" s="2"/>
      <c r="H12" s="2"/>
      <c r="I12" s="2"/>
      <c r="J12" s="2"/>
      <c r="K12" s="2"/>
      <c r="L12" s="2"/>
      <c r="M12" s="2"/>
      <c r="N12" s="2"/>
      <c r="O12" s="2"/>
      <c r="P12" s="78"/>
      <c r="Q12" s="78"/>
      <c r="R12" s="78"/>
      <c r="S12" s="78"/>
      <c r="T12" s="78"/>
      <c r="U12" s="18"/>
      <c r="V12" s="2"/>
      <c r="W12" s="2"/>
      <c r="X12" s="2"/>
      <c r="Y12" s="38"/>
      <c r="AA12" s="16"/>
      <c r="AB12" s="2"/>
    </row>
    <row r="13" spans="1:28" ht="6.75" customHeight="1" x14ac:dyDescent="0.2">
      <c r="A13" s="34"/>
      <c r="B13" s="5"/>
      <c r="C13" s="5"/>
      <c r="D13" s="5"/>
      <c r="E13" s="5"/>
      <c r="F13" s="5"/>
      <c r="G13" s="5"/>
      <c r="H13" s="5"/>
      <c r="I13" s="5"/>
      <c r="J13" s="5"/>
      <c r="K13" s="5"/>
      <c r="L13" s="5"/>
      <c r="M13" s="5"/>
      <c r="N13" s="5"/>
      <c r="O13" s="5"/>
      <c r="P13" s="5"/>
      <c r="Q13" s="5"/>
      <c r="R13" s="5"/>
      <c r="S13" s="5"/>
      <c r="T13" s="5"/>
      <c r="U13" s="17"/>
      <c r="V13" s="5"/>
      <c r="W13" s="5"/>
      <c r="X13" s="5"/>
      <c r="Y13" s="35"/>
      <c r="AA13" s="2"/>
    </row>
    <row r="14" spans="1:28" ht="12.75" customHeight="1" thickBot="1" x14ac:dyDescent="0.25">
      <c r="A14" s="36"/>
      <c r="B14" s="201" t="s">
        <v>17</v>
      </c>
      <c r="C14" s="201"/>
      <c r="D14" s="208"/>
      <c r="E14" s="208"/>
      <c r="F14" s="208"/>
      <c r="G14" s="208"/>
      <c r="H14" s="208"/>
      <c r="I14" s="208"/>
      <c r="J14" s="208"/>
      <c r="K14" s="208"/>
      <c r="L14" s="208"/>
      <c r="M14" s="208"/>
      <c r="N14" s="208"/>
      <c r="O14" s="208"/>
      <c r="P14" s="208"/>
      <c r="Q14" s="79"/>
      <c r="R14" s="199" t="s">
        <v>8</v>
      </c>
      <c r="S14" s="199"/>
      <c r="T14" s="199"/>
      <c r="U14" s="199"/>
      <c r="V14" s="200"/>
      <c r="W14" s="200"/>
      <c r="X14" s="2"/>
      <c r="Y14" s="38"/>
    </row>
    <row r="15" spans="1:28" ht="15.75" customHeight="1" thickBot="1" x14ac:dyDescent="0.25">
      <c r="A15" s="43"/>
      <c r="B15" s="80"/>
      <c r="C15" s="80"/>
      <c r="D15" s="81"/>
      <c r="E15" s="81"/>
      <c r="F15" s="81"/>
      <c r="G15" s="81"/>
      <c r="H15" s="81"/>
      <c r="I15" s="81"/>
      <c r="J15" s="81"/>
      <c r="K15" s="81"/>
      <c r="L15" s="81"/>
      <c r="M15" s="81"/>
      <c r="N15" s="81"/>
      <c r="O15" s="81"/>
      <c r="P15" s="81"/>
      <c r="Q15" s="82"/>
      <c r="R15" s="83"/>
      <c r="S15" s="83"/>
      <c r="T15" s="83"/>
      <c r="U15" s="83"/>
      <c r="V15" s="84"/>
      <c r="W15" s="84"/>
      <c r="X15" s="11"/>
      <c r="Y15" s="44"/>
    </row>
    <row r="16" spans="1:28" ht="12.75" customHeight="1" x14ac:dyDescent="0.2">
      <c r="A16" s="36"/>
      <c r="B16" s="176" t="s">
        <v>28</v>
      </c>
      <c r="C16" s="176"/>
      <c r="D16" s="176"/>
      <c r="E16" s="176"/>
      <c r="F16" s="176"/>
      <c r="G16" s="176"/>
      <c r="H16" s="74"/>
      <c r="I16" s="74"/>
      <c r="J16" s="74"/>
      <c r="K16" s="85" t="s">
        <v>29</v>
      </c>
      <c r="L16" s="74"/>
      <c r="M16" s="74"/>
      <c r="N16" s="74"/>
      <c r="O16" s="74"/>
      <c r="P16" s="86"/>
      <c r="Q16" s="79"/>
      <c r="R16" s="85" t="s">
        <v>31</v>
      </c>
      <c r="S16" s="87"/>
      <c r="T16" s="87"/>
      <c r="U16" s="87"/>
      <c r="V16" s="88"/>
      <c r="W16" s="89" t="s">
        <v>33</v>
      </c>
      <c r="X16" s="2"/>
      <c r="Y16" s="38"/>
      <c r="AA16" s="52"/>
    </row>
    <row r="17" spans="1:256" ht="12.75" customHeight="1" x14ac:dyDescent="0.2">
      <c r="A17" s="36"/>
      <c r="B17" s="90"/>
      <c r="C17" s="90"/>
      <c r="D17" s="74"/>
      <c r="E17" s="74"/>
      <c r="F17" s="74"/>
      <c r="G17" s="90"/>
      <c r="H17" s="74"/>
      <c r="I17" s="74"/>
      <c r="J17" s="74"/>
      <c r="K17" s="85" t="s">
        <v>30</v>
      </c>
      <c r="L17" s="74"/>
      <c r="M17" s="74"/>
      <c r="N17" s="74"/>
      <c r="O17" s="74"/>
      <c r="P17" s="86"/>
      <c r="Q17" s="79"/>
      <c r="R17" s="85" t="s">
        <v>32</v>
      </c>
      <c r="S17" s="87"/>
      <c r="T17" s="87"/>
      <c r="U17" s="87"/>
      <c r="V17" s="88"/>
      <c r="W17" s="88"/>
      <c r="X17" s="2"/>
      <c r="Y17" s="38"/>
      <c r="AA17" s="52"/>
      <c r="AC17" s="53"/>
    </row>
    <row r="18" spans="1:256" ht="7.5" customHeight="1" x14ac:dyDescent="0.2">
      <c r="A18" s="36"/>
      <c r="B18" s="2"/>
      <c r="C18" s="2"/>
      <c r="D18" s="2"/>
      <c r="E18" s="2"/>
      <c r="F18" s="2"/>
      <c r="G18" s="2"/>
      <c r="H18" s="2"/>
      <c r="I18" s="2"/>
      <c r="J18" s="2"/>
      <c r="K18" s="2"/>
      <c r="L18" s="2"/>
      <c r="M18" s="2"/>
      <c r="N18" s="2"/>
      <c r="O18" s="2"/>
      <c r="P18" s="2"/>
      <c r="Q18" s="2"/>
      <c r="R18" s="2"/>
      <c r="S18" s="2"/>
      <c r="T18" s="2"/>
      <c r="U18" s="18"/>
      <c r="V18" s="2"/>
      <c r="W18" s="2"/>
      <c r="X18" s="2"/>
      <c r="Y18" s="38"/>
    </row>
    <row r="19" spans="1:256" ht="14.25" customHeight="1" x14ac:dyDescent="0.2">
      <c r="A19" s="196" t="s">
        <v>9</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8"/>
    </row>
    <row r="20" spans="1:256" ht="9" customHeight="1" x14ac:dyDescent="0.2">
      <c r="A20" s="39"/>
      <c r="B20" s="40"/>
      <c r="C20" s="40"/>
      <c r="D20" s="40"/>
      <c r="E20" s="40"/>
      <c r="F20" s="40"/>
      <c r="G20" s="40"/>
      <c r="H20" s="40"/>
      <c r="I20" s="40"/>
      <c r="J20" s="40"/>
      <c r="K20" s="40"/>
      <c r="L20" s="40"/>
      <c r="M20" s="40"/>
      <c r="N20" s="40"/>
      <c r="O20" s="40"/>
      <c r="P20" s="40"/>
      <c r="Q20" s="40"/>
      <c r="R20" s="40"/>
      <c r="S20" s="40"/>
      <c r="T20" s="40"/>
      <c r="U20" s="40"/>
      <c r="V20" s="40"/>
      <c r="W20" s="40"/>
      <c r="X20" s="40"/>
      <c r="Y20" s="38"/>
    </row>
    <row r="21" spans="1:256" ht="15" customHeight="1" x14ac:dyDescent="0.2">
      <c r="A21" s="39"/>
      <c r="B21" s="73" t="s">
        <v>111</v>
      </c>
      <c r="C21" s="73"/>
      <c r="D21" s="73"/>
      <c r="E21" s="73"/>
      <c r="F21" s="73"/>
      <c r="G21" s="73" t="s">
        <v>112</v>
      </c>
      <c r="H21" s="73"/>
      <c r="I21" s="73"/>
      <c r="J21" s="73"/>
      <c r="K21" s="73" t="s">
        <v>113</v>
      </c>
      <c r="L21" s="73"/>
      <c r="M21" s="73"/>
      <c r="N21" s="73"/>
      <c r="O21" s="73"/>
      <c r="P21" s="73" t="s">
        <v>114</v>
      </c>
      <c r="Q21" s="73"/>
      <c r="R21" s="73"/>
      <c r="S21" s="73"/>
      <c r="T21" s="73"/>
      <c r="U21" s="73" t="s">
        <v>115</v>
      </c>
      <c r="V21" s="73"/>
      <c r="W21" s="74" t="s">
        <v>124</v>
      </c>
      <c r="X21" s="73"/>
      <c r="Y21" s="38"/>
    </row>
    <row r="22" spans="1:256" ht="6.75" customHeight="1" x14ac:dyDescent="0.2">
      <c r="A22" s="36"/>
      <c r="B22" s="2"/>
      <c r="C22" s="2"/>
      <c r="D22" s="2"/>
      <c r="E22" s="2"/>
      <c r="F22" s="2"/>
      <c r="G22" s="2"/>
      <c r="H22" s="2"/>
      <c r="I22" s="2"/>
      <c r="J22" s="2"/>
      <c r="K22" s="2"/>
      <c r="L22" s="2"/>
      <c r="M22" s="2"/>
      <c r="N22" s="2"/>
      <c r="O22" s="16"/>
      <c r="P22" s="16"/>
      <c r="Q22" s="16"/>
      <c r="R22" s="16"/>
      <c r="S22" s="2"/>
      <c r="T22" s="2"/>
      <c r="U22" s="18"/>
      <c r="V22" s="2"/>
      <c r="W22" s="2"/>
      <c r="X22" s="2"/>
      <c r="Y22" s="38"/>
    </row>
    <row r="23" spans="1:256" ht="27" customHeight="1" x14ac:dyDescent="0.2">
      <c r="A23" s="36"/>
      <c r="B23" s="77"/>
      <c r="C23" s="213" t="s">
        <v>127</v>
      </c>
      <c r="D23" s="213"/>
      <c r="E23" s="213"/>
      <c r="F23" s="213"/>
      <c r="G23" s="213"/>
      <c r="H23" s="213"/>
      <c r="I23" s="213"/>
      <c r="J23" s="213"/>
      <c r="K23" s="213"/>
      <c r="L23" s="213"/>
      <c r="M23" s="213"/>
      <c r="N23" s="213"/>
      <c r="O23" s="213"/>
      <c r="P23" s="213"/>
      <c r="Q23" s="213"/>
      <c r="R23" s="213"/>
      <c r="S23" s="213"/>
      <c r="T23" s="213"/>
      <c r="U23" s="213"/>
      <c r="V23" s="213"/>
      <c r="W23" s="77"/>
      <c r="X23" s="2"/>
      <c r="Y23" s="38"/>
    </row>
    <row r="24" spans="1:256" s="1" customFormat="1" ht="3.75" customHeight="1" x14ac:dyDescent="0.2">
      <c r="A24" s="41"/>
      <c r="B24" s="20"/>
      <c r="C24" s="20"/>
      <c r="D24" s="20"/>
      <c r="E24" s="20"/>
      <c r="F24" s="20"/>
      <c r="G24" s="20"/>
      <c r="H24" s="20"/>
      <c r="I24" s="20"/>
      <c r="J24" s="20"/>
      <c r="K24" s="20"/>
      <c r="L24" s="20"/>
      <c r="M24" s="20"/>
      <c r="N24" s="20"/>
      <c r="O24" s="20"/>
      <c r="P24" s="20"/>
      <c r="Q24" s="20"/>
      <c r="R24" s="20"/>
      <c r="S24" s="20"/>
      <c r="T24" s="20"/>
      <c r="U24" s="20"/>
      <c r="V24" s="20"/>
      <c r="W24" s="20"/>
      <c r="X24" s="19"/>
      <c r="Y24" s="42"/>
    </row>
    <row r="25" spans="1:256" ht="18" x14ac:dyDescent="0.25">
      <c r="A25" s="185" t="s">
        <v>10</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7"/>
    </row>
    <row r="26" spans="1:256" s="48" customFormat="1" ht="33.75" customHeight="1" x14ac:dyDescent="0.2">
      <c r="A26" s="179" t="s">
        <v>116</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1"/>
    </row>
    <row r="27" spans="1:256" s="50" customFormat="1" ht="31.5" customHeight="1" x14ac:dyDescent="0.2">
      <c r="B27" s="211" t="s">
        <v>122</v>
      </c>
      <c r="C27" s="211"/>
      <c r="D27" s="211"/>
      <c r="E27" s="211"/>
      <c r="F27" s="211"/>
      <c r="G27" s="211"/>
      <c r="H27" s="211"/>
      <c r="I27" s="211"/>
      <c r="J27" s="211"/>
      <c r="K27" s="211"/>
      <c r="L27" s="211"/>
      <c r="M27" s="211"/>
      <c r="N27" s="211"/>
      <c r="O27" s="211"/>
      <c r="P27" s="211"/>
      <c r="Q27" s="211"/>
      <c r="R27" s="211"/>
      <c r="S27" s="211"/>
      <c r="T27" s="211"/>
      <c r="U27" s="211"/>
      <c r="V27" s="211"/>
      <c r="W27" s="211"/>
      <c r="X27" s="211"/>
      <c r="Y27" s="212"/>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s="48" customFormat="1" ht="51.6" customHeight="1" x14ac:dyDescent="0.2">
      <c r="A28" s="47"/>
      <c r="B28" s="209" t="s">
        <v>117</v>
      </c>
      <c r="C28" s="209"/>
      <c r="D28" s="209"/>
      <c r="E28" s="209"/>
      <c r="F28" s="209"/>
      <c r="G28" s="209"/>
      <c r="H28" s="209"/>
      <c r="I28" s="209"/>
      <c r="J28" s="209"/>
      <c r="K28" s="209"/>
      <c r="L28" s="209"/>
      <c r="M28" s="209"/>
      <c r="N28" s="209"/>
      <c r="O28" s="209"/>
      <c r="P28" s="209"/>
      <c r="Q28" s="209"/>
      <c r="R28" s="209"/>
      <c r="S28" s="209"/>
      <c r="T28" s="209"/>
      <c r="U28" s="209"/>
      <c r="V28" s="209"/>
      <c r="W28" s="209"/>
      <c r="X28" s="209"/>
      <c r="Y28" s="210"/>
      <c r="AA28" s="51"/>
    </row>
    <row r="29" spans="1:256" s="48" customFormat="1" ht="3.75" customHeight="1" x14ac:dyDescent="0.2">
      <c r="A29" s="47"/>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10"/>
      <c r="AB29" s="51"/>
    </row>
    <row r="30" spans="1:256" s="15" customFormat="1" ht="18.75" customHeight="1" thickBot="1" x14ac:dyDescent="0.25">
      <c r="A30" s="182" t="s">
        <v>105</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4"/>
      <c r="AA30" s="54"/>
      <c r="AB30" s="54"/>
      <c r="AC30" s="54"/>
      <c r="AD30" s="54"/>
      <c r="AE30" s="54"/>
      <c r="AF30" s="54"/>
      <c r="AG30" s="54"/>
      <c r="AH30" s="54"/>
      <c r="AI30" s="54"/>
      <c r="AJ30" s="54"/>
    </row>
    <row r="31" spans="1:256" ht="21" customHeight="1" thickTop="1" x14ac:dyDescent="0.2">
      <c r="A31" s="57"/>
      <c r="B31" s="188" t="s">
        <v>35</v>
      </c>
      <c r="C31" s="189"/>
      <c r="D31" s="189"/>
      <c r="E31" s="189"/>
      <c r="F31" s="189"/>
      <c r="G31" s="189"/>
      <c r="H31" s="189"/>
      <c r="I31" s="189"/>
      <c r="J31" s="189"/>
      <c r="K31" s="189"/>
      <c r="L31" s="91"/>
      <c r="M31" s="178"/>
      <c r="N31" s="178"/>
      <c r="O31" s="178"/>
      <c r="P31" s="178"/>
      <c r="Q31" s="91"/>
      <c r="R31" s="91"/>
      <c r="S31" s="91"/>
      <c r="T31" s="91"/>
      <c r="U31" s="92"/>
      <c r="V31" s="91"/>
      <c r="W31" s="91"/>
      <c r="X31" s="93"/>
      <c r="Y31" s="57"/>
    </row>
    <row r="32" spans="1:256" ht="21" customHeight="1" x14ac:dyDescent="0.2">
      <c r="A32" s="36"/>
      <c r="B32" s="94"/>
      <c r="C32" s="177" t="s">
        <v>36</v>
      </c>
      <c r="D32" s="177"/>
      <c r="E32" s="177"/>
      <c r="F32" s="177"/>
      <c r="G32" s="177"/>
      <c r="H32" s="177"/>
      <c r="I32" s="177"/>
      <c r="J32" s="177"/>
      <c r="K32" s="177"/>
      <c r="L32" s="85"/>
      <c r="M32" s="175">
        <f>SUM('Page 2'!N58:N59)</f>
        <v>0</v>
      </c>
      <c r="N32" s="175"/>
      <c r="O32" s="175"/>
      <c r="P32" s="175"/>
      <c r="Q32" s="78"/>
      <c r="R32" s="78"/>
      <c r="S32" s="78"/>
      <c r="T32" s="78"/>
      <c r="U32" s="95"/>
      <c r="V32" s="78"/>
      <c r="W32" s="78"/>
      <c r="X32" s="96"/>
      <c r="Y32" s="38"/>
    </row>
    <row r="33" spans="1:28" ht="15.75" customHeight="1" x14ac:dyDescent="0.2">
      <c r="A33" s="36"/>
      <c r="B33" s="207" t="s">
        <v>106</v>
      </c>
      <c r="C33" s="177"/>
      <c r="D33" s="177"/>
      <c r="E33" s="177"/>
      <c r="F33" s="177"/>
      <c r="G33" s="177"/>
      <c r="H33" s="177"/>
      <c r="I33" s="177"/>
      <c r="J33" s="177"/>
      <c r="K33" s="177"/>
      <c r="L33" s="78"/>
      <c r="M33" s="97"/>
      <c r="N33" s="97"/>
      <c r="O33" s="97"/>
      <c r="P33" s="97"/>
      <c r="Q33" s="78"/>
      <c r="R33" s="78"/>
      <c r="S33" s="78"/>
      <c r="T33" s="78"/>
      <c r="U33" s="95"/>
      <c r="V33" s="78"/>
      <c r="W33" s="78"/>
      <c r="X33" s="96"/>
      <c r="Y33" s="38"/>
      <c r="AB33" s="52"/>
    </row>
    <row r="34" spans="1:28" ht="15" customHeight="1" x14ac:dyDescent="0.2">
      <c r="A34" s="36"/>
      <c r="B34" s="94"/>
      <c r="C34" s="177" t="s">
        <v>37</v>
      </c>
      <c r="D34" s="177"/>
      <c r="E34" s="177"/>
      <c r="F34" s="177"/>
      <c r="G34" s="177"/>
      <c r="H34" s="177"/>
      <c r="I34" s="177"/>
      <c r="J34" s="177"/>
      <c r="K34" s="177"/>
      <c r="L34" s="78"/>
      <c r="M34" s="175">
        <f>SUM('Page 3'!N58:N59)</f>
        <v>0</v>
      </c>
      <c r="N34" s="175"/>
      <c r="O34" s="175"/>
      <c r="P34" s="175"/>
      <c r="Q34" s="78"/>
      <c r="R34" s="78"/>
      <c r="S34" s="78"/>
      <c r="T34" s="78"/>
      <c r="U34" s="95"/>
      <c r="V34" s="78"/>
      <c r="W34" s="78"/>
      <c r="X34" s="96"/>
      <c r="Y34" s="38"/>
      <c r="AB34" s="52"/>
    </row>
    <row r="35" spans="1:28" ht="15" customHeight="1" x14ac:dyDescent="0.2">
      <c r="A35" s="36"/>
      <c r="B35" s="94"/>
      <c r="C35" s="85"/>
      <c r="D35" s="85"/>
      <c r="E35" s="85"/>
      <c r="F35" s="85"/>
      <c r="G35" s="85"/>
      <c r="H35" s="85"/>
      <c r="I35" s="85"/>
      <c r="J35" s="85"/>
      <c r="K35" s="85"/>
      <c r="L35" s="78"/>
      <c r="M35" s="97"/>
      <c r="N35" s="97"/>
      <c r="O35" s="97"/>
      <c r="P35" s="97"/>
      <c r="Q35" s="78"/>
      <c r="R35" s="78"/>
      <c r="S35" s="78"/>
      <c r="T35" s="78"/>
      <c r="U35" s="95"/>
      <c r="V35" s="78"/>
      <c r="W35" s="78"/>
      <c r="X35" s="96"/>
      <c r="Y35" s="38"/>
      <c r="AB35" s="52"/>
    </row>
    <row r="36" spans="1:28" ht="13.5" customHeight="1" x14ac:dyDescent="0.2">
      <c r="A36" s="36"/>
      <c r="B36" s="98" t="s">
        <v>26</v>
      </c>
      <c r="C36" s="78"/>
      <c r="D36" s="78"/>
      <c r="E36" s="78"/>
      <c r="F36" s="78"/>
      <c r="G36" s="78"/>
      <c r="H36" s="78"/>
      <c r="I36" s="78"/>
      <c r="J36" s="78"/>
      <c r="K36" s="78"/>
      <c r="L36" s="78"/>
      <c r="M36" s="175">
        <f>M32+M34</f>
        <v>0</v>
      </c>
      <c r="N36" s="175"/>
      <c r="O36" s="175"/>
      <c r="P36" s="175"/>
      <c r="Q36" s="78"/>
      <c r="R36" s="78"/>
      <c r="S36" s="99"/>
      <c r="T36" s="78" t="s">
        <v>6</v>
      </c>
      <c r="U36" s="100">
        <v>0.57999999999999996</v>
      </c>
      <c r="V36" s="85" t="s">
        <v>107</v>
      </c>
      <c r="W36" s="101">
        <f>ROUND(M36*U36,2)</f>
        <v>0</v>
      </c>
      <c r="X36" s="96"/>
      <c r="Y36" s="38"/>
    </row>
    <row r="37" spans="1:28" ht="12.75" x14ac:dyDescent="0.2">
      <c r="A37" s="36"/>
      <c r="B37" s="102"/>
      <c r="C37" s="78"/>
      <c r="D37" s="78"/>
      <c r="E37" s="78"/>
      <c r="F37" s="78"/>
      <c r="G37" s="78"/>
      <c r="H37" s="78"/>
      <c r="I37" s="78"/>
      <c r="J37" s="78"/>
      <c r="K37" s="78"/>
      <c r="L37" s="78"/>
      <c r="M37" s="78"/>
      <c r="N37" s="78"/>
      <c r="O37" s="78"/>
      <c r="P37" s="78"/>
      <c r="Q37" s="78"/>
      <c r="R37" s="78"/>
      <c r="S37" s="78"/>
      <c r="T37" s="78"/>
      <c r="U37" s="103"/>
      <c r="V37" s="103"/>
      <c r="W37" s="95"/>
      <c r="X37" s="96"/>
      <c r="Y37" s="38"/>
    </row>
    <row r="38" spans="1:28" ht="15" customHeight="1" x14ac:dyDescent="0.2">
      <c r="A38" s="36"/>
      <c r="B38" s="98" t="s">
        <v>128</v>
      </c>
      <c r="C38" s="78"/>
      <c r="D38" s="78"/>
      <c r="E38" s="78"/>
      <c r="F38" s="78"/>
      <c r="G38" s="78"/>
      <c r="H38" s="78"/>
      <c r="I38" s="78"/>
      <c r="J38" s="78"/>
      <c r="K38" s="78"/>
      <c r="L38" s="78"/>
      <c r="M38" s="74"/>
      <c r="N38" s="74"/>
      <c r="O38" s="74"/>
      <c r="P38" s="74"/>
      <c r="Q38" s="78"/>
      <c r="R38" s="78"/>
      <c r="S38" s="99"/>
      <c r="T38" s="205" t="s">
        <v>27</v>
      </c>
      <c r="U38" s="205"/>
      <c r="V38" s="206"/>
      <c r="W38" s="104">
        <f>W36</f>
        <v>0</v>
      </c>
      <c r="X38" s="96"/>
      <c r="Y38" s="38"/>
    </row>
    <row r="39" spans="1:28" ht="5.25" customHeight="1" x14ac:dyDescent="0.2">
      <c r="A39" s="36"/>
      <c r="B39" s="102"/>
      <c r="C39" s="86"/>
      <c r="D39" s="86"/>
      <c r="E39" s="86"/>
      <c r="F39" s="86"/>
      <c r="G39" s="86"/>
      <c r="H39" s="86"/>
      <c r="I39" s="86"/>
      <c r="J39" s="86"/>
      <c r="K39" s="86"/>
      <c r="L39" s="86"/>
      <c r="M39" s="86"/>
      <c r="N39" s="86"/>
      <c r="O39" s="86"/>
      <c r="P39" s="86"/>
      <c r="Q39" s="78"/>
      <c r="R39" s="78"/>
      <c r="S39" s="78"/>
      <c r="T39" s="78"/>
      <c r="U39" s="103"/>
      <c r="V39" s="103"/>
      <c r="W39" s="95"/>
      <c r="X39" s="96"/>
      <c r="Y39" s="38"/>
    </row>
    <row r="40" spans="1:28" s="2" customFormat="1" ht="8.25" customHeight="1" thickBot="1" x14ac:dyDescent="0.25">
      <c r="A40" s="36"/>
      <c r="B40" s="105"/>
      <c r="C40" s="106"/>
      <c r="D40" s="106"/>
      <c r="E40" s="106"/>
      <c r="F40" s="106"/>
      <c r="G40" s="106"/>
      <c r="H40" s="106"/>
      <c r="I40" s="106"/>
      <c r="J40" s="107"/>
      <c r="K40" s="108"/>
      <c r="L40" s="108"/>
      <c r="M40" s="108"/>
      <c r="N40" s="108"/>
      <c r="O40" s="108"/>
      <c r="P40" s="108"/>
      <c r="Q40" s="108"/>
      <c r="R40" s="108"/>
      <c r="S40" s="108"/>
      <c r="T40" s="107"/>
      <c r="U40" s="109"/>
      <c r="V40" s="109"/>
      <c r="W40" s="109"/>
      <c r="X40" s="110"/>
      <c r="Y40" s="38"/>
    </row>
    <row r="41" spans="1:28" s="2" customFormat="1" ht="8.25" customHeight="1" thickTop="1" x14ac:dyDescent="0.2">
      <c r="A41" s="36"/>
      <c r="B41" s="111"/>
      <c r="C41" s="111"/>
      <c r="D41" s="111"/>
      <c r="E41" s="111"/>
      <c r="F41" s="111"/>
      <c r="G41" s="111"/>
      <c r="H41" s="111"/>
      <c r="I41" s="111"/>
      <c r="J41" s="78"/>
      <c r="K41" s="112"/>
      <c r="L41" s="112"/>
      <c r="M41" s="112"/>
      <c r="N41" s="112"/>
      <c r="O41" s="112"/>
      <c r="P41" s="112"/>
      <c r="Q41" s="112"/>
      <c r="R41" s="112"/>
      <c r="S41" s="112"/>
      <c r="T41" s="78"/>
      <c r="U41" s="113"/>
      <c r="V41" s="113"/>
      <c r="W41" s="113"/>
      <c r="X41" s="78"/>
      <c r="Y41" s="38"/>
    </row>
    <row r="42" spans="1:28" s="2" customFormat="1" ht="16.5" customHeight="1" x14ac:dyDescent="0.25">
      <c r="A42" s="36"/>
      <c r="B42" s="75" t="s">
        <v>103</v>
      </c>
      <c r="U42" s="18"/>
      <c r="Y42" s="38"/>
    </row>
    <row r="43" spans="1:28" s="2" customFormat="1" ht="8.25" customHeight="1" x14ac:dyDescent="0.2">
      <c r="A43" s="36"/>
      <c r="U43" s="18"/>
      <c r="Y43" s="38"/>
    </row>
    <row r="44" spans="1:28" s="2" customFormat="1" ht="32.25" customHeight="1" x14ac:dyDescent="0.2">
      <c r="A44" s="36"/>
      <c r="B44" s="168" t="s">
        <v>126</v>
      </c>
      <c r="C44" s="168"/>
      <c r="D44" s="168"/>
      <c r="E44" s="168"/>
      <c r="F44" s="168"/>
      <c r="G44" s="168"/>
      <c r="H44" s="168"/>
      <c r="I44" s="168"/>
      <c r="J44" s="168"/>
      <c r="K44" s="168"/>
      <c r="L44" s="168"/>
      <c r="M44" s="168"/>
      <c r="N44" s="168"/>
      <c r="O44" s="168"/>
      <c r="P44" s="168"/>
      <c r="Q44" s="168"/>
      <c r="R44" s="168"/>
      <c r="S44" s="168"/>
      <c r="T44" s="168"/>
      <c r="U44" s="168"/>
      <c r="V44" s="168"/>
      <c r="W44" s="168"/>
      <c r="Y44" s="38"/>
    </row>
    <row r="45" spans="1:28" s="2" customFormat="1" ht="21.75" customHeight="1" x14ac:dyDescent="0.2">
      <c r="A45" s="36"/>
      <c r="B45" s="114"/>
      <c r="C45" s="114"/>
      <c r="D45" s="114"/>
      <c r="E45" s="114"/>
      <c r="F45" s="114"/>
      <c r="G45" s="114"/>
      <c r="H45" s="114"/>
      <c r="I45" s="114"/>
      <c r="J45" s="114"/>
      <c r="K45" s="114"/>
      <c r="L45" s="114"/>
      <c r="M45" s="114"/>
      <c r="N45" s="114"/>
      <c r="O45" s="114"/>
      <c r="P45" s="114"/>
      <c r="Q45" s="114"/>
      <c r="R45" s="114"/>
      <c r="S45" s="114"/>
      <c r="T45" s="114"/>
      <c r="U45" s="101"/>
      <c r="V45" s="114"/>
      <c r="W45" s="114"/>
      <c r="Y45" s="38"/>
    </row>
    <row r="46" spans="1:28" s="2" customFormat="1" ht="12.75" x14ac:dyDescent="0.2">
      <c r="A46" s="36"/>
      <c r="B46" s="169" t="s">
        <v>129</v>
      </c>
      <c r="C46" s="169"/>
      <c r="D46" s="78"/>
      <c r="E46" s="78"/>
      <c r="F46" s="78"/>
      <c r="G46" s="78"/>
      <c r="H46" s="78"/>
      <c r="I46" s="78"/>
      <c r="J46" s="78"/>
      <c r="K46" s="170" t="s">
        <v>11</v>
      </c>
      <c r="L46" s="170"/>
      <c r="M46" s="170"/>
      <c r="N46" s="170"/>
      <c r="O46" s="170"/>
      <c r="P46" s="78"/>
      <c r="Q46" s="78"/>
      <c r="R46" s="78"/>
      <c r="S46" s="78"/>
      <c r="T46" s="78"/>
      <c r="U46" s="95"/>
      <c r="V46" s="78" t="s">
        <v>12</v>
      </c>
      <c r="W46" s="78"/>
      <c r="Y46" s="38"/>
    </row>
    <row r="47" spans="1:28" s="2" customFormat="1" ht="21.75" customHeight="1" x14ac:dyDescent="0.2">
      <c r="A47" s="36"/>
      <c r="B47" s="114"/>
      <c r="C47" s="114"/>
      <c r="D47" s="114"/>
      <c r="E47" s="114"/>
      <c r="F47" s="114"/>
      <c r="G47" s="114"/>
      <c r="H47" s="114"/>
      <c r="I47" s="114"/>
      <c r="J47" s="114"/>
      <c r="K47" s="114"/>
      <c r="L47" s="114"/>
      <c r="M47" s="114"/>
      <c r="N47" s="114"/>
      <c r="O47" s="114"/>
      <c r="P47" s="114"/>
      <c r="Q47" s="114"/>
      <c r="R47" s="114"/>
      <c r="S47" s="114"/>
      <c r="T47" s="114"/>
      <c r="U47" s="101"/>
      <c r="V47" s="114"/>
      <c r="W47" s="114"/>
      <c r="Y47" s="38"/>
    </row>
    <row r="48" spans="1:28" s="2" customFormat="1" ht="12.75" x14ac:dyDescent="0.2">
      <c r="A48" s="36"/>
      <c r="B48" s="78" t="s">
        <v>104</v>
      </c>
      <c r="C48" s="78"/>
      <c r="D48" s="78"/>
      <c r="E48" s="78"/>
      <c r="F48" s="78"/>
      <c r="G48" s="78"/>
      <c r="H48" s="78"/>
      <c r="I48" s="78"/>
      <c r="J48" s="78"/>
      <c r="K48" s="171" t="s">
        <v>121</v>
      </c>
      <c r="L48" s="171"/>
      <c r="M48" s="171"/>
      <c r="N48" s="171"/>
      <c r="O48" s="171"/>
      <c r="P48" s="78"/>
      <c r="Q48" s="78"/>
      <c r="R48" s="78"/>
      <c r="S48" s="78"/>
      <c r="T48" s="78"/>
      <c r="U48" s="95"/>
      <c r="V48" s="78" t="s">
        <v>13</v>
      </c>
      <c r="W48" s="78"/>
      <c r="Y48" s="38"/>
    </row>
    <row r="49" spans="1:25" s="2" customFormat="1" ht="6" customHeight="1" x14ac:dyDescent="0.2">
      <c r="A49" s="36"/>
      <c r="B49" s="78"/>
      <c r="C49" s="78"/>
      <c r="D49" s="78"/>
      <c r="E49" s="78"/>
      <c r="F49" s="78"/>
      <c r="G49" s="78"/>
      <c r="H49" s="78"/>
      <c r="I49" s="78"/>
      <c r="J49" s="78"/>
      <c r="K49" s="78"/>
      <c r="L49" s="78"/>
      <c r="M49" s="78"/>
      <c r="N49" s="78"/>
      <c r="O49" s="78"/>
      <c r="P49" s="78"/>
      <c r="Q49" s="78"/>
      <c r="R49" s="78"/>
      <c r="S49" s="78"/>
      <c r="T49" s="78"/>
      <c r="U49" s="95"/>
      <c r="V49" s="78"/>
      <c r="W49" s="78"/>
      <c r="Y49" s="38"/>
    </row>
    <row r="50" spans="1:25" s="2" customFormat="1" ht="7.5" customHeight="1" thickBot="1" x14ac:dyDescent="0.25">
      <c r="A50" s="76"/>
      <c r="B50" s="107"/>
      <c r="C50" s="107"/>
      <c r="D50" s="107"/>
      <c r="E50" s="107"/>
      <c r="F50" s="107"/>
      <c r="G50" s="107"/>
      <c r="H50" s="107"/>
      <c r="I50" s="107"/>
      <c r="J50" s="107"/>
      <c r="K50" s="107"/>
      <c r="L50" s="107"/>
      <c r="M50" s="107"/>
      <c r="N50" s="107"/>
      <c r="O50" s="107"/>
      <c r="P50" s="107"/>
      <c r="Q50" s="107"/>
      <c r="R50" s="107"/>
      <c r="S50" s="107"/>
      <c r="T50" s="107"/>
      <c r="U50" s="115"/>
      <c r="V50" s="107"/>
      <c r="W50" s="107"/>
      <c r="X50" s="55"/>
      <c r="Y50" s="56"/>
    </row>
    <row r="51" spans="1:25" s="2" customFormat="1" ht="12.75" thickTop="1" x14ac:dyDescent="0.2">
      <c r="U51" s="18"/>
    </row>
    <row r="52" spans="1:25" s="2" customFormat="1" x14ac:dyDescent="0.2">
      <c r="U52" s="18"/>
    </row>
  </sheetData>
  <mergeCells count="30">
    <mergeCell ref="T38:V38"/>
    <mergeCell ref="B33:K33"/>
    <mergeCell ref="D14:P14"/>
    <mergeCell ref="B28:Y28"/>
    <mergeCell ref="B27:Y27"/>
    <mergeCell ref="B29:Y29"/>
    <mergeCell ref="C23:V23"/>
    <mergeCell ref="A1:Y1"/>
    <mergeCell ref="A6:Y6"/>
    <mergeCell ref="A19:Y19"/>
    <mergeCell ref="R14:U14"/>
    <mergeCell ref="V14:W14"/>
    <mergeCell ref="B14:C14"/>
    <mergeCell ref="A4:Y4"/>
    <mergeCell ref="B44:W44"/>
    <mergeCell ref="B46:C46"/>
    <mergeCell ref="K46:O46"/>
    <mergeCell ref="K48:O48"/>
    <mergeCell ref="A5:Y5"/>
    <mergeCell ref="M36:P36"/>
    <mergeCell ref="B16:G16"/>
    <mergeCell ref="C32:K32"/>
    <mergeCell ref="M32:P32"/>
    <mergeCell ref="C34:K34"/>
    <mergeCell ref="M31:P31"/>
    <mergeCell ref="A26:Y26"/>
    <mergeCell ref="A30:Y30"/>
    <mergeCell ref="A25:Y25"/>
    <mergeCell ref="M34:P34"/>
    <mergeCell ref="B31:K31"/>
  </mergeCells>
  <phoneticPr fontId="12" type="noConversion"/>
  <pageMargins left="0.68" right="0.5" top="0.5" bottom="0.5" header="0.5" footer="0.25"/>
  <pageSetup scale="92" orientation="portrait" r:id="rId1"/>
  <headerFooter alignWithMargins="0">
    <oddFooter>&amp;LUpdated 2/7/2020&amp;C&amp;8Page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0"/>
  <sheetViews>
    <sheetView zoomScaleNormal="100" workbookViewId="0">
      <selection sqref="A1:N1"/>
    </sheetView>
  </sheetViews>
  <sheetFormatPr defaultRowHeight="12" x14ac:dyDescent="0.2"/>
  <cols>
    <col min="1" max="1" width="3.7109375" customWidth="1"/>
    <col min="6" max="6" width="13.28515625" customWidth="1"/>
    <col min="7" max="7" width="5.42578125" customWidth="1"/>
    <col min="8" max="8" width="0.28515625" customWidth="1"/>
    <col min="9" max="9" width="11.140625" customWidth="1"/>
    <col min="10" max="10" width="8.85546875" customWidth="1"/>
    <col min="11" max="11" width="2.140625" customWidth="1"/>
    <col min="12" max="12" width="6.28515625" customWidth="1"/>
    <col min="13" max="13" width="3.85546875" customWidth="1"/>
    <col min="14" max="14" width="11.85546875" customWidth="1"/>
  </cols>
  <sheetData>
    <row r="1" spans="1:28" ht="24.75" customHeight="1" thickTop="1" thickBot="1" x14ac:dyDescent="0.35">
      <c r="A1" s="229" t="s">
        <v>38</v>
      </c>
      <c r="B1" s="230"/>
      <c r="C1" s="230"/>
      <c r="D1" s="230"/>
      <c r="E1" s="230"/>
      <c r="F1" s="230"/>
      <c r="G1" s="230"/>
      <c r="H1" s="230"/>
      <c r="I1" s="230"/>
      <c r="J1" s="230"/>
      <c r="K1" s="230"/>
      <c r="L1" s="230"/>
      <c r="M1" s="230"/>
      <c r="N1" s="231"/>
    </row>
    <row r="2" spans="1:28" ht="13.5" thickTop="1" x14ac:dyDescent="0.2">
      <c r="F2" s="116" t="s">
        <v>39</v>
      </c>
    </row>
    <row r="3" spans="1:28" ht="17.25" customHeight="1" thickBot="1" x14ac:dyDescent="0.25">
      <c r="A3" s="55"/>
      <c r="B3" s="55"/>
      <c r="C3" s="55"/>
      <c r="D3" s="55"/>
      <c r="E3" s="55"/>
      <c r="F3" s="55"/>
      <c r="G3" s="55"/>
      <c r="H3" s="55"/>
      <c r="I3" s="55"/>
      <c r="J3" s="55"/>
      <c r="K3" s="55"/>
      <c r="L3" s="55"/>
      <c r="M3" s="55"/>
      <c r="N3" s="55"/>
    </row>
    <row r="4" spans="1:28" ht="13.5" thickTop="1" x14ac:dyDescent="0.2">
      <c r="A4" s="232" t="s">
        <v>40</v>
      </c>
      <c r="B4" s="232"/>
      <c r="C4" s="232"/>
      <c r="D4" s="232"/>
      <c r="E4" s="232"/>
      <c r="F4" s="86"/>
      <c r="G4" s="86"/>
      <c r="H4" s="86"/>
      <c r="I4" s="86"/>
      <c r="J4" s="86"/>
      <c r="K4" s="178" t="s">
        <v>8</v>
      </c>
      <c r="L4" s="178"/>
      <c r="M4" s="178"/>
      <c r="N4" s="178"/>
    </row>
    <row r="5" spans="1:28" ht="6" customHeight="1" x14ac:dyDescent="0.2"/>
    <row r="6" spans="1:28" x14ac:dyDescent="0.2">
      <c r="F6" s="52"/>
    </row>
    <row r="7" spans="1:28" ht="6.75" customHeight="1" x14ac:dyDescent="0.2">
      <c r="A7" s="59"/>
      <c r="B7" s="59"/>
      <c r="C7" s="59"/>
      <c r="D7" s="59"/>
      <c r="E7" s="59"/>
      <c r="F7" s="59"/>
      <c r="G7" s="59"/>
      <c r="H7" s="61"/>
    </row>
    <row r="8" spans="1:28" ht="23.25" customHeight="1" thickBot="1" x14ac:dyDescent="0.3">
      <c r="A8" s="62">
        <v>1</v>
      </c>
      <c r="B8" s="252" t="s">
        <v>41</v>
      </c>
      <c r="C8" s="252"/>
      <c r="D8" s="252"/>
      <c r="E8" s="253"/>
      <c r="F8" s="254" t="s">
        <v>42</v>
      </c>
      <c r="G8" s="253"/>
      <c r="I8" s="233" t="s">
        <v>130</v>
      </c>
      <c r="J8" s="233"/>
      <c r="K8" s="233"/>
      <c r="L8" s="233"/>
      <c r="M8" s="233"/>
      <c r="N8" s="233"/>
    </row>
    <row r="9" spans="1:28" ht="12" customHeight="1" thickTop="1" x14ac:dyDescent="0.2">
      <c r="A9" s="60"/>
      <c r="B9" s="255" t="s">
        <v>0</v>
      </c>
      <c r="C9" s="255"/>
      <c r="D9" s="255"/>
      <c r="E9" s="256"/>
      <c r="F9" s="117"/>
      <c r="G9" s="118" t="s">
        <v>43</v>
      </c>
      <c r="I9" s="233"/>
      <c r="J9" s="233"/>
      <c r="K9" s="233"/>
      <c r="L9" s="233"/>
      <c r="M9" s="233"/>
      <c r="N9" s="233"/>
    </row>
    <row r="10" spans="1:28" ht="12.75" customHeight="1" x14ac:dyDescent="0.2">
      <c r="A10" s="60"/>
      <c r="B10" s="237"/>
      <c r="C10" s="237"/>
      <c r="D10" s="237"/>
      <c r="E10" s="238"/>
      <c r="F10" s="119"/>
      <c r="G10" s="120" t="s">
        <v>1</v>
      </c>
      <c r="I10" s="233"/>
      <c r="J10" s="233"/>
      <c r="K10" s="233"/>
      <c r="L10" s="233"/>
      <c r="M10" s="233"/>
      <c r="N10" s="233"/>
    </row>
    <row r="11" spans="1:28" ht="12.75" x14ac:dyDescent="0.2">
      <c r="A11" s="60"/>
      <c r="B11" s="239" t="s">
        <v>44</v>
      </c>
      <c r="C11" s="239"/>
      <c r="D11" s="239"/>
      <c r="E11" s="240"/>
      <c r="F11" s="122"/>
      <c r="G11" s="123" t="s">
        <v>43</v>
      </c>
      <c r="I11" s="233"/>
      <c r="J11" s="233"/>
      <c r="K11" s="233"/>
      <c r="L11" s="233"/>
      <c r="M11" s="233"/>
      <c r="N11" s="233"/>
    </row>
    <row r="12" spans="1:28" ht="12.75" x14ac:dyDescent="0.2">
      <c r="A12" s="60"/>
      <c r="B12" s="227" t="s">
        <v>45</v>
      </c>
      <c r="C12" s="227"/>
      <c r="D12" s="227"/>
      <c r="E12" s="245"/>
      <c r="F12" s="119"/>
      <c r="G12" s="120" t="s">
        <v>1</v>
      </c>
      <c r="I12" s="233"/>
      <c r="J12" s="233"/>
      <c r="K12" s="233"/>
      <c r="L12" s="233"/>
      <c r="M12" s="233"/>
      <c r="N12" s="233"/>
      <c r="AA12" s="2"/>
      <c r="AB12" s="2"/>
    </row>
    <row r="13" spans="1:28" ht="12.75" x14ac:dyDescent="0.2">
      <c r="A13" s="60"/>
      <c r="B13" s="239" t="s">
        <v>46</v>
      </c>
      <c r="C13" s="239"/>
      <c r="D13" s="239"/>
      <c r="E13" s="240"/>
      <c r="F13" s="122"/>
      <c r="G13" s="125" t="s">
        <v>43</v>
      </c>
      <c r="I13" s="233"/>
      <c r="J13" s="233"/>
      <c r="K13" s="233"/>
      <c r="L13" s="233"/>
      <c r="M13" s="233"/>
      <c r="N13" s="233"/>
      <c r="AA13" s="2"/>
    </row>
    <row r="14" spans="1:28" ht="12.75" x14ac:dyDescent="0.2">
      <c r="A14" s="60"/>
      <c r="B14" s="227" t="s">
        <v>47</v>
      </c>
      <c r="C14" s="227"/>
      <c r="D14" s="227"/>
      <c r="E14" s="245"/>
      <c r="F14" s="119"/>
      <c r="G14" s="120" t="s">
        <v>1</v>
      </c>
      <c r="I14" s="233"/>
      <c r="J14" s="233"/>
      <c r="K14" s="233"/>
      <c r="L14" s="233"/>
      <c r="M14" s="233"/>
      <c r="N14" s="233"/>
    </row>
    <row r="15" spans="1:28" ht="12.75" x14ac:dyDescent="0.2">
      <c r="A15" s="60"/>
      <c r="B15" s="235" t="s">
        <v>48</v>
      </c>
      <c r="C15" s="235"/>
      <c r="D15" s="235"/>
      <c r="E15" s="236"/>
      <c r="F15" s="122"/>
      <c r="G15" s="123" t="s">
        <v>43</v>
      </c>
      <c r="I15" s="233"/>
      <c r="J15" s="233"/>
      <c r="K15" s="233"/>
      <c r="L15" s="233"/>
      <c r="M15" s="233"/>
      <c r="N15" s="233"/>
    </row>
    <row r="16" spans="1:28" ht="12.75" x14ac:dyDescent="0.2">
      <c r="A16" s="60"/>
      <c r="B16" s="237"/>
      <c r="C16" s="237"/>
      <c r="D16" s="237"/>
      <c r="E16" s="238"/>
      <c r="F16" s="119"/>
      <c r="G16" s="120" t="s">
        <v>1</v>
      </c>
      <c r="I16" s="233"/>
      <c r="J16" s="233"/>
      <c r="K16" s="233"/>
      <c r="L16" s="233"/>
      <c r="M16" s="233"/>
      <c r="N16" s="233"/>
    </row>
    <row r="17" spans="1:14" ht="12.75" x14ac:dyDescent="0.2">
      <c r="A17" s="60"/>
      <c r="B17" s="239" t="s">
        <v>110</v>
      </c>
      <c r="C17" s="239"/>
      <c r="D17" s="239"/>
      <c r="E17" s="240"/>
      <c r="F17" s="122"/>
      <c r="G17" s="123" t="s">
        <v>119</v>
      </c>
      <c r="I17" s="233"/>
      <c r="J17" s="233"/>
      <c r="K17" s="233"/>
      <c r="L17" s="233"/>
      <c r="M17" s="233"/>
      <c r="N17" s="233"/>
    </row>
    <row r="18" spans="1:14" ht="12.75" x14ac:dyDescent="0.2">
      <c r="A18" s="60"/>
      <c r="B18" s="227" t="s">
        <v>50</v>
      </c>
      <c r="C18" s="227"/>
      <c r="D18" s="227"/>
      <c r="E18" s="245"/>
      <c r="F18" s="119"/>
      <c r="G18" s="120" t="s">
        <v>1</v>
      </c>
      <c r="I18" s="233"/>
      <c r="J18" s="233"/>
      <c r="K18" s="233"/>
      <c r="L18" s="233"/>
      <c r="M18" s="233"/>
      <c r="N18" s="233"/>
    </row>
    <row r="19" spans="1:14" ht="12.75" x14ac:dyDescent="0.2">
      <c r="A19" s="60"/>
      <c r="B19" s="235" t="s">
        <v>51</v>
      </c>
      <c r="C19" s="235"/>
      <c r="D19" s="235"/>
      <c r="E19" s="236"/>
      <c r="F19" s="122"/>
      <c r="G19" s="123" t="s">
        <v>43</v>
      </c>
      <c r="I19" s="233"/>
      <c r="J19" s="233"/>
      <c r="K19" s="233"/>
      <c r="L19" s="233"/>
      <c r="M19" s="233"/>
      <c r="N19" s="233"/>
    </row>
    <row r="20" spans="1:14" ht="12.75" x14ac:dyDescent="0.2">
      <c r="A20" s="60"/>
      <c r="B20" s="237"/>
      <c r="C20" s="237"/>
      <c r="D20" s="237"/>
      <c r="E20" s="238"/>
      <c r="F20" s="119"/>
      <c r="G20" s="120" t="s">
        <v>1</v>
      </c>
      <c r="I20" s="233"/>
      <c r="J20" s="233"/>
      <c r="K20" s="233"/>
      <c r="L20" s="233"/>
      <c r="M20" s="233"/>
      <c r="N20" s="233"/>
    </row>
    <row r="21" spans="1:14" ht="12.75" x14ac:dyDescent="0.2">
      <c r="A21" s="60"/>
      <c r="B21" s="235" t="s">
        <v>52</v>
      </c>
      <c r="C21" s="235"/>
      <c r="D21" s="235"/>
      <c r="E21" s="236"/>
      <c r="F21" s="122"/>
      <c r="G21" s="123" t="s">
        <v>43</v>
      </c>
      <c r="I21" s="233"/>
      <c r="J21" s="233"/>
      <c r="K21" s="233"/>
      <c r="L21" s="233"/>
      <c r="M21" s="233"/>
      <c r="N21" s="233"/>
    </row>
    <row r="22" spans="1:14" ht="12.75" x14ac:dyDescent="0.2">
      <c r="A22" s="60"/>
      <c r="B22" s="237"/>
      <c r="C22" s="237"/>
      <c r="D22" s="237"/>
      <c r="E22" s="238"/>
      <c r="F22" s="119"/>
      <c r="G22" s="120" t="s">
        <v>1</v>
      </c>
      <c r="I22" s="233"/>
      <c r="J22" s="233"/>
      <c r="K22" s="233"/>
      <c r="L22" s="233"/>
      <c r="M22" s="233"/>
      <c r="N22" s="233"/>
    </row>
    <row r="23" spans="1:14" ht="12.75" x14ac:dyDescent="0.2">
      <c r="A23" s="60"/>
      <c r="B23" s="239" t="s">
        <v>53</v>
      </c>
      <c r="C23" s="239"/>
      <c r="D23" s="239"/>
      <c r="E23" s="240"/>
      <c r="F23" s="122"/>
      <c r="G23" s="123" t="s">
        <v>43</v>
      </c>
      <c r="I23" s="233"/>
      <c r="J23" s="233"/>
      <c r="K23" s="233"/>
      <c r="L23" s="233"/>
      <c r="M23" s="233"/>
      <c r="N23" s="233"/>
    </row>
    <row r="24" spans="1:14" ht="12.75" x14ac:dyDescent="0.2">
      <c r="A24" s="60"/>
      <c r="B24" s="227" t="s">
        <v>54</v>
      </c>
      <c r="C24" s="227"/>
      <c r="D24" s="227"/>
      <c r="E24" s="245"/>
      <c r="F24" s="119"/>
      <c r="G24" s="120" t="s">
        <v>1</v>
      </c>
      <c r="I24" s="233"/>
      <c r="J24" s="233"/>
      <c r="K24" s="233"/>
      <c r="L24" s="233"/>
      <c r="M24" s="233"/>
      <c r="N24" s="233"/>
    </row>
    <row r="25" spans="1:14" ht="12.75" x14ac:dyDescent="0.2">
      <c r="A25" s="60"/>
      <c r="B25" s="235" t="s">
        <v>55</v>
      </c>
      <c r="C25" s="235"/>
      <c r="D25" s="235"/>
      <c r="E25" s="236"/>
      <c r="F25" s="122"/>
      <c r="G25" s="123" t="s">
        <v>43</v>
      </c>
      <c r="I25" s="233"/>
      <c r="J25" s="233"/>
      <c r="K25" s="233"/>
      <c r="L25" s="233"/>
      <c r="M25" s="233"/>
      <c r="N25" s="233"/>
    </row>
    <row r="26" spans="1:14" ht="12.75" x14ac:dyDescent="0.2">
      <c r="A26" s="60"/>
      <c r="B26" s="237"/>
      <c r="C26" s="237"/>
      <c r="D26" s="237"/>
      <c r="E26" s="238"/>
      <c r="F26" s="119"/>
      <c r="G26" s="120" t="s">
        <v>1</v>
      </c>
      <c r="I26" s="233"/>
      <c r="J26" s="233"/>
      <c r="K26" s="233"/>
      <c r="L26" s="233"/>
      <c r="M26" s="233"/>
      <c r="N26" s="233"/>
    </row>
    <row r="27" spans="1:14" ht="12.75" x14ac:dyDescent="0.2">
      <c r="A27" s="60"/>
      <c r="B27" s="239" t="s">
        <v>56</v>
      </c>
      <c r="C27" s="239"/>
      <c r="D27" s="239"/>
      <c r="E27" s="240"/>
      <c r="F27" s="241">
        <f>SUM(F10,F12,F14,F16,F18,F20,F22,F24,F26)</f>
        <v>0</v>
      </c>
      <c r="G27" s="123"/>
    </row>
    <row r="28" spans="1:14" ht="13.5" thickBot="1" x14ac:dyDescent="0.25">
      <c r="A28" s="60"/>
      <c r="B28" s="214" t="s">
        <v>57</v>
      </c>
      <c r="C28" s="214"/>
      <c r="D28" s="214"/>
      <c r="E28" s="215"/>
      <c r="F28" s="242"/>
      <c r="G28" s="127" t="s">
        <v>1</v>
      </c>
      <c r="H28" s="243" t="s">
        <v>58</v>
      </c>
      <c r="I28" s="244"/>
      <c r="J28" s="244"/>
      <c r="K28" s="244"/>
    </row>
    <row r="29" spans="1:14" ht="5.25" customHeight="1" thickTop="1" x14ac:dyDescent="0.2">
      <c r="A29" s="72"/>
      <c r="F29" s="2"/>
      <c r="G29" s="58"/>
    </row>
    <row r="30" spans="1:14" ht="18" customHeight="1" x14ac:dyDescent="0.2">
      <c r="A30" s="3"/>
      <c r="B30" s="86" t="s">
        <v>132</v>
      </c>
      <c r="F30" s="2"/>
      <c r="G30" s="2"/>
    </row>
    <row r="31" spans="1:14" ht="12.75" x14ac:dyDescent="0.2">
      <c r="A31" s="3"/>
      <c r="B31" s="199" t="s">
        <v>131</v>
      </c>
      <c r="C31" s="222"/>
      <c r="D31" s="222"/>
      <c r="E31" s="222"/>
      <c r="F31" s="222"/>
      <c r="G31" s="222"/>
      <c r="H31" s="222"/>
      <c r="I31" s="222"/>
      <c r="J31" s="222"/>
      <c r="K31" s="222"/>
      <c r="L31" s="222"/>
      <c r="M31" s="222"/>
      <c r="N31" s="222"/>
    </row>
    <row r="32" spans="1:14" ht="5.25" customHeight="1" x14ac:dyDescent="0.2">
      <c r="B32" s="2"/>
      <c r="C32" s="2"/>
      <c r="D32" s="2"/>
      <c r="E32" s="2"/>
      <c r="F32" s="2"/>
      <c r="G32" s="2"/>
    </row>
    <row r="33" spans="1:14" ht="13.5" customHeight="1" x14ac:dyDescent="0.2">
      <c r="A33" s="62">
        <v>2</v>
      </c>
      <c r="B33" s="86"/>
      <c r="C33" s="86"/>
      <c r="D33" s="86"/>
      <c r="E33" s="86"/>
      <c r="F33" s="226" t="s">
        <v>67</v>
      </c>
      <c r="G33" s="226"/>
      <c r="H33" s="226"/>
      <c r="I33" s="86"/>
      <c r="J33" s="86"/>
      <c r="K33" s="133"/>
      <c r="L33" s="86"/>
      <c r="M33" s="133" t="s">
        <v>68</v>
      </c>
      <c r="N33" s="86"/>
    </row>
    <row r="34" spans="1:14" ht="15" customHeight="1" x14ac:dyDescent="0.2">
      <c r="A34" s="234" t="s">
        <v>5</v>
      </c>
      <c r="B34" s="134"/>
      <c r="C34" s="121"/>
      <c r="D34" s="121"/>
      <c r="E34" s="121"/>
      <c r="F34" s="135"/>
      <c r="G34" s="135"/>
      <c r="H34" s="135"/>
      <c r="I34" s="121"/>
      <c r="J34" s="121"/>
      <c r="K34" s="135"/>
      <c r="L34" s="121"/>
      <c r="M34" s="121"/>
      <c r="N34" s="136"/>
    </row>
    <row r="35" spans="1:14" ht="12.75" x14ac:dyDescent="0.2">
      <c r="A35" s="234"/>
      <c r="B35" s="137" t="s">
        <v>0</v>
      </c>
      <c r="C35" s="124"/>
      <c r="D35" s="124"/>
      <c r="E35" s="124"/>
      <c r="F35" s="138">
        <f>F9</f>
        <v>0</v>
      </c>
      <c r="G35" s="227" t="s">
        <v>69</v>
      </c>
      <c r="H35" s="227"/>
      <c r="I35" s="227"/>
      <c r="J35" s="139">
        <v>0.25</v>
      </c>
      <c r="K35" s="140"/>
      <c r="L35" s="225">
        <f>F35*J35</f>
        <v>0</v>
      </c>
      <c r="M35" s="225"/>
      <c r="N35" s="142" t="s">
        <v>1</v>
      </c>
    </row>
    <row r="36" spans="1:14" ht="12.75" x14ac:dyDescent="0.2">
      <c r="A36" s="234"/>
      <c r="B36" s="134"/>
      <c r="C36" s="121"/>
      <c r="D36" s="121"/>
      <c r="E36" s="121"/>
      <c r="F36" s="143"/>
      <c r="G36" s="121"/>
      <c r="H36" s="121"/>
      <c r="I36" s="121"/>
      <c r="J36" s="144"/>
      <c r="K36" s="121"/>
      <c r="L36" s="143"/>
      <c r="M36" s="143"/>
      <c r="N36" s="145"/>
    </row>
    <row r="37" spans="1:14" ht="12.75" x14ac:dyDescent="0.2">
      <c r="A37" s="234"/>
      <c r="B37" s="137" t="s">
        <v>59</v>
      </c>
      <c r="C37" s="124"/>
      <c r="D37" s="124"/>
      <c r="E37" s="124"/>
      <c r="F37" s="138">
        <f>F11</f>
        <v>0</v>
      </c>
      <c r="G37" s="124" t="s">
        <v>69</v>
      </c>
      <c r="H37" s="124"/>
      <c r="I37" s="124"/>
      <c r="J37" s="139">
        <v>0.5</v>
      </c>
      <c r="K37" s="124"/>
      <c r="L37" s="225">
        <f>F37*J37</f>
        <v>0</v>
      </c>
      <c r="M37" s="225"/>
      <c r="N37" s="142" t="s">
        <v>1</v>
      </c>
    </row>
    <row r="38" spans="1:14" ht="12.75" x14ac:dyDescent="0.2">
      <c r="A38" s="234"/>
      <c r="B38" s="134"/>
      <c r="C38" s="121"/>
      <c r="D38" s="121"/>
      <c r="E38" s="121"/>
      <c r="F38" s="143"/>
      <c r="G38" s="121"/>
      <c r="H38" s="121"/>
      <c r="I38" s="121"/>
      <c r="J38" s="144"/>
      <c r="K38" s="121"/>
      <c r="L38" s="143"/>
      <c r="M38" s="143"/>
      <c r="N38" s="146"/>
    </row>
    <row r="39" spans="1:14" ht="12.75" x14ac:dyDescent="0.2">
      <c r="A39" s="234"/>
      <c r="B39" s="137" t="s">
        <v>60</v>
      </c>
      <c r="C39" s="124"/>
      <c r="D39" s="124"/>
      <c r="E39" s="124"/>
      <c r="F39" s="138">
        <f>F13</f>
        <v>0</v>
      </c>
      <c r="G39" s="124" t="s">
        <v>69</v>
      </c>
      <c r="H39" s="124"/>
      <c r="I39" s="124"/>
      <c r="J39" s="139">
        <v>0.55000000000000004</v>
      </c>
      <c r="K39" s="124"/>
      <c r="L39" s="225">
        <f>F39*J39</f>
        <v>0</v>
      </c>
      <c r="M39" s="225"/>
      <c r="N39" s="142" t="s">
        <v>1</v>
      </c>
    </row>
    <row r="40" spans="1:14" ht="12.75" x14ac:dyDescent="0.2">
      <c r="A40" s="234"/>
      <c r="B40" s="134"/>
      <c r="C40" s="121"/>
      <c r="D40" s="121"/>
      <c r="E40" s="121"/>
      <c r="F40" s="143"/>
      <c r="G40" s="121"/>
      <c r="H40" s="121"/>
      <c r="I40" s="121"/>
      <c r="J40" s="144"/>
      <c r="K40" s="121"/>
      <c r="L40" s="143"/>
      <c r="M40" s="143"/>
      <c r="N40" s="146"/>
    </row>
    <row r="41" spans="1:14" ht="12.75" x14ac:dyDescent="0.2">
      <c r="A41" s="234"/>
      <c r="B41" s="137" t="s">
        <v>48</v>
      </c>
      <c r="C41" s="124"/>
      <c r="D41" s="124"/>
      <c r="E41" s="124"/>
      <c r="F41" s="138">
        <f>F15</f>
        <v>0</v>
      </c>
      <c r="G41" s="124" t="s">
        <v>69</v>
      </c>
      <c r="H41" s="124"/>
      <c r="I41" s="124"/>
      <c r="J41" s="139">
        <v>0.6</v>
      </c>
      <c r="K41" s="124"/>
      <c r="L41" s="225">
        <f>F41*J41</f>
        <v>0</v>
      </c>
      <c r="M41" s="225"/>
      <c r="N41" s="142" t="s">
        <v>1</v>
      </c>
    </row>
    <row r="42" spans="1:14" ht="12.75" x14ac:dyDescent="0.2">
      <c r="A42" s="234"/>
      <c r="B42" s="134"/>
      <c r="C42" s="121"/>
      <c r="D42" s="121"/>
      <c r="E42" s="121"/>
      <c r="F42" s="143"/>
      <c r="G42" s="121"/>
      <c r="H42" s="121"/>
      <c r="I42" s="121"/>
      <c r="J42" s="144"/>
      <c r="K42" s="121"/>
      <c r="L42" s="143"/>
      <c r="M42" s="143"/>
      <c r="N42" s="146"/>
    </row>
    <row r="43" spans="1:14" ht="12.75" x14ac:dyDescent="0.2">
      <c r="A43" s="234"/>
      <c r="B43" s="147" t="s">
        <v>61</v>
      </c>
      <c r="C43" s="129"/>
      <c r="D43" s="129"/>
      <c r="E43" s="129"/>
      <c r="F43" s="138">
        <f>F17</f>
        <v>0</v>
      </c>
      <c r="G43" s="129" t="s">
        <v>69</v>
      </c>
      <c r="H43" s="129"/>
      <c r="I43" s="129"/>
      <c r="J43" s="148">
        <v>0.8</v>
      </c>
      <c r="K43" s="129"/>
      <c r="L43" s="225">
        <f>F43*J43</f>
        <v>0</v>
      </c>
      <c r="M43" s="225"/>
      <c r="N43" s="149" t="s">
        <v>1</v>
      </c>
    </row>
    <row r="44" spans="1:14" ht="12" customHeight="1" x14ac:dyDescent="0.2">
      <c r="A44" s="234"/>
      <c r="B44" s="147" t="s">
        <v>62</v>
      </c>
      <c r="C44" s="129"/>
      <c r="D44" s="129"/>
      <c r="E44" s="129"/>
      <c r="F44" s="150"/>
      <c r="G44" s="129"/>
      <c r="H44" s="151" t="s">
        <v>18</v>
      </c>
      <c r="I44" s="129"/>
      <c r="J44" s="148"/>
      <c r="K44" s="129"/>
      <c r="L44" s="150"/>
      <c r="M44" s="150"/>
      <c r="N44" s="149"/>
    </row>
    <row r="45" spans="1:14" ht="12.75" x14ac:dyDescent="0.2">
      <c r="A45" s="234"/>
      <c r="B45" s="137"/>
      <c r="C45" s="124"/>
      <c r="D45" s="124"/>
      <c r="E45" s="124"/>
      <c r="F45" s="138">
        <f>F17</f>
        <v>0</v>
      </c>
      <c r="G45" s="124" t="s">
        <v>125</v>
      </c>
      <c r="H45" s="124"/>
      <c r="I45" s="124"/>
      <c r="J45" s="152">
        <v>3.96E-3</v>
      </c>
      <c r="K45" s="124"/>
      <c r="L45" s="225">
        <f>F45*J45</f>
        <v>0</v>
      </c>
      <c r="M45" s="225"/>
      <c r="N45" s="142" t="s">
        <v>1</v>
      </c>
    </row>
    <row r="46" spans="1:14" ht="12.75" x14ac:dyDescent="0.2">
      <c r="A46" s="234"/>
      <c r="B46" s="134"/>
      <c r="C46" s="121"/>
      <c r="D46" s="121"/>
      <c r="E46" s="121"/>
      <c r="F46" s="143"/>
      <c r="G46" s="121"/>
      <c r="H46" s="121"/>
      <c r="I46" s="121"/>
      <c r="J46" s="144"/>
      <c r="K46" s="121"/>
      <c r="L46" s="143"/>
      <c r="M46" s="143"/>
      <c r="N46" s="146"/>
    </row>
    <row r="47" spans="1:14" ht="12.75" x14ac:dyDescent="0.2">
      <c r="A47" s="234"/>
      <c r="B47" s="137" t="s">
        <v>63</v>
      </c>
      <c r="C47" s="124"/>
      <c r="D47" s="124"/>
      <c r="E47" s="124"/>
      <c r="F47" s="138">
        <f>F19</f>
        <v>0</v>
      </c>
      <c r="G47" s="124" t="s">
        <v>69</v>
      </c>
      <c r="H47" s="124"/>
      <c r="I47" s="124"/>
      <c r="J47" s="139">
        <v>1</v>
      </c>
      <c r="K47" s="124"/>
      <c r="L47" s="225">
        <f>F47*J47</f>
        <v>0</v>
      </c>
      <c r="M47" s="225"/>
      <c r="N47" s="142" t="s">
        <v>1</v>
      </c>
    </row>
    <row r="48" spans="1:14" ht="12.75" x14ac:dyDescent="0.2">
      <c r="A48" s="234"/>
      <c r="B48" s="134"/>
      <c r="C48" s="121"/>
      <c r="D48" s="121"/>
      <c r="E48" s="121"/>
      <c r="F48" s="143"/>
      <c r="G48" s="121"/>
      <c r="H48" s="121"/>
      <c r="I48" s="121"/>
      <c r="J48" s="144"/>
      <c r="K48" s="121"/>
      <c r="L48" s="143"/>
      <c r="M48" s="143"/>
      <c r="N48" s="146"/>
    </row>
    <row r="49" spans="1:14" ht="12.75" x14ac:dyDescent="0.2">
      <c r="A49" s="234"/>
      <c r="B49" s="137" t="s">
        <v>52</v>
      </c>
      <c r="C49" s="124"/>
      <c r="D49" s="124"/>
      <c r="E49" s="124"/>
      <c r="F49" s="138">
        <f>F21</f>
        <v>0</v>
      </c>
      <c r="G49" s="124" t="s">
        <v>69</v>
      </c>
      <c r="H49" s="124"/>
      <c r="I49" s="124"/>
      <c r="J49" s="139">
        <v>1.2</v>
      </c>
      <c r="K49" s="124"/>
      <c r="L49" s="225">
        <f>F49*J49</f>
        <v>0</v>
      </c>
      <c r="M49" s="225"/>
      <c r="N49" s="142" t="s">
        <v>1</v>
      </c>
    </row>
    <row r="50" spans="1:14" ht="12.75" x14ac:dyDescent="0.2">
      <c r="A50" s="234"/>
      <c r="B50" s="134"/>
      <c r="C50" s="121"/>
      <c r="D50" s="121"/>
      <c r="E50" s="121"/>
      <c r="F50" s="143"/>
      <c r="G50" s="121"/>
      <c r="H50" s="121"/>
      <c r="I50" s="121"/>
      <c r="J50" s="144"/>
      <c r="K50" s="121"/>
      <c r="L50" s="143"/>
      <c r="M50" s="143"/>
      <c r="N50" s="146"/>
    </row>
    <row r="51" spans="1:14" ht="12.75" x14ac:dyDescent="0.2">
      <c r="A51" s="234"/>
      <c r="B51" s="147" t="s">
        <v>64</v>
      </c>
      <c r="C51" s="129"/>
      <c r="D51" s="129"/>
      <c r="E51" s="129"/>
      <c r="F51" s="150"/>
      <c r="G51" s="129"/>
      <c r="H51" s="129"/>
      <c r="I51" s="129"/>
      <c r="J51" s="148"/>
      <c r="K51" s="129"/>
      <c r="L51" s="228"/>
      <c r="M51" s="228"/>
      <c r="N51" s="149"/>
    </row>
    <row r="52" spans="1:14" ht="12.75" x14ac:dyDescent="0.2">
      <c r="A52" s="234"/>
      <c r="B52" s="137" t="s">
        <v>65</v>
      </c>
      <c r="C52" s="124"/>
      <c r="D52" s="124"/>
      <c r="E52" s="124"/>
      <c r="F52" s="138">
        <f>F23</f>
        <v>0</v>
      </c>
      <c r="G52" s="124" t="s">
        <v>69</v>
      </c>
      <c r="H52" s="124"/>
      <c r="I52" s="124"/>
      <c r="J52" s="139">
        <v>1.25</v>
      </c>
      <c r="K52" s="124"/>
      <c r="L52" s="225">
        <f>F52*J52</f>
        <v>0</v>
      </c>
      <c r="M52" s="225"/>
      <c r="N52" s="142" t="s">
        <v>1</v>
      </c>
    </row>
    <row r="53" spans="1:14" ht="12.75" x14ac:dyDescent="0.2">
      <c r="A53" s="234"/>
      <c r="B53" s="134"/>
      <c r="C53" s="121"/>
      <c r="D53" s="121"/>
      <c r="E53" s="121"/>
      <c r="F53" s="143"/>
      <c r="G53" s="121"/>
      <c r="H53" s="121"/>
      <c r="I53" s="121"/>
      <c r="J53" s="121"/>
      <c r="K53" s="121"/>
      <c r="L53" s="143"/>
      <c r="M53" s="143"/>
      <c r="N53" s="146"/>
    </row>
    <row r="54" spans="1:14" ht="12.75" x14ac:dyDescent="0.2">
      <c r="A54" s="234"/>
      <c r="B54" s="137" t="s">
        <v>66</v>
      </c>
      <c r="C54" s="124"/>
      <c r="D54" s="124"/>
      <c r="E54" s="124"/>
      <c r="F54" s="138">
        <f>F25</f>
        <v>0</v>
      </c>
      <c r="G54" s="124" t="s">
        <v>69</v>
      </c>
      <c r="H54" s="124"/>
      <c r="I54" s="124"/>
      <c r="J54" s="154"/>
      <c r="K54" s="124"/>
      <c r="L54" s="225">
        <f>F54*J54</f>
        <v>0</v>
      </c>
      <c r="M54" s="225"/>
      <c r="N54" s="142" t="s">
        <v>1</v>
      </c>
    </row>
    <row r="55" spans="1:14" ht="6" customHeight="1" thickBot="1" x14ac:dyDescent="0.25">
      <c r="A55" s="234"/>
      <c r="B55" s="86"/>
      <c r="C55" s="86"/>
      <c r="D55" s="86"/>
      <c r="E55" s="86"/>
      <c r="F55" s="86"/>
      <c r="G55" s="86"/>
      <c r="H55" s="86"/>
      <c r="I55" s="86"/>
      <c r="J55" s="86"/>
      <c r="K55" s="86"/>
      <c r="L55" s="86"/>
      <c r="M55" s="86"/>
      <c r="N55" s="86"/>
    </row>
    <row r="56" spans="1:14" ht="18.75" customHeight="1" thickTop="1" x14ac:dyDescent="0.2">
      <c r="A56" s="234"/>
      <c r="B56" s="86"/>
      <c r="C56" s="86"/>
      <c r="D56" s="86"/>
      <c r="E56" s="86"/>
      <c r="F56" s="86"/>
      <c r="G56" s="86"/>
      <c r="H56" s="86"/>
      <c r="I56" s="86"/>
      <c r="J56" s="86"/>
      <c r="K56" s="86"/>
      <c r="L56" s="218">
        <f>SUM(L35:L54)</f>
        <v>0</v>
      </c>
      <c r="M56" s="219"/>
      <c r="N56" s="86" t="s">
        <v>133</v>
      </c>
    </row>
    <row r="57" spans="1:14" ht="12" customHeight="1" thickBot="1" x14ac:dyDescent="0.25">
      <c r="A57" s="234"/>
      <c r="B57" s="129"/>
      <c r="C57" s="129"/>
      <c r="D57" s="129"/>
      <c r="E57" s="129"/>
      <c r="F57" s="129"/>
      <c r="G57" s="129"/>
      <c r="H57" s="129"/>
      <c r="I57" s="214" t="s">
        <v>70</v>
      </c>
      <c r="J57" s="214"/>
      <c r="K57" s="215"/>
      <c r="L57" s="220"/>
      <c r="M57" s="221"/>
      <c r="N57" s="126" t="s">
        <v>4</v>
      </c>
    </row>
    <row r="58" spans="1:14" ht="16.5" customHeight="1" thickTop="1" x14ac:dyDescent="0.2">
      <c r="A58" s="246">
        <v>3</v>
      </c>
      <c r="B58" s="248" t="s">
        <v>2</v>
      </c>
      <c r="C58" s="248"/>
      <c r="D58" s="248"/>
      <c r="E58" s="249"/>
      <c r="F58" s="156">
        <f>F27</f>
        <v>0</v>
      </c>
      <c r="G58" s="155"/>
      <c r="H58" s="216">
        <f>L56</f>
        <v>0</v>
      </c>
      <c r="I58" s="216"/>
      <c r="J58" s="155"/>
      <c r="K58" s="155"/>
      <c r="L58" s="155"/>
      <c r="M58" s="118"/>
      <c r="N58" s="223">
        <f>F58+H58</f>
        <v>0</v>
      </c>
    </row>
    <row r="59" spans="1:14" ht="12.75" customHeight="1" thickBot="1" x14ac:dyDescent="0.25">
      <c r="A59" s="247"/>
      <c r="B59" s="250"/>
      <c r="C59" s="250"/>
      <c r="D59" s="250"/>
      <c r="E59" s="251"/>
      <c r="F59" s="157" t="s">
        <v>3</v>
      </c>
      <c r="G59" s="126"/>
      <c r="H59" s="217" t="s">
        <v>4</v>
      </c>
      <c r="I59" s="217"/>
      <c r="J59" s="126"/>
      <c r="K59" s="126"/>
      <c r="L59" s="126"/>
      <c r="M59" s="127"/>
      <c r="N59" s="224"/>
    </row>
    <row r="60" spans="1:14" ht="12.75" thickTop="1" x14ac:dyDescent="0.2"/>
  </sheetData>
  <mergeCells count="45">
    <mergeCell ref="B21:E22"/>
    <mergeCell ref="B8:E8"/>
    <mergeCell ref="F8:G8"/>
    <mergeCell ref="B9:E10"/>
    <mergeCell ref="B11:E11"/>
    <mergeCell ref="B12:E12"/>
    <mergeCell ref="B14:E14"/>
    <mergeCell ref="A58:A59"/>
    <mergeCell ref="B23:E23"/>
    <mergeCell ref="B24:E24"/>
    <mergeCell ref="B25:E26"/>
    <mergeCell ref="B28:E28"/>
    <mergeCell ref="B27:E27"/>
    <mergeCell ref="B58:E59"/>
    <mergeCell ref="A1:N1"/>
    <mergeCell ref="L54:M54"/>
    <mergeCell ref="A4:E4"/>
    <mergeCell ref="K4:N4"/>
    <mergeCell ref="I8:N26"/>
    <mergeCell ref="A34:A57"/>
    <mergeCell ref="L35:M35"/>
    <mergeCell ref="B15:E16"/>
    <mergeCell ref="B17:E17"/>
    <mergeCell ref="B19:E20"/>
    <mergeCell ref="L43:M43"/>
    <mergeCell ref="L47:M47"/>
    <mergeCell ref="F27:F28"/>
    <mergeCell ref="H28:K28"/>
    <mergeCell ref="B18:E18"/>
    <mergeCell ref="B13:E13"/>
    <mergeCell ref="I57:K57"/>
    <mergeCell ref="H58:I58"/>
    <mergeCell ref="H59:I59"/>
    <mergeCell ref="L56:M57"/>
    <mergeCell ref="B31:N31"/>
    <mergeCell ref="N58:N59"/>
    <mergeCell ref="L49:M49"/>
    <mergeCell ref="L45:M45"/>
    <mergeCell ref="F33:H33"/>
    <mergeCell ref="G35:I35"/>
    <mergeCell ref="L51:M51"/>
    <mergeCell ref="L52:M52"/>
    <mergeCell ref="L41:M41"/>
    <mergeCell ref="L37:M37"/>
    <mergeCell ref="L39:M39"/>
  </mergeCells>
  <pageMargins left="0.68" right="0.21" top="0.5" bottom="0.25" header="0.5" footer="0.5"/>
  <pageSetup orientation="portrait" r:id="rId1"/>
  <headerFooter alignWithMargins="0">
    <oddFooter>&amp;LUpdated 2/7/2020&amp;C&amp;8Page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zoomScaleNormal="100" workbookViewId="0">
      <selection sqref="A1:N1"/>
    </sheetView>
  </sheetViews>
  <sheetFormatPr defaultRowHeight="12" x14ac:dyDescent="0.2"/>
  <cols>
    <col min="1" max="1" width="3.7109375" customWidth="1"/>
    <col min="5" max="5" width="9.140625" customWidth="1"/>
    <col min="6" max="6" width="13.85546875" customWidth="1"/>
    <col min="7" max="7" width="5.28515625" customWidth="1"/>
    <col min="8" max="8" width="0.28515625" customWidth="1"/>
    <col min="9" max="9" width="10.5703125" customWidth="1"/>
    <col min="10" max="10" width="8.28515625" customWidth="1"/>
    <col min="11" max="11" width="2.140625" customWidth="1"/>
    <col min="12" max="12" width="8.5703125" customWidth="1"/>
    <col min="13" max="13" width="2" customWidth="1"/>
    <col min="14" max="14" width="12.7109375" customWidth="1"/>
  </cols>
  <sheetData>
    <row r="1" spans="1:28" ht="24.75" customHeight="1" thickTop="1" thickBot="1" x14ac:dyDescent="0.35">
      <c r="A1" s="261" t="s">
        <v>71</v>
      </c>
      <c r="B1" s="262"/>
      <c r="C1" s="262"/>
      <c r="D1" s="262"/>
      <c r="E1" s="262"/>
      <c r="F1" s="262"/>
      <c r="G1" s="262"/>
      <c r="H1" s="262"/>
      <c r="I1" s="262"/>
      <c r="J1" s="262"/>
      <c r="K1" s="262"/>
      <c r="L1" s="262"/>
      <c r="M1" s="262"/>
      <c r="N1" s="263"/>
    </row>
    <row r="2" spans="1:28" ht="13.5" thickTop="1" x14ac:dyDescent="0.2">
      <c r="F2" s="116" t="s">
        <v>108</v>
      </c>
    </row>
    <row r="3" spans="1:28" ht="18" customHeight="1" thickBot="1" x14ac:dyDescent="0.25">
      <c r="A3" s="55"/>
      <c r="B3" s="55"/>
      <c r="C3" s="55"/>
      <c r="D3" s="55"/>
      <c r="E3" s="55"/>
      <c r="F3" s="55"/>
      <c r="G3" s="55"/>
      <c r="H3" s="55"/>
      <c r="I3" s="55"/>
      <c r="J3" s="55"/>
      <c r="K3" s="55"/>
      <c r="L3" s="55"/>
      <c r="M3" s="55"/>
      <c r="N3" s="55"/>
    </row>
    <row r="4" spans="1:28" ht="13.5" thickTop="1" x14ac:dyDescent="0.2">
      <c r="A4" s="232" t="s">
        <v>40</v>
      </c>
      <c r="B4" s="232"/>
      <c r="C4" s="232"/>
      <c r="D4" s="232"/>
      <c r="E4" s="232"/>
      <c r="F4" s="86"/>
      <c r="G4" s="86"/>
      <c r="H4" s="86"/>
      <c r="I4" s="86"/>
      <c r="J4" s="86"/>
      <c r="K4" s="178" t="s">
        <v>8</v>
      </c>
      <c r="L4" s="178"/>
      <c r="M4" s="178"/>
      <c r="N4" s="178"/>
    </row>
    <row r="5" spans="1:28" ht="7.5" customHeight="1" x14ac:dyDescent="0.2">
      <c r="A5" s="86"/>
      <c r="B5" s="86"/>
      <c r="C5" s="86"/>
      <c r="D5" s="86"/>
      <c r="E5" s="86"/>
      <c r="F5" s="86"/>
      <c r="G5" s="86"/>
      <c r="H5" s="86"/>
      <c r="I5" s="86"/>
      <c r="J5" s="86"/>
      <c r="K5" s="86"/>
      <c r="L5" s="86"/>
      <c r="M5" s="86"/>
      <c r="N5" s="86"/>
    </row>
    <row r="6" spans="1:28" ht="5.25" customHeight="1" x14ac:dyDescent="0.2">
      <c r="A6" s="86"/>
      <c r="B6" s="86"/>
      <c r="C6" s="86"/>
      <c r="D6" s="86"/>
      <c r="E6" s="86"/>
      <c r="F6" s="86"/>
      <c r="G6" s="86"/>
      <c r="H6" s="86"/>
      <c r="I6" s="86"/>
      <c r="J6" s="86"/>
      <c r="K6" s="86"/>
      <c r="L6" s="86"/>
      <c r="M6" s="86"/>
      <c r="N6" s="86"/>
    </row>
    <row r="7" spans="1:28" ht="6.75" customHeight="1" x14ac:dyDescent="0.2">
      <c r="A7" s="158"/>
      <c r="B7" s="158"/>
      <c r="C7" s="158"/>
      <c r="D7" s="158"/>
      <c r="E7" s="158"/>
      <c r="F7" s="158"/>
      <c r="G7" s="158"/>
      <c r="H7" s="128"/>
      <c r="I7" s="86"/>
      <c r="J7" s="86"/>
      <c r="K7" s="86"/>
      <c r="L7" s="86"/>
      <c r="M7" s="86"/>
      <c r="N7" s="86"/>
    </row>
    <row r="8" spans="1:28" ht="23.25" customHeight="1" thickBot="1" x14ac:dyDescent="0.25">
      <c r="A8" s="159">
        <v>4</v>
      </c>
      <c r="B8" s="264" t="s">
        <v>41</v>
      </c>
      <c r="C8" s="264"/>
      <c r="D8" s="264"/>
      <c r="E8" s="265"/>
      <c r="F8" s="266" t="s">
        <v>42</v>
      </c>
      <c r="G8" s="265"/>
      <c r="H8" s="86"/>
      <c r="I8" s="233" t="s">
        <v>134</v>
      </c>
      <c r="J8" s="233"/>
      <c r="K8" s="233"/>
      <c r="L8" s="233"/>
      <c r="M8" s="233"/>
      <c r="N8" s="233"/>
    </row>
    <row r="9" spans="1:28" ht="12" customHeight="1" thickTop="1" x14ac:dyDescent="0.2">
      <c r="A9" s="160"/>
      <c r="B9" s="255" t="s">
        <v>0</v>
      </c>
      <c r="C9" s="255"/>
      <c r="D9" s="255"/>
      <c r="E9" s="256"/>
      <c r="F9" s="117"/>
      <c r="G9" s="118" t="s">
        <v>43</v>
      </c>
      <c r="H9" s="86"/>
      <c r="I9" s="233"/>
      <c r="J9" s="233"/>
      <c r="K9" s="233"/>
      <c r="L9" s="233"/>
      <c r="M9" s="233"/>
      <c r="N9" s="233"/>
    </row>
    <row r="10" spans="1:28" ht="12.75" customHeight="1" x14ac:dyDescent="0.2">
      <c r="A10" s="160"/>
      <c r="B10" s="237"/>
      <c r="C10" s="237"/>
      <c r="D10" s="237"/>
      <c r="E10" s="238"/>
      <c r="F10" s="119"/>
      <c r="G10" s="120" t="s">
        <v>1</v>
      </c>
      <c r="H10" s="86"/>
      <c r="I10" s="233"/>
      <c r="J10" s="233"/>
      <c r="K10" s="233"/>
      <c r="L10" s="233"/>
      <c r="M10" s="233"/>
      <c r="N10" s="233"/>
    </row>
    <row r="11" spans="1:28" ht="12.75" x14ac:dyDescent="0.2">
      <c r="A11" s="160"/>
      <c r="B11" s="239" t="s">
        <v>44</v>
      </c>
      <c r="C11" s="239"/>
      <c r="D11" s="239"/>
      <c r="E11" s="240"/>
      <c r="F11" s="122"/>
      <c r="G11" s="123" t="s">
        <v>43</v>
      </c>
      <c r="H11" s="86"/>
      <c r="I11" s="233"/>
      <c r="J11" s="233"/>
      <c r="K11" s="233"/>
      <c r="L11" s="233"/>
      <c r="M11" s="233"/>
      <c r="N11" s="233"/>
    </row>
    <row r="12" spans="1:28" ht="12.75" x14ac:dyDescent="0.2">
      <c r="A12" s="160"/>
      <c r="B12" s="227" t="s">
        <v>45</v>
      </c>
      <c r="C12" s="227"/>
      <c r="D12" s="227"/>
      <c r="E12" s="245"/>
      <c r="F12" s="119"/>
      <c r="G12" s="120" t="s">
        <v>1</v>
      </c>
      <c r="H12" s="86"/>
      <c r="I12" s="233"/>
      <c r="J12" s="233"/>
      <c r="K12" s="233"/>
      <c r="L12" s="233"/>
      <c r="M12" s="233"/>
      <c r="N12" s="233"/>
      <c r="AA12" s="2"/>
      <c r="AB12" s="2"/>
    </row>
    <row r="13" spans="1:28" ht="12.75" x14ac:dyDescent="0.2">
      <c r="A13" s="160"/>
      <c r="B13" s="239" t="s">
        <v>46</v>
      </c>
      <c r="C13" s="239"/>
      <c r="D13" s="239"/>
      <c r="E13" s="240"/>
      <c r="F13" s="122"/>
      <c r="G13" s="125" t="s">
        <v>43</v>
      </c>
      <c r="H13" s="86"/>
      <c r="I13" s="233"/>
      <c r="J13" s="233"/>
      <c r="K13" s="233"/>
      <c r="L13" s="233"/>
      <c r="M13" s="233"/>
      <c r="N13" s="233"/>
      <c r="AA13" s="2"/>
    </row>
    <row r="14" spans="1:28" ht="12.75" x14ac:dyDescent="0.2">
      <c r="A14" s="160"/>
      <c r="B14" s="227" t="s">
        <v>47</v>
      </c>
      <c r="C14" s="227"/>
      <c r="D14" s="227"/>
      <c r="E14" s="245"/>
      <c r="F14" s="119"/>
      <c r="G14" s="120" t="s">
        <v>1</v>
      </c>
      <c r="H14" s="86"/>
      <c r="I14" s="233"/>
      <c r="J14" s="233"/>
      <c r="K14" s="233"/>
      <c r="L14" s="233"/>
      <c r="M14" s="233"/>
      <c r="N14" s="233"/>
    </row>
    <row r="15" spans="1:28" ht="12.75" x14ac:dyDescent="0.2">
      <c r="A15" s="160"/>
      <c r="B15" s="235" t="s">
        <v>48</v>
      </c>
      <c r="C15" s="235"/>
      <c r="D15" s="235"/>
      <c r="E15" s="236"/>
      <c r="F15" s="122"/>
      <c r="G15" s="123" t="s">
        <v>43</v>
      </c>
      <c r="H15" s="86"/>
      <c r="I15" s="233"/>
      <c r="J15" s="233"/>
      <c r="K15" s="233"/>
      <c r="L15" s="233"/>
      <c r="M15" s="233"/>
      <c r="N15" s="233"/>
    </row>
    <row r="16" spans="1:28" ht="12.75" x14ac:dyDescent="0.2">
      <c r="A16" s="160"/>
      <c r="B16" s="237"/>
      <c r="C16" s="237"/>
      <c r="D16" s="237"/>
      <c r="E16" s="238"/>
      <c r="F16" s="119"/>
      <c r="G16" s="120" t="s">
        <v>1</v>
      </c>
      <c r="H16" s="86"/>
      <c r="I16" s="233"/>
      <c r="J16" s="233"/>
      <c r="K16" s="233"/>
      <c r="L16" s="233"/>
      <c r="M16" s="233"/>
      <c r="N16" s="233"/>
    </row>
    <row r="17" spans="1:14" ht="12.75" x14ac:dyDescent="0.2">
      <c r="A17" s="160"/>
      <c r="B17" s="239" t="s">
        <v>49</v>
      </c>
      <c r="C17" s="239"/>
      <c r="D17" s="239"/>
      <c r="E17" s="240"/>
      <c r="F17" s="122"/>
      <c r="G17" s="123" t="s">
        <v>120</v>
      </c>
      <c r="H17" s="86"/>
      <c r="I17" s="233"/>
      <c r="J17" s="233"/>
      <c r="K17" s="233"/>
      <c r="L17" s="233"/>
      <c r="M17" s="233"/>
      <c r="N17" s="233"/>
    </row>
    <row r="18" spans="1:14" ht="12.75" x14ac:dyDescent="0.2">
      <c r="A18" s="160"/>
      <c r="B18" s="227" t="s">
        <v>50</v>
      </c>
      <c r="C18" s="227"/>
      <c r="D18" s="227"/>
      <c r="E18" s="245"/>
      <c r="F18" s="119"/>
      <c r="G18" s="120" t="s">
        <v>1</v>
      </c>
      <c r="H18" s="86"/>
      <c r="I18" s="233"/>
      <c r="J18" s="233"/>
      <c r="K18" s="233"/>
      <c r="L18" s="233"/>
      <c r="M18" s="233"/>
      <c r="N18" s="233"/>
    </row>
    <row r="19" spans="1:14" ht="12.75" x14ac:dyDescent="0.2">
      <c r="A19" s="160"/>
      <c r="B19" s="235" t="s">
        <v>51</v>
      </c>
      <c r="C19" s="235"/>
      <c r="D19" s="235"/>
      <c r="E19" s="236"/>
      <c r="F19" s="122"/>
      <c r="G19" s="123" t="s">
        <v>43</v>
      </c>
      <c r="H19" s="86"/>
      <c r="I19" s="233"/>
      <c r="J19" s="233"/>
      <c r="K19" s="233"/>
      <c r="L19" s="233"/>
      <c r="M19" s="233"/>
      <c r="N19" s="233"/>
    </row>
    <row r="20" spans="1:14" ht="12.75" x14ac:dyDescent="0.2">
      <c r="A20" s="160"/>
      <c r="B20" s="237"/>
      <c r="C20" s="237"/>
      <c r="D20" s="237"/>
      <c r="E20" s="238"/>
      <c r="F20" s="119"/>
      <c r="G20" s="120" t="s">
        <v>1</v>
      </c>
      <c r="H20" s="86"/>
      <c r="I20" s="233"/>
      <c r="J20" s="233"/>
      <c r="K20" s="233"/>
      <c r="L20" s="233"/>
      <c r="M20" s="233"/>
      <c r="N20" s="233"/>
    </row>
    <row r="21" spans="1:14" ht="12.75" x14ac:dyDescent="0.2">
      <c r="A21" s="160"/>
      <c r="B21" s="235" t="s">
        <v>52</v>
      </c>
      <c r="C21" s="235"/>
      <c r="D21" s="235"/>
      <c r="E21" s="236"/>
      <c r="F21" s="122"/>
      <c r="G21" s="123" t="s">
        <v>43</v>
      </c>
      <c r="H21" s="86"/>
      <c r="I21" s="233"/>
      <c r="J21" s="233"/>
      <c r="K21" s="233"/>
      <c r="L21" s="233"/>
      <c r="M21" s="233"/>
      <c r="N21" s="233"/>
    </row>
    <row r="22" spans="1:14" ht="12.75" x14ac:dyDescent="0.2">
      <c r="A22" s="160"/>
      <c r="B22" s="237"/>
      <c r="C22" s="237"/>
      <c r="D22" s="237"/>
      <c r="E22" s="238"/>
      <c r="F22" s="119"/>
      <c r="G22" s="120" t="s">
        <v>1</v>
      </c>
      <c r="H22" s="86"/>
      <c r="I22" s="233"/>
      <c r="J22" s="233"/>
      <c r="K22" s="233"/>
      <c r="L22" s="233"/>
      <c r="M22" s="233"/>
      <c r="N22" s="233"/>
    </row>
    <row r="23" spans="1:14" ht="12.75" x14ac:dyDescent="0.2">
      <c r="A23" s="160"/>
      <c r="B23" s="239" t="s">
        <v>53</v>
      </c>
      <c r="C23" s="239"/>
      <c r="D23" s="239"/>
      <c r="E23" s="240"/>
      <c r="F23" s="122"/>
      <c r="G23" s="123" t="s">
        <v>43</v>
      </c>
      <c r="H23" s="86"/>
      <c r="I23" s="233"/>
      <c r="J23" s="233"/>
      <c r="K23" s="233"/>
      <c r="L23" s="233"/>
      <c r="M23" s="233"/>
      <c r="N23" s="233"/>
    </row>
    <row r="24" spans="1:14" ht="12.75" x14ac:dyDescent="0.2">
      <c r="A24" s="160"/>
      <c r="B24" s="227" t="s">
        <v>54</v>
      </c>
      <c r="C24" s="227"/>
      <c r="D24" s="227"/>
      <c r="E24" s="245"/>
      <c r="F24" s="119"/>
      <c r="G24" s="120" t="s">
        <v>1</v>
      </c>
      <c r="H24" s="86"/>
      <c r="I24" s="233"/>
      <c r="J24" s="233"/>
      <c r="K24" s="233"/>
      <c r="L24" s="233"/>
      <c r="M24" s="233"/>
      <c r="N24" s="233"/>
    </row>
    <row r="25" spans="1:14" ht="12.75" x14ac:dyDescent="0.2">
      <c r="A25" s="160"/>
      <c r="B25" s="235" t="s">
        <v>55</v>
      </c>
      <c r="C25" s="235"/>
      <c r="D25" s="235"/>
      <c r="E25" s="236"/>
      <c r="F25" s="122"/>
      <c r="G25" s="123" t="s">
        <v>43</v>
      </c>
      <c r="H25" s="86"/>
      <c r="I25" s="233"/>
      <c r="J25" s="233"/>
      <c r="K25" s="233"/>
      <c r="L25" s="233"/>
      <c r="M25" s="233"/>
      <c r="N25" s="233"/>
    </row>
    <row r="26" spans="1:14" ht="12.75" x14ac:dyDescent="0.2">
      <c r="A26" s="160"/>
      <c r="B26" s="237"/>
      <c r="C26" s="237"/>
      <c r="D26" s="237"/>
      <c r="E26" s="238"/>
      <c r="F26" s="119"/>
      <c r="G26" s="120" t="s">
        <v>1</v>
      </c>
      <c r="H26" s="86"/>
      <c r="I26" s="233"/>
      <c r="J26" s="233"/>
      <c r="K26" s="233"/>
      <c r="L26" s="233"/>
      <c r="M26" s="233"/>
      <c r="N26" s="233"/>
    </row>
    <row r="27" spans="1:14" ht="12.75" x14ac:dyDescent="0.2">
      <c r="A27" s="160"/>
      <c r="B27" s="239" t="s">
        <v>76</v>
      </c>
      <c r="C27" s="239"/>
      <c r="D27" s="239"/>
      <c r="E27" s="240"/>
      <c r="F27" s="241">
        <f>F10+F12+F14+F16+F18+F20+F22+F24+F26</f>
        <v>0</v>
      </c>
      <c r="G27" s="123"/>
      <c r="H27" s="86"/>
      <c r="I27" s="86"/>
      <c r="J27" s="86"/>
      <c r="K27" s="86"/>
      <c r="L27" s="86"/>
      <c r="M27" s="86"/>
      <c r="N27" s="86"/>
    </row>
    <row r="28" spans="1:14" ht="13.5" thickBot="1" x14ac:dyDescent="0.25">
      <c r="A28" s="160"/>
      <c r="B28" s="214" t="s">
        <v>57</v>
      </c>
      <c r="C28" s="214"/>
      <c r="D28" s="214"/>
      <c r="E28" s="215"/>
      <c r="F28" s="242"/>
      <c r="G28" s="127" t="s">
        <v>1</v>
      </c>
      <c r="H28" s="259" t="s">
        <v>72</v>
      </c>
      <c r="I28" s="260"/>
      <c r="J28" s="260"/>
      <c r="K28" s="260"/>
      <c r="L28" s="206"/>
      <c r="M28" s="86"/>
      <c r="N28" s="86"/>
    </row>
    <row r="29" spans="1:14" ht="7.5" customHeight="1" thickTop="1" x14ac:dyDescent="0.2">
      <c r="A29" s="161"/>
      <c r="B29" s="86"/>
      <c r="C29" s="86"/>
      <c r="D29" s="86"/>
      <c r="E29" s="86"/>
      <c r="F29" s="129"/>
      <c r="G29" s="155"/>
      <c r="H29" s="86"/>
      <c r="I29" s="86"/>
      <c r="J29" s="86"/>
      <c r="K29" s="86"/>
      <c r="L29" s="86"/>
      <c r="M29" s="86"/>
      <c r="N29" s="86"/>
    </row>
    <row r="30" spans="1:14" ht="15" customHeight="1" x14ac:dyDescent="0.2">
      <c r="A30" s="162"/>
      <c r="B30" s="244" t="s">
        <v>136</v>
      </c>
      <c r="C30" s="244"/>
      <c r="D30" s="244"/>
      <c r="E30" s="244"/>
      <c r="F30" s="244"/>
      <c r="G30" s="244"/>
      <c r="H30" s="244"/>
      <c r="I30" s="244"/>
      <c r="J30" s="244"/>
      <c r="K30" s="244"/>
      <c r="L30" s="244"/>
      <c r="M30" s="244"/>
      <c r="N30" s="244"/>
    </row>
    <row r="31" spans="1:14" ht="12.75" x14ac:dyDescent="0.2">
      <c r="A31" s="162"/>
      <c r="B31" s="199" t="s">
        <v>135</v>
      </c>
      <c r="C31" s="222"/>
      <c r="D31" s="222"/>
      <c r="E31" s="222"/>
      <c r="F31" s="222"/>
      <c r="G31" s="222"/>
      <c r="H31" s="222"/>
      <c r="I31" s="222"/>
      <c r="J31" s="222"/>
      <c r="K31" s="222"/>
      <c r="L31" s="222"/>
      <c r="M31" s="222"/>
      <c r="N31" s="222"/>
    </row>
    <row r="32" spans="1:14" ht="5.25" customHeight="1" x14ac:dyDescent="0.2">
      <c r="A32" s="86"/>
      <c r="B32" s="129"/>
      <c r="C32" s="129"/>
      <c r="D32" s="129"/>
      <c r="E32" s="129"/>
      <c r="F32" s="129"/>
      <c r="G32" s="129"/>
      <c r="H32" s="86"/>
      <c r="I32" s="86"/>
      <c r="J32" s="86"/>
      <c r="K32" s="86"/>
      <c r="L32" s="86"/>
      <c r="M32" s="86"/>
      <c r="N32" s="86"/>
    </row>
    <row r="33" spans="1:14" ht="12.75" x14ac:dyDescent="0.2">
      <c r="A33" s="159">
        <v>5</v>
      </c>
      <c r="B33" s="86"/>
      <c r="C33" s="86"/>
      <c r="D33" s="86"/>
      <c r="E33" s="86"/>
      <c r="F33" s="226" t="s">
        <v>67</v>
      </c>
      <c r="G33" s="226"/>
      <c r="H33" s="226"/>
      <c r="I33" s="86"/>
      <c r="J33" s="86"/>
      <c r="K33" s="133"/>
      <c r="L33" s="86"/>
      <c r="M33" s="133" t="s">
        <v>68</v>
      </c>
      <c r="N33" s="86"/>
    </row>
    <row r="34" spans="1:14" ht="12.75" x14ac:dyDescent="0.2">
      <c r="A34" s="163"/>
      <c r="B34" s="134"/>
      <c r="C34" s="130"/>
      <c r="D34" s="130"/>
      <c r="E34" s="130"/>
      <c r="F34" s="135"/>
      <c r="G34" s="135"/>
      <c r="H34" s="135"/>
      <c r="I34" s="130"/>
      <c r="J34" s="130"/>
      <c r="K34" s="135"/>
      <c r="L34" s="130"/>
      <c r="M34" s="130"/>
      <c r="N34" s="136"/>
    </row>
    <row r="35" spans="1:14" ht="12.75" x14ac:dyDescent="0.2">
      <c r="A35" s="160"/>
      <c r="B35" s="137" t="s">
        <v>0</v>
      </c>
      <c r="C35" s="132"/>
      <c r="D35" s="132"/>
      <c r="E35" s="132"/>
      <c r="F35" s="141">
        <f>F9</f>
        <v>0</v>
      </c>
      <c r="G35" s="227" t="s">
        <v>69</v>
      </c>
      <c r="H35" s="227"/>
      <c r="I35" s="227"/>
      <c r="J35" s="139">
        <v>0.25</v>
      </c>
      <c r="K35" s="140"/>
      <c r="L35" s="225">
        <f>F35*J35</f>
        <v>0</v>
      </c>
      <c r="M35" s="225"/>
      <c r="N35" s="142" t="s">
        <v>1</v>
      </c>
    </row>
    <row r="36" spans="1:14" ht="12.75" x14ac:dyDescent="0.2">
      <c r="A36" s="160"/>
      <c r="B36" s="134"/>
      <c r="C36" s="130"/>
      <c r="D36" s="130"/>
      <c r="E36" s="130"/>
      <c r="F36" s="165"/>
      <c r="G36" s="130"/>
      <c r="H36" s="130"/>
      <c r="I36" s="130"/>
      <c r="J36" s="144"/>
      <c r="K36" s="130"/>
      <c r="L36" s="143"/>
      <c r="M36" s="143"/>
      <c r="N36" s="145"/>
    </row>
    <row r="37" spans="1:14" ht="12.75" x14ac:dyDescent="0.2">
      <c r="A37" s="160"/>
      <c r="B37" s="137" t="s">
        <v>59</v>
      </c>
      <c r="C37" s="132"/>
      <c r="D37" s="132"/>
      <c r="E37" s="132"/>
      <c r="F37" s="141">
        <f>F11</f>
        <v>0</v>
      </c>
      <c r="G37" s="132" t="s">
        <v>69</v>
      </c>
      <c r="H37" s="132"/>
      <c r="I37" s="132"/>
      <c r="J37" s="139">
        <v>0.5</v>
      </c>
      <c r="K37" s="132"/>
      <c r="L37" s="225">
        <f>F37*J37</f>
        <v>0</v>
      </c>
      <c r="M37" s="225"/>
      <c r="N37" s="142" t="s">
        <v>1</v>
      </c>
    </row>
    <row r="38" spans="1:14" ht="12.75" x14ac:dyDescent="0.2">
      <c r="A38" s="160"/>
      <c r="B38" s="134"/>
      <c r="C38" s="130"/>
      <c r="D38" s="130"/>
      <c r="E38" s="130"/>
      <c r="F38" s="165"/>
      <c r="G38" s="130"/>
      <c r="H38" s="130"/>
      <c r="I38" s="130"/>
      <c r="J38" s="144"/>
      <c r="K38" s="130"/>
      <c r="L38" s="143"/>
      <c r="M38" s="143"/>
      <c r="N38" s="146"/>
    </row>
    <row r="39" spans="1:14" ht="12.75" x14ac:dyDescent="0.2">
      <c r="A39" s="160"/>
      <c r="B39" s="137" t="s">
        <v>60</v>
      </c>
      <c r="C39" s="132"/>
      <c r="D39" s="132"/>
      <c r="E39" s="132"/>
      <c r="F39" s="141">
        <f>F13</f>
        <v>0</v>
      </c>
      <c r="G39" s="132" t="s">
        <v>69</v>
      </c>
      <c r="H39" s="132"/>
      <c r="I39" s="132"/>
      <c r="J39" s="139">
        <v>0.55000000000000004</v>
      </c>
      <c r="K39" s="132"/>
      <c r="L39" s="225">
        <f>F39*J39</f>
        <v>0</v>
      </c>
      <c r="M39" s="225"/>
      <c r="N39" s="142" t="s">
        <v>1</v>
      </c>
    </row>
    <row r="40" spans="1:14" ht="12.75" x14ac:dyDescent="0.2">
      <c r="A40" s="160"/>
      <c r="B40" s="134"/>
      <c r="C40" s="130"/>
      <c r="D40" s="130"/>
      <c r="E40" s="130"/>
      <c r="F40" s="165"/>
      <c r="G40" s="130"/>
      <c r="H40" s="130"/>
      <c r="I40" s="130"/>
      <c r="J40" s="144"/>
      <c r="K40" s="130"/>
      <c r="L40" s="143"/>
      <c r="M40" s="143"/>
      <c r="N40" s="146"/>
    </row>
    <row r="41" spans="1:14" ht="12.75" x14ac:dyDescent="0.2">
      <c r="A41" s="160"/>
      <c r="B41" s="137" t="s">
        <v>48</v>
      </c>
      <c r="C41" s="132"/>
      <c r="D41" s="132"/>
      <c r="E41" s="132"/>
      <c r="F41" s="141">
        <f>F15</f>
        <v>0</v>
      </c>
      <c r="G41" s="132" t="s">
        <v>69</v>
      </c>
      <c r="H41" s="132"/>
      <c r="I41" s="132"/>
      <c r="J41" s="139">
        <v>0.6</v>
      </c>
      <c r="K41" s="132"/>
      <c r="L41" s="225">
        <f>F41*J41</f>
        <v>0</v>
      </c>
      <c r="M41" s="225"/>
      <c r="N41" s="142" t="s">
        <v>1</v>
      </c>
    </row>
    <row r="42" spans="1:14" ht="12.75" x14ac:dyDescent="0.2">
      <c r="A42" s="160"/>
      <c r="B42" s="134"/>
      <c r="C42" s="130"/>
      <c r="D42" s="130"/>
      <c r="E42" s="130"/>
      <c r="F42" s="165"/>
      <c r="G42" s="130"/>
      <c r="H42" s="130"/>
      <c r="I42" s="130"/>
      <c r="J42" s="144"/>
      <c r="K42" s="130"/>
      <c r="L42" s="143"/>
      <c r="M42" s="143"/>
      <c r="N42" s="146"/>
    </row>
    <row r="43" spans="1:14" ht="12.75" x14ac:dyDescent="0.2">
      <c r="A43" s="160"/>
      <c r="B43" s="147" t="s">
        <v>61</v>
      </c>
      <c r="C43" s="131"/>
      <c r="D43" s="131"/>
      <c r="E43" s="131"/>
      <c r="F43" s="141">
        <f>F17</f>
        <v>0</v>
      </c>
      <c r="G43" s="131" t="s">
        <v>69</v>
      </c>
      <c r="H43" s="131"/>
      <c r="I43" s="131"/>
      <c r="J43" s="148">
        <v>0.8</v>
      </c>
      <c r="K43" s="131"/>
      <c r="L43" s="225">
        <f>F43*J43</f>
        <v>0</v>
      </c>
      <c r="M43" s="225"/>
      <c r="N43" s="149" t="s">
        <v>1</v>
      </c>
    </row>
    <row r="44" spans="1:14" ht="13.5" customHeight="1" x14ac:dyDescent="0.2">
      <c r="A44" s="160"/>
      <c r="B44" s="147" t="s">
        <v>62</v>
      </c>
      <c r="C44" s="131"/>
      <c r="D44" s="131"/>
      <c r="E44" s="131"/>
      <c r="F44" s="166"/>
      <c r="G44" s="131"/>
      <c r="H44" s="151" t="s">
        <v>18</v>
      </c>
      <c r="I44" s="131"/>
      <c r="J44" s="148"/>
      <c r="K44" s="131"/>
      <c r="L44" s="153"/>
      <c r="M44" s="153"/>
      <c r="N44" s="149"/>
    </row>
    <row r="45" spans="1:14" ht="12.75" x14ac:dyDescent="0.2">
      <c r="A45" s="160"/>
      <c r="B45" s="137"/>
      <c r="C45" s="132"/>
      <c r="D45" s="132"/>
      <c r="E45" s="132"/>
      <c r="F45" s="141">
        <f>F17</f>
        <v>0</v>
      </c>
      <c r="G45" s="132" t="s">
        <v>125</v>
      </c>
      <c r="H45" s="132"/>
      <c r="I45" s="132"/>
      <c r="J45" s="152">
        <v>3.96E-3</v>
      </c>
      <c r="K45" s="132"/>
      <c r="L45" s="225">
        <f>F45*J45</f>
        <v>0</v>
      </c>
      <c r="M45" s="225"/>
      <c r="N45" s="142" t="s">
        <v>1</v>
      </c>
    </row>
    <row r="46" spans="1:14" ht="12.75" x14ac:dyDescent="0.2">
      <c r="A46" s="160"/>
      <c r="B46" s="134"/>
      <c r="C46" s="130"/>
      <c r="D46" s="130"/>
      <c r="E46" s="130"/>
      <c r="F46" s="165"/>
      <c r="G46" s="130"/>
      <c r="H46" s="130"/>
      <c r="I46" s="130"/>
      <c r="J46" s="144"/>
      <c r="K46" s="130"/>
      <c r="L46" s="143"/>
      <c r="M46" s="143"/>
      <c r="N46" s="146"/>
    </row>
    <row r="47" spans="1:14" ht="12.75" x14ac:dyDescent="0.2">
      <c r="A47" s="160"/>
      <c r="B47" s="137" t="s">
        <v>63</v>
      </c>
      <c r="C47" s="132"/>
      <c r="D47" s="132"/>
      <c r="E47" s="132"/>
      <c r="F47" s="141">
        <f>F19</f>
        <v>0</v>
      </c>
      <c r="G47" s="132" t="s">
        <v>69</v>
      </c>
      <c r="H47" s="132"/>
      <c r="I47" s="132"/>
      <c r="J47" s="139">
        <v>1</v>
      </c>
      <c r="K47" s="132"/>
      <c r="L47" s="225">
        <f>F47*J47</f>
        <v>0</v>
      </c>
      <c r="M47" s="225"/>
      <c r="N47" s="142" t="s">
        <v>1</v>
      </c>
    </row>
    <row r="48" spans="1:14" ht="12.75" x14ac:dyDescent="0.2">
      <c r="A48" s="160"/>
      <c r="B48" s="134"/>
      <c r="C48" s="130"/>
      <c r="D48" s="130"/>
      <c r="E48" s="130"/>
      <c r="F48" s="165"/>
      <c r="G48" s="130"/>
      <c r="H48" s="130"/>
      <c r="I48" s="130"/>
      <c r="J48" s="144"/>
      <c r="K48" s="130"/>
      <c r="L48" s="143"/>
      <c r="M48" s="143"/>
      <c r="N48" s="146"/>
    </row>
    <row r="49" spans="1:14" ht="12.75" x14ac:dyDescent="0.2">
      <c r="A49" s="160"/>
      <c r="B49" s="137" t="s">
        <v>52</v>
      </c>
      <c r="C49" s="132"/>
      <c r="D49" s="132"/>
      <c r="E49" s="132"/>
      <c r="F49" s="141">
        <f>F21</f>
        <v>0</v>
      </c>
      <c r="G49" s="132" t="s">
        <v>69</v>
      </c>
      <c r="H49" s="132"/>
      <c r="I49" s="132"/>
      <c r="J49" s="139">
        <v>1.2</v>
      </c>
      <c r="K49" s="132"/>
      <c r="L49" s="225">
        <f>F49*J49</f>
        <v>0</v>
      </c>
      <c r="M49" s="225"/>
      <c r="N49" s="142" t="s">
        <v>1</v>
      </c>
    </row>
    <row r="50" spans="1:14" ht="12.75" x14ac:dyDescent="0.2">
      <c r="A50" s="160"/>
      <c r="B50" s="134"/>
      <c r="C50" s="130"/>
      <c r="D50" s="130"/>
      <c r="E50" s="130"/>
      <c r="F50" s="165"/>
      <c r="G50" s="130"/>
      <c r="H50" s="130"/>
      <c r="I50" s="130"/>
      <c r="J50" s="144"/>
      <c r="K50" s="130"/>
      <c r="L50" s="143"/>
      <c r="M50" s="143"/>
      <c r="N50" s="146"/>
    </row>
    <row r="51" spans="1:14" ht="12.75" x14ac:dyDescent="0.2">
      <c r="A51" s="160"/>
      <c r="B51" s="147" t="s">
        <v>64</v>
      </c>
      <c r="C51" s="131"/>
      <c r="D51" s="131"/>
      <c r="E51" s="131"/>
      <c r="F51" s="166"/>
      <c r="G51" s="131"/>
      <c r="H51" s="131"/>
      <c r="I51" s="131"/>
      <c r="J51" s="148"/>
      <c r="K51" s="131"/>
      <c r="L51" s="228"/>
      <c r="M51" s="228"/>
      <c r="N51" s="149"/>
    </row>
    <row r="52" spans="1:14" ht="12.75" x14ac:dyDescent="0.2">
      <c r="A52" s="160"/>
      <c r="B52" s="137" t="s">
        <v>65</v>
      </c>
      <c r="C52" s="132"/>
      <c r="D52" s="132"/>
      <c r="E52" s="132"/>
      <c r="F52" s="141">
        <f>F23</f>
        <v>0</v>
      </c>
      <c r="G52" s="132" t="s">
        <v>69</v>
      </c>
      <c r="H52" s="132"/>
      <c r="I52" s="132"/>
      <c r="J52" s="139">
        <v>1.25</v>
      </c>
      <c r="K52" s="132"/>
      <c r="L52" s="225">
        <f>F52*J52</f>
        <v>0</v>
      </c>
      <c r="M52" s="225"/>
      <c r="N52" s="142" t="s">
        <v>1</v>
      </c>
    </row>
    <row r="53" spans="1:14" ht="12.75" x14ac:dyDescent="0.2">
      <c r="A53" s="160"/>
      <c r="B53" s="134"/>
      <c r="C53" s="130"/>
      <c r="D53" s="130"/>
      <c r="E53" s="130"/>
      <c r="F53" s="165"/>
      <c r="G53" s="130"/>
      <c r="H53" s="130"/>
      <c r="I53" s="130"/>
      <c r="J53" s="130"/>
      <c r="K53" s="130"/>
      <c r="L53" s="143"/>
      <c r="M53" s="143"/>
      <c r="N53" s="146"/>
    </row>
    <row r="54" spans="1:14" ht="12.75" x14ac:dyDescent="0.2">
      <c r="A54" s="160"/>
      <c r="B54" s="137" t="s">
        <v>66</v>
      </c>
      <c r="C54" s="132"/>
      <c r="D54" s="132"/>
      <c r="E54" s="132"/>
      <c r="F54" s="141">
        <f>F25</f>
        <v>0</v>
      </c>
      <c r="G54" s="132" t="s">
        <v>69</v>
      </c>
      <c r="H54" s="132"/>
      <c r="I54" s="132"/>
      <c r="J54" s="154"/>
      <c r="K54" s="132"/>
      <c r="L54" s="225">
        <f>F54*J54</f>
        <v>0</v>
      </c>
      <c r="M54" s="225"/>
      <c r="N54" s="142" t="s">
        <v>1</v>
      </c>
    </row>
    <row r="55" spans="1:14" ht="13.5" thickBot="1" x14ac:dyDescent="0.25">
      <c r="A55" s="160"/>
      <c r="B55" s="86"/>
      <c r="C55" s="86"/>
      <c r="D55" s="86"/>
      <c r="E55" s="86"/>
      <c r="F55" s="86"/>
      <c r="G55" s="86"/>
      <c r="H55" s="86"/>
      <c r="I55" s="86"/>
      <c r="J55" s="86"/>
      <c r="K55" s="86"/>
      <c r="L55" s="86"/>
      <c r="M55" s="86"/>
      <c r="N55" s="86"/>
    </row>
    <row r="56" spans="1:14" ht="8.25" customHeight="1" thickTop="1" x14ac:dyDescent="0.2">
      <c r="A56" s="160"/>
      <c r="B56" s="86"/>
      <c r="C56" s="86"/>
      <c r="D56" s="86"/>
      <c r="E56" s="86"/>
      <c r="F56" s="86"/>
      <c r="G56" s="86"/>
      <c r="H56" s="86"/>
      <c r="I56" s="86"/>
      <c r="J56" s="86"/>
      <c r="K56" s="86"/>
      <c r="L56" s="218">
        <f>L35+L37+L39+L41+L43+L45+L47+L49+L52+L54</f>
        <v>0</v>
      </c>
      <c r="M56" s="257" t="s">
        <v>1</v>
      </c>
      <c r="N56" s="86"/>
    </row>
    <row r="57" spans="1:14" ht="12" customHeight="1" thickBot="1" x14ac:dyDescent="0.25">
      <c r="A57" s="160"/>
      <c r="B57" s="129"/>
      <c r="C57" s="129"/>
      <c r="D57" s="129"/>
      <c r="E57" s="129"/>
      <c r="F57" s="129"/>
      <c r="G57" s="129"/>
      <c r="H57" s="129"/>
      <c r="I57" s="214" t="s">
        <v>70</v>
      </c>
      <c r="J57" s="214"/>
      <c r="K57" s="215"/>
      <c r="L57" s="220"/>
      <c r="M57" s="258"/>
      <c r="N57" s="126" t="s">
        <v>73</v>
      </c>
    </row>
    <row r="58" spans="1:14" ht="16.5" customHeight="1" thickTop="1" x14ac:dyDescent="0.2">
      <c r="A58" s="159">
        <v>6</v>
      </c>
      <c r="B58" s="248" t="s">
        <v>19</v>
      </c>
      <c r="C58" s="248"/>
      <c r="D58" s="248"/>
      <c r="E58" s="248"/>
      <c r="F58" s="156">
        <f>F27</f>
        <v>0</v>
      </c>
      <c r="G58" s="155"/>
      <c r="H58" s="216">
        <f>L56</f>
        <v>0</v>
      </c>
      <c r="I58" s="216"/>
      <c r="J58" s="155"/>
      <c r="K58" s="155"/>
      <c r="L58" s="155"/>
      <c r="M58" s="118"/>
      <c r="N58" s="223">
        <f>F58+H58</f>
        <v>0</v>
      </c>
    </row>
    <row r="59" spans="1:14" ht="12.75" customHeight="1" thickBot="1" x14ac:dyDescent="0.25">
      <c r="A59" s="164"/>
      <c r="B59" s="250"/>
      <c r="C59" s="250"/>
      <c r="D59" s="250"/>
      <c r="E59" s="250"/>
      <c r="F59" s="157" t="s">
        <v>74</v>
      </c>
      <c r="G59" s="126"/>
      <c r="H59" s="217" t="s">
        <v>75</v>
      </c>
      <c r="I59" s="217"/>
      <c r="J59" s="126"/>
      <c r="K59" s="126"/>
      <c r="L59" s="126"/>
      <c r="M59" s="127"/>
      <c r="N59" s="224"/>
    </row>
    <row r="60" spans="1:14" ht="12.75" thickTop="1" x14ac:dyDescent="0.2"/>
  </sheetData>
  <mergeCells count="45">
    <mergeCell ref="B21:E22"/>
    <mergeCell ref="A1:N1"/>
    <mergeCell ref="A4:E4"/>
    <mergeCell ref="K4:N4"/>
    <mergeCell ref="B8:E8"/>
    <mergeCell ref="F8:G8"/>
    <mergeCell ref="I8:N26"/>
    <mergeCell ref="B9:E10"/>
    <mergeCell ref="B11:E11"/>
    <mergeCell ref="B12:E12"/>
    <mergeCell ref="B13:E13"/>
    <mergeCell ref="B14:E14"/>
    <mergeCell ref="B15:E16"/>
    <mergeCell ref="B17:E17"/>
    <mergeCell ref="B18:E18"/>
    <mergeCell ref="B19:E20"/>
    <mergeCell ref="L37:M37"/>
    <mergeCell ref="F27:F28"/>
    <mergeCell ref="B28:E28"/>
    <mergeCell ref="B23:E23"/>
    <mergeCell ref="B24:E24"/>
    <mergeCell ref="B25:E26"/>
    <mergeCell ref="B27:E27"/>
    <mergeCell ref="B31:N31"/>
    <mergeCell ref="F33:H33"/>
    <mergeCell ref="G35:I35"/>
    <mergeCell ref="L35:M35"/>
    <mergeCell ref="B30:N30"/>
    <mergeCell ref="H28:L28"/>
    <mergeCell ref="B58:E59"/>
    <mergeCell ref="L56:L57"/>
    <mergeCell ref="M56:M57"/>
    <mergeCell ref="L39:M39"/>
    <mergeCell ref="L41:M41"/>
    <mergeCell ref="L43:M43"/>
    <mergeCell ref="L45:M45"/>
    <mergeCell ref="L47:M47"/>
    <mergeCell ref="L49:M49"/>
    <mergeCell ref="N58:N59"/>
    <mergeCell ref="L51:M51"/>
    <mergeCell ref="L52:M52"/>
    <mergeCell ref="L54:M54"/>
    <mergeCell ref="I57:K57"/>
    <mergeCell ref="H58:I58"/>
    <mergeCell ref="H59:I59"/>
  </mergeCells>
  <pageMargins left="0.6" right="0.21" top="0.5" bottom="0.25" header="0.5" footer="0.5"/>
  <pageSetup orientation="portrait" r:id="rId1"/>
  <headerFooter alignWithMargins="0">
    <oddFooter>&amp;LUpdated 2/7/2020&amp;C&amp;8Page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selection activeCell="E26" sqref="E26"/>
    </sheetView>
  </sheetViews>
  <sheetFormatPr defaultRowHeight="12" x14ac:dyDescent="0.2"/>
  <cols>
    <col min="1" max="1" width="6.85546875" customWidth="1"/>
    <col min="2" max="2" width="18.7109375" bestFit="1" customWidth="1"/>
    <col min="3" max="3" width="14.5703125" customWidth="1"/>
    <col min="4" max="4" width="12.28515625" customWidth="1"/>
    <col min="5" max="5" width="23.5703125" customWidth="1"/>
    <col min="6" max="6" width="14.5703125" customWidth="1"/>
    <col min="7" max="7" width="9.7109375" customWidth="1"/>
    <col min="8" max="8" width="0.28515625" customWidth="1"/>
  </cols>
  <sheetData>
    <row r="1" spans="1:28" ht="5.25" customHeight="1" x14ac:dyDescent="0.2">
      <c r="A1" s="4"/>
      <c r="B1" s="5"/>
      <c r="C1" s="5"/>
      <c r="D1" s="5"/>
      <c r="E1" s="5"/>
      <c r="F1" s="5"/>
      <c r="G1" s="6"/>
    </row>
    <row r="2" spans="1:28" ht="18.95" customHeight="1" x14ac:dyDescent="0.2">
      <c r="A2" s="7"/>
      <c r="B2" s="197" t="s">
        <v>77</v>
      </c>
      <c r="C2" s="197"/>
      <c r="D2" s="197"/>
      <c r="E2" s="197"/>
      <c r="F2" s="197"/>
      <c r="G2" s="8"/>
    </row>
    <row r="3" spans="1:28" ht="18.75" customHeight="1" x14ac:dyDescent="0.2">
      <c r="A3" s="9"/>
      <c r="B3" s="2"/>
      <c r="C3" s="2"/>
      <c r="D3" s="116" t="s">
        <v>109</v>
      </c>
      <c r="E3" s="2"/>
      <c r="F3" s="2"/>
      <c r="G3" s="10"/>
    </row>
    <row r="4" spans="1:28" s="25" customFormat="1" ht="38.25" customHeight="1" x14ac:dyDescent="0.2">
      <c r="A4" s="273" t="s">
        <v>78</v>
      </c>
      <c r="B4" s="270"/>
      <c r="C4" s="270"/>
      <c r="D4" s="270"/>
      <c r="E4" s="270"/>
      <c r="F4" s="270"/>
      <c r="G4" s="271"/>
    </row>
    <row r="5" spans="1:28" s="25" customFormat="1" ht="19.899999999999999" customHeight="1" x14ac:dyDescent="0.2">
      <c r="A5" s="23"/>
      <c r="B5" s="12"/>
      <c r="C5" s="12"/>
      <c r="D5" s="12"/>
      <c r="E5" s="12"/>
      <c r="F5" s="12"/>
      <c r="G5" s="24"/>
    </row>
    <row r="6" spans="1:28" ht="41.45" customHeight="1" x14ac:dyDescent="0.2">
      <c r="A6" s="274" t="s">
        <v>123</v>
      </c>
      <c r="B6" s="270"/>
      <c r="C6" s="270"/>
      <c r="D6" s="270"/>
      <c r="E6" s="270"/>
      <c r="F6" s="270"/>
      <c r="G6" s="271"/>
    </row>
    <row r="7" spans="1:28" ht="6" customHeight="1" x14ac:dyDescent="0.2">
      <c r="A7" s="9"/>
      <c r="B7" s="63"/>
      <c r="C7" s="63"/>
      <c r="D7" s="63"/>
      <c r="E7" s="63"/>
      <c r="F7" s="63"/>
      <c r="G7" s="10"/>
    </row>
    <row r="8" spans="1:28" ht="15.6" customHeight="1" x14ac:dyDescent="0.2">
      <c r="A8" s="9"/>
      <c r="B8" s="12"/>
      <c r="C8" s="12"/>
      <c r="D8" s="12"/>
      <c r="E8" s="12"/>
      <c r="F8" s="12"/>
      <c r="G8" s="10"/>
    </row>
    <row r="9" spans="1:28" ht="15.75" customHeight="1" x14ac:dyDescent="0.2">
      <c r="A9" s="9"/>
      <c r="B9" s="275" t="s">
        <v>80</v>
      </c>
      <c r="C9" s="275"/>
      <c r="D9" s="21"/>
      <c r="E9" s="275" t="s">
        <v>79</v>
      </c>
      <c r="F9" s="275"/>
      <c r="G9" s="10"/>
    </row>
    <row r="10" spans="1:28" ht="16.5" customHeight="1" x14ac:dyDescent="0.2">
      <c r="A10" s="9"/>
      <c r="B10" s="22"/>
      <c r="C10" s="22"/>
      <c r="D10" s="22"/>
      <c r="E10" s="22"/>
      <c r="F10" s="22"/>
      <c r="G10" s="10"/>
    </row>
    <row r="11" spans="1:28" ht="12.75" x14ac:dyDescent="0.2">
      <c r="A11" s="9"/>
      <c r="B11" s="267" t="s">
        <v>81</v>
      </c>
      <c r="C11" s="267"/>
      <c r="D11" s="64"/>
      <c r="E11" s="68" t="s">
        <v>51</v>
      </c>
      <c r="F11" s="64"/>
      <c r="G11" s="10"/>
    </row>
    <row r="12" spans="1:28" ht="12.75" x14ac:dyDescent="0.2">
      <c r="A12" s="9"/>
      <c r="B12" s="67" t="s">
        <v>82</v>
      </c>
      <c r="C12" s="69"/>
      <c r="D12" s="69"/>
      <c r="E12" s="270" t="s">
        <v>97</v>
      </c>
      <c r="F12" s="270"/>
      <c r="G12" s="10"/>
      <c r="AA12" s="2"/>
      <c r="AB12" s="2"/>
    </row>
    <row r="13" spans="1:28" ht="12.75" x14ac:dyDescent="0.2">
      <c r="A13" s="9"/>
      <c r="B13" s="67" t="s">
        <v>83</v>
      </c>
      <c r="C13" s="69"/>
      <c r="D13" s="64"/>
      <c r="E13" s="67" t="s">
        <v>51</v>
      </c>
      <c r="F13" s="67"/>
      <c r="G13" s="10"/>
      <c r="AA13" s="2"/>
    </row>
    <row r="14" spans="1:28" ht="12.75" x14ac:dyDescent="0.2">
      <c r="A14" s="9"/>
      <c r="B14" s="67" t="s">
        <v>84</v>
      </c>
      <c r="C14" s="69"/>
      <c r="D14" s="69"/>
      <c r="E14" s="67" t="s">
        <v>48</v>
      </c>
      <c r="F14" s="67"/>
      <c r="G14" s="10"/>
    </row>
    <row r="15" spans="1:28" ht="12.75" x14ac:dyDescent="0.2">
      <c r="A15" s="9"/>
      <c r="B15" s="67" t="s">
        <v>85</v>
      </c>
      <c r="C15" s="69"/>
      <c r="D15" s="64"/>
      <c r="E15" s="67" t="s">
        <v>51</v>
      </c>
      <c r="F15" s="67"/>
      <c r="G15" s="10"/>
    </row>
    <row r="16" spans="1:28" ht="12.75" x14ac:dyDescent="0.2">
      <c r="A16" s="9"/>
      <c r="B16" s="67" t="s">
        <v>86</v>
      </c>
      <c r="C16" s="69"/>
      <c r="D16" s="69"/>
      <c r="E16" s="270" t="s">
        <v>98</v>
      </c>
      <c r="F16" s="270"/>
      <c r="G16" s="10"/>
    </row>
    <row r="17" spans="1:7" ht="12.75" x14ac:dyDescent="0.2">
      <c r="A17" s="9"/>
      <c r="B17" s="67" t="s">
        <v>99</v>
      </c>
      <c r="C17" s="69"/>
      <c r="D17" s="64"/>
      <c r="E17" s="67" t="s">
        <v>0</v>
      </c>
      <c r="F17" s="67"/>
      <c r="G17" s="10"/>
    </row>
    <row r="18" spans="1:7" ht="12.75" x14ac:dyDescent="0.2">
      <c r="A18" s="9"/>
      <c r="B18" s="67" t="s">
        <v>87</v>
      </c>
      <c r="C18" s="69"/>
      <c r="D18" s="69"/>
      <c r="E18" s="67" t="s">
        <v>51</v>
      </c>
      <c r="F18" s="67"/>
      <c r="G18" s="10"/>
    </row>
    <row r="19" spans="1:7" ht="12.75" x14ac:dyDescent="0.2">
      <c r="A19" s="9"/>
      <c r="B19" s="67" t="s">
        <v>88</v>
      </c>
      <c r="C19" s="69"/>
      <c r="D19" s="66"/>
      <c r="E19" s="270" t="s">
        <v>100</v>
      </c>
      <c r="F19" s="270"/>
      <c r="G19" s="271"/>
    </row>
    <row r="20" spans="1:7" ht="14.25" x14ac:dyDescent="0.2">
      <c r="A20" s="9"/>
      <c r="B20" s="67" t="s">
        <v>89</v>
      </c>
      <c r="C20" s="69"/>
      <c r="D20" s="66"/>
      <c r="E20" s="65" t="s">
        <v>48</v>
      </c>
      <c r="F20" s="65"/>
      <c r="G20" s="10"/>
    </row>
    <row r="21" spans="1:7" ht="14.25" x14ac:dyDescent="0.2">
      <c r="A21" s="9"/>
      <c r="B21" s="67" t="s">
        <v>90</v>
      </c>
      <c r="C21" s="69"/>
      <c r="D21" s="66"/>
      <c r="E21" s="65" t="s">
        <v>48</v>
      </c>
      <c r="F21" s="65"/>
      <c r="G21" s="10"/>
    </row>
    <row r="22" spans="1:7" ht="12.75" x14ac:dyDescent="0.2">
      <c r="A22" s="9"/>
      <c r="B22" s="67" t="s">
        <v>91</v>
      </c>
      <c r="C22" s="68"/>
      <c r="D22" s="66"/>
      <c r="E22" s="267" t="s">
        <v>97</v>
      </c>
      <c r="F22" s="267"/>
      <c r="G22" s="10"/>
    </row>
    <row r="23" spans="1:7" ht="12.75" x14ac:dyDescent="0.2">
      <c r="A23" s="9"/>
      <c r="B23" s="267" t="s">
        <v>92</v>
      </c>
      <c r="C23" s="267"/>
      <c r="D23" s="68"/>
      <c r="E23" s="267" t="s">
        <v>100</v>
      </c>
      <c r="F23" s="267"/>
      <c r="G23" s="272"/>
    </row>
    <row r="24" spans="1:7" ht="12.75" x14ac:dyDescent="0.2">
      <c r="A24" s="9"/>
      <c r="B24" s="267" t="s">
        <v>93</v>
      </c>
      <c r="C24" s="267"/>
      <c r="D24" s="267"/>
      <c r="E24" s="68" t="s">
        <v>48</v>
      </c>
      <c r="F24" s="13"/>
      <c r="G24" s="10"/>
    </row>
    <row r="25" spans="1:7" ht="12.75" x14ac:dyDescent="0.2">
      <c r="A25" s="9"/>
      <c r="B25" s="68" t="s">
        <v>94</v>
      </c>
      <c r="C25" s="66"/>
      <c r="D25" s="66"/>
      <c r="E25" s="68" t="s">
        <v>52</v>
      </c>
      <c r="F25" s="13"/>
      <c r="G25" s="10"/>
    </row>
    <row r="26" spans="1:7" ht="12.75" x14ac:dyDescent="0.2">
      <c r="A26" s="9"/>
      <c r="B26" s="68" t="s">
        <v>95</v>
      </c>
      <c r="C26" s="66"/>
      <c r="D26" s="66"/>
      <c r="E26" s="68" t="s">
        <v>101</v>
      </c>
      <c r="F26" s="13"/>
      <c r="G26" s="10"/>
    </row>
    <row r="27" spans="1:7" ht="13.5" customHeight="1" x14ac:dyDescent="0.2">
      <c r="A27" s="9"/>
      <c r="B27" s="68" t="s">
        <v>96</v>
      </c>
      <c r="C27" s="66"/>
      <c r="D27" s="66"/>
      <c r="E27" s="267" t="s">
        <v>102</v>
      </c>
      <c r="F27" s="267"/>
      <c r="G27" s="10"/>
    </row>
    <row r="28" spans="1:7" ht="13.5" customHeight="1" x14ac:dyDescent="0.2">
      <c r="A28" s="9"/>
      <c r="B28" s="31"/>
      <c r="C28" s="31"/>
      <c r="D28" s="31"/>
      <c r="E28" s="31"/>
      <c r="F28" s="13"/>
      <c r="G28" s="10"/>
    </row>
    <row r="29" spans="1:7" ht="13.5" customHeight="1" x14ac:dyDescent="0.2">
      <c r="A29" s="9"/>
      <c r="B29" s="31"/>
      <c r="C29" s="31"/>
      <c r="D29" s="31"/>
      <c r="E29" s="31"/>
      <c r="F29" s="13"/>
      <c r="G29" s="10"/>
    </row>
    <row r="30" spans="1:7" ht="13.5" customHeight="1" x14ac:dyDescent="0.2">
      <c r="A30" s="9"/>
      <c r="B30" s="31"/>
      <c r="C30" s="31"/>
      <c r="D30" s="31"/>
      <c r="E30" s="31"/>
      <c r="F30" s="13"/>
      <c r="G30" s="10"/>
    </row>
    <row r="31" spans="1:7" ht="13.5" customHeight="1" x14ac:dyDescent="0.2">
      <c r="A31" s="9"/>
      <c r="B31" s="31"/>
      <c r="C31" s="31"/>
      <c r="D31" s="31"/>
      <c r="E31" s="31"/>
      <c r="F31" s="13"/>
      <c r="G31" s="10"/>
    </row>
    <row r="32" spans="1:7" ht="13.5" customHeight="1" x14ac:dyDescent="0.2">
      <c r="A32" s="9"/>
      <c r="B32" s="31"/>
      <c r="C32" s="31"/>
      <c r="D32" s="31"/>
      <c r="E32" s="31"/>
      <c r="F32" s="13"/>
      <c r="G32" s="10"/>
    </row>
    <row r="33" spans="1:7" ht="13.5" customHeight="1" x14ac:dyDescent="0.2">
      <c r="A33" s="9"/>
      <c r="B33" s="31"/>
      <c r="C33" s="31"/>
      <c r="D33" s="31"/>
      <c r="E33" s="31"/>
      <c r="F33" s="13"/>
      <c r="G33" s="10"/>
    </row>
    <row r="34" spans="1:7" ht="13.5" customHeight="1" x14ac:dyDescent="0.2">
      <c r="A34" s="9"/>
      <c r="B34" s="31"/>
      <c r="C34" s="31"/>
      <c r="D34" s="31"/>
      <c r="E34" s="31"/>
      <c r="F34" s="13"/>
      <c r="G34" s="10"/>
    </row>
    <row r="35" spans="1:7" ht="13.5" customHeight="1" x14ac:dyDescent="0.2">
      <c r="A35" s="9"/>
      <c r="B35" s="31"/>
      <c r="C35" s="31"/>
      <c r="D35" s="31"/>
      <c r="E35" s="31"/>
      <c r="F35" s="13"/>
      <c r="G35" s="10"/>
    </row>
    <row r="36" spans="1:7" ht="13.5" customHeight="1" x14ac:dyDescent="0.2">
      <c r="A36" s="9"/>
      <c r="B36" s="31"/>
      <c r="C36" s="31"/>
      <c r="D36" s="31"/>
      <c r="E36" s="31"/>
      <c r="F36" s="13"/>
      <c r="G36" s="10"/>
    </row>
    <row r="37" spans="1:7" ht="13.5" customHeight="1" x14ac:dyDescent="0.2">
      <c r="A37" s="9"/>
      <c r="B37" s="31"/>
      <c r="C37" s="31"/>
      <c r="D37" s="31"/>
      <c r="E37" s="31"/>
      <c r="F37" s="13"/>
      <c r="G37" s="10"/>
    </row>
    <row r="38" spans="1:7" ht="13.5" customHeight="1" x14ac:dyDescent="0.2">
      <c r="A38" s="9"/>
      <c r="B38" s="31"/>
      <c r="C38" s="31"/>
      <c r="D38" s="31"/>
      <c r="E38" s="31"/>
      <c r="F38" s="13"/>
      <c r="G38" s="10"/>
    </row>
    <row r="39" spans="1:7" ht="13.5" customHeight="1" x14ac:dyDescent="0.2">
      <c r="A39" s="9"/>
      <c r="B39" s="31"/>
      <c r="C39" s="31"/>
      <c r="D39" s="31"/>
      <c r="E39" s="31"/>
      <c r="F39" s="13"/>
      <c r="G39" s="10"/>
    </row>
    <row r="40" spans="1:7" ht="12" customHeight="1" thickBot="1" x14ac:dyDescent="0.25">
      <c r="A40" s="70"/>
      <c r="B40" s="11"/>
      <c r="C40" s="11"/>
      <c r="D40" s="11"/>
      <c r="E40" s="11"/>
      <c r="F40" s="268"/>
      <c r="G40" s="269"/>
    </row>
  </sheetData>
  <mergeCells count="15">
    <mergeCell ref="B2:F2"/>
    <mergeCell ref="A4:G4"/>
    <mergeCell ref="A6:G6"/>
    <mergeCell ref="B9:C9"/>
    <mergeCell ref="E9:F9"/>
    <mergeCell ref="B11:C11"/>
    <mergeCell ref="F40:G40"/>
    <mergeCell ref="E27:F27"/>
    <mergeCell ref="B23:C23"/>
    <mergeCell ref="E16:F16"/>
    <mergeCell ref="E12:F12"/>
    <mergeCell ref="B24:D24"/>
    <mergeCell ref="E19:G19"/>
    <mergeCell ref="E22:F22"/>
    <mergeCell ref="E23:G23"/>
  </mergeCells>
  <phoneticPr fontId="12" type="noConversion"/>
  <pageMargins left="0.78" right="0.21" top="0.35" bottom="0.25" header="0.5" footer="0.5"/>
  <pageSetup orientation="portrait" r:id="rId1"/>
  <headerFooter alignWithMargins="0">
    <oddFooter>&amp;LUpdated 2/7/2020&amp;C&amp;8Page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gs xmlns="a2b8b030-3377-42d7-9d79-39293898e7a3">isw</Tags>
    <Document_x0020_Description xmlns="a2b8b030-3377-42d7-9d79-39293898e7a3" xsi:nil="true"/>
    <Year_x0020__x0028_for_x0020_legislative_x0020_publications_x0029_ xmlns="a2b8b030-3377-42d7-9d79-39293898e7a3" xsi:nil="true"/>
    <Program xmlns="a2b8b030-3377-42d7-9d79-39293898e7a3">Solid Waste Disposal</Program>
    <Category xmlns="6f323ec3-23c5-4c5a-a080-8536cbae9d4f"/>
    <Document xmlns="6f323ec3-23c5-4c5a-a080-8536cbae9d4f">
      <Url xsi:nil="true"/>
      <Description xsi:nil="true"/>
    </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3CA144-ACAC-4722-9E92-BE09AC41F34D}">
  <ds:schemaRefs>
    <ds:schemaRef ds:uri="http://schemas.openxmlformats.org/package/2006/metadata/core-properties"/>
    <ds:schemaRef ds:uri="http://purl.org/dc/terms/"/>
    <ds:schemaRef ds:uri="13c68978-3c73-4e1d-a5d3-3a2046316ef0"/>
    <ds:schemaRef ds:uri="http://schemas.microsoft.com/office/2006/documentManagement/types"/>
    <ds:schemaRef ds:uri="1650cf59-46a1-403b-850d-84c15c253493"/>
    <ds:schemaRef ds:uri="http://schemas.microsoft.com/office/2006/metadata/properties"/>
    <ds:schemaRef ds:uri="http://purl.org/dc/elements/1.1/"/>
    <ds:schemaRef ds:uri="http://schemas.microsoft.com/sharepoint/v3"/>
    <ds:schemaRef ds:uri="http://schemas.microsoft.com/office/infopath/2007/PartnerControls"/>
    <ds:schemaRef ds:uri="1f9f35f2-f0cf-49ec-81fb-637d34c42406"/>
    <ds:schemaRef ds:uri="http://www.w3.org/XML/1998/namespace"/>
    <ds:schemaRef ds:uri="http://purl.org/dc/dcmitype/"/>
  </ds:schemaRefs>
</ds:datastoreItem>
</file>

<file path=customXml/itemProps2.xml><?xml version="1.0" encoding="utf-8"?>
<ds:datastoreItem xmlns:ds="http://schemas.openxmlformats.org/officeDocument/2006/customXml" ds:itemID="{8ACDE0BD-32C3-459F-94FB-DC7C8370FA29}">
  <ds:schemaRefs>
    <ds:schemaRef ds:uri="http://schemas.microsoft.com/sharepoint/v3/contenttype/forms"/>
  </ds:schemaRefs>
</ds:datastoreItem>
</file>

<file path=customXml/itemProps3.xml><?xml version="1.0" encoding="utf-8"?>
<ds:datastoreItem xmlns:ds="http://schemas.openxmlformats.org/officeDocument/2006/customXml" ds:itemID="{1EED172F-C13D-445C-AECE-903CC73567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Page1</vt:lpstr>
      <vt:lpstr>Page 2</vt:lpstr>
      <vt:lpstr>Page 3</vt:lpstr>
      <vt:lpstr>Page 4</vt:lpstr>
    </vt:vector>
  </TitlesOfParts>
  <Company>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Industrial Solid Waste Facilities - Quarterly Reporting calculator</dc:title>
  <dc:creator>Peter Spendelow</dc:creator>
  <cp:lastModifiedBy>THOMPSON Michele</cp:lastModifiedBy>
  <cp:lastPrinted>2020-02-07T17:54:26Z</cp:lastPrinted>
  <dcterms:created xsi:type="dcterms:W3CDTF">2001-03-12T21:23:45Z</dcterms:created>
  <dcterms:modified xsi:type="dcterms:W3CDTF">2020-08-07T17:01:48Z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0x0101003F372F52947122448152FE0468EC2D0F</vt:lpwstr>
  </property>
</Properties>
</file>