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T:\Communications\Quarterly Data Summaries\"/>
    </mc:Choice>
  </mc:AlternateContent>
  <bookViews>
    <workbookView xWindow="240" yWindow="120" windowWidth="18060" windowHeight="7050"/>
  </bookViews>
  <sheets>
    <sheet name="Master" sheetId="1" r:id="rId1"/>
  </sheets>
  <calcPr calcId="162913"/>
</workbook>
</file>

<file path=xl/calcChain.xml><?xml version="1.0" encoding="utf-8"?>
<calcChain xmlns="http://schemas.openxmlformats.org/spreadsheetml/2006/main">
  <c r="AB63" i="1" l="1"/>
  <c r="C25" i="1" l="1"/>
  <c r="D25" i="1"/>
  <c r="E25" i="1"/>
  <c r="F25" i="1"/>
  <c r="G25" i="1"/>
  <c r="H25" i="1"/>
  <c r="I25" i="1"/>
  <c r="J25" i="1"/>
  <c r="K25" i="1"/>
  <c r="L25" i="1"/>
  <c r="M25" i="1"/>
  <c r="N25" i="1"/>
  <c r="O25" i="1"/>
  <c r="P25" i="1"/>
  <c r="Q25" i="1"/>
  <c r="R25" i="1"/>
</calcChain>
</file>

<file path=xl/sharedStrings.xml><?xml version="1.0" encoding="utf-8"?>
<sst xmlns="http://schemas.openxmlformats.org/spreadsheetml/2006/main" count="451" uniqueCount="57">
  <si>
    <t>Credits</t>
  </si>
  <si>
    <t/>
  </si>
  <si>
    <t>Units</t>
  </si>
  <si>
    <t>Q1</t>
  </si>
  <si>
    <t>Q2</t>
  </si>
  <si>
    <t>Q3</t>
  </si>
  <si>
    <t>Q4</t>
  </si>
  <si>
    <t>B20 Diesel</t>
  </si>
  <si>
    <t>MT</t>
  </si>
  <si>
    <t>B5 Diesel</t>
  </si>
  <si>
    <t>Bio-CNG</t>
  </si>
  <si>
    <t>Biodiesel</t>
  </si>
  <si>
    <t>Bio-LNG</t>
  </si>
  <si>
    <t>Diesel</t>
  </si>
  <si>
    <t>E10 Gasoline</t>
  </si>
  <si>
    <t>Electricity - Offroad</t>
  </si>
  <si>
    <t>Electricity - Onroad</t>
  </si>
  <si>
    <t>Ethanol &lt;55</t>
  </si>
  <si>
    <t>Ethanol &gt;75</t>
  </si>
  <si>
    <t>Ethanol 55-65</t>
  </si>
  <si>
    <t>Ethanol 65-75</t>
  </si>
  <si>
    <t>Fossil CNG</t>
  </si>
  <si>
    <t>Fossil LNG</t>
  </si>
  <si>
    <t>Gasoline</t>
  </si>
  <si>
    <t>Liquefied Petroleum Gas</t>
  </si>
  <si>
    <t>Renewable Diesel</t>
  </si>
  <si>
    <t>Renewable Propane</t>
  </si>
  <si>
    <t>Total</t>
  </si>
  <si>
    <t>Natural Gas</t>
  </si>
  <si>
    <t>Biomethane</t>
  </si>
  <si>
    <t>Other</t>
  </si>
  <si>
    <t>Deficits</t>
  </si>
  <si>
    <t>Total Volume</t>
  </si>
  <si>
    <t>Unit</t>
  </si>
  <si>
    <t>gal</t>
  </si>
  <si>
    <t>dge</t>
  </si>
  <si>
    <t>Ethanol CI Avg</t>
  </si>
  <si>
    <t>Ethanol</t>
  </si>
  <si>
    <t>Biodiesel CI Avg</t>
  </si>
  <si>
    <t>Renewable Diesel CI Avg</t>
  </si>
  <si>
    <t>Residential Electric Vehicle Credits</t>
  </si>
  <si>
    <r>
      <t xml:space="preserve">                 </t>
    </r>
    <r>
      <rPr>
        <b/>
        <sz val="16"/>
        <rFont val="Arial"/>
        <family val="2"/>
      </rPr>
      <t>Oregon Clean Fuels Program Quarterly Data Summary</t>
    </r>
  </si>
  <si>
    <t>Date published:</t>
  </si>
  <si>
    <t>Date revised:</t>
  </si>
  <si>
    <t>Fuel / Transaction Type</t>
  </si>
  <si>
    <t>Exempt fuel use - Farm vehicles, tractors, implements of husbandry</t>
  </si>
  <si>
    <t>Exempt fuel use - Locomotives</t>
  </si>
  <si>
    <t>Exempt fuel use - Military tactical and support vehicle and equipment</t>
  </si>
  <si>
    <t>Exempt fuel use - Motor trucks primary used to transport logs</t>
  </si>
  <si>
    <t>Exempt fuel use - Off-highway construction vehicles which must meet OAR 340-253-0250(2)(a)(J)</t>
  </si>
  <si>
    <t>Exempt fuel use - Watercraft</t>
  </si>
  <si>
    <t>Used in exempt fuel uses</t>
  </si>
  <si>
    <t>Diesel Imported Finished B5</t>
  </si>
  <si>
    <t>Exempt fuel use - Racing Activity Vehicles (ORS 801.404)</t>
  </si>
  <si>
    <t>Gasoline Imported Finished E10</t>
  </si>
  <si>
    <t>Gallons claimed as exempt</t>
  </si>
  <si>
    <t xml:space="preserve">*The CFP Online System was updated for Q1 2019 reporting to require exempt fuel claims to be made under the specific exempt use. Prior to that, all exempt claims were made under the generic 'Used in exempt fuel uses' transaction.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</si>
</sst>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_);_(* \(#,##0\);_(* &quot;-&quot;??_);_(@_)"/>
    <numFmt numFmtId="165" formatCode="[$-10409]#,##0"/>
    <numFmt numFmtId="166" formatCode="_(* #,##0.0_);_(* \(#,##0.0\);_(* &quot;-&quot;??_);_(@_)"/>
  </numFmts>
  <fonts count="12">
    <font>
      <sz val="11"/>
      <color rgb="FF000000"/>
      <name val="Calibri"/>
      <family val="2"/>
      <scheme val="minor"/>
    </font>
    <font>
      <sz val="11"/>
      <name val="Calibri"/>
    </font>
    <font>
      <b/>
      <u/>
      <sz val="14"/>
      <color rgb="FF000000"/>
      <name val="Arial"/>
    </font>
    <font>
      <b/>
      <u/>
      <sz val="10"/>
      <color rgb="FF000000"/>
      <name val="Arial"/>
    </font>
    <font>
      <sz val="10"/>
      <color rgb="FF000000"/>
      <name val="Arial"/>
    </font>
    <font>
      <b/>
      <sz val="10"/>
      <color rgb="FF000000"/>
      <name val="Arial"/>
    </font>
    <font>
      <sz val="11"/>
      <color rgb="FF000000"/>
      <name val="Calibri"/>
      <family val="2"/>
      <scheme val="minor"/>
    </font>
    <font>
      <sz val="10"/>
      <color rgb="FF000000"/>
      <name val="Arial"/>
      <family val="2"/>
    </font>
    <font>
      <b/>
      <sz val="11"/>
      <name val="Arial"/>
      <family val="2"/>
    </font>
    <font>
      <b/>
      <sz val="16"/>
      <name val="Arial"/>
      <family val="2"/>
    </font>
    <font>
      <sz val="11"/>
      <name val="Calibri"/>
      <family val="2"/>
    </font>
    <font>
      <sz val="11"/>
      <name val="Arial"/>
      <family val="2"/>
    </font>
  </fonts>
  <fills count="3">
    <fill>
      <patternFill patternType="none"/>
    </fill>
    <fill>
      <patternFill patternType="gray125"/>
    </fill>
    <fill>
      <patternFill patternType="solid">
        <fgColor rgb="FFA1D1CC"/>
        <bgColor rgb="FFA1D1CC"/>
      </patternFill>
    </fill>
  </fills>
  <borders count="5">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6" fillId="0" borderId="0" applyFont="0" applyFill="0" applyBorder="0" applyAlignment="0" applyProtection="0"/>
  </cellStyleXfs>
  <cellXfs count="35">
    <xf numFmtId="0" fontId="1" fillId="0" borderId="0" xfId="0" applyFont="1" applyFill="1" applyBorder="1"/>
    <xf numFmtId="0" fontId="2" fillId="0" borderId="1" xfId="0" applyNumberFormat="1" applyFont="1" applyFill="1" applyBorder="1" applyAlignment="1">
      <alignment vertical="top" wrapText="1" readingOrder="1"/>
    </xf>
    <xf numFmtId="0" fontId="3" fillId="0" borderId="1" xfId="0" applyNumberFormat="1" applyFont="1" applyFill="1" applyBorder="1" applyAlignment="1">
      <alignment vertical="top" wrapText="1" readingOrder="1"/>
    </xf>
    <xf numFmtId="0" fontId="4" fillId="0" borderId="1" xfId="0" applyNumberFormat="1" applyFont="1" applyFill="1" applyBorder="1" applyAlignment="1">
      <alignment vertical="top" wrapText="1" readingOrder="1"/>
    </xf>
    <xf numFmtId="0" fontId="4" fillId="0" borderId="1" xfId="0" applyNumberFormat="1" applyFont="1" applyFill="1" applyBorder="1" applyAlignment="1">
      <alignment vertical="top" wrapText="1" readingOrder="1"/>
    </xf>
    <xf numFmtId="0" fontId="5" fillId="0" borderId="1" xfId="0" applyNumberFormat="1" applyFont="1" applyFill="1" applyBorder="1" applyAlignment="1">
      <alignment vertical="top" wrapText="1" readingOrder="1"/>
    </xf>
    <xf numFmtId="2" fontId="1" fillId="0" borderId="0" xfId="0" applyNumberFormat="1" applyFont="1" applyFill="1" applyBorder="1"/>
    <xf numFmtId="0" fontId="10" fillId="0" borderId="0" xfId="0" applyFont="1" applyFill="1" applyBorder="1"/>
    <xf numFmtId="0" fontId="11" fillId="0" borderId="4" xfId="0" applyFont="1" applyFill="1" applyBorder="1" applyAlignment="1">
      <alignment horizontal="left" vertical="center"/>
    </xf>
    <xf numFmtId="0" fontId="4" fillId="0" borderId="1" xfId="0" applyNumberFormat="1" applyFont="1" applyFill="1" applyBorder="1" applyAlignment="1">
      <alignment horizontal="center" vertical="top" wrapText="1" readingOrder="1"/>
    </xf>
    <xf numFmtId="0" fontId="4" fillId="0" borderId="1" xfId="0" applyNumberFormat="1" applyFont="1" applyFill="1" applyBorder="1" applyAlignment="1">
      <alignment horizontal="center" vertical="top" wrapText="1" readingOrder="1"/>
    </xf>
    <xf numFmtId="0" fontId="4" fillId="0" borderId="3" xfId="0" applyNumberFormat="1" applyFont="1" applyFill="1" applyBorder="1" applyAlignment="1">
      <alignment vertical="top" wrapText="1" readingOrder="1"/>
    </xf>
    <xf numFmtId="0" fontId="4" fillId="0" borderId="1" xfId="0" applyNumberFormat="1" applyFont="1" applyFill="1" applyBorder="1" applyAlignment="1">
      <alignment horizontal="right" vertical="top" wrapText="1" readingOrder="1"/>
    </xf>
    <xf numFmtId="165" fontId="4" fillId="0" borderId="1" xfId="0" applyNumberFormat="1" applyFont="1" applyFill="1" applyBorder="1" applyAlignment="1">
      <alignment vertical="top" wrapText="1" readingOrder="1"/>
    </xf>
    <xf numFmtId="0" fontId="4" fillId="0" borderId="0" xfId="0" applyNumberFormat="1" applyFont="1" applyFill="1" applyBorder="1" applyAlignment="1">
      <alignment vertical="top" wrapText="1" readingOrder="1"/>
    </xf>
    <xf numFmtId="0" fontId="2" fillId="0" borderId="1" xfId="0" applyNumberFormat="1" applyFont="1" applyFill="1" applyBorder="1" applyAlignment="1">
      <alignment horizontal="left" vertical="top" wrapText="1" readingOrder="1"/>
    </xf>
    <xf numFmtId="0" fontId="10" fillId="0" borderId="0" xfId="0" applyFont="1" applyFill="1" applyBorder="1" applyAlignment="1"/>
    <xf numFmtId="165" fontId="4" fillId="0" borderId="1" xfId="0" applyNumberFormat="1" applyFont="1" applyFill="1" applyBorder="1" applyAlignment="1">
      <alignment vertical="top" wrapText="1" readingOrder="1"/>
    </xf>
    <xf numFmtId="0" fontId="1" fillId="0" borderId="3" xfId="0" applyNumberFormat="1" applyFont="1" applyFill="1" applyBorder="1" applyAlignment="1">
      <alignment vertical="top" wrapText="1"/>
    </xf>
    <xf numFmtId="0" fontId="4" fillId="0" borderId="3" xfId="0" applyNumberFormat="1" applyFont="1" applyFill="1" applyBorder="1" applyAlignment="1">
      <alignment vertical="top" wrapText="1" readingOrder="1"/>
    </xf>
    <xf numFmtId="0" fontId="4" fillId="2" borderId="1" xfId="0" applyNumberFormat="1" applyFont="1" applyFill="1" applyBorder="1" applyAlignment="1">
      <alignment horizontal="center" vertical="top" wrapText="1" readingOrder="1"/>
    </xf>
    <xf numFmtId="0" fontId="1" fillId="0" borderId="2" xfId="0" applyNumberFormat="1" applyFont="1" applyFill="1" applyBorder="1" applyAlignment="1">
      <alignment vertical="top" wrapText="1"/>
    </xf>
    <xf numFmtId="0" fontId="4" fillId="0" borderId="1" xfId="0" applyNumberFormat="1" applyFont="1" applyFill="1" applyBorder="1" applyAlignment="1">
      <alignment horizontal="center" vertical="top" wrapText="1" readingOrder="1"/>
    </xf>
    <xf numFmtId="14" fontId="11" fillId="0" borderId="4" xfId="0" applyNumberFormat="1" applyFont="1" applyFill="1" applyBorder="1" applyAlignment="1">
      <alignment horizontal="center"/>
    </xf>
    <xf numFmtId="0" fontId="11" fillId="0" borderId="4" xfId="0" applyFont="1" applyFill="1" applyBorder="1" applyAlignment="1">
      <alignment horizontal="center"/>
    </xf>
    <xf numFmtId="0" fontId="8" fillId="0" borderId="0" xfId="0" applyFont="1" applyFill="1" applyBorder="1" applyAlignment="1">
      <alignment horizontal="center" vertical="center" wrapText="1"/>
    </xf>
    <xf numFmtId="0" fontId="1" fillId="0" borderId="2" xfId="0" applyNumberFormat="1" applyFont="1" applyFill="1" applyBorder="1" applyAlignment="1">
      <alignment horizontal="center" vertical="top" wrapText="1" readingOrder="1"/>
    </xf>
    <xf numFmtId="0" fontId="1" fillId="0" borderId="3" xfId="0" applyNumberFormat="1" applyFont="1" applyFill="1" applyBorder="1" applyAlignment="1">
      <alignment horizontal="center" vertical="top" wrapText="1" readingOrder="1"/>
    </xf>
    <xf numFmtId="166" fontId="4" fillId="0" borderId="1" xfId="1" applyNumberFormat="1" applyFont="1" applyFill="1" applyBorder="1" applyAlignment="1">
      <alignment horizontal="center" vertical="top" wrapText="1" readingOrder="1"/>
    </xf>
    <xf numFmtId="164" fontId="4" fillId="0" borderId="1" xfId="1" applyNumberFormat="1" applyFont="1" applyFill="1" applyBorder="1" applyAlignment="1">
      <alignment horizontal="center" vertical="top" wrapText="1" readingOrder="1"/>
    </xf>
    <xf numFmtId="164" fontId="7" fillId="0" borderId="1" xfId="1" applyNumberFormat="1" applyFont="1" applyFill="1" applyBorder="1" applyAlignment="1">
      <alignment horizontal="center" vertical="top" wrapText="1" readingOrder="1"/>
    </xf>
    <xf numFmtId="0" fontId="1" fillId="0" borderId="2" xfId="0" applyNumberFormat="1" applyFont="1" applyFill="1" applyBorder="1" applyAlignment="1">
      <alignment horizontal="center" vertical="top" wrapText="1"/>
    </xf>
    <xf numFmtId="0" fontId="1" fillId="0" borderId="3" xfId="0" applyNumberFormat="1" applyFont="1" applyFill="1" applyBorder="1" applyAlignment="1">
      <alignment horizontal="center" vertical="top" wrapText="1"/>
    </xf>
    <xf numFmtId="0" fontId="1" fillId="0" borderId="0" xfId="0" applyFont="1" applyFill="1" applyBorder="1" applyAlignment="1">
      <alignment horizontal="center"/>
    </xf>
    <xf numFmtId="164" fontId="1" fillId="0" borderId="0" xfId="0" applyNumberFormat="1" applyFont="1" applyFill="1" applyBorder="1"/>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A1D1CC"/>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19049</xdr:colOff>
      <xdr:row>0</xdr:row>
      <xdr:rowOff>1</xdr:rowOff>
    </xdr:from>
    <xdr:to>
      <xdr:col>0</xdr:col>
      <xdr:colOff>495300</xdr:colOff>
      <xdr:row>0</xdr:row>
      <xdr:rowOff>883921</xdr:rowOff>
    </xdr:to>
    <xdr:pic>
      <xdr:nvPicPr>
        <xdr:cNvPr id="7" name="Picture 6" descr="\\deq000\Templates\General\LogoColorRegular.jpg"/>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49" y="1"/>
          <a:ext cx="476251" cy="883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33"/>
  <sheetViews>
    <sheetView showGridLines="0" tabSelected="1" workbookViewId="0">
      <selection activeCell="S25" sqref="S25"/>
    </sheetView>
  </sheetViews>
  <sheetFormatPr defaultRowHeight="14.5"/>
  <cols>
    <col min="1" max="1" width="34.7265625" customWidth="1"/>
    <col min="2" max="2" width="4.7265625" bestFit="1" customWidth="1"/>
    <col min="3" max="18" width="12" bestFit="1" customWidth="1"/>
    <col min="19" max="19" width="10.453125" customWidth="1"/>
    <col min="21" max="21" width="13.26953125" bestFit="1" customWidth="1"/>
    <col min="22" max="37" width="11.54296875" bestFit="1" customWidth="1"/>
    <col min="38" max="38" width="10.54296875" bestFit="1" customWidth="1"/>
  </cols>
  <sheetData>
    <row r="1" spans="1:18" s="7" customFormat="1" ht="72.75" customHeight="1">
      <c r="A1" s="25" t="s">
        <v>41</v>
      </c>
      <c r="B1" s="25"/>
      <c r="C1" s="25"/>
      <c r="D1" s="25"/>
      <c r="E1" s="25"/>
      <c r="F1" s="25"/>
      <c r="G1" s="25"/>
      <c r="H1" s="25"/>
      <c r="I1" s="25"/>
      <c r="J1" s="25"/>
      <c r="K1" s="25"/>
      <c r="L1" s="25"/>
      <c r="M1" s="25"/>
      <c r="N1" s="25"/>
      <c r="O1" s="25"/>
      <c r="P1" s="25"/>
      <c r="Q1" s="25"/>
    </row>
    <row r="3" spans="1:18" ht="18">
      <c r="A3" s="1" t="s">
        <v>0</v>
      </c>
      <c r="B3" s="2" t="s">
        <v>1</v>
      </c>
      <c r="C3" s="20">
        <v>2016</v>
      </c>
      <c r="D3" s="26"/>
      <c r="E3" s="26"/>
      <c r="F3" s="27"/>
      <c r="G3" s="20">
        <v>2017</v>
      </c>
      <c r="H3" s="26"/>
      <c r="I3" s="26"/>
      <c r="J3" s="27"/>
      <c r="K3" s="20">
        <v>2018</v>
      </c>
      <c r="L3" s="26"/>
      <c r="M3" s="26"/>
      <c r="N3" s="27"/>
      <c r="O3" s="20">
        <v>2019</v>
      </c>
      <c r="P3" s="26"/>
      <c r="Q3" s="26"/>
      <c r="R3" s="27"/>
    </row>
    <row r="4" spans="1:18">
      <c r="A4" s="3" t="s">
        <v>1</v>
      </c>
      <c r="B4" s="3" t="s">
        <v>2</v>
      </c>
      <c r="C4" s="10" t="s">
        <v>3</v>
      </c>
      <c r="D4" s="10" t="s">
        <v>4</v>
      </c>
      <c r="E4" s="10" t="s">
        <v>5</v>
      </c>
      <c r="F4" s="10" t="s">
        <v>6</v>
      </c>
      <c r="G4" s="10" t="s">
        <v>3</v>
      </c>
      <c r="H4" s="10" t="s">
        <v>4</v>
      </c>
      <c r="I4" s="10" t="s">
        <v>5</v>
      </c>
      <c r="J4" s="10" t="s">
        <v>6</v>
      </c>
      <c r="K4" s="10" t="s">
        <v>3</v>
      </c>
      <c r="L4" s="10" t="s">
        <v>4</v>
      </c>
      <c r="M4" s="10" t="s">
        <v>5</v>
      </c>
      <c r="N4" s="10" t="s">
        <v>6</v>
      </c>
      <c r="O4" s="10" t="s">
        <v>3</v>
      </c>
      <c r="P4" s="10" t="s">
        <v>4</v>
      </c>
      <c r="Q4" s="10" t="s">
        <v>5</v>
      </c>
      <c r="R4" s="10" t="s">
        <v>6</v>
      </c>
    </row>
    <row r="5" spans="1:18">
      <c r="A5" s="3" t="s">
        <v>7</v>
      </c>
      <c r="B5" s="3" t="s">
        <v>8</v>
      </c>
      <c r="C5" s="28">
        <v>0</v>
      </c>
      <c r="D5" s="28">
        <v>0</v>
      </c>
      <c r="E5" s="28">
        <v>0</v>
      </c>
      <c r="F5" s="28">
        <v>0</v>
      </c>
      <c r="G5" s="28">
        <v>0</v>
      </c>
      <c r="H5" s="28">
        <v>0</v>
      </c>
      <c r="I5" s="28">
        <v>0</v>
      </c>
      <c r="J5" s="28">
        <v>0</v>
      </c>
      <c r="K5" s="28">
        <v>0</v>
      </c>
      <c r="L5" s="28">
        <v>12</v>
      </c>
      <c r="M5" s="28">
        <v>0</v>
      </c>
      <c r="N5" s="28">
        <v>0</v>
      </c>
      <c r="O5" s="28">
        <v>0</v>
      </c>
      <c r="P5" s="28">
        <v>0</v>
      </c>
      <c r="Q5" s="28">
        <v>0</v>
      </c>
      <c r="R5" s="28">
        <v>0</v>
      </c>
    </row>
    <row r="6" spans="1:18">
      <c r="A6" s="3" t="s">
        <v>9</v>
      </c>
      <c r="B6" s="3" t="s">
        <v>8</v>
      </c>
      <c r="C6" s="29">
        <v>129</v>
      </c>
      <c r="D6" s="29">
        <v>185</v>
      </c>
      <c r="E6" s="29">
        <v>213</v>
      </c>
      <c r="F6" s="29">
        <v>100</v>
      </c>
      <c r="G6" s="29">
        <v>158</v>
      </c>
      <c r="H6" s="29">
        <v>311</v>
      </c>
      <c r="I6" s="29">
        <v>306</v>
      </c>
      <c r="J6" s="29">
        <v>214</v>
      </c>
      <c r="K6" s="29">
        <v>562</v>
      </c>
      <c r="L6" s="29">
        <v>870</v>
      </c>
      <c r="M6" s="29">
        <v>1053</v>
      </c>
      <c r="N6" s="29">
        <v>1046</v>
      </c>
      <c r="O6" s="29">
        <v>18</v>
      </c>
      <c r="P6" s="29">
        <v>219</v>
      </c>
      <c r="Q6" s="29">
        <v>132</v>
      </c>
      <c r="R6" s="29">
        <v>106</v>
      </c>
    </row>
    <row r="7" spans="1:18">
      <c r="A7" s="3" t="s">
        <v>10</v>
      </c>
      <c r="B7" s="3" t="s">
        <v>8</v>
      </c>
      <c r="C7" s="29">
        <v>0</v>
      </c>
      <c r="D7" s="29">
        <v>0</v>
      </c>
      <c r="E7" s="29">
        <v>1655</v>
      </c>
      <c r="F7" s="29">
        <v>2486</v>
      </c>
      <c r="G7" s="29">
        <v>1673</v>
      </c>
      <c r="H7" s="29">
        <v>2277</v>
      </c>
      <c r="I7" s="29">
        <v>2237</v>
      </c>
      <c r="J7" s="29">
        <v>2478</v>
      </c>
      <c r="K7" s="29">
        <v>876</v>
      </c>
      <c r="L7" s="29">
        <v>1337</v>
      </c>
      <c r="M7" s="29">
        <v>1512</v>
      </c>
      <c r="N7" s="29">
        <v>1801</v>
      </c>
      <c r="O7" s="29">
        <v>1629</v>
      </c>
      <c r="P7" s="29">
        <v>1786</v>
      </c>
      <c r="Q7" s="29">
        <v>1863</v>
      </c>
      <c r="R7" s="29">
        <v>2366</v>
      </c>
    </row>
    <row r="8" spans="1:18">
      <c r="A8" s="3" t="s">
        <v>11</v>
      </c>
      <c r="B8" s="3" t="s">
        <v>8</v>
      </c>
      <c r="C8" s="29">
        <v>58522</v>
      </c>
      <c r="D8" s="29">
        <v>65163</v>
      </c>
      <c r="E8" s="29">
        <v>76518</v>
      </c>
      <c r="F8" s="29">
        <v>69408</v>
      </c>
      <c r="G8" s="29">
        <v>57451</v>
      </c>
      <c r="H8" s="29">
        <v>83371</v>
      </c>
      <c r="I8" s="29">
        <v>92206</v>
      </c>
      <c r="J8" s="29">
        <v>88382</v>
      </c>
      <c r="K8" s="29">
        <v>73371</v>
      </c>
      <c r="L8" s="29">
        <v>88796</v>
      </c>
      <c r="M8" s="29">
        <v>101470</v>
      </c>
      <c r="N8" s="29">
        <v>91164</v>
      </c>
      <c r="O8" s="29">
        <v>83632</v>
      </c>
      <c r="P8" s="29">
        <v>121910</v>
      </c>
      <c r="Q8" s="29">
        <v>125294</v>
      </c>
      <c r="R8" s="29">
        <v>116152</v>
      </c>
    </row>
    <row r="9" spans="1:18">
      <c r="A9" s="3" t="s">
        <v>12</v>
      </c>
      <c r="B9" s="3" t="s">
        <v>8</v>
      </c>
      <c r="C9" s="29">
        <v>474</v>
      </c>
      <c r="D9" s="29">
        <v>315</v>
      </c>
      <c r="E9" s="29">
        <v>379</v>
      </c>
      <c r="F9" s="29">
        <v>357</v>
      </c>
      <c r="G9" s="29">
        <v>383</v>
      </c>
      <c r="H9" s="29">
        <v>442</v>
      </c>
      <c r="I9" s="29">
        <v>397</v>
      </c>
      <c r="J9" s="29">
        <v>129</v>
      </c>
      <c r="K9" s="29">
        <v>327</v>
      </c>
      <c r="L9" s="29">
        <v>433</v>
      </c>
      <c r="M9" s="29">
        <v>409</v>
      </c>
      <c r="N9" s="29">
        <v>314</v>
      </c>
      <c r="O9" s="29">
        <v>276</v>
      </c>
      <c r="P9" s="29">
        <v>311</v>
      </c>
      <c r="Q9" s="29">
        <v>226</v>
      </c>
      <c r="R9" s="29">
        <v>280</v>
      </c>
    </row>
    <row r="10" spans="1:18">
      <c r="A10" s="3" t="s">
        <v>13</v>
      </c>
      <c r="B10" s="3" t="s">
        <v>8</v>
      </c>
      <c r="C10" s="29">
        <v>230</v>
      </c>
      <c r="D10" s="29">
        <v>998</v>
      </c>
      <c r="E10" s="29">
        <v>102</v>
      </c>
      <c r="F10" s="29">
        <v>495</v>
      </c>
      <c r="G10" s="29">
        <v>322</v>
      </c>
      <c r="H10" s="29">
        <v>690</v>
      </c>
      <c r="I10" s="29">
        <v>489</v>
      </c>
      <c r="J10" s="29">
        <v>418</v>
      </c>
      <c r="K10" s="29">
        <v>625</v>
      </c>
      <c r="L10" s="29">
        <v>1068</v>
      </c>
      <c r="M10" s="29">
        <v>626</v>
      </c>
      <c r="N10" s="29">
        <v>1089</v>
      </c>
      <c r="O10" s="29">
        <v>2324</v>
      </c>
      <c r="P10" s="29">
        <v>1374</v>
      </c>
      <c r="Q10" s="29">
        <v>1316</v>
      </c>
      <c r="R10" s="29">
        <v>201</v>
      </c>
    </row>
    <row r="11" spans="1:18">
      <c r="A11" s="3" t="s">
        <v>14</v>
      </c>
      <c r="B11" s="3" t="s">
        <v>8</v>
      </c>
      <c r="C11" s="29">
        <v>351</v>
      </c>
      <c r="D11" s="29">
        <v>388</v>
      </c>
      <c r="E11" s="29">
        <v>415</v>
      </c>
      <c r="F11" s="29">
        <v>45</v>
      </c>
      <c r="G11" s="29">
        <v>92</v>
      </c>
      <c r="H11" s="29">
        <v>113</v>
      </c>
      <c r="I11" s="29">
        <v>80</v>
      </c>
      <c r="J11" s="29">
        <v>75</v>
      </c>
      <c r="K11" s="29">
        <v>133</v>
      </c>
      <c r="L11" s="29">
        <v>84</v>
      </c>
      <c r="M11" s="29">
        <v>87</v>
      </c>
      <c r="N11" s="29">
        <v>201</v>
      </c>
      <c r="O11" s="29">
        <v>0</v>
      </c>
      <c r="P11" s="29">
        <v>0</v>
      </c>
      <c r="Q11" s="29">
        <v>0</v>
      </c>
      <c r="R11" s="29">
        <v>0</v>
      </c>
    </row>
    <row r="12" spans="1:18">
      <c r="A12" s="3" t="s">
        <v>15</v>
      </c>
      <c r="B12" s="3" t="s">
        <v>8</v>
      </c>
      <c r="C12" s="29">
        <v>0</v>
      </c>
      <c r="D12" s="29">
        <v>0</v>
      </c>
      <c r="E12" s="29">
        <v>0</v>
      </c>
      <c r="F12" s="29">
        <v>0</v>
      </c>
      <c r="G12" s="29">
        <v>0</v>
      </c>
      <c r="H12" s="29">
        <v>0</v>
      </c>
      <c r="I12" s="29">
        <v>0</v>
      </c>
      <c r="J12" s="29">
        <v>0</v>
      </c>
      <c r="K12" s="29">
        <v>4288</v>
      </c>
      <c r="L12" s="29">
        <v>4206</v>
      </c>
      <c r="M12" s="29">
        <v>4382</v>
      </c>
      <c r="N12" s="29">
        <v>4313</v>
      </c>
      <c r="O12" s="29">
        <v>4662</v>
      </c>
      <c r="P12" s="29">
        <v>4756</v>
      </c>
      <c r="Q12" s="29">
        <v>5787</v>
      </c>
      <c r="R12" s="29">
        <v>6098</v>
      </c>
    </row>
    <row r="13" spans="1:18">
      <c r="A13" s="3" t="s">
        <v>16</v>
      </c>
      <c r="B13" s="3" t="s">
        <v>8</v>
      </c>
      <c r="C13" s="29">
        <v>321</v>
      </c>
      <c r="D13" s="29">
        <v>500</v>
      </c>
      <c r="E13" s="29">
        <v>684</v>
      </c>
      <c r="F13" s="29">
        <v>640</v>
      </c>
      <c r="G13" s="29">
        <v>649</v>
      </c>
      <c r="H13" s="29">
        <v>822</v>
      </c>
      <c r="I13" s="29">
        <v>1095</v>
      </c>
      <c r="J13" s="29">
        <v>946</v>
      </c>
      <c r="K13" s="29">
        <v>539</v>
      </c>
      <c r="L13" s="29">
        <v>761</v>
      </c>
      <c r="M13" s="29">
        <v>968</v>
      </c>
      <c r="N13" s="29">
        <v>1214</v>
      </c>
      <c r="O13" s="29">
        <v>1187</v>
      </c>
      <c r="P13" s="29">
        <v>1500</v>
      </c>
      <c r="Q13" s="29">
        <v>1959</v>
      </c>
      <c r="R13" s="29">
        <v>1940</v>
      </c>
    </row>
    <row r="14" spans="1:18">
      <c r="A14" s="3" t="s">
        <v>17</v>
      </c>
      <c r="B14" s="3" t="s">
        <v>8</v>
      </c>
      <c r="C14" s="29">
        <v>35773</v>
      </c>
      <c r="D14" s="29">
        <v>40149</v>
      </c>
      <c r="E14" s="29">
        <v>37633</v>
      </c>
      <c r="F14" s="29">
        <v>37148</v>
      </c>
      <c r="G14" s="29">
        <v>35320</v>
      </c>
      <c r="H14" s="29">
        <v>41860</v>
      </c>
      <c r="I14" s="29">
        <v>33280</v>
      </c>
      <c r="J14" s="29">
        <v>32285</v>
      </c>
      <c r="K14" s="29">
        <v>30356</v>
      </c>
      <c r="L14" s="29">
        <v>31671</v>
      </c>
      <c r="M14" s="29">
        <v>33147</v>
      </c>
      <c r="N14" s="29">
        <v>35201</v>
      </c>
      <c r="O14" s="29">
        <v>27189</v>
      </c>
      <c r="P14" s="29">
        <v>34844</v>
      </c>
      <c r="Q14" s="29">
        <v>51580</v>
      </c>
      <c r="R14" s="29">
        <v>55045</v>
      </c>
    </row>
    <row r="15" spans="1:18">
      <c r="A15" s="3" t="s">
        <v>18</v>
      </c>
      <c r="B15" s="3" t="s">
        <v>8</v>
      </c>
      <c r="C15" s="29">
        <v>2223</v>
      </c>
      <c r="D15" s="29">
        <v>0</v>
      </c>
      <c r="E15" s="29">
        <v>622</v>
      </c>
      <c r="F15" s="29">
        <v>0</v>
      </c>
      <c r="G15" s="29">
        <v>0</v>
      </c>
      <c r="H15" s="29">
        <v>0</v>
      </c>
      <c r="I15" s="29">
        <v>0</v>
      </c>
      <c r="J15" s="29">
        <v>0</v>
      </c>
      <c r="K15" s="29">
        <v>0</v>
      </c>
      <c r="L15" s="29">
        <v>0</v>
      </c>
      <c r="M15" s="29">
        <v>0</v>
      </c>
      <c r="N15" s="29">
        <v>0</v>
      </c>
      <c r="O15" s="29">
        <v>0</v>
      </c>
      <c r="P15" s="29">
        <v>469</v>
      </c>
      <c r="Q15" s="29">
        <v>0</v>
      </c>
      <c r="R15" s="29">
        <v>271</v>
      </c>
    </row>
    <row r="16" spans="1:18">
      <c r="A16" s="3" t="s">
        <v>19</v>
      </c>
      <c r="B16" s="3" t="s">
        <v>8</v>
      </c>
      <c r="C16" s="29">
        <v>40263</v>
      </c>
      <c r="D16" s="29">
        <v>40120</v>
      </c>
      <c r="E16" s="29">
        <v>51501</v>
      </c>
      <c r="F16" s="29">
        <v>36170</v>
      </c>
      <c r="G16" s="29">
        <v>44266</v>
      </c>
      <c r="H16" s="29">
        <v>52398</v>
      </c>
      <c r="I16" s="29">
        <v>47958</v>
      </c>
      <c r="J16" s="29">
        <v>70276</v>
      </c>
      <c r="K16" s="29">
        <v>68913</v>
      </c>
      <c r="L16" s="29">
        <v>73362</v>
      </c>
      <c r="M16" s="29">
        <v>92640</v>
      </c>
      <c r="N16" s="29">
        <v>95805</v>
      </c>
      <c r="O16" s="29">
        <v>79909</v>
      </c>
      <c r="P16" s="29">
        <v>88120</v>
      </c>
      <c r="Q16" s="29">
        <v>104296</v>
      </c>
      <c r="R16" s="29">
        <v>89853</v>
      </c>
    </row>
    <row r="17" spans="1:19">
      <c r="A17" s="3" t="s">
        <v>20</v>
      </c>
      <c r="B17" s="3" t="s">
        <v>8</v>
      </c>
      <c r="C17" s="29">
        <v>60400</v>
      </c>
      <c r="D17" s="29">
        <v>42330</v>
      </c>
      <c r="E17" s="29">
        <v>51234</v>
      </c>
      <c r="F17" s="29">
        <v>38364</v>
      </c>
      <c r="G17" s="29">
        <v>41545</v>
      </c>
      <c r="H17" s="29">
        <v>36241</v>
      </c>
      <c r="I17" s="29">
        <v>65353</v>
      </c>
      <c r="J17" s="29">
        <v>39825</v>
      </c>
      <c r="K17" s="29">
        <v>21805</v>
      </c>
      <c r="L17" s="29">
        <v>11729</v>
      </c>
      <c r="M17" s="29">
        <v>14563</v>
      </c>
      <c r="N17" s="29">
        <v>6624</v>
      </c>
      <c r="O17" s="29">
        <v>6067</v>
      </c>
      <c r="P17" s="29">
        <v>13083</v>
      </c>
      <c r="Q17" s="29">
        <v>2282</v>
      </c>
      <c r="R17" s="29">
        <v>760</v>
      </c>
    </row>
    <row r="18" spans="1:19">
      <c r="A18" s="3" t="s">
        <v>21</v>
      </c>
      <c r="B18" s="3" t="s">
        <v>8</v>
      </c>
      <c r="C18" s="29">
        <v>61</v>
      </c>
      <c r="D18" s="29">
        <v>112</v>
      </c>
      <c r="E18" s="29">
        <v>346</v>
      </c>
      <c r="F18" s="29">
        <v>292</v>
      </c>
      <c r="G18" s="29">
        <v>308</v>
      </c>
      <c r="H18" s="29">
        <v>297</v>
      </c>
      <c r="I18" s="29">
        <v>327</v>
      </c>
      <c r="J18" s="29">
        <v>272</v>
      </c>
      <c r="K18" s="29">
        <v>472</v>
      </c>
      <c r="L18" s="29">
        <v>514</v>
      </c>
      <c r="M18" s="29">
        <v>582</v>
      </c>
      <c r="N18" s="29">
        <v>444</v>
      </c>
      <c r="O18" s="29">
        <v>440</v>
      </c>
      <c r="P18" s="29">
        <v>470</v>
      </c>
      <c r="Q18" s="29">
        <v>500</v>
      </c>
      <c r="R18" s="29">
        <v>529</v>
      </c>
    </row>
    <row r="19" spans="1:19">
      <c r="A19" s="3" t="s">
        <v>22</v>
      </c>
      <c r="B19" s="3" t="s">
        <v>8</v>
      </c>
      <c r="C19" s="29">
        <v>0</v>
      </c>
      <c r="D19" s="29">
        <v>0</v>
      </c>
      <c r="E19" s="29">
        <v>0</v>
      </c>
      <c r="F19" s="29">
        <v>0</v>
      </c>
      <c r="G19" s="29">
        <v>0</v>
      </c>
      <c r="H19" s="29">
        <v>0</v>
      </c>
      <c r="I19" s="29">
        <v>0</v>
      </c>
      <c r="J19" s="29">
        <v>0</v>
      </c>
      <c r="K19" s="29">
        <v>0</v>
      </c>
      <c r="L19" s="29">
        <v>0</v>
      </c>
      <c r="M19" s="29">
        <v>0</v>
      </c>
      <c r="N19" s="29">
        <v>43</v>
      </c>
      <c r="O19" s="29">
        <v>10</v>
      </c>
      <c r="P19" s="29">
        <v>0</v>
      </c>
      <c r="Q19" s="29">
        <v>0</v>
      </c>
      <c r="R19" s="29">
        <v>0</v>
      </c>
    </row>
    <row r="20" spans="1:19">
      <c r="A20" s="3" t="s">
        <v>23</v>
      </c>
      <c r="B20" s="3" t="s">
        <v>8</v>
      </c>
      <c r="C20" s="29">
        <v>0</v>
      </c>
      <c r="D20" s="29">
        <v>703</v>
      </c>
      <c r="E20" s="29">
        <v>123</v>
      </c>
      <c r="F20" s="29">
        <v>122</v>
      </c>
      <c r="G20" s="29">
        <v>194</v>
      </c>
      <c r="H20" s="29">
        <v>841</v>
      </c>
      <c r="I20" s="29">
        <v>677</v>
      </c>
      <c r="J20" s="29">
        <v>331</v>
      </c>
      <c r="K20" s="29">
        <v>128</v>
      </c>
      <c r="L20" s="29">
        <v>1205</v>
      </c>
      <c r="M20" s="29">
        <v>401</v>
      </c>
      <c r="N20" s="29">
        <v>1794</v>
      </c>
      <c r="O20" s="29">
        <v>1564</v>
      </c>
      <c r="P20" s="29">
        <v>2099</v>
      </c>
      <c r="Q20" s="29">
        <v>2409</v>
      </c>
      <c r="R20" s="29">
        <v>2</v>
      </c>
    </row>
    <row r="21" spans="1:19">
      <c r="A21" s="3" t="s">
        <v>24</v>
      </c>
      <c r="B21" s="3" t="s">
        <v>8</v>
      </c>
      <c r="C21" s="29">
        <v>28</v>
      </c>
      <c r="D21" s="29">
        <v>28</v>
      </c>
      <c r="E21" s="29">
        <v>13</v>
      </c>
      <c r="F21" s="29">
        <v>31</v>
      </c>
      <c r="G21" s="29">
        <v>32</v>
      </c>
      <c r="H21" s="29">
        <v>68</v>
      </c>
      <c r="I21" s="29">
        <v>38</v>
      </c>
      <c r="J21" s="29">
        <v>61</v>
      </c>
      <c r="K21" s="29">
        <v>199</v>
      </c>
      <c r="L21" s="29">
        <v>218</v>
      </c>
      <c r="M21" s="29">
        <v>238</v>
      </c>
      <c r="N21" s="29">
        <v>535</v>
      </c>
      <c r="O21" s="29">
        <v>1219</v>
      </c>
      <c r="P21" s="29">
        <v>1385</v>
      </c>
      <c r="Q21" s="29">
        <v>375</v>
      </c>
      <c r="R21" s="29">
        <v>700</v>
      </c>
    </row>
    <row r="22" spans="1:19">
      <c r="A22" s="3" t="s">
        <v>25</v>
      </c>
      <c r="B22" s="3" t="s">
        <v>8</v>
      </c>
      <c r="C22" s="29">
        <v>0</v>
      </c>
      <c r="D22" s="29">
        <v>0</v>
      </c>
      <c r="E22" s="29">
        <v>0</v>
      </c>
      <c r="F22" s="29">
        <v>0</v>
      </c>
      <c r="G22" s="29">
        <v>0</v>
      </c>
      <c r="H22" s="29">
        <v>0</v>
      </c>
      <c r="I22" s="29">
        <v>0</v>
      </c>
      <c r="J22" s="29">
        <v>2863</v>
      </c>
      <c r="K22" s="29">
        <v>1967</v>
      </c>
      <c r="L22" s="29">
        <v>1637</v>
      </c>
      <c r="M22" s="29">
        <v>1800</v>
      </c>
      <c r="N22" s="29">
        <v>4035</v>
      </c>
      <c r="O22" s="29">
        <v>907</v>
      </c>
      <c r="P22" s="29">
        <v>3104</v>
      </c>
      <c r="Q22" s="29">
        <v>98814</v>
      </c>
      <c r="R22" s="29">
        <v>42517</v>
      </c>
    </row>
    <row r="23" spans="1:19">
      <c r="A23" s="3" t="s">
        <v>26</v>
      </c>
      <c r="B23" s="3" t="s">
        <v>8</v>
      </c>
      <c r="C23" s="29">
        <v>0</v>
      </c>
      <c r="D23" s="29">
        <v>0</v>
      </c>
      <c r="E23" s="29">
        <v>0</v>
      </c>
      <c r="F23" s="29">
        <v>0</v>
      </c>
      <c r="G23" s="29">
        <v>0</v>
      </c>
      <c r="H23" s="29">
        <v>0</v>
      </c>
      <c r="I23" s="29">
        <v>0</v>
      </c>
      <c r="J23" s="29">
        <v>0</v>
      </c>
      <c r="K23" s="29">
        <v>0</v>
      </c>
      <c r="L23" s="29">
        <v>0</v>
      </c>
      <c r="M23" s="29">
        <v>0</v>
      </c>
      <c r="N23" s="29">
        <v>0</v>
      </c>
      <c r="O23" s="29">
        <v>0</v>
      </c>
      <c r="P23" s="29">
        <v>0</v>
      </c>
      <c r="Q23" s="29">
        <v>1268</v>
      </c>
      <c r="R23" s="29">
        <v>1235</v>
      </c>
    </row>
    <row r="24" spans="1:19">
      <c r="A24" s="4" t="s">
        <v>40</v>
      </c>
      <c r="B24" s="4" t="s">
        <v>8</v>
      </c>
      <c r="C24" s="30">
        <v>8573</v>
      </c>
      <c r="D24" s="30">
        <v>8574</v>
      </c>
      <c r="E24" s="30">
        <v>8573</v>
      </c>
      <c r="F24" s="30">
        <v>8574</v>
      </c>
      <c r="G24" s="30">
        <v>10301</v>
      </c>
      <c r="H24" s="30">
        <v>10301</v>
      </c>
      <c r="I24" s="30">
        <v>10301</v>
      </c>
      <c r="J24" s="30">
        <v>10301</v>
      </c>
      <c r="K24" s="30">
        <v>14222</v>
      </c>
      <c r="L24" s="30">
        <v>14222</v>
      </c>
      <c r="M24" s="30">
        <v>14223</v>
      </c>
      <c r="N24" s="30">
        <v>14223</v>
      </c>
      <c r="O24" s="29">
        <v>18317</v>
      </c>
      <c r="P24" s="29">
        <v>18317</v>
      </c>
      <c r="Q24" s="29">
        <v>18318</v>
      </c>
      <c r="R24" s="29">
        <v>18318</v>
      </c>
    </row>
    <row r="25" spans="1:19">
      <c r="A25" s="5" t="s">
        <v>27</v>
      </c>
      <c r="B25" s="3" t="s">
        <v>8</v>
      </c>
      <c r="C25" s="29">
        <f t="shared" ref="C25:Q25" si="0">SUM(C5:C24)</f>
        <v>207348</v>
      </c>
      <c r="D25" s="29">
        <f t="shared" si="0"/>
        <v>199565</v>
      </c>
      <c r="E25" s="29">
        <f t="shared" si="0"/>
        <v>230011</v>
      </c>
      <c r="F25" s="29">
        <f t="shared" si="0"/>
        <v>194232</v>
      </c>
      <c r="G25" s="29">
        <f t="shared" si="0"/>
        <v>192694</v>
      </c>
      <c r="H25" s="29">
        <f t="shared" si="0"/>
        <v>230032</v>
      </c>
      <c r="I25" s="29">
        <f t="shared" si="0"/>
        <v>254744</v>
      </c>
      <c r="J25" s="29">
        <f t="shared" si="0"/>
        <v>248856</v>
      </c>
      <c r="K25" s="29">
        <f t="shared" si="0"/>
        <v>218783</v>
      </c>
      <c r="L25" s="29">
        <f t="shared" si="0"/>
        <v>232125</v>
      </c>
      <c r="M25" s="29">
        <f t="shared" si="0"/>
        <v>268101</v>
      </c>
      <c r="N25" s="29">
        <f t="shared" si="0"/>
        <v>259846</v>
      </c>
      <c r="O25" s="29">
        <f t="shared" si="0"/>
        <v>229350</v>
      </c>
      <c r="P25" s="29">
        <f t="shared" si="0"/>
        <v>293747</v>
      </c>
      <c r="Q25" s="29">
        <f t="shared" si="0"/>
        <v>416419</v>
      </c>
      <c r="R25" s="29">
        <f>SUM(R5:R24)</f>
        <v>336373</v>
      </c>
      <c r="S25" s="34"/>
    </row>
    <row r="26" spans="1:19">
      <c r="A26" s="5" t="s">
        <v>1</v>
      </c>
      <c r="B26" s="5" t="s">
        <v>1</v>
      </c>
      <c r="C26" s="29" t="s">
        <v>1</v>
      </c>
      <c r="D26" s="29" t="s">
        <v>1</v>
      </c>
      <c r="E26" s="29" t="s">
        <v>1</v>
      </c>
      <c r="F26" s="29" t="s">
        <v>1</v>
      </c>
      <c r="G26" s="29" t="s">
        <v>1</v>
      </c>
      <c r="H26" s="29" t="s">
        <v>1</v>
      </c>
      <c r="I26" s="29" t="s">
        <v>1</v>
      </c>
      <c r="J26" s="29" t="s">
        <v>1</v>
      </c>
      <c r="K26" s="29" t="s">
        <v>1</v>
      </c>
      <c r="L26" s="29" t="s">
        <v>1</v>
      </c>
      <c r="M26" s="29" t="s">
        <v>1</v>
      </c>
      <c r="N26" s="29" t="s">
        <v>1</v>
      </c>
      <c r="O26" s="29" t="s">
        <v>1</v>
      </c>
      <c r="P26" s="29" t="s">
        <v>1</v>
      </c>
      <c r="Q26" s="29" t="s">
        <v>1</v>
      </c>
      <c r="R26" s="29" t="s">
        <v>1</v>
      </c>
    </row>
    <row r="27" spans="1:19">
      <c r="A27" s="3" t="s">
        <v>28</v>
      </c>
      <c r="B27" s="3" t="s">
        <v>8</v>
      </c>
      <c r="C27" s="29">
        <v>61</v>
      </c>
      <c r="D27" s="29">
        <v>112</v>
      </c>
      <c r="E27" s="29">
        <v>346</v>
      </c>
      <c r="F27" s="29">
        <v>292</v>
      </c>
      <c r="G27" s="29">
        <v>308</v>
      </c>
      <c r="H27" s="29">
        <v>297</v>
      </c>
      <c r="I27" s="29">
        <v>327</v>
      </c>
      <c r="J27" s="29">
        <v>272</v>
      </c>
      <c r="K27" s="29">
        <v>472</v>
      </c>
      <c r="L27" s="29">
        <v>514</v>
      </c>
      <c r="M27" s="29">
        <v>582</v>
      </c>
      <c r="N27" s="29">
        <v>487</v>
      </c>
      <c r="O27" s="29">
        <v>450</v>
      </c>
      <c r="P27" s="29">
        <v>470</v>
      </c>
      <c r="Q27" s="29">
        <v>500</v>
      </c>
      <c r="R27" s="29">
        <v>529</v>
      </c>
    </row>
    <row r="28" spans="1:19">
      <c r="A28" s="3" t="s">
        <v>29</v>
      </c>
      <c r="B28" s="3" t="s">
        <v>8</v>
      </c>
      <c r="C28" s="29">
        <v>474</v>
      </c>
      <c r="D28" s="29">
        <v>315</v>
      </c>
      <c r="E28" s="29">
        <v>2034</v>
      </c>
      <c r="F28" s="29">
        <v>2843</v>
      </c>
      <c r="G28" s="29">
        <v>2056</v>
      </c>
      <c r="H28" s="29">
        <v>2719</v>
      </c>
      <c r="I28" s="29">
        <v>2634</v>
      </c>
      <c r="J28" s="29">
        <v>2607</v>
      </c>
      <c r="K28" s="29">
        <v>1203</v>
      </c>
      <c r="L28" s="29">
        <v>1770</v>
      </c>
      <c r="M28" s="29">
        <v>1921</v>
      </c>
      <c r="N28" s="29">
        <v>2115</v>
      </c>
      <c r="O28" s="29">
        <v>1905</v>
      </c>
      <c r="P28" s="29">
        <v>2097</v>
      </c>
      <c r="Q28" s="29">
        <v>2089</v>
      </c>
      <c r="R28" s="29">
        <v>2646</v>
      </c>
    </row>
    <row r="29" spans="1:19">
      <c r="A29" s="3" t="s">
        <v>30</v>
      </c>
      <c r="B29" s="3" t="s">
        <v>8</v>
      </c>
      <c r="C29" s="29">
        <v>230</v>
      </c>
      <c r="D29" s="29">
        <v>1701</v>
      </c>
      <c r="E29" s="29">
        <v>225</v>
      </c>
      <c r="F29" s="29">
        <v>617</v>
      </c>
      <c r="G29" s="29">
        <v>516</v>
      </c>
      <c r="H29" s="29">
        <v>1531</v>
      </c>
      <c r="I29" s="29">
        <v>1166</v>
      </c>
      <c r="J29" s="29">
        <v>749</v>
      </c>
      <c r="K29" s="29">
        <v>753</v>
      </c>
      <c r="L29" s="29">
        <v>2273</v>
      </c>
      <c r="M29" s="29">
        <v>1027</v>
      </c>
      <c r="N29" s="29">
        <v>2883</v>
      </c>
      <c r="O29" s="29">
        <v>3888</v>
      </c>
      <c r="P29" s="29">
        <v>3473</v>
      </c>
      <c r="Q29" s="29">
        <v>3725</v>
      </c>
      <c r="R29" s="29">
        <v>203</v>
      </c>
    </row>
    <row r="30" spans="1:19" ht="39" customHeight="1"/>
    <row r="31" spans="1:19" ht="18">
      <c r="A31" s="1" t="s">
        <v>31</v>
      </c>
      <c r="B31" s="2" t="s">
        <v>1</v>
      </c>
      <c r="C31" s="20">
        <v>2016</v>
      </c>
      <c r="D31" s="31"/>
      <c r="E31" s="31"/>
      <c r="F31" s="32"/>
      <c r="G31" s="20">
        <v>2017</v>
      </c>
      <c r="H31" s="31"/>
      <c r="I31" s="31"/>
      <c r="J31" s="32"/>
      <c r="K31" s="20">
        <v>2018</v>
      </c>
      <c r="L31" s="31"/>
      <c r="M31" s="31"/>
      <c r="N31" s="32"/>
      <c r="O31" s="20">
        <v>2019</v>
      </c>
      <c r="P31" s="31"/>
      <c r="Q31" s="31"/>
      <c r="R31" s="32"/>
    </row>
    <row r="32" spans="1:19">
      <c r="A32" s="3" t="s">
        <v>1</v>
      </c>
      <c r="B32" s="3" t="s">
        <v>2</v>
      </c>
      <c r="C32" s="10" t="s">
        <v>3</v>
      </c>
      <c r="D32" s="10" t="s">
        <v>4</v>
      </c>
      <c r="E32" s="10" t="s">
        <v>5</v>
      </c>
      <c r="F32" s="10" t="s">
        <v>6</v>
      </c>
      <c r="G32" s="10" t="s">
        <v>3</v>
      </c>
      <c r="H32" s="10" t="s">
        <v>4</v>
      </c>
      <c r="I32" s="10" t="s">
        <v>5</v>
      </c>
      <c r="J32" s="10" t="s">
        <v>6</v>
      </c>
      <c r="K32" s="10" t="s">
        <v>3</v>
      </c>
      <c r="L32" s="10" t="s">
        <v>4</v>
      </c>
      <c r="M32" s="10" t="s">
        <v>5</v>
      </c>
      <c r="N32" s="10" t="s">
        <v>6</v>
      </c>
      <c r="O32" s="10" t="s">
        <v>3</v>
      </c>
      <c r="P32" s="10" t="s">
        <v>4</v>
      </c>
      <c r="Q32" s="10" t="s">
        <v>5</v>
      </c>
      <c r="R32" s="10" t="s">
        <v>6</v>
      </c>
    </row>
    <row r="33" spans="1:18">
      <c r="A33" s="3" t="s">
        <v>7</v>
      </c>
      <c r="B33" s="3" t="s">
        <v>8</v>
      </c>
      <c r="C33" s="29"/>
      <c r="D33" s="29"/>
      <c r="E33" s="29"/>
      <c r="F33" s="29"/>
      <c r="G33" s="29"/>
      <c r="H33" s="29"/>
      <c r="I33" s="29"/>
      <c r="J33" s="29"/>
      <c r="K33" s="29"/>
      <c r="L33" s="29">
        <v>0</v>
      </c>
      <c r="M33" s="29"/>
      <c r="N33" s="29"/>
      <c r="O33" s="29">
        <v>3</v>
      </c>
      <c r="P33" s="29">
        <v>11</v>
      </c>
      <c r="Q33" s="29">
        <v>13</v>
      </c>
      <c r="R33" s="29">
        <v>9</v>
      </c>
    </row>
    <row r="34" spans="1:18">
      <c r="A34" s="3" t="s">
        <v>9</v>
      </c>
      <c r="B34" s="3" t="s">
        <v>8</v>
      </c>
      <c r="C34" s="29">
        <v>455</v>
      </c>
      <c r="D34" s="29">
        <v>213</v>
      </c>
      <c r="E34" s="29">
        <v>194</v>
      </c>
      <c r="F34" s="29">
        <v>169</v>
      </c>
      <c r="G34" s="29">
        <v>262</v>
      </c>
      <c r="H34" s="29">
        <v>335</v>
      </c>
      <c r="I34" s="29">
        <v>309</v>
      </c>
      <c r="J34" s="29">
        <v>367</v>
      </c>
      <c r="K34" s="29">
        <v>549</v>
      </c>
      <c r="L34" s="29">
        <v>437</v>
      </c>
      <c r="M34" s="29">
        <v>534</v>
      </c>
      <c r="N34" s="29">
        <v>488</v>
      </c>
      <c r="O34" s="29">
        <v>1056</v>
      </c>
      <c r="P34" s="29">
        <v>1593</v>
      </c>
      <c r="Q34" s="29">
        <v>1623</v>
      </c>
      <c r="R34" s="29">
        <v>1044</v>
      </c>
    </row>
    <row r="35" spans="1:18">
      <c r="A35" s="3" t="s">
        <v>10</v>
      </c>
      <c r="B35" s="3" t="s">
        <v>8</v>
      </c>
      <c r="C35" s="29"/>
      <c r="D35" s="29"/>
      <c r="E35" s="29">
        <v>0</v>
      </c>
      <c r="F35" s="29">
        <v>0</v>
      </c>
      <c r="G35" s="29">
        <v>0</v>
      </c>
      <c r="H35" s="29">
        <v>0</v>
      </c>
      <c r="I35" s="29">
        <v>0</v>
      </c>
      <c r="J35" s="29">
        <v>0</v>
      </c>
      <c r="K35" s="29">
        <v>0</v>
      </c>
      <c r="L35" s="29">
        <v>0</v>
      </c>
      <c r="M35" s="29">
        <v>0</v>
      </c>
      <c r="N35" s="29">
        <v>0</v>
      </c>
      <c r="O35" s="29">
        <v>0</v>
      </c>
      <c r="P35" s="29">
        <v>0</v>
      </c>
      <c r="Q35" s="29">
        <v>0</v>
      </c>
      <c r="R35" s="29">
        <v>0</v>
      </c>
    </row>
    <row r="36" spans="1:18">
      <c r="A36" s="3" t="s">
        <v>11</v>
      </c>
      <c r="B36" s="3" t="s">
        <v>8</v>
      </c>
      <c r="C36" s="29">
        <v>148</v>
      </c>
      <c r="D36" s="29">
        <v>1256</v>
      </c>
      <c r="E36" s="29">
        <v>1287</v>
      </c>
      <c r="F36" s="29">
        <v>483</v>
      </c>
      <c r="G36" s="29">
        <v>514</v>
      </c>
      <c r="H36" s="29">
        <v>906</v>
      </c>
      <c r="I36" s="29">
        <v>2144</v>
      </c>
      <c r="J36" s="29">
        <v>1286</v>
      </c>
      <c r="K36" s="29">
        <v>659</v>
      </c>
      <c r="L36" s="29">
        <v>1134</v>
      </c>
      <c r="M36" s="29">
        <v>1096</v>
      </c>
      <c r="N36" s="29">
        <v>593</v>
      </c>
      <c r="O36" s="29">
        <v>1869</v>
      </c>
      <c r="P36" s="29">
        <v>1406</v>
      </c>
      <c r="Q36" s="29">
        <v>1513</v>
      </c>
      <c r="R36" s="29">
        <v>942</v>
      </c>
    </row>
    <row r="37" spans="1:18">
      <c r="A37" s="3" t="s">
        <v>12</v>
      </c>
      <c r="B37" s="3" t="s">
        <v>8</v>
      </c>
      <c r="C37" s="29">
        <v>0</v>
      </c>
      <c r="D37" s="29">
        <v>0</v>
      </c>
      <c r="E37" s="29">
        <v>0</v>
      </c>
      <c r="F37" s="29">
        <v>0</v>
      </c>
      <c r="G37" s="29">
        <v>0</v>
      </c>
      <c r="H37" s="29">
        <v>0</v>
      </c>
      <c r="I37" s="29">
        <v>0</v>
      </c>
      <c r="J37" s="29">
        <v>0</v>
      </c>
      <c r="K37" s="29">
        <v>0</v>
      </c>
      <c r="L37" s="29">
        <v>0</v>
      </c>
      <c r="M37" s="29">
        <v>0</v>
      </c>
      <c r="N37" s="29">
        <v>0</v>
      </c>
      <c r="O37" s="29">
        <v>0</v>
      </c>
      <c r="P37" s="29">
        <v>0</v>
      </c>
      <c r="Q37" s="29">
        <v>0</v>
      </c>
      <c r="R37" s="29">
        <v>0</v>
      </c>
    </row>
    <row r="38" spans="1:18">
      <c r="A38" s="3" t="s">
        <v>13</v>
      </c>
      <c r="B38" s="3" t="s">
        <v>8</v>
      </c>
      <c r="C38" s="29">
        <v>56055</v>
      </c>
      <c r="D38" s="29">
        <v>47099</v>
      </c>
      <c r="E38" s="29">
        <v>54201</v>
      </c>
      <c r="F38" s="29">
        <v>48325</v>
      </c>
      <c r="G38" s="29">
        <v>45512</v>
      </c>
      <c r="H38" s="29">
        <v>60724</v>
      </c>
      <c r="I38" s="29">
        <v>63232</v>
      </c>
      <c r="J38" s="29">
        <v>52942</v>
      </c>
      <c r="K38" s="29">
        <v>66838</v>
      </c>
      <c r="L38" s="29">
        <v>76566</v>
      </c>
      <c r="M38" s="29">
        <v>85836</v>
      </c>
      <c r="N38" s="29">
        <v>71442</v>
      </c>
      <c r="O38" s="29">
        <v>82983</v>
      </c>
      <c r="P38" s="29">
        <v>79480</v>
      </c>
      <c r="Q38" s="29">
        <v>89434</v>
      </c>
      <c r="R38" s="29">
        <v>81980</v>
      </c>
    </row>
    <row r="39" spans="1:18">
      <c r="A39" s="3" t="s">
        <v>14</v>
      </c>
      <c r="B39" s="3" t="s">
        <v>8</v>
      </c>
      <c r="C39" s="29">
        <v>461</v>
      </c>
      <c r="D39" s="29">
        <v>392</v>
      </c>
      <c r="E39" s="29">
        <v>433</v>
      </c>
      <c r="F39" s="29">
        <v>372</v>
      </c>
      <c r="G39" s="29">
        <v>783</v>
      </c>
      <c r="H39" s="29">
        <v>991</v>
      </c>
      <c r="I39" s="29">
        <v>1312</v>
      </c>
      <c r="J39" s="29">
        <v>982</v>
      </c>
      <c r="K39" s="29">
        <v>2207</v>
      </c>
      <c r="L39" s="29">
        <v>2403</v>
      </c>
      <c r="M39" s="29">
        <v>2234</v>
      </c>
      <c r="N39" s="29">
        <v>1707</v>
      </c>
      <c r="O39" s="29">
        <v>3762</v>
      </c>
      <c r="P39" s="29">
        <v>4194</v>
      </c>
      <c r="Q39" s="29">
        <v>3750</v>
      </c>
      <c r="R39" s="29">
        <v>3701</v>
      </c>
    </row>
    <row r="40" spans="1:18">
      <c r="A40" s="3" t="s">
        <v>15</v>
      </c>
      <c r="B40" s="3" t="s">
        <v>8</v>
      </c>
      <c r="C40" s="29"/>
      <c r="D40" s="29"/>
      <c r="E40" s="29"/>
      <c r="F40" s="29"/>
      <c r="G40" s="29"/>
      <c r="H40" s="29"/>
      <c r="I40" s="29"/>
      <c r="J40" s="29"/>
      <c r="K40" s="29">
        <v>0</v>
      </c>
      <c r="L40" s="29">
        <v>0</v>
      </c>
      <c r="M40" s="29">
        <v>0</v>
      </c>
      <c r="N40" s="29">
        <v>0</v>
      </c>
      <c r="O40" s="29">
        <v>0</v>
      </c>
      <c r="P40" s="29">
        <v>0</v>
      </c>
      <c r="Q40" s="29">
        <v>0</v>
      </c>
      <c r="R40" s="29">
        <v>0</v>
      </c>
    </row>
    <row r="41" spans="1:18">
      <c r="A41" s="3" t="s">
        <v>16</v>
      </c>
      <c r="B41" s="3" t="s">
        <v>8</v>
      </c>
      <c r="C41" s="29">
        <v>0</v>
      </c>
      <c r="D41" s="29">
        <v>0</v>
      </c>
      <c r="E41" s="29">
        <v>0</v>
      </c>
      <c r="F41" s="29">
        <v>0</v>
      </c>
      <c r="G41" s="29">
        <v>0</v>
      </c>
      <c r="H41" s="29">
        <v>0</v>
      </c>
      <c r="I41" s="29">
        <v>0</v>
      </c>
      <c r="J41" s="29">
        <v>0</v>
      </c>
      <c r="K41" s="29">
        <v>0</v>
      </c>
      <c r="L41" s="29">
        <v>0</v>
      </c>
      <c r="M41" s="29">
        <v>0</v>
      </c>
      <c r="N41" s="29">
        <v>0</v>
      </c>
      <c r="O41" s="29">
        <v>0</v>
      </c>
      <c r="P41" s="29">
        <v>0</v>
      </c>
      <c r="Q41" s="29">
        <v>0</v>
      </c>
      <c r="R41" s="29">
        <v>0</v>
      </c>
    </row>
    <row r="42" spans="1:18">
      <c r="A42" s="3" t="s">
        <v>17</v>
      </c>
      <c r="B42" s="3" t="s">
        <v>8</v>
      </c>
      <c r="C42" s="29">
        <v>0</v>
      </c>
      <c r="D42" s="29">
        <v>1516</v>
      </c>
      <c r="E42" s="29">
        <v>2383</v>
      </c>
      <c r="F42" s="29">
        <v>0</v>
      </c>
      <c r="G42" s="29">
        <v>0</v>
      </c>
      <c r="H42" s="29">
        <v>8226</v>
      </c>
      <c r="I42" s="29">
        <v>0</v>
      </c>
      <c r="J42" s="29">
        <v>0</v>
      </c>
      <c r="K42" s="29">
        <v>292</v>
      </c>
      <c r="L42" s="29">
        <v>0</v>
      </c>
      <c r="M42" s="29">
        <v>0</v>
      </c>
      <c r="N42" s="29">
        <v>3765</v>
      </c>
      <c r="O42" s="29">
        <v>0</v>
      </c>
      <c r="P42" s="29">
        <v>388</v>
      </c>
      <c r="Q42" s="29">
        <v>354</v>
      </c>
      <c r="R42" s="29">
        <v>4915</v>
      </c>
    </row>
    <row r="43" spans="1:18">
      <c r="A43" s="3" t="s">
        <v>18</v>
      </c>
      <c r="B43" s="3" t="s">
        <v>8</v>
      </c>
      <c r="C43" s="29">
        <v>0</v>
      </c>
      <c r="D43" s="29"/>
      <c r="E43" s="29">
        <v>0</v>
      </c>
      <c r="F43" s="29">
        <v>0</v>
      </c>
      <c r="G43" s="29"/>
      <c r="H43" s="29"/>
      <c r="I43" s="29"/>
      <c r="J43" s="29"/>
      <c r="K43" s="29">
        <v>0</v>
      </c>
      <c r="L43" s="29">
        <v>0</v>
      </c>
      <c r="M43" s="29"/>
      <c r="N43" s="29">
        <v>0</v>
      </c>
      <c r="O43" s="29"/>
      <c r="P43" s="29">
        <v>0</v>
      </c>
      <c r="Q43" s="29">
        <v>0</v>
      </c>
      <c r="R43" s="29">
        <v>0</v>
      </c>
    </row>
    <row r="44" spans="1:18">
      <c r="A44" s="3" t="s">
        <v>19</v>
      </c>
      <c r="B44" s="3" t="s">
        <v>8</v>
      </c>
      <c r="C44" s="29">
        <v>0</v>
      </c>
      <c r="D44" s="29">
        <v>1817</v>
      </c>
      <c r="E44" s="29">
        <v>1447</v>
      </c>
      <c r="F44" s="29">
        <v>2771</v>
      </c>
      <c r="G44" s="29">
        <v>7370</v>
      </c>
      <c r="H44" s="29">
        <v>2800</v>
      </c>
      <c r="I44" s="29">
        <v>3123</v>
      </c>
      <c r="J44" s="29">
        <v>3653</v>
      </c>
      <c r="K44" s="29">
        <v>3494</v>
      </c>
      <c r="L44" s="29">
        <v>2984</v>
      </c>
      <c r="M44" s="29">
        <v>5393</v>
      </c>
      <c r="N44" s="29">
        <v>3490</v>
      </c>
      <c r="O44" s="29">
        <v>4010</v>
      </c>
      <c r="P44" s="29">
        <v>8574</v>
      </c>
      <c r="Q44" s="29">
        <v>11085</v>
      </c>
      <c r="R44" s="29">
        <v>1691</v>
      </c>
    </row>
    <row r="45" spans="1:18">
      <c r="A45" s="3" t="s">
        <v>20</v>
      </c>
      <c r="B45" s="3" t="s">
        <v>8</v>
      </c>
      <c r="C45" s="29">
        <v>0</v>
      </c>
      <c r="D45" s="29">
        <v>480</v>
      </c>
      <c r="E45" s="29">
        <v>2618</v>
      </c>
      <c r="F45" s="29">
        <v>905</v>
      </c>
      <c r="G45" s="29">
        <v>3234</v>
      </c>
      <c r="H45" s="29">
        <v>2470</v>
      </c>
      <c r="I45" s="29">
        <v>12273</v>
      </c>
      <c r="J45" s="29">
        <v>17390</v>
      </c>
      <c r="K45" s="29">
        <v>203</v>
      </c>
      <c r="L45" s="29">
        <v>0</v>
      </c>
      <c r="M45" s="29">
        <v>10</v>
      </c>
      <c r="N45" s="29">
        <v>206</v>
      </c>
      <c r="O45" s="29">
        <v>282</v>
      </c>
      <c r="P45" s="29">
        <v>9</v>
      </c>
      <c r="Q45" s="29">
        <v>4</v>
      </c>
      <c r="R45" s="29">
        <v>0</v>
      </c>
    </row>
    <row r="46" spans="1:18">
      <c r="A46" s="3" t="s">
        <v>21</v>
      </c>
      <c r="B46" s="3" t="s">
        <v>8</v>
      </c>
      <c r="C46" s="29">
        <v>0</v>
      </c>
      <c r="D46" s="29">
        <v>0</v>
      </c>
      <c r="E46" s="29">
        <v>0</v>
      </c>
      <c r="F46" s="29">
        <v>0</v>
      </c>
      <c r="G46" s="29">
        <v>0</v>
      </c>
      <c r="H46" s="29">
        <v>0</v>
      </c>
      <c r="I46" s="29">
        <v>0</v>
      </c>
      <c r="J46" s="29">
        <v>0</v>
      </c>
      <c r="K46" s="29">
        <v>0</v>
      </c>
      <c r="L46" s="29">
        <v>0</v>
      </c>
      <c r="M46" s="29">
        <v>0</v>
      </c>
      <c r="N46" s="29">
        <v>0</v>
      </c>
      <c r="O46" s="29">
        <v>0</v>
      </c>
      <c r="P46" s="29">
        <v>0</v>
      </c>
      <c r="Q46" s="29">
        <v>0</v>
      </c>
      <c r="R46" s="29">
        <v>0</v>
      </c>
    </row>
    <row r="47" spans="1:18">
      <c r="A47" s="3" t="s">
        <v>22</v>
      </c>
      <c r="B47" s="3" t="s">
        <v>8</v>
      </c>
      <c r="C47" s="29"/>
      <c r="D47" s="29"/>
      <c r="E47" s="29"/>
      <c r="F47" s="29"/>
      <c r="G47" s="29"/>
      <c r="H47" s="29"/>
      <c r="I47" s="29"/>
      <c r="J47" s="29"/>
      <c r="K47" s="29"/>
      <c r="L47" s="29"/>
      <c r="M47" s="29">
        <v>0</v>
      </c>
      <c r="N47" s="29">
        <v>0</v>
      </c>
      <c r="O47" s="29">
        <v>0</v>
      </c>
      <c r="P47" s="29"/>
      <c r="Q47" s="29"/>
      <c r="R47" s="29"/>
    </row>
    <row r="48" spans="1:18">
      <c r="A48" s="3" t="s">
        <v>23</v>
      </c>
      <c r="B48" s="3" t="s">
        <v>8</v>
      </c>
      <c r="C48" s="29">
        <v>104547</v>
      </c>
      <c r="D48" s="29">
        <v>91755</v>
      </c>
      <c r="E48" s="29">
        <v>105333</v>
      </c>
      <c r="F48" s="29">
        <v>89375</v>
      </c>
      <c r="G48" s="29">
        <v>81068</v>
      </c>
      <c r="H48" s="29">
        <v>108298</v>
      </c>
      <c r="I48" s="29">
        <v>122947</v>
      </c>
      <c r="J48" s="29">
        <v>109770</v>
      </c>
      <c r="K48" s="29">
        <v>122722</v>
      </c>
      <c r="L48" s="29">
        <v>152102</v>
      </c>
      <c r="M48" s="29">
        <v>148748</v>
      </c>
      <c r="N48" s="29">
        <v>141307</v>
      </c>
      <c r="O48" s="29">
        <v>155569</v>
      </c>
      <c r="P48" s="29">
        <v>165206</v>
      </c>
      <c r="Q48" s="29">
        <v>167815</v>
      </c>
      <c r="R48" s="29">
        <v>168193</v>
      </c>
    </row>
    <row r="49" spans="1:28">
      <c r="A49" s="3" t="s">
        <v>24</v>
      </c>
      <c r="B49" s="3" t="s">
        <v>8</v>
      </c>
      <c r="C49" s="29">
        <v>0</v>
      </c>
      <c r="D49" s="29">
        <v>0</v>
      </c>
      <c r="E49" s="29">
        <v>0</v>
      </c>
      <c r="F49" s="29">
        <v>0</v>
      </c>
      <c r="G49" s="29">
        <v>0</v>
      </c>
      <c r="H49" s="29">
        <v>0</v>
      </c>
      <c r="I49" s="29">
        <v>0</v>
      </c>
      <c r="J49" s="29">
        <v>0</v>
      </c>
      <c r="K49" s="29">
        <v>0</v>
      </c>
      <c r="L49" s="29">
        <v>0</v>
      </c>
      <c r="M49" s="29">
        <v>0</v>
      </c>
      <c r="N49" s="29">
        <v>0</v>
      </c>
      <c r="O49" s="29">
        <v>0</v>
      </c>
      <c r="P49" s="29">
        <v>0</v>
      </c>
      <c r="Q49" s="29">
        <v>0</v>
      </c>
      <c r="R49" s="29">
        <v>0</v>
      </c>
    </row>
    <row r="50" spans="1:28">
      <c r="A50" s="3" t="s">
        <v>25</v>
      </c>
      <c r="B50" s="3" t="s">
        <v>8</v>
      </c>
      <c r="C50" s="29">
        <v>0</v>
      </c>
      <c r="D50" s="29"/>
      <c r="E50" s="29">
        <v>0</v>
      </c>
      <c r="F50" s="29"/>
      <c r="G50" s="29"/>
      <c r="H50" s="29"/>
      <c r="I50" s="29"/>
      <c r="J50" s="29">
        <v>0</v>
      </c>
      <c r="K50" s="29">
        <v>18</v>
      </c>
      <c r="L50" s="29">
        <v>0</v>
      </c>
      <c r="M50" s="29">
        <v>0</v>
      </c>
      <c r="N50" s="29">
        <v>0</v>
      </c>
      <c r="O50" s="29">
        <v>0</v>
      </c>
      <c r="P50" s="29">
        <v>0</v>
      </c>
      <c r="Q50" s="29">
        <v>0</v>
      </c>
      <c r="R50" s="29">
        <v>0</v>
      </c>
    </row>
    <row r="51" spans="1:28">
      <c r="A51" s="3" t="s">
        <v>26</v>
      </c>
      <c r="B51" s="3" t="s">
        <v>8</v>
      </c>
      <c r="C51" s="30"/>
      <c r="D51" s="30"/>
      <c r="E51" s="30"/>
      <c r="F51" s="30"/>
      <c r="G51" s="30"/>
      <c r="H51" s="30"/>
      <c r="I51" s="30"/>
      <c r="J51" s="30"/>
      <c r="K51" s="30"/>
      <c r="L51" s="30"/>
      <c r="M51" s="30"/>
      <c r="N51" s="30"/>
      <c r="O51" s="29"/>
      <c r="P51" s="29"/>
      <c r="Q51" s="29">
        <v>0</v>
      </c>
      <c r="R51" s="29">
        <v>0</v>
      </c>
    </row>
    <row r="52" spans="1:28">
      <c r="A52" s="5" t="s">
        <v>27</v>
      </c>
      <c r="B52" s="3" t="s">
        <v>8</v>
      </c>
      <c r="C52" s="29">
        <v>161666</v>
      </c>
      <c r="D52" s="29">
        <v>144528</v>
      </c>
      <c r="E52" s="29">
        <v>167896</v>
      </c>
      <c r="F52" s="29">
        <v>142400</v>
      </c>
      <c r="G52" s="29">
        <v>138743</v>
      </c>
      <c r="H52" s="29">
        <v>184750</v>
      </c>
      <c r="I52" s="29">
        <v>205340</v>
      </c>
      <c r="J52" s="29">
        <v>186390</v>
      </c>
      <c r="K52" s="29">
        <v>196982</v>
      </c>
      <c r="L52" s="29">
        <v>235626</v>
      </c>
      <c r="M52" s="29">
        <v>243851</v>
      </c>
      <c r="N52" s="29">
        <v>222998</v>
      </c>
      <c r="O52" s="29">
        <v>249534</v>
      </c>
      <c r="P52" s="29">
        <v>260861</v>
      </c>
      <c r="Q52" s="29">
        <v>275591</v>
      </c>
      <c r="R52" s="29">
        <v>262475</v>
      </c>
    </row>
    <row r="53" spans="1:28" ht="46" customHeight="1"/>
    <row r="54" spans="1:28" ht="18">
      <c r="A54" s="1" t="s">
        <v>32</v>
      </c>
      <c r="B54" s="2" t="s">
        <v>1</v>
      </c>
      <c r="C54" s="20">
        <v>2016</v>
      </c>
      <c r="D54" s="31"/>
      <c r="E54" s="31"/>
      <c r="F54" s="32"/>
      <c r="G54" s="20">
        <v>2017</v>
      </c>
      <c r="H54" s="31"/>
      <c r="I54" s="31"/>
      <c r="J54" s="32"/>
      <c r="K54" s="20">
        <v>2018</v>
      </c>
      <c r="L54" s="31"/>
      <c r="M54" s="31"/>
      <c r="N54" s="32"/>
      <c r="O54" s="20">
        <v>2019</v>
      </c>
      <c r="P54" s="31"/>
      <c r="Q54" s="31"/>
      <c r="R54" s="32"/>
    </row>
    <row r="55" spans="1:28">
      <c r="A55" s="3" t="s">
        <v>1</v>
      </c>
      <c r="B55" s="3" t="s">
        <v>33</v>
      </c>
      <c r="C55" s="10" t="s">
        <v>3</v>
      </c>
      <c r="D55" s="10" t="s">
        <v>4</v>
      </c>
      <c r="E55" s="10" t="s">
        <v>5</v>
      </c>
      <c r="F55" s="10" t="s">
        <v>6</v>
      </c>
      <c r="G55" s="10" t="s">
        <v>3</v>
      </c>
      <c r="H55" s="10" t="s">
        <v>4</v>
      </c>
      <c r="I55" s="10" t="s">
        <v>5</v>
      </c>
      <c r="J55" s="10" t="s">
        <v>6</v>
      </c>
      <c r="K55" s="10" t="s">
        <v>3</v>
      </c>
      <c r="L55" s="10" t="s">
        <v>4</v>
      </c>
      <c r="M55" s="10" t="s">
        <v>5</v>
      </c>
      <c r="N55" s="10" t="s">
        <v>6</v>
      </c>
      <c r="O55" s="10" t="s">
        <v>3</v>
      </c>
      <c r="P55" s="10" t="s">
        <v>4</v>
      </c>
      <c r="Q55" s="10" t="s">
        <v>5</v>
      </c>
      <c r="R55" s="10" t="s">
        <v>6</v>
      </c>
    </row>
    <row r="56" spans="1:28">
      <c r="A56" s="3" t="s">
        <v>7</v>
      </c>
      <c r="B56" s="3" t="s">
        <v>34</v>
      </c>
      <c r="C56" s="29">
        <v>0</v>
      </c>
      <c r="D56" s="29">
        <v>0</v>
      </c>
      <c r="E56" s="29">
        <v>0</v>
      </c>
      <c r="F56" s="29">
        <v>0</v>
      </c>
      <c r="G56" s="29">
        <v>0</v>
      </c>
      <c r="H56" s="29">
        <v>0</v>
      </c>
      <c r="I56" s="29">
        <v>0</v>
      </c>
      <c r="J56" s="29">
        <v>0</v>
      </c>
      <c r="K56" s="29">
        <v>0</v>
      </c>
      <c r="L56" s="29">
        <v>16659</v>
      </c>
      <c r="M56" s="29">
        <v>0</v>
      </c>
      <c r="N56" s="29">
        <v>0</v>
      </c>
      <c r="O56" s="29">
        <v>-1915</v>
      </c>
      <c r="P56" s="29">
        <v>-6563</v>
      </c>
      <c r="Q56" s="29">
        <v>-7587</v>
      </c>
      <c r="R56" s="29">
        <v>-5258</v>
      </c>
    </row>
    <row r="57" spans="1:28">
      <c r="A57" s="3" t="s">
        <v>9</v>
      </c>
      <c r="B57" s="3" t="s">
        <v>34</v>
      </c>
      <c r="C57" s="29">
        <v>10272272</v>
      </c>
      <c r="D57" s="29">
        <v>921340</v>
      </c>
      <c r="E57" s="29">
        <v>-556919</v>
      </c>
      <c r="F57" s="29">
        <v>2169583</v>
      </c>
      <c r="G57" s="29">
        <v>1604260</v>
      </c>
      <c r="H57" s="29">
        <v>369644</v>
      </c>
      <c r="I57" s="29">
        <v>71965</v>
      </c>
      <c r="J57" s="29">
        <v>2358476</v>
      </c>
      <c r="K57" s="29">
        <v>-76495</v>
      </c>
      <c r="L57" s="29">
        <v>-3232199</v>
      </c>
      <c r="M57" s="29">
        <v>-3865648</v>
      </c>
      <c r="N57" s="29">
        <v>-4155248</v>
      </c>
      <c r="O57" s="29">
        <v>1815092</v>
      </c>
      <c r="P57" s="29">
        <v>2970595</v>
      </c>
      <c r="Q57" s="29">
        <v>3828923</v>
      </c>
      <c r="R57" s="29">
        <v>1119093</v>
      </c>
    </row>
    <row r="58" spans="1:28">
      <c r="A58" s="3" t="s">
        <v>10</v>
      </c>
      <c r="B58" s="3" t="s">
        <v>35</v>
      </c>
      <c r="C58" s="29">
        <v>0</v>
      </c>
      <c r="D58" s="29">
        <v>0</v>
      </c>
      <c r="E58" s="29">
        <v>218045</v>
      </c>
      <c r="F58" s="29">
        <v>336127</v>
      </c>
      <c r="G58" s="29">
        <v>319232</v>
      </c>
      <c r="H58" s="29">
        <v>423939</v>
      </c>
      <c r="I58" s="29">
        <v>362447</v>
      </c>
      <c r="J58" s="29">
        <v>402283</v>
      </c>
      <c r="K58" s="29">
        <v>187421</v>
      </c>
      <c r="L58" s="29">
        <v>322942</v>
      </c>
      <c r="M58" s="29">
        <v>368794</v>
      </c>
      <c r="N58" s="29">
        <v>457503</v>
      </c>
      <c r="O58" s="29">
        <v>429380</v>
      </c>
      <c r="P58" s="29">
        <v>471796</v>
      </c>
      <c r="Q58" s="29">
        <v>495990</v>
      </c>
      <c r="R58" s="29">
        <v>530766</v>
      </c>
    </row>
    <row r="59" spans="1:28">
      <c r="A59" s="3" t="s">
        <v>11</v>
      </c>
      <c r="B59" s="3" t="s">
        <v>34</v>
      </c>
      <c r="C59" s="29">
        <v>11352077</v>
      </c>
      <c r="D59" s="29">
        <v>11117694</v>
      </c>
      <c r="E59" s="29">
        <v>13039026</v>
      </c>
      <c r="F59" s="29">
        <v>11378429</v>
      </c>
      <c r="G59" s="29">
        <v>9021643</v>
      </c>
      <c r="H59" s="29">
        <v>13379247</v>
      </c>
      <c r="I59" s="29">
        <v>14465304</v>
      </c>
      <c r="J59" s="29">
        <v>14093558</v>
      </c>
      <c r="K59" s="29">
        <v>10796089</v>
      </c>
      <c r="L59" s="29">
        <v>13217757</v>
      </c>
      <c r="M59" s="29">
        <v>14938034</v>
      </c>
      <c r="N59" s="29">
        <v>13232817</v>
      </c>
      <c r="O59" s="29">
        <v>11225046</v>
      </c>
      <c r="P59" s="29">
        <v>16375170</v>
      </c>
      <c r="Q59" s="29">
        <v>16834451</v>
      </c>
      <c r="R59" s="29">
        <v>15254540</v>
      </c>
    </row>
    <row r="60" spans="1:28">
      <c r="A60" s="3" t="s">
        <v>12</v>
      </c>
      <c r="B60" s="3" t="s">
        <v>35</v>
      </c>
      <c r="C60" s="29">
        <v>88727</v>
      </c>
      <c r="D60" s="29">
        <v>81346</v>
      </c>
      <c r="E60" s="29">
        <v>98006</v>
      </c>
      <c r="F60" s="29">
        <v>92354</v>
      </c>
      <c r="G60" s="29">
        <v>99904</v>
      </c>
      <c r="H60" s="29">
        <v>115353</v>
      </c>
      <c r="I60" s="29">
        <v>104296</v>
      </c>
      <c r="J60" s="29">
        <v>33816</v>
      </c>
      <c r="K60" s="29">
        <v>84406</v>
      </c>
      <c r="L60" s="29">
        <v>111748</v>
      </c>
      <c r="M60" s="29">
        <v>105494</v>
      </c>
      <c r="N60" s="29">
        <v>81027</v>
      </c>
      <c r="O60" s="29">
        <v>74326</v>
      </c>
      <c r="P60" s="29">
        <v>83726</v>
      </c>
      <c r="Q60" s="29">
        <v>60935</v>
      </c>
      <c r="R60" s="29">
        <v>75549</v>
      </c>
    </row>
    <row r="61" spans="1:28">
      <c r="A61" s="3" t="s">
        <v>13</v>
      </c>
      <c r="B61" s="3" t="s">
        <v>34</v>
      </c>
      <c r="C61" s="29">
        <v>190754692</v>
      </c>
      <c r="D61" s="29">
        <v>157527795</v>
      </c>
      <c r="E61" s="29">
        <v>184857170</v>
      </c>
      <c r="F61" s="29">
        <v>163444238</v>
      </c>
      <c r="G61" s="29">
        <v>139034459</v>
      </c>
      <c r="H61" s="29">
        <v>184704352</v>
      </c>
      <c r="I61" s="29">
        <v>193041955</v>
      </c>
      <c r="J61" s="29">
        <v>161603867</v>
      </c>
      <c r="K61" s="29">
        <v>161965588</v>
      </c>
      <c r="L61" s="29">
        <v>184672867</v>
      </c>
      <c r="M61" s="29">
        <v>208439341</v>
      </c>
      <c r="N61" s="29">
        <v>172090033</v>
      </c>
      <c r="O61" s="29">
        <v>173032637</v>
      </c>
      <c r="P61" s="29">
        <v>166966084</v>
      </c>
      <c r="Q61" s="29">
        <v>188285348</v>
      </c>
      <c r="R61" s="29">
        <v>174744761</v>
      </c>
    </row>
    <row r="62" spans="1:28">
      <c r="A62" s="3" t="s">
        <v>14</v>
      </c>
      <c r="B62" s="3" t="s">
        <v>34</v>
      </c>
      <c r="C62" s="29">
        <v>5664418</v>
      </c>
      <c r="D62" s="29">
        <v>310003</v>
      </c>
      <c r="E62" s="29">
        <v>918335</v>
      </c>
      <c r="F62" s="29">
        <v>16620980</v>
      </c>
      <c r="G62" s="29">
        <v>14509698</v>
      </c>
      <c r="H62" s="29">
        <v>18438774</v>
      </c>
      <c r="I62" s="29">
        <v>25851542</v>
      </c>
      <c r="J62" s="29">
        <v>19055464</v>
      </c>
      <c r="K62" s="29">
        <v>17542433</v>
      </c>
      <c r="L62" s="29">
        <v>19980354</v>
      </c>
      <c r="M62" s="29">
        <v>18477360</v>
      </c>
      <c r="N62" s="29">
        <v>12979878</v>
      </c>
      <c r="O62" s="29">
        <v>18822249</v>
      </c>
      <c r="P62" s="29">
        <v>19942800</v>
      </c>
      <c r="Q62" s="29">
        <v>17125773</v>
      </c>
      <c r="R62" s="29">
        <v>16300523</v>
      </c>
    </row>
    <row r="63" spans="1:28">
      <c r="A63" s="3" t="s">
        <v>15</v>
      </c>
      <c r="B63" s="3" t="s">
        <v>34</v>
      </c>
      <c r="C63" s="29">
        <v>0</v>
      </c>
      <c r="D63" s="29">
        <v>0</v>
      </c>
      <c r="E63" s="29">
        <v>0</v>
      </c>
      <c r="F63" s="29">
        <v>0</v>
      </c>
      <c r="G63" s="29">
        <v>0</v>
      </c>
      <c r="H63" s="29">
        <v>0</v>
      </c>
      <c r="I63" s="29">
        <v>0</v>
      </c>
      <c r="J63" s="29">
        <v>0</v>
      </c>
      <c r="K63" s="29">
        <v>431079</v>
      </c>
      <c r="L63" s="29">
        <v>422832</v>
      </c>
      <c r="M63" s="29">
        <v>440204</v>
      </c>
      <c r="N63" s="29">
        <v>433671</v>
      </c>
      <c r="O63" s="29">
        <v>477625</v>
      </c>
      <c r="P63" s="29">
        <v>490452</v>
      </c>
      <c r="Q63" s="29">
        <v>605468</v>
      </c>
      <c r="R63" s="29">
        <v>647036</v>
      </c>
      <c r="AB63" s="6">
        <f>7.2+2.2+2.6</f>
        <v>12</v>
      </c>
    </row>
    <row r="64" spans="1:28">
      <c r="A64" s="3" t="s">
        <v>16</v>
      </c>
      <c r="B64" s="3" t="s">
        <v>34</v>
      </c>
      <c r="C64" s="29">
        <v>7061</v>
      </c>
      <c r="D64" s="29">
        <v>10979</v>
      </c>
      <c r="E64" s="29">
        <v>15031</v>
      </c>
      <c r="F64" s="29">
        <v>14084</v>
      </c>
      <c r="G64" s="29">
        <v>14322</v>
      </c>
      <c r="H64" s="29">
        <v>18144</v>
      </c>
      <c r="I64" s="29">
        <v>24117</v>
      </c>
      <c r="J64" s="29">
        <v>22967</v>
      </c>
      <c r="K64" s="29">
        <v>18643</v>
      </c>
      <c r="L64" s="29">
        <v>26424</v>
      </c>
      <c r="M64" s="29">
        <v>34852</v>
      </c>
      <c r="N64" s="29">
        <v>43869</v>
      </c>
      <c r="O64" s="29">
        <v>43384</v>
      </c>
      <c r="P64" s="29">
        <v>54052</v>
      </c>
      <c r="Q64" s="29">
        <v>70027</v>
      </c>
      <c r="R64" s="29">
        <v>69189</v>
      </c>
    </row>
    <row r="65" spans="1:18">
      <c r="A65" s="3" t="s">
        <v>17</v>
      </c>
      <c r="B65" s="3" t="s">
        <v>34</v>
      </c>
      <c r="C65" s="29">
        <v>10084584</v>
      </c>
      <c r="D65" s="29">
        <v>10636624</v>
      </c>
      <c r="E65" s="29">
        <v>9704693</v>
      </c>
      <c r="F65" s="29">
        <v>10227805</v>
      </c>
      <c r="G65" s="29">
        <v>9776863</v>
      </c>
      <c r="H65" s="29">
        <v>9310276</v>
      </c>
      <c r="I65" s="29">
        <v>9212448</v>
      </c>
      <c r="J65" s="29">
        <v>8937202</v>
      </c>
      <c r="K65" s="29">
        <v>8411434</v>
      </c>
      <c r="L65" s="29">
        <v>8861240</v>
      </c>
      <c r="M65" s="29">
        <v>9273634</v>
      </c>
      <c r="N65" s="29">
        <v>8795011</v>
      </c>
      <c r="O65" s="29">
        <v>7797055</v>
      </c>
      <c r="P65" s="29">
        <v>9379218</v>
      </c>
      <c r="Q65" s="29">
        <v>14044376</v>
      </c>
      <c r="R65" s="29">
        <v>13891154</v>
      </c>
    </row>
    <row r="66" spans="1:18">
      <c r="A66" s="3" t="s">
        <v>18</v>
      </c>
      <c r="B66" s="3" t="s">
        <v>34</v>
      </c>
      <c r="C66" s="29">
        <v>1219304</v>
      </c>
      <c r="D66" s="29">
        <v>0</v>
      </c>
      <c r="E66" s="29">
        <v>341382</v>
      </c>
      <c r="F66" s="29">
        <v>0</v>
      </c>
      <c r="G66" s="29">
        <v>0</v>
      </c>
      <c r="H66" s="29">
        <v>0</v>
      </c>
      <c r="I66" s="29">
        <v>0</v>
      </c>
      <c r="J66" s="29">
        <v>0</v>
      </c>
      <c r="K66" s="29">
        <v>0</v>
      </c>
      <c r="L66" s="29">
        <v>0</v>
      </c>
      <c r="M66" s="29">
        <v>0</v>
      </c>
      <c r="N66" s="29">
        <v>0</v>
      </c>
      <c r="O66" s="29">
        <v>0</v>
      </c>
      <c r="P66" s="29">
        <v>298937</v>
      </c>
      <c r="Q66" s="29">
        <v>0</v>
      </c>
      <c r="R66" s="29">
        <v>172797</v>
      </c>
    </row>
    <row r="67" spans="1:18">
      <c r="A67" s="3" t="s">
        <v>19</v>
      </c>
      <c r="B67" s="3" t="s">
        <v>34</v>
      </c>
      <c r="C67" s="29">
        <v>14139186</v>
      </c>
      <c r="D67" s="29">
        <v>13543571</v>
      </c>
      <c r="E67" s="29">
        <v>16763834</v>
      </c>
      <c r="F67" s="29">
        <v>11612820</v>
      </c>
      <c r="G67" s="29">
        <v>12743468</v>
      </c>
      <c r="H67" s="29">
        <v>17354390</v>
      </c>
      <c r="I67" s="29">
        <v>15301245</v>
      </c>
      <c r="J67" s="29">
        <v>22286606</v>
      </c>
      <c r="K67" s="29">
        <v>23044585</v>
      </c>
      <c r="L67" s="29">
        <v>24546488</v>
      </c>
      <c r="M67" s="29">
        <v>29679739</v>
      </c>
      <c r="N67" s="29">
        <v>30617772</v>
      </c>
      <c r="O67" s="29">
        <v>26435068</v>
      </c>
      <c r="P67" s="29">
        <v>27263997</v>
      </c>
      <c r="Q67" s="29">
        <v>30484265</v>
      </c>
      <c r="R67" s="29">
        <v>27523886</v>
      </c>
    </row>
    <row r="68" spans="1:18">
      <c r="A68" s="3" t="s">
        <v>20</v>
      </c>
      <c r="B68" s="3" t="s">
        <v>34</v>
      </c>
      <c r="C68" s="29">
        <v>24779263</v>
      </c>
      <c r="D68" s="29">
        <v>16846719</v>
      </c>
      <c r="E68" s="29">
        <v>19851146</v>
      </c>
      <c r="F68" s="29">
        <v>15078450</v>
      </c>
      <c r="G68" s="29">
        <v>15727391</v>
      </c>
      <c r="H68" s="29">
        <v>14239785</v>
      </c>
      <c r="I68" s="29">
        <v>21952322</v>
      </c>
      <c r="J68" s="29">
        <v>9236517</v>
      </c>
      <c r="K68" s="29">
        <v>8661266</v>
      </c>
      <c r="L68" s="29">
        <v>4791519</v>
      </c>
      <c r="M68" s="29">
        <v>5968474</v>
      </c>
      <c r="N68" s="29">
        <v>2689426</v>
      </c>
      <c r="O68" s="29">
        <v>2402287</v>
      </c>
      <c r="P68" s="29">
        <v>5458262</v>
      </c>
      <c r="Q68" s="29">
        <v>962825</v>
      </c>
      <c r="R68" s="29">
        <v>323008</v>
      </c>
    </row>
    <row r="69" spans="1:18">
      <c r="A69" s="3" t="s">
        <v>21</v>
      </c>
      <c r="B69" s="3" t="s">
        <v>35</v>
      </c>
      <c r="C69" s="29">
        <v>47944</v>
      </c>
      <c r="D69" s="29">
        <v>83529</v>
      </c>
      <c r="E69" s="29">
        <v>253637</v>
      </c>
      <c r="F69" s="29">
        <v>212524</v>
      </c>
      <c r="G69" s="29">
        <v>234492</v>
      </c>
      <c r="H69" s="29">
        <v>224761</v>
      </c>
      <c r="I69" s="29">
        <v>249111</v>
      </c>
      <c r="J69" s="29">
        <v>205210</v>
      </c>
      <c r="K69" s="29">
        <v>384241</v>
      </c>
      <c r="L69" s="29">
        <v>347101</v>
      </c>
      <c r="M69" s="29">
        <v>377295</v>
      </c>
      <c r="N69" s="29">
        <v>274978</v>
      </c>
      <c r="O69" s="29">
        <v>300787</v>
      </c>
      <c r="P69" s="29">
        <v>327962</v>
      </c>
      <c r="Q69" s="29">
        <v>360294</v>
      </c>
      <c r="R69" s="29">
        <v>375705</v>
      </c>
    </row>
    <row r="70" spans="1:18">
      <c r="A70" s="3" t="s">
        <v>22</v>
      </c>
      <c r="B70" s="3" t="s">
        <v>35</v>
      </c>
      <c r="C70" s="29">
        <v>0</v>
      </c>
      <c r="D70" s="29">
        <v>0</v>
      </c>
      <c r="E70" s="29">
        <v>0</v>
      </c>
      <c r="F70" s="29">
        <v>0</v>
      </c>
      <c r="G70" s="29">
        <v>0</v>
      </c>
      <c r="H70" s="29">
        <v>0</v>
      </c>
      <c r="I70" s="29">
        <v>0</v>
      </c>
      <c r="J70" s="29">
        <v>0</v>
      </c>
      <c r="K70" s="29">
        <v>0</v>
      </c>
      <c r="L70" s="29">
        <v>0</v>
      </c>
      <c r="M70" s="29">
        <v>0</v>
      </c>
      <c r="N70" s="29">
        <v>76765</v>
      </c>
      <c r="O70" s="29">
        <v>27631</v>
      </c>
      <c r="P70" s="29">
        <v>0</v>
      </c>
      <c r="Q70" s="29">
        <v>0</v>
      </c>
      <c r="R70" s="29">
        <v>0</v>
      </c>
    </row>
    <row r="71" spans="1:18">
      <c r="A71" s="3" t="s">
        <v>23</v>
      </c>
      <c r="B71" s="3" t="s">
        <v>34</v>
      </c>
      <c r="C71" s="29">
        <v>375239852</v>
      </c>
      <c r="D71" s="29">
        <v>326790235</v>
      </c>
      <c r="E71" s="29">
        <v>377613067</v>
      </c>
      <c r="F71" s="29">
        <v>320334675</v>
      </c>
      <c r="G71" s="29">
        <v>263889421</v>
      </c>
      <c r="H71" s="29">
        <v>350623417</v>
      </c>
      <c r="I71" s="29">
        <v>398951677</v>
      </c>
      <c r="J71" s="29">
        <v>357091065</v>
      </c>
      <c r="K71" s="29">
        <v>321842960</v>
      </c>
      <c r="L71" s="29">
        <v>396147902</v>
      </c>
      <c r="M71" s="29">
        <v>389448668</v>
      </c>
      <c r="N71" s="29">
        <v>366263564</v>
      </c>
      <c r="O71" s="29">
        <v>354689704</v>
      </c>
      <c r="P71" s="29">
        <v>375127081</v>
      </c>
      <c r="Q71" s="29">
        <v>380415507</v>
      </c>
      <c r="R71" s="29">
        <v>386818994</v>
      </c>
    </row>
    <row r="72" spans="1:18">
      <c r="A72" s="3" t="s">
        <v>24</v>
      </c>
      <c r="B72" s="3" t="s">
        <v>34</v>
      </c>
      <c r="C72" s="29">
        <v>18821</v>
      </c>
      <c r="D72" s="29">
        <v>18876</v>
      </c>
      <c r="E72" s="29">
        <v>7995</v>
      </c>
      <c r="F72" s="29">
        <v>19358</v>
      </c>
      <c r="G72" s="29">
        <v>20826</v>
      </c>
      <c r="H72" s="29">
        <v>43505</v>
      </c>
      <c r="I72" s="29">
        <v>24333</v>
      </c>
      <c r="J72" s="29">
        <v>39627</v>
      </c>
      <c r="K72" s="29">
        <v>138064</v>
      </c>
      <c r="L72" s="29">
        <v>152677</v>
      </c>
      <c r="M72" s="29">
        <v>162962</v>
      </c>
      <c r="N72" s="29">
        <v>286715</v>
      </c>
      <c r="O72" s="29">
        <v>495110</v>
      </c>
      <c r="P72" s="29">
        <v>365157</v>
      </c>
      <c r="Q72" s="29">
        <v>257693</v>
      </c>
      <c r="R72" s="29">
        <v>485144</v>
      </c>
    </row>
    <row r="73" spans="1:18">
      <c r="A73" s="3" t="s">
        <v>25</v>
      </c>
      <c r="B73" s="3" t="s">
        <v>34</v>
      </c>
      <c r="C73" s="29">
        <v>0</v>
      </c>
      <c r="D73" s="29">
        <v>0</v>
      </c>
      <c r="E73" s="29">
        <v>0</v>
      </c>
      <c r="F73" s="29">
        <v>0</v>
      </c>
      <c r="G73" s="29">
        <v>0</v>
      </c>
      <c r="H73" s="29">
        <v>0</v>
      </c>
      <c r="I73" s="29">
        <v>0</v>
      </c>
      <c r="J73" s="29">
        <v>337496</v>
      </c>
      <c r="K73" s="29">
        <v>301585</v>
      </c>
      <c r="L73" s="29">
        <v>202848</v>
      </c>
      <c r="M73" s="29">
        <v>226799</v>
      </c>
      <c r="N73" s="29">
        <v>488983</v>
      </c>
      <c r="O73" s="29">
        <v>161527</v>
      </c>
      <c r="P73" s="29">
        <v>455869</v>
      </c>
      <c r="Q73" s="29">
        <v>11311233</v>
      </c>
      <c r="R73" s="29">
        <v>4743246</v>
      </c>
    </row>
    <row r="74" spans="1:18">
      <c r="A74" s="3" t="s">
        <v>26</v>
      </c>
      <c r="B74" s="3" t="s">
        <v>34</v>
      </c>
      <c r="C74" s="29">
        <v>0</v>
      </c>
      <c r="D74" s="29">
        <v>0</v>
      </c>
      <c r="E74" s="29">
        <v>0</v>
      </c>
      <c r="F74" s="29">
        <v>0</v>
      </c>
      <c r="G74" s="29">
        <v>0</v>
      </c>
      <c r="H74" s="29">
        <v>0</v>
      </c>
      <c r="I74" s="29">
        <v>0</v>
      </c>
      <c r="J74" s="29">
        <v>0</v>
      </c>
      <c r="K74" s="29">
        <v>0</v>
      </c>
      <c r="L74" s="29">
        <v>0</v>
      </c>
      <c r="M74" s="29">
        <v>0</v>
      </c>
      <c r="N74" s="29">
        <v>0</v>
      </c>
      <c r="O74" s="29">
        <v>0</v>
      </c>
      <c r="P74" s="29">
        <v>0</v>
      </c>
      <c r="Q74" s="29">
        <v>229264</v>
      </c>
      <c r="R74" s="29">
        <v>223209</v>
      </c>
    </row>
    <row r="75" spans="1:18" ht="54" customHeight="1"/>
    <row r="76" spans="1:18" ht="18">
      <c r="A76" s="1" t="s">
        <v>36</v>
      </c>
      <c r="B76" s="2" t="s">
        <v>1</v>
      </c>
      <c r="C76" s="20">
        <v>2016</v>
      </c>
      <c r="D76" s="31"/>
      <c r="E76" s="31"/>
      <c r="F76" s="32"/>
      <c r="G76" s="20">
        <v>2017</v>
      </c>
      <c r="H76" s="31"/>
      <c r="I76" s="31"/>
      <c r="J76" s="32"/>
      <c r="K76" s="20">
        <v>2018</v>
      </c>
      <c r="L76" s="31"/>
      <c r="M76" s="31"/>
      <c r="N76" s="32"/>
      <c r="O76" s="20">
        <v>2019</v>
      </c>
      <c r="P76" s="31"/>
      <c r="Q76" s="31"/>
      <c r="R76" s="32"/>
    </row>
    <row r="77" spans="1:18">
      <c r="A77" s="3" t="s">
        <v>1</v>
      </c>
      <c r="B77" s="3" t="s">
        <v>1</v>
      </c>
      <c r="C77" s="10" t="s">
        <v>3</v>
      </c>
      <c r="D77" s="10" t="s">
        <v>4</v>
      </c>
      <c r="E77" s="10" t="s">
        <v>5</v>
      </c>
      <c r="F77" s="10" t="s">
        <v>6</v>
      </c>
      <c r="G77" s="10" t="s">
        <v>3</v>
      </c>
      <c r="H77" s="10" t="s">
        <v>4</v>
      </c>
      <c r="I77" s="10" t="s">
        <v>5</v>
      </c>
      <c r="J77" s="10" t="s">
        <v>6</v>
      </c>
      <c r="K77" s="10" t="s">
        <v>3</v>
      </c>
      <c r="L77" s="10" t="s">
        <v>4</v>
      </c>
      <c r="M77" s="10" t="s">
        <v>5</v>
      </c>
      <c r="N77" s="10" t="s">
        <v>6</v>
      </c>
      <c r="O77" s="10" t="s">
        <v>3</v>
      </c>
      <c r="P77" s="10" t="s">
        <v>4</v>
      </c>
      <c r="Q77" s="10" t="s">
        <v>5</v>
      </c>
      <c r="R77" s="10" t="s">
        <v>6</v>
      </c>
    </row>
    <row r="78" spans="1:18">
      <c r="A78" s="3" t="s">
        <v>37</v>
      </c>
      <c r="B78" s="3" t="s">
        <v>1</v>
      </c>
      <c r="C78" s="10">
        <v>64.5</v>
      </c>
      <c r="D78" s="10">
        <v>62.85</v>
      </c>
      <c r="E78" s="10">
        <v>63</v>
      </c>
      <c r="F78" s="10">
        <v>62.48</v>
      </c>
      <c r="G78" s="10">
        <v>62.68</v>
      </c>
      <c r="H78" s="10">
        <v>63.04</v>
      </c>
      <c r="I78" s="10">
        <v>63.49</v>
      </c>
      <c r="J78" s="10">
        <v>61.33</v>
      </c>
      <c r="K78" s="10">
        <v>61.85</v>
      </c>
      <c r="L78" s="10">
        <v>61.12</v>
      </c>
      <c r="M78" s="10">
        <v>60.81</v>
      </c>
      <c r="N78" s="10">
        <v>59.73</v>
      </c>
      <c r="O78" s="10">
        <v>60.13</v>
      </c>
      <c r="P78" s="10">
        <v>59.68</v>
      </c>
      <c r="Q78" s="10">
        <v>57.02</v>
      </c>
      <c r="R78" s="10">
        <v>55.81</v>
      </c>
    </row>
    <row r="79" spans="1:18" ht="11.25" customHeight="1">
      <c r="C79" s="33"/>
      <c r="D79" s="33"/>
      <c r="E79" s="33"/>
      <c r="F79" s="33"/>
      <c r="G79" s="33"/>
      <c r="H79" s="33"/>
      <c r="I79" s="33"/>
      <c r="J79" s="33"/>
      <c r="K79" s="33"/>
      <c r="L79" s="33"/>
      <c r="M79" s="33"/>
      <c r="N79" s="33"/>
      <c r="O79" s="33"/>
      <c r="P79" s="33"/>
      <c r="Q79" s="33"/>
      <c r="R79" s="33"/>
    </row>
    <row r="80" spans="1:18" ht="18">
      <c r="A80" s="1" t="s">
        <v>38</v>
      </c>
      <c r="B80" s="2" t="s">
        <v>1</v>
      </c>
      <c r="C80" s="20">
        <v>2016</v>
      </c>
      <c r="D80" s="31"/>
      <c r="E80" s="31"/>
      <c r="F80" s="32"/>
      <c r="G80" s="20">
        <v>2017</v>
      </c>
      <c r="H80" s="31"/>
      <c r="I80" s="31"/>
      <c r="J80" s="32"/>
      <c r="K80" s="20">
        <v>2018</v>
      </c>
      <c r="L80" s="31"/>
      <c r="M80" s="31"/>
      <c r="N80" s="32"/>
      <c r="O80" s="20">
        <v>2019</v>
      </c>
      <c r="P80" s="31"/>
      <c r="Q80" s="31"/>
      <c r="R80" s="32"/>
    </row>
    <row r="81" spans="1:18">
      <c r="A81" s="3" t="s">
        <v>1</v>
      </c>
      <c r="B81" s="3" t="s">
        <v>1</v>
      </c>
      <c r="C81" s="10" t="s">
        <v>3</v>
      </c>
      <c r="D81" s="10" t="s">
        <v>4</v>
      </c>
      <c r="E81" s="10" t="s">
        <v>5</v>
      </c>
      <c r="F81" s="10" t="s">
        <v>6</v>
      </c>
      <c r="G81" s="10" t="s">
        <v>3</v>
      </c>
      <c r="H81" s="10" t="s">
        <v>4</v>
      </c>
      <c r="I81" s="10" t="s">
        <v>5</v>
      </c>
      <c r="J81" s="10" t="s">
        <v>6</v>
      </c>
      <c r="K81" s="10" t="s">
        <v>3</v>
      </c>
      <c r="L81" s="10" t="s">
        <v>4</v>
      </c>
      <c r="M81" s="10" t="s">
        <v>5</v>
      </c>
      <c r="N81" s="10" t="s">
        <v>6</v>
      </c>
      <c r="O81" s="10" t="s">
        <v>3</v>
      </c>
      <c r="P81" s="10" t="s">
        <v>4</v>
      </c>
      <c r="Q81" s="10" t="s">
        <v>5</v>
      </c>
      <c r="R81" s="10" t="s">
        <v>6</v>
      </c>
    </row>
    <row r="82" spans="1:18">
      <c r="A82" s="3" t="s">
        <v>11</v>
      </c>
      <c r="B82" s="3" t="s">
        <v>1</v>
      </c>
      <c r="C82" s="10">
        <v>56.38</v>
      </c>
      <c r="D82" s="10">
        <v>51.31</v>
      </c>
      <c r="E82" s="10">
        <v>51.13</v>
      </c>
      <c r="F82" s="10">
        <v>48.72</v>
      </c>
      <c r="G82" s="10">
        <v>46.35</v>
      </c>
      <c r="H82" s="10">
        <v>47.58</v>
      </c>
      <c r="I82" s="10">
        <v>47.06</v>
      </c>
      <c r="J82" s="10">
        <v>47.45</v>
      </c>
      <c r="K82" s="10">
        <v>45.21</v>
      </c>
      <c r="L82" s="10">
        <v>46.03</v>
      </c>
      <c r="M82" s="10">
        <v>45.34</v>
      </c>
      <c r="N82" s="10">
        <v>44.34</v>
      </c>
      <c r="O82" s="10">
        <v>39.51</v>
      </c>
      <c r="P82" s="10">
        <v>38.92</v>
      </c>
      <c r="Q82" s="10">
        <v>38.96</v>
      </c>
      <c r="R82" s="10">
        <v>37.380000000000003</v>
      </c>
    </row>
    <row r="83" spans="1:18" ht="14.15" customHeight="1">
      <c r="C83" s="33"/>
      <c r="D83" s="33"/>
      <c r="E83" s="33"/>
      <c r="F83" s="33"/>
      <c r="G83" s="33"/>
      <c r="H83" s="33"/>
      <c r="I83" s="33"/>
      <c r="J83" s="33"/>
      <c r="K83" s="33"/>
      <c r="L83" s="33"/>
      <c r="M83" s="33"/>
      <c r="N83" s="33"/>
      <c r="O83" s="33"/>
      <c r="P83" s="33"/>
      <c r="Q83" s="33"/>
      <c r="R83" s="33"/>
    </row>
    <row r="84" spans="1:18" ht="18" customHeight="1">
      <c r="A84" s="1" t="s">
        <v>39</v>
      </c>
      <c r="B84" s="2" t="s">
        <v>1</v>
      </c>
      <c r="C84" s="20">
        <v>2016</v>
      </c>
      <c r="D84" s="31"/>
      <c r="E84" s="31"/>
      <c r="F84" s="32"/>
      <c r="G84" s="20">
        <v>2017</v>
      </c>
      <c r="H84" s="31"/>
      <c r="I84" s="31"/>
      <c r="J84" s="32"/>
      <c r="K84" s="20">
        <v>2018</v>
      </c>
      <c r="L84" s="31"/>
      <c r="M84" s="31"/>
      <c r="N84" s="32"/>
      <c r="O84" s="20">
        <v>2019</v>
      </c>
      <c r="P84" s="31"/>
      <c r="Q84" s="31"/>
      <c r="R84" s="32"/>
    </row>
    <row r="85" spans="1:18">
      <c r="A85" s="3" t="s">
        <v>1</v>
      </c>
      <c r="B85" s="3" t="s">
        <v>1</v>
      </c>
      <c r="C85" s="10" t="s">
        <v>3</v>
      </c>
      <c r="D85" s="10" t="s">
        <v>4</v>
      </c>
      <c r="E85" s="10" t="s">
        <v>5</v>
      </c>
      <c r="F85" s="10" t="s">
        <v>6</v>
      </c>
      <c r="G85" s="10" t="s">
        <v>3</v>
      </c>
      <c r="H85" s="10" t="s">
        <v>4</v>
      </c>
      <c r="I85" s="10" t="s">
        <v>5</v>
      </c>
      <c r="J85" s="10" t="s">
        <v>6</v>
      </c>
      <c r="K85" s="10" t="s">
        <v>3</v>
      </c>
      <c r="L85" s="10" t="s">
        <v>4</v>
      </c>
      <c r="M85" s="10" t="s">
        <v>5</v>
      </c>
      <c r="N85" s="10" t="s">
        <v>6</v>
      </c>
      <c r="O85" s="10" t="s">
        <v>3</v>
      </c>
      <c r="P85" s="10" t="s">
        <v>4</v>
      </c>
      <c r="Q85" s="10" t="s">
        <v>5</v>
      </c>
      <c r="R85" s="10" t="s">
        <v>6</v>
      </c>
    </row>
    <row r="86" spans="1:18">
      <c r="A86" s="3" t="s">
        <v>25</v>
      </c>
      <c r="B86" s="3" t="s">
        <v>1</v>
      </c>
      <c r="C86" s="10" t="s">
        <v>1</v>
      </c>
      <c r="D86" s="10" t="s">
        <v>1</v>
      </c>
      <c r="E86" s="10" t="s">
        <v>1</v>
      </c>
      <c r="F86" s="10" t="s">
        <v>1</v>
      </c>
      <c r="G86" s="10" t="s">
        <v>1</v>
      </c>
      <c r="H86" s="10" t="s">
        <v>1</v>
      </c>
      <c r="I86" s="10" t="s">
        <v>1</v>
      </c>
      <c r="J86" s="10">
        <v>33.64</v>
      </c>
      <c r="K86" s="10">
        <v>48.76</v>
      </c>
      <c r="L86" s="10">
        <v>36.380000000000003</v>
      </c>
      <c r="M86" s="10">
        <v>37.42</v>
      </c>
      <c r="N86" s="10">
        <v>34.96</v>
      </c>
      <c r="O86" s="10">
        <v>53.91</v>
      </c>
      <c r="P86" s="10">
        <v>44.74</v>
      </c>
      <c r="Q86" s="10">
        <v>29.88</v>
      </c>
      <c r="R86" s="10">
        <v>28.12</v>
      </c>
    </row>
    <row r="87" spans="1:18" ht="54" customHeight="1">
      <c r="A87" s="14"/>
      <c r="B87" s="14"/>
      <c r="C87" s="14"/>
      <c r="D87" s="14"/>
      <c r="E87" s="14"/>
      <c r="F87" s="14"/>
      <c r="G87" s="14"/>
      <c r="H87" s="14"/>
      <c r="I87" s="14"/>
      <c r="J87" s="14"/>
      <c r="K87" s="14"/>
      <c r="L87" s="14"/>
      <c r="M87" s="14"/>
      <c r="N87" s="14"/>
      <c r="O87" s="14"/>
      <c r="P87" s="14"/>
      <c r="Q87" s="14"/>
      <c r="R87" s="14"/>
    </row>
    <row r="88" spans="1:18" ht="15.75" customHeight="1">
      <c r="A88" s="16" t="s">
        <v>56</v>
      </c>
    </row>
    <row r="89" spans="1:18" ht="18">
      <c r="A89" s="15" t="s">
        <v>55</v>
      </c>
      <c r="B89" s="20">
        <v>2016</v>
      </c>
      <c r="C89" s="21"/>
      <c r="D89" s="21"/>
      <c r="E89" s="21"/>
      <c r="F89" s="18"/>
      <c r="G89" s="20">
        <v>2017</v>
      </c>
      <c r="H89" s="21"/>
      <c r="I89" s="21"/>
      <c r="J89" s="18"/>
      <c r="K89" s="20">
        <v>2018</v>
      </c>
      <c r="L89" s="21"/>
      <c r="M89" s="21"/>
      <c r="N89" s="18"/>
      <c r="O89" s="20">
        <v>2019</v>
      </c>
      <c r="P89" s="21"/>
      <c r="Q89" s="21"/>
      <c r="R89" s="18"/>
    </row>
    <row r="90" spans="1:18">
      <c r="A90" s="9" t="s">
        <v>44</v>
      </c>
      <c r="B90" s="22" t="s">
        <v>3</v>
      </c>
      <c r="C90" s="18"/>
      <c r="D90" s="9" t="s">
        <v>4</v>
      </c>
      <c r="E90" s="9" t="s">
        <v>5</v>
      </c>
      <c r="F90" s="9" t="s">
        <v>6</v>
      </c>
      <c r="G90" s="9" t="s">
        <v>3</v>
      </c>
      <c r="H90" s="9" t="s">
        <v>4</v>
      </c>
      <c r="I90" s="9" t="s">
        <v>5</v>
      </c>
      <c r="J90" s="9" t="s">
        <v>6</v>
      </c>
      <c r="K90" s="9" t="s">
        <v>3</v>
      </c>
      <c r="L90" s="9" t="s">
        <v>4</v>
      </c>
      <c r="M90" s="9" t="s">
        <v>5</v>
      </c>
      <c r="N90" s="9" t="s">
        <v>6</v>
      </c>
      <c r="O90" s="9" t="s">
        <v>3</v>
      </c>
      <c r="P90" s="9" t="s">
        <v>4</v>
      </c>
      <c r="Q90" s="9" t="s">
        <v>5</v>
      </c>
      <c r="R90" s="9" t="s">
        <v>6</v>
      </c>
    </row>
    <row r="91" spans="1:18">
      <c r="A91" s="5" t="s">
        <v>9</v>
      </c>
      <c r="B91" s="19" t="s">
        <v>1</v>
      </c>
      <c r="C91" s="18"/>
      <c r="D91" s="11" t="s">
        <v>1</v>
      </c>
      <c r="E91" s="11" t="s">
        <v>1</v>
      </c>
      <c r="F91" s="11" t="s">
        <v>1</v>
      </c>
      <c r="G91" s="11" t="s">
        <v>1</v>
      </c>
      <c r="H91" s="11" t="s">
        <v>1</v>
      </c>
      <c r="I91" s="11" t="s">
        <v>1</v>
      </c>
      <c r="J91" s="11" t="s">
        <v>1</v>
      </c>
      <c r="K91" s="11" t="s">
        <v>1</v>
      </c>
      <c r="L91" s="11" t="s">
        <v>1</v>
      </c>
      <c r="M91" s="11" t="s">
        <v>1</v>
      </c>
      <c r="N91" s="11" t="s">
        <v>1</v>
      </c>
      <c r="O91" s="11" t="s">
        <v>1</v>
      </c>
      <c r="P91" s="11" t="s">
        <v>1</v>
      </c>
      <c r="Q91" s="11" t="s">
        <v>1</v>
      </c>
      <c r="R91" s="11" t="s">
        <v>1</v>
      </c>
    </row>
    <row r="92" spans="1:18" ht="25">
      <c r="A92" s="12" t="s">
        <v>45</v>
      </c>
      <c r="B92" s="17">
        <v>0</v>
      </c>
      <c r="C92" s="18"/>
      <c r="D92" s="13">
        <v>0</v>
      </c>
      <c r="E92" s="13">
        <v>0</v>
      </c>
      <c r="F92" s="13">
        <v>0</v>
      </c>
      <c r="G92" s="13">
        <v>0</v>
      </c>
      <c r="H92" s="13">
        <v>0</v>
      </c>
      <c r="I92" s="13">
        <v>0</v>
      </c>
      <c r="J92" s="13">
        <v>0</v>
      </c>
      <c r="K92" s="13">
        <v>0</v>
      </c>
      <c r="L92" s="13">
        <v>0</v>
      </c>
      <c r="M92" s="13">
        <v>0</v>
      </c>
      <c r="N92" s="13">
        <v>0</v>
      </c>
      <c r="O92" s="13">
        <v>963937</v>
      </c>
      <c r="P92" s="13">
        <v>552443</v>
      </c>
      <c r="Q92" s="13">
        <v>1381966</v>
      </c>
      <c r="R92" s="13">
        <v>896392</v>
      </c>
    </row>
    <row r="93" spans="1:18">
      <c r="A93" s="12" t="s">
        <v>46</v>
      </c>
      <c r="B93" s="17">
        <v>0</v>
      </c>
      <c r="C93" s="18"/>
      <c r="D93" s="13">
        <v>0</v>
      </c>
      <c r="E93" s="13">
        <v>0</v>
      </c>
      <c r="F93" s="13">
        <v>0</v>
      </c>
      <c r="G93" s="13">
        <v>0</v>
      </c>
      <c r="H93" s="13">
        <v>0</v>
      </c>
      <c r="I93" s="13">
        <v>0</v>
      </c>
      <c r="J93" s="13">
        <v>0</v>
      </c>
      <c r="K93" s="13">
        <v>0</v>
      </c>
      <c r="L93" s="13">
        <v>0</v>
      </c>
      <c r="M93" s="13">
        <v>0</v>
      </c>
      <c r="N93" s="13">
        <v>0</v>
      </c>
      <c r="O93" s="13">
        <v>338882</v>
      </c>
      <c r="P93" s="13">
        <v>0</v>
      </c>
      <c r="Q93" s="13">
        <v>56477</v>
      </c>
      <c r="R93" s="13">
        <v>17364</v>
      </c>
    </row>
    <row r="94" spans="1:18" ht="25">
      <c r="A94" s="12" t="s">
        <v>47</v>
      </c>
      <c r="B94" s="17">
        <v>0</v>
      </c>
      <c r="C94" s="18"/>
      <c r="D94" s="13">
        <v>0</v>
      </c>
      <c r="E94" s="13">
        <v>0</v>
      </c>
      <c r="F94" s="13">
        <v>0</v>
      </c>
      <c r="G94" s="13">
        <v>0</v>
      </c>
      <c r="H94" s="13">
        <v>0</v>
      </c>
      <c r="I94" s="13">
        <v>0</v>
      </c>
      <c r="J94" s="13">
        <v>0</v>
      </c>
      <c r="K94" s="13">
        <v>0</v>
      </c>
      <c r="L94" s="13">
        <v>0</v>
      </c>
      <c r="M94" s="13">
        <v>0</v>
      </c>
      <c r="N94" s="13">
        <v>0</v>
      </c>
      <c r="O94" s="13">
        <v>1179</v>
      </c>
      <c r="P94" s="13">
        <v>0</v>
      </c>
      <c r="Q94" s="13">
        <v>0</v>
      </c>
      <c r="R94" s="13">
        <v>250</v>
      </c>
    </row>
    <row r="95" spans="1:18" ht="25">
      <c r="A95" s="12" t="s">
        <v>48</v>
      </c>
      <c r="B95" s="17">
        <v>0</v>
      </c>
      <c r="C95" s="18"/>
      <c r="D95" s="13">
        <v>0</v>
      </c>
      <c r="E95" s="13">
        <v>0</v>
      </c>
      <c r="F95" s="13">
        <v>0</v>
      </c>
      <c r="G95" s="13">
        <v>0</v>
      </c>
      <c r="H95" s="13">
        <v>0</v>
      </c>
      <c r="I95" s="13">
        <v>0</v>
      </c>
      <c r="J95" s="13">
        <v>0</v>
      </c>
      <c r="K95" s="13">
        <v>0</v>
      </c>
      <c r="L95" s="13">
        <v>0</v>
      </c>
      <c r="M95" s="13">
        <v>0</v>
      </c>
      <c r="N95" s="13">
        <v>0</v>
      </c>
      <c r="O95" s="13">
        <v>0</v>
      </c>
      <c r="P95" s="13">
        <v>1738170</v>
      </c>
      <c r="Q95" s="13">
        <v>1149404</v>
      </c>
      <c r="R95" s="13">
        <v>1504174</v>
      </c>
    </row>
    <row r="96" spans="1:18" ht="37.5">
      <c r="A96" s="12" t="s">
        <v>49</v>
      </c>
      <c r="B96" s="17">
        <v>0</v>
      </c>
      <c r="C96" s="18"/>
      <c r="D96" s="13">
        <v>0</v>
      </c>
      <c r="E96" s="13">
        <v>0</v>
      </c>
      <c r="F96" s="13">
        <v>0</v>
      </c>
      <c r="G96" s="13">
        <v>0</v>
      </c>
      <c r="H96" s="13">
        <v>0</v>
      </c>
      <c r="I96" s="13">
        <v>0</v>
      </c>
      <c r="J96" s="13">
        <v>0</v>
      </c>
      <c r="K96" s="13">
        <v>0</v>
      </c>
      <c r="L96" s="13">
        <v>0</v>
      </c>
      <c r="M96" s="13">
        <v>0</v>
      </c>
      <c r="N96" s="13">
        <v>0</v>
      </c>
      <c r="O96" s="13">
        <v>71557</v>
      </c>
      <c r="P96" s="13">
        <v>747338</v>
      </c>
      <c r="Q96" s="13">
        <v>93076</v>
      </c>
      <c r="R96" s="13">
        <v>40825</v>
      </c>
    </row>
    <row r="97" spans="1:18">
      <c r="A97" s="5" t="s">
        <v>11</v>
      </c>
      <c r="B97" s="19" t="s">
        <v>1</v>
      </c>
      <c r="C97" s="18"/>
      <c r="D97" s="11" t="s">
        <v>1</v>
      </c>
      <c r="E97" s="11" t="s">
        <v>1</v>
      </c>
      <c r="F97" s="11" t="s">
        <v>1</v>
      </c>
      <c r="G97" s="11" t="s">
        <v>1</v>
      </c>
      <c r="H97" s="11" t="s">
        <v>1</v>
      </c>
      <c r="I97" s="11" t="s">
        <v>1</v>
      </c>
      <c r="J97" s="11" t="s">
        <v>1</v>
      </c>
      <c r="K97" s="11" t="s">
        <v>1</v>
      </c>
      <c r="L97" s="11" t="s">
        <v>1</v>
      </c>
      <c r="M97" s="11" t="s">
        <v>1</v>
      </c>
      <c r="N97" s="11" t="s">
        <v>1</v>
      </c>
      <c r="O97" s="11" t="s">
        <v>1</v>
      </c>
      <c r="P97" s="11" t="s">
        <v>1</v>
      </c>
      <c r="Q97" s="11" t="s">
        <v>1</v>
      </c>
      <c r="R97" s="11" t="s">
        <v>1</v>
      </c>
    </row>
    <row r="98" spans="1:18" ht="25">
      <c r="A98" s="12" t="s">
        <v>45</v>
      </c>
      <c r="B98" s="17">
        <v>0</v>
      </c>
      <c r="C98" s="18"/>
      <c r="D98" s="13">
        <v>0</v>
      </c>
      <c r="E98" s="13">
        <v>0</v>
      </c>
      <c r="F98" s="13">
        <v>0</v>
      </c>
      <c r="G98" s="13">
        <v>0</v>
      </c>
      <c r="H98" s="13">
        <v>0</v>
      </c>
      <c r="I98" s="13">
        <v>0</v>
      </c>
      <c r="J98" s="13">
        <v>0</v>
      </c>
      <c r="K98" s="13">
        <v>0</v>
      </c>
      <c r="L98" s="13">
        <v>0</v>
      </c>
      <c r="M98" s="13">
        <v>0</v>
      </c>
      <c r="N98" s="13">
        <v>0</v>
      </c>
      <c r="O98" s="13">
        <v>17223</v>
      </c>
      <c r="P98" s="13">
        <v>9831</v>
      </c>
      <c r="Q98" s="13">
        <v>38568</v>
      </c>
      <c r="R98" s="13">
        <v>33223</v>
      </c>
    </row>
    <row r="99" spans="1:18">
      <c r="A99" s="12" t="s">
        <v>46</v>
      </c>
      <c r="B99" s="17">
        <v>0</v>
      </c>
      <c r="C99" s="18"/>
      <c r="D99" s="13">
        <v>0</v>
      </c>
      <c r="E99" s="13">
        <v>0</v>
      </c>
      <c r="F99" s="13">
        <v>0</v>
      </c>
      <c r="G99" s="13">
        <v>0</v>
      </c>
      <c r="H99" s="13">
        <v>0</v>
      </c>
      <c r="I99" s="13">
        <v>0</v>
      </c>
      <c r="J99" s="13">
        <v>0</v>
      </c>
      <c r="K99" s="13">
        <v>0</v>
      </c>
      <c r="L99" s="13">
        <v>0</v>
      </c>
      <c r="M99" s="13">
        <v>0</v>
      </c>
      <c r="N99" s="13">
        <v>0</v>
      </c>
      <c r="O99" s="13">
        <v>41510</v>
      </c>
      <c r="P99" s="13">
        <v>145211</v>
      </c>
      <c r="Q99" s="13">
        <v>69948</v>
      </c>
      <c r="R99" s="13">
        <v>72074</v>
      </c>
    </row>
    <row r="100" spans="1:18" ht="25">
      <c r="A100" s="12" t="s">
        <v>48</v>
      </c>
      <c r="B100" s="17">
        <v>0</v>
      </c>
      <c r="C100" s="18"/>
      <c r="D100" s="13">
        <v>0</v>
      </c>
      <c r="E100" s="13">
        <v>0</v>
      </c>
      <c r="F100" s="13">
        <v>0</v>
      </c>
      <c r="G100" s="13">
        <v>0</v>
      </c>
      <c r="H100" s="13">
        <v>0</v>
      </c>
      <c r="I100" s="13">
        <v>0</v>
      </c>
      <c r="J100" s="13">
        <v>0</v>
      </c>
      <c r="K100" s="13">
        <v>0</v>
      </c>
      <c r="L100" s="13">
        <v>0</v>
      </c>
      <c r="M100" s="13">
        <v>0</v>
      </c>
      <c r="N100" s="13">
        <v>0</v>
      </c>
      <c r="O100" s="13">
        <v>0</v>
      </c>
      <c r="P100" s="13">
        <v>0</v>
      </c>
      <c r="Q100" s="13">
        <v>4782</v>
      </c>
      <c r="R100" s="13">
        <v>4704</v>
      </c>
    </row>
    <row r="101" spans="1:18" ht="37.5">
      <c r="A101" s="12" t="s">
        <v>49</v>
      </c>
      <c r="B101" s="17">
        <v>0</v>
      </c>
      <c r="C101" s="18"/>
      <c r="D101" s="13">
        <v>0</v>
      </c>
      <c r="E101" s="13">
        <v>0</v>
      </c>
      <c r="F101" s="13">
        <v>0</v>
      </c>
      <c r="G101" s="13">
        <v>0</v>
      </c>
      <c r="H101" s="13">
        <v>0</v>
      </c>
      <c r="I101" s="13">
        <v>0</v>
      </c>
      <c r="J101" s="13">
        <v>0</v>
      </c>
      <c r="K101" s="13">
        <v>0</v>
      </c>
      <c r="L101" s="13">
        <v>0</v>
      </c>
      <c r="M101" s="13">
        <v>0</v>
      </c>
      <c r="N101" s="13">
        <v>0</v>
      </c>
      <c r="O101" s="13">
        <v>0</v>
      </c>
      <c r="P101" s="13">
        <v>0</v>
      </c>
      <c r="Q101" s="13">
        <v>30480</v>
      </c>
      <c r="R101" s="13">
        <v>20013</v>
      </c>
    </row>
    <row r="102" spans="1:18">
      <c r="A102" s="12" t="s">
        <v>50</v>
      </c>
      <c r="B102" s="17">
        <v>0</v>
      </c>
      <c r="C102" s="18"/>
      <c r="D102" s="13">
        <v>0</v>
      </c>
      <c r="E102" s="13">
        <v>0</v>
      </c>
      <c r="F102" s="13">
        <v>0</v>
      </c>
      <c r="G102" s="13">
        <v>0</v>
      </c>
      <c r="H102" s="13">
        <v>0</v>
      </c>
      <c r="I102" s="13">
        <v>0</v>
      </c>
      <c r="J102" s="13">
        <v>0</v>
      </c>
      <c r="K102" s="13">
        <v>0</v>
      </c>
      <c r="L102" s="13">
        <v>0</v>
      </c>
      <c r="M102" s="13">
        <v>0</v>
      </c>
      <c r="N102" s="13">
        <v>0</v>
      </c>
      <c r="O102" s="13">
        <v>0</v>
      </c>
      <c r="P102" s="13">
        <v>1500</v>
      </c>
      <c r="Q102" s="13">
        <v>1505</v>
      </c>
      <c r="R102" s="13">
        <v>167</v>
      </c>
    </row>
    <row r="103" spans="1:18">
      <c r="A103" s="12" t="s">
        <v>51</v>
      </c>
      <c r="B103" s="17">
        <v>24653</v>
      </c>
      <c r="C103" s="18"/>
      <c r="D103" s="13">
        <v>16476</v>
      </c>
      <c r="E103" s="13">
        <v>17910</v>
      </c>
      <c r="F103" s="13">
        <v>23766</v>
      </c>
      <c r="G103" s="13">
        <v>23730</v>
      </c>
      <c r="H103" s="13">
        <v>18537</v>
      </c>
      <c r="I103" s="13">
        <v>15220</v>
      </c>
      <c r="J103" s="13">
        <v>23103</v>
      </c>
      <c r="K103" s="13">
        <v>22335</v>
      </c>
      <c r="L103" s="13">
        <v>12534</v>
      </c>
      <c r="M103" s="13">
        <v>13683</v>
      </c>
      <c r="N103" s="13">
        <v>28389</v>
      </c>
      <c r="O103" s="13">
        <v>0</v>
      </c>
      <c r="P103" s="13">
        <v>0</v>
      </c>
      <c r="Q103" s="13">
        <v>0</v>
      </c>
      <c r="R103" s="13">
        <v>0</v>
      </c>
    </row>
    <row r="104" spans="1:18">
      <c r="A104" s="5" t="s">
        <v>13</v>
      </c>
      <c r="B104" s="19" t="s">
        <v>1</v>
      </c>
      <c r="C104" s="18"/>
      <c r="D104" s="11" t="s">
        <v>1</v>
      </c>
      <c r="E104" s="11" t="s">
        <v>1</v>
      </c>
      <c r="F104" s="11" t="s">
        <v>1</v>
      </c>
      <c r="G104" s="11" t="s">
        <v>1</v>
      </c>
      <c r="H104" s="11" t="s">
        <v>1</v>
      </c>
      <c r="I104" s="11" t="s">
        <v>1</v>
      </c>
      <c r="J104" s="11" t="s">
        <v>1</v>
      </c>
      <c r="K104" s="11" t="s">
        <v>1</v>
      </c>
      <c r="L104" s="11" t="s">
        <v>1</v>
      </c>
      <c r="M104" s="11" t="s">
        <v>1</v>
      </c>
      <c r="N104" s="11" t="s">
        <v>1</v>
      </c>
      <c r="O104" s="11" t="s">
        <v>1</v>
      </c>
      <c r="P104" s="11" t="s">
        <v>1</v>
      </c>
      <c r="Q104" s="11" t="s">
        <v>1</v>
      </c>
      <c r="R104" s="11" t="s">
        <v>1</v>
      </c>
    </row>
    <row r="105" spans="1:18" ht="25">
      <c r="A105" s="12" t="s">
        <v>45</v>
      </c>
      <c r="B105" s="17">
        <v>0</v>
      </c>
      <c r="C105" s="18"/>
      <c r="D105" s="13">
        <v>0</v>
      </c>
      <c r="E105" s="13">
        <v>0</v>
      </c>
      <c r="F105" s="13">
        <v>0</v>
      </c>
      <c r="G105" s="13">
        <v>0</v>
      </c>
      <c r="H105" s="13">
        <v>0</v>
      </c>
      <c r="I105" s="13">
        <v>0</v>
      </c>
      <c r="J105" s="13">
        <v>0</v>
      </c>
      <c r="K105" s="13">
        <v>0</v>
      </c>
      <c r="L105" s="13">
        <v>597</v>
      </c>
      <c r="M105" s="13">
        <v>467</v>
      </c>
      <c r="N105" s="13">
        <v>18561</v>
      </c>
      <c r="O105" s="13">
        <v>1069695</v>
      </c>
      <c r="P105" s="13">
        <v>383948</v>
      </c>
      <c r="Q105" s="13">
        <v>768845</v>
      </c>
      <c r="R105" s="13">
        <v>991471</v>
      </c>
    </row>
    <row r="106" spans="1:18">
      <c r="A106" s="12" t="s">
        <v>46</v>
      </c>
      <c r="B106" s="17">
        <v>0</v>
      </c>
      <c r="C106" s="18"/>
      <c r="D106" s="13">
        <v>0</v>
      </c>
      <c r="E106" s="13">
        <v>0</v>
      </c>
      <c r="F106" s="13">
        <v>0</v>
      </c>
      <c r="G106" s="13">
        <v>0</v>
      </c>
      <c r="H106" s="13">
        <v>0</v>
      </c>
      <c r="I106" s="13">
        <v>0</v>
      </c>
      <c r="J106" s="13">
        <v>0</v>
      </c>
      <c r="K106" s="13">
        <v>0</v>
      </c>
      <c r="L106" s="13">
        <v>0</v>
      </c>
      <c r="M106" s="13">
        <v>0</v>
      </c>
      <c r="N106" s="13">
        <v>0</v>
      </c>
      <c r="O106" s="13">
        <v>8324395</v>
      </c>
      <c r="P106" s="13">
        <v>5733720</v>
      </c>
      <c r="Q106" s="13">
        <v>4289836</v>
      </c>
      <c r="R106" s="13">
        <v>6668771</v>
      </c>
    </row>
    <row r="107" spans="1:18" ht="25">
      <c r="A107" s="12" t="s">
        <v>48</v>
      </c>
      <c r="B107" s="17">
        <v>0</v>
      </c>
      <c r="C107" s="18"/>
      <c r="D107" s="13">
        <v>0</v>
      </c>
      <c r="E107" s="13">
        <v>0</v>
      </c>
      <c r="F107" s="13">
        <v>0</v>
      </c>
      <c r="G107" s="13">
        <v>0</v>
      </c>
      <c r="H107" s="13">
        <v>0</v>
      </c>
      <c r="I107" s="13">
        <v>0</v>
      </c>
      <c r="J107" s="13">
        <v>0</v>
      </c>
      <c r="K107" s="13">
        <v>0</v>
      </c>
      <c r="L107" s="13">
        <v>0</v>
      </c>
      <c r="M107" s="13">
        <v>0</v>
      </c>
      <c r="N107" s="13">
        <v>0</v>
      </c>
      <c r="O107" s="13">
        <v>79872</v>
      </c>
      <c r="P107" s="13">
        <v>43052</v>
      </c>
      <c r="Q107" s="13">
        <v>95633</v>
      </c>
      <c r="R107" s="13">
        <v>89587</v>
      </c>
    </row>
    <row r="108" spans="1:18" ht="37.5">
      <c r="A108" s="12" t="s">
        <v>49</v>
      </c>
      <c r="B108" s="17">
        <v>0</v>
      </c>
      <c r="C108" s="18"/>
      <c r="D108" s="13">
        <v>0</v>
      </c>
      <c r="E108" s="13">
        <v>0</v>
      </c>
      <c r="F108" s="13">
        <v>0</v>
      </c>
      <c r="G108" s="13">
        <v>0</v>
      </c>
      <c r="H108" s="13">
        <v>0</v>
      </c>
      <c r="I108" s="13">
        <v>0</v>
      </c>
      <c r="J108" s="13">
        <v>0</v>
      </c>
      <c r="K108" s="13">
        <v>0</v>
      </c>
      <c r="L108" s="13">
        <v>0</v>
      </c>
      <c r="M108" s="13">
        <v>0</v>
      </c>
      <c r="N108" s="13">
        <v>0</v>
      </c>
      <c r="O108" s="13">
        <v>254312</v>
      </c>
      <c r="P108" s="13">
        <v>170989</v>
      </c>
      <c r="Q108" s="13">
        <v>609597</v>
      </c>
      <c r="R108" s="13">
        <v>386300</v>
      </c>
    </row>
    <row r="109" spans="1:18">
      <c r="A109" s="12" t="s">
        <v>50</v>
      </c>
      <c r="B109" s="17">
        <v>0</v>
      </c>
      <c r="C109" s="18"/>
      <c r="D109" s="13">
        <v>0</v>
      </c>
      <c r="E109" s="13">
        <v>0</v>
      </c>
      <c r="F109" s="13">
        <v>0</v>
      </c>
      <c r="G109" s="13">
        <v>0</v>
      </c>
      <c r="H109" s="13">
        <v>0</v>
      </c>
      <c r="I109" s="13">
        <v>0</v>
      </c>
      <c r="J109" s="13">
        <v>0</v>
      </c>
      <c r="K109" s="13">
        <v>0</v>
      </c>
      <c r="L109" s="13">
        <v>0</v>
      </c>
      <c r="M109" s="13">
        <v>0</v>
      </c>
      <c r="N109" s="13">
        <v>0</v>
      </c>
      <c r="O109" s="13">
        <v>3062576</v>
      </c>
      <c r="P109" s="13">
        <v>3917150</v>
      </c>
      <c r="Q109" s="13">
        <v>3873539</v>
      </c>
      <c r="R109" s="13">
        <v>3870190</v>
      </c>
    </row>
    <row r="110" spans="1:18">
      <c r="A110" s="12" t="s">
        <v>51</v>
      </c>
      <c r="B110" s="17">
        <v>11616602</v>
      </c>
      <c r="C110" s="18"/>
      <c r="D110" s="13">
        <v>9359442</v>
      </c>
      <c r="E110" s="13">
        <v>11680611</v>
      </c>
      <c r="F110" s="13">
        <v>13573652</v>
      </c>
      <c r="G110" s="13">
        <v>6917538</v>
      </c>
      <c r="H110" s="13">
        <v>9364295</v>
      </c>
      <c r="I110" s="13">
        <v>11990573</v>
      </c>
      <c r="J110" s="13">
        <v>9582746</v>
      </c>
      <c r="K110" s="13">
        <v>10196739</v>
      </c>
      <c r="L110" s="13">
        <v>9810099</v>
      </c>
      <c r="M110" s="13">
        <v>10391882</v>
      </c>
      <c r="N110" s="13">
        <v>8598557</v>
      </c>
      <c r="O110" s="13">
        <v>0</v>
      </c>
      <c r="P110" s="13">
        <v>0</v>
      </c>
      <c r="Q110" s="13">
        <v>0</v>
      </c>
      <c r="R110" s="13">
        <v>0</v>
      </c>
    </row>
    <row r="111" spans="1:18">
      <c r="A111" s="5" t="s">
        <v>52</v>
      </c>
      <c r="B111" s="19" t="s">
        <v>1</v>
      </c>
      <c r="C111" s="18"/>
      <c r="D111" s="11" t="s">
        <v>1</v>
      </c>
      <c r="E111" s="11" t="s">
        <v>1</v>
      </c>
      <c r="F111" s="11" t="s">
        <v>1</v>
      </c>
      <c r="G111" s="11" t="s">
        <v>1</v>
      </c>
      <c r="H111" s="11" t="s">
        <v>1</v>
      </c>
      <c r="I111" s="11" t="s">
        <v>1</v>
      </c>
      <c r="J111" s="11" t="s">
        <v>1</v>
      </c>
      <c r="K111" s="11" t="s">
        <v>1</v>
      </c>
      <c r="L111" s="11" t="s">
        <v>1</v>
      </c>
      <c r="M111" s="11" t="s">
        <v>1</v>
      </c>
      <c r="N111" s="11" t="s">
        <v>1</v>
      </c>
      <c r="O111" s="11" t="s">
        <v>1</v>
      </c>
      <c r="P111" s="11" t="s">
        <v>1</v>
      </c>
      <c r="Q111" s="11" t="s">
        <v>1</v>
      </c>
      <c r="R111" s="11" t="s">
        <v>1</v>
      </c>
    </row>
    <row r="112" spans="1:18" ht="25">
      <c r="A112" s="12" t="s">
        <v>45</v>
      </c>
      <c r="B112" s="17">
        <v>0</v>
      </c>
      <c r="C112" s="18"/>
      <c r="D112" s="13">
        <v>0</v>
      </c>
      <c r="E112" s="13">
        <v>0</v>
      </c>
      <c r="F112" s="13">
        <v>0</v>
      </c>
      <c r="G112" s="13">
        <v>0</v>
      </c>
      <c r="H112" s="13">
        <v>0</v>
      </c>
      <c r="I112" s="13">
        <v>0</v>
      </c>
      <c r="J112" s="13">
        <v>0</v>
      </c>
      <c r="K112" s="13">
        <v>0</v>
      </c>
      <c r="L112" s="13">
        <v>186885</v>
      </c>
      <c r="M112" s="13">
        <v>459466</v>
      </c>
      <c r="N112" s="13">
        <v>357782</v>
      </c>
      <c r="O112" s="13">
        <v>376008</v>
      </c>
      <c r="P112" s="13">
        <v>1098019</v>
      </c>
      <c r="Q112" s="13">
        <v>696659</v>
      </c>
      <c r="R112" s="13">
        <v>686028</v>
      </c>
    </row>
    <row r="113" spans="1:18">
      <c r="A113" s="12" t="s">
        <v>46</v>
      </c>
      <c r="B113" s="17">
        <v>0</v>
      </c>
      <c r="C113" s="18"/>
      <c r="D113" s="13">
        <v>0</v>
      </c>
      <c r="E113" s="13">
        <v>0</v>
      </c>
      <c r="F113" s="13">
        <v>0</v>
      </c>
      <c r="G113" s="13">
        <v>0</v>
      </c>
      <c r="H113" s="13">
        <v>0</v>
      </c>
      <c r="I113" s="13">
        <v>0</v>
      </c>
      <c r="J113" s="13">
        <v>0</v>
      </c>
      <c r="K113" s="13">
        <v>0</v>
      </c>
      <c r="L113" s="13">
        <v>0</v>
      </c>
      <c r="M113" s="13">
        <v>0</v>
      </c>
      <c r="N113" s="13">
        <v>0</v>
      </c>
      <c r="O113" s="13">
        <v>21420</v>
      </c>
      <c r="P113" s="13">
        <v>35733</v>
      </c>
      <c r="Q113" s="13">
        <v>248166</v>
      </c>
      <c r="R113" s="13">
        <v>172778</v>
      </c>
    </row>
    <row r="114" spans="1:18" ht="25">
      <c r="A114" s="12" t="s">
        <v>48</v>
      </c>
      <c r="B114" s="17">
        <v>0</v>
      </c>
      <c r="C114" s="18"/>
      <c r="D114" s="13">
        <v>0</v>
      </c>
      <c r="E114" s="13">
        <v>0</v>
      </c>
      <c r="F114" s="13">
        <v>0</v>
      </c>
      <c r="G114" s="13">
        <v>0</v>
      </c>
      <c r="H114" s="13">
        <v>0</v>
      </c>
      <c r="I114" s="13">
        <v>0</v>
      </c>
      <c r="J114" s="13">
        <v>0</v>
      </c>
      <c r="K114" s="13">
        <v>0</v>
      </c>
      <c r="L114" s="13">
        <v>0</v>
      </c>
      <c r="M114" s="13">
        <v>0</v>
      </c>
      <c r="N114" s="13">
        <v>0</v>
      </c>
      <c r="O114" s="13">
        <v>224398</v>
      </c>
      <c r="P114" s="13">
        <v>237323</v>
      </c>
      <c r="Q114" s="13">
        <v>0</v>
      </c>
      <c r="R114" s="13">
        <v>138864</v>
      </c>
    </row>
    <row r="115" spans="1:18" ht="37.5">
      <c r="A115" s="12" t="s">
        <v>49</v>
      </c>
      <c r="B115" s="17">
        <v>0</v>
      </c>
      <c r="C115" s="18"/>
      <c r="D115" s="13">
        <v>0</v>
      </c>
      <c r="E115" s="13">
        <v>0</v>
      </c>
      <c r="F115" s="13">
        <v>0</v>
      </c>
      <c r="G115" s="13">
        <v>0</v>
      </c>
      <c r="H115" s="13">
        <v>0</v>
      </c>
      <c r="I115" s="13">
        <v>0</v>
      </c>
      <c r="J115" s="13">
        <v>0</v>
      </c>
      <c r="K115" s="13">
        <v>0</v>
      </c>
      <c r="L115" s="13">
        <v>0</v>
      </c>
      <c r="M115" s="13">
        <v>0</v>
      </c>
      <c r="N115" s="13">
        <v>0</v>
      </c>
      <c r="O115" s="13">
        <v>344025</v>
      </c>
      <c r="P115" s="13">
        <v>459812</v>
      </c>
      <c r="Q115" s="13">
        <v>463086</v>
      </c>
      <c r="R115" s="13">
        <v>436197</v>
      </c>
    </row>
    <row r="116" spans="1:18">
      <c r="A116" s="12" t="s">
        <v>51</v>
      </c>
      <c r="B116" s="17">
        <v>3869959</v>
      </c>
      <c r="C116" s="18"/>
      <c r="D116" s="13">
        <v>3894439</v>
      </c>
      <c r="E116" s="13">
        <v>4259047</v>
      </c>
      <c r="F116" s="13">
        <v>2568698</v>
      </c>
      <c r="G116" s="13">
        <v>2766282</v>
      </c>
      <c r="H116" s="13">
        <v>4029251</v>
      </c>
      <c r="I116" s="13">
        <v>4201447</v>
      </c>
      <c r="J116" s="13">
        <v>3146332</v>
      </c>
      <c r="K116" s="13">
        <v>3362343</v>
      </c>
      <c r="L116" s="13">
        <v>4091542</v>
      </c>
      <c r="M116" s="13">
        <v>4922800</v>
      </c>
      <c r="N116" s="13">
        <v>3904621</v>
      </c>
      <c r="O116" s="13">
        <v>0</v>
      </c>
      <c r="P116" s="13">
        <v>0</v>
      </c>
      <c r="Q116" s="13">
        <v>0</v>
      </c>
      <c r="R116" s="13">
        <v>0</v>
      </c>
    </row>
    <row r="117" spans="1:18">
      <c r="A117" s="5" t="s">
        <v>14</v>
      </c>
      <c r="B117" s="19" t="s">
        <v>1</v>
      </c>
      <c r="C117" s="18"/>
      <c r="D117" s="11" t="s">
        <v>1</v>
      </c>
      <c r="E117" s="11" t="s">
        <v>1</v>
      </c>
      <c r="F117" s="11" t="s">
        <v>1</v>
      </c>
      <c r="G117" s="11" t="s">
        <v>1</v>
      </c>
      <c r="H117" s="11" t="s">
        <v>1</v>
      </c>
      <c r="I117" s="11" t="s">
        <v>1</v>
      </c>
      <c r="J117" s="11" t="s">
        <v>1</v>
      </c>
      <c r="K117" s="11" t="s">
        <v>1</v>
      </c>
      <c r="L117" s="11" t="s">
        <v>1</v>
      </c>
      <c r="M117" s="11" t="s">
        <v>1</v>
      </c>
      <c r="N117" s="11" t="s">
        <v>1</v>
      </c>
      <c r="O117" s="11" t="s">
        <v>1</v>
      </c>
      <c r="P117" s="11" t="s">
        <v>1</v>
      </c>
      <c r="Q117" s="11" t="s">
        <v>1</v>
      </c>
      <c r="R117" s="11" t="s">
        <v>1</v>
      </c>
    </row>
    <row r="118" spans="1:18" ht="25">
      <c r="A118" s="12" t="s">
        <v>45</v>
      </c>
      <c r="B118" s="17">
        <v>0</v>
      </c>
      <c r="C118" s="18"/>
      <c r="D118" s="13">
        <v>0</v>
      </c>
      <c r="E118" s="13">
        <v>0</v>
      </c>
      <c r="F118" s="13">
        <v>0</v>
      </c>
      <c r="G118" s="13">
        <v>0</v>
      </c>
      <c r="H118" s="13">
        <v>0</v>
      </c>
      <c r="I118" s="13">
        <v>0</v>
      </c>
      <c r="J118" s="13">
        <v>0</v>
      </c>
      <c r="K118" s="13">
        <v>0</v>
      </c>
      <c r="L118" s="13">
        <v>0</v>
      </c>
      <c r="M118" s="13">
        <v>0</v>
      </c>
      <c r="N118" s="13">
        <v>0</v>
      </c>
      <c r="O118" s="13">
        <v>74835</v>
      </c>
      <c r="P118" s="13">
        <v>144838</v>
      </c>
      <c r="Q118" s="13">
        <v>139467</v>
      </c>
      <c r="R118" s="13">
        <v>121454</v>
      </c>
    </row>
    <row r="119" spans="1:18">
      <c r="A119" s="5" t="s">
        <v>23</v>
      </c>
      <c r="B119" s="19" t="s">
        <v>1</v>
      </c>
      <c r="C119" s="18"/>
      <c r="D119" s="11" t="s">
        <v>1</v>
      </c>
      <c r="E119" s="11" t="s">
        <v>1</v>
      </c>
      <c r="F119" s="11" t="s">
        <v>1</v>
      </c>
      <c r="G119" s="11" t="s">
        <v>1</v>
      </c>
      <c r="H119" s="11" t="s">
        <v>1</v>
      </c>
      <c r="I119" s="11" t="s">
        <v>1</v>
      </c>
      <c r="J119" s="11" t="s">
        <v>1</v>
      </c>
      <c r="K119" s="11" t="s">
        <v>1</v>
      </c>
      <c r="L119" s="11" t="s">
        <v>1</v>
      </c>
      <c r="M119" s="11" t="s">
        <v>1</v>
      </c>
      <c r="N119" s="11" t="s">
        <v>1</v>
      </c>
      <c r="O119" s="11" t="s">
        <v>1</v>
      </c>
      <c r="P119" s="11" t="s">
        <v>1</v>
      </c>
      <c r="Q119" s="11" t="s">
        <v>1</v>
      </c>
      <c r="R119" s="11" t="s">
        <v>1</v>
      </c>
    </row>
    <row r="120" spans="1:18" ht="25">
      <c r="A120" s="12" t="s">
        <v>45</v>
      </c>
      <c r="B120" s="17">
        <v>0</v>
      </c>
      <c r="C120" s="18"/>
      <c r="D120" s="13">
        <v>0</v>
      </c>
      <c r="E120" s="13">
        <v>0</v>
      </c>
      <c r="F120" s="13">
        <v>0</v>
      </c>
      <c r="G120" s="13">
        <v>0</v>
      </c>
      <c r="H120" s="13">
        <v>0</v>
      </c>
      <c r="I120" s="13">
        <v>0</v>
      </c>
      <c r="J120" s="13">
        <v>0</v>
      </c>
      <c r="K120" s="13">
        <v>0</v>
      </c>
      <c r="L120" s="13">
        <v>14473</v>
      </c>
      <c r="M120" s="13">
        <v>14922</v>
      </c>
      <c r="N120" s="13">
        <v>17919</v>
      </c>
      <c r="O120" s="13">
        <v>56538</v>
      </c>
      <c r="P120" s="13">
        <v>258396</v>
      </c>
      <c r="Q120" s="13">
        <v>234678</v>
      </c>
      <c r="R120" s="13">
        <v>302648</v>
      </c>
    </row>
    <row r="121" spans="1:18" ht="37.5">
      <c r="A121" s="12" t="s">
        <v>49</v>
      </c>
      <c r="B121" s="17">
        <v>0</v>
      </c>
      <c r="C121" s="18"/>
      <c r="D121" s="13">
        <v>0</v>
      </c>
      <c r="E121" s="13">
        <v>0</v>
      </c>
      <c r="F121" s="13">
        <v>0</v>
      </c>
      <c r="G121" s="13">
        <v>0</v>
      </c>
      <c r="H121" s="13">
        <v>0</v>
      </c>
      <c r="I121" s="13">
        <v>0</v>
      </c>
      <c r="J121" s="13">
        <v>0</v>
      </c>
      <c r="K121" s="13">
        <v>0</v>
      </c>
      <c r="L121" s="13">
        <v>0</v>
      </c>
      <c r="M121" s="13">
        <v>0</v>
      </c>
      <c r="N121" s="13">
        <v>0</v>
      </c>
      <c r="O121" s="13">
        <v>3007</v>
      </c>
      <c r="P121" s="13">
        <v>0</v>
      </c>
      <c r="Q121" s="13">
        <v>0</v>
      </c>
      <c r="R121" s="13">
        <v>0</v>
      </c>
    </row>
    <row r="122" spans="1:18" ht="25">
      <c r="A122" s="12" t="s">
        <v>53</v>
      </c>
      <c r="B122" s="17">
        <v>0</v>
      </c>
      <c r="C122" s="18"/>
      <c r="D122" s="13">
        <v>0</v>
      </c>
      <c r="E122" s="13">
        <v>0</v>
      </c>
      <c r="F122" s="13">
        <v>0</v>
      </c>
      <c r="G122" s="13">
        <v>0</v>
      </c>
      <c r="H122" s="13">
        <v>0</v>
      </c>
      <c r="I122" s="13">
        <v>0</v>
      </c>
      <c r="J122" s="13">
        <v>0</v>
      </c>
      <c r="K122" s="13">
        <v>0</v>
      </c>
      <c r="L122" s="13">
        <v>0</v>
      </c>
      <c r="M122" s="13">
        <v>0</v>
      </c>
      <c r="N122" s="13">
        <v>0</v>
      </c>
      <c r="O122" s="13">
        <v>163621</v>
      </c>
      <c r="P122" s="13">
        <v>0</v>
      </c>
      <c r="Q122" s="13">
        <v>27433</v>
      </c>
      <c r="R122" s="13">
        <v>0</v>
      </c>
    </row>
    <row r="123" spans="1:18">
      <c r="A123" s="12" t="s">
        <v>50</v>
      </c>
      <c r="B123" s="17">
        <v>0</v>
      </c>
      <c r="C123" s="18"/>
      <c r="D123" s="13">
        <v>0</v>
      </c>
      <c r="E123" s="13">
        <v>0</v>
      </c>
      <c r="F123" s="13">
        <v>0</v>
      </c>
      <c r="G123" s="13">
        <v>0</v>
      </c>
      <c r="H123" s="13">
        <v>0</v>
      </c>
      <c r="I123" s="13">
        <v>0</v>
      </c>
      <c r="J123" s="13">
        <v>0</v>
      </c>
      <c r="K123" s="13">
        <v>0</v>
      </c>
      <c r="L123" s="13">
        <v>0</v>
      </c>
      <c r="M123" s="13">
        <v>0</v>
      </c>
      <c r="N123" s="13">
        <v>0</v>
      </c>
      <c r="O123" s="13">
        <v>15445</v>
      </c>
      <c r="P123" s="13">
        <v>24204</v>
      </c>
      <c r="Q123" s="13">
        <v>254989</v>
      </c>
      <c r="R123" s="13">
        <v>8693</v>
      </c>
    </row>
    <row r="124" spans="1:18">
      <c r="A124" s="12" t="s">
        <v>51</v>
      </c>
      <c r="B124" s="17">
        <v>174890</v>
      </c>
      <c r="C124" s="18"/>
      <c r="D124" s="13">
        <v>276400</v>
      </c>
      <c r="E124" s="13">
        <v>290908</v>
      </c>
      <c r="F124" s="13">
        <v>196389</v>
      </c>
      <c r="G124" s="13">
        <v>171631</v>
      </c>
      <c r="H124" s="13">
        <v>287881</v>
      </c>
      <c r="I124" s="13">
        <v>282332</v>
      </c>
      <c r="J124" s="13">
        <v>144565</v>
      </c>
      <c r="K124" s="13">
        <v>178276</v>
      </c>
      <c r="L124" s="13">
        <v>300482</v>
      </c>
      <c r="M124" s="13">
        <v>251470</v>
      </c>
      <c r="N124" s="13">
        <v>201906</v>
      </c>
      <c r="O124" s="13">
        <v>0</v>
      </c>
      <c r="P124" s="13">
        <v>0</v>
      </c>
      <c r="Q124" s="13">
        <v>0</v>
      </c>
      <c r="R124" s="13">
        <v>0</v>
      </c>
    </row>
    <row r="125" spans="1:18">
      <c r="A125" s="5" t="s">
        <v>54</v>
      </c>
      <c r="B125" s="19" t="s">
        <v>1</v>
      </c>
      <c r="C125" s="18"/>
      <c r="D125" s="11" t="s">
        <v>1</v>
      </c>
      <c r="E125" s="11" t="s">
        <v>1</v>
      </c>
      <c r="F125" s="11" t="s">
        <v>1</v>
      </c>
      <c r="G125" s="11" t="s">
        <v>1</v>
      </c>
      <c r="H125" s="11" t="s">
        <v>1</v>
      </c>
      <c r="I125" s="11" t="s">
        <v>1</v>
      </c>
      <c r="J125" s="11" t="s">
        <v>1</v>
      </c>
      <c r="K125" s="11" t="s">
        <v>1</v>
      </c>
      <c r="L125" s="11" t="s">
        <v>1</v>
      </c>
      <c r="M125" s="11" t="s">
        <v>1</v>
      </c>
      <c r="N125" s="11" t="s">
        <v>1</v>
      </c>
      <c r="O125" s="11" t="s">
        <v>1</v>
      </c>
      <c r="P125" s="11" t="s">
        <v>1</v>
      </c>
      <c r="Q125" s="11" t="s">
        <v>1</v>
      </c>
      <c r="R125" s="11" t="s">
        <v>1</v>
      </c>
    </row>
    <row r="126" spans="1:18" ht="25">
      <c r="A126" s="12" t="s">
        <v>45</v>
      </c>
      <c r="B126" s="17">
        <v>0</v>
      </c>
      <c r="C126" s="18"/>
      <c r="D126" s="13">
        <v>0</v>
      </c>
      <c r="E126" s="13">
        <v>0</v>
      </c>
      <c r="F126" s="13">
        <v>0</v>
      </c>
      <c r="G126" s="13">
        <v>0</v>
      </c>
      <c r="H126" s="13">
        <v>0</v>
      </c>
      <c r="I126" s="13">
        <v>0</v>
      </c>
      <c r="J126" s="13">
        <v>0</v>
      </c>
      <c r="K126" s="13">
        <v>0</v>
      </c>
      <c r="L126" s="13">
        <v>79365</v>
      </c>
      <c r="M126" s="13">
        <v>96595</v>
      </c>
      <c r="N126" s="13">
        <v>83373</v>
      </c>
      <c r="O126" s="13">
        <v>76982</v>
      </c>
      <c r="P126" s="13">
        <v>160794</v>
      </c>
      <c r="Q126" s="13">
        <v>144568</v>
      </c>
      <c r="R126" s="13">
        <v>178014</v>
      </c>
    </row>
    <row r="127" spans="1:18">
      <c r="A127" s="12" t="s">
        <v>46</v>
      </c>
      <c r="B127" s="17">
        <v>0</v>
      </c>
      <c r="C127" s="18"/>
      <c r="D127" s="13">
        <v>0</v>
      </c>
      <c r="E127" s="13">
        <v>0</v>
      </c>
      <c r="F127" s="13">
        <v>0</v>
      </c>
      <c r="G127" s="13">
        <v>0</v>
      </c>
      <c r="H127" s="13">
        <v>0</v>
      </c>
      <c r="I127" s="13">
        <v>0</v>
      </c>
      <c r="J127" s="13">
        <v>0</v>
      </c>
      <c r="K127" s="13">
        <v>0</v>
      </c>
      <c r="L127" s="13">
        <v>0</v>
      </c>
      <c r="M127" s="13">
        <v>0</v>
      </c>
      <c r="N127" s="13">
        <v>0</v>
      </c>
      <c r="O127" s="13">
        <v>0</v>
      </c>
      <c r="P127" s="13">
        <v>486</v>
      </c>
      <c r="Q127" s="13">
        <v>0</v>
      </c>
      <c r="R127" s="13">
        <v>0</v>
      </c>
    </row>
    <row r="128" spans="1:18" ht="25">
      <c r="A128" s="12" t="s">
        <v>47</v>
      </c>
      <c r="B128" s="17">
        <v>0</v>
      </c>
      <c r="C128" s="18"/>
      <c r="D128" s="13">
        <v>0</v>
      </c>
      <c r="E128" s="13">
        <v>0</v>
      </c>
      <c r="F128" s="13">
        <v>0</v>
      </c>
      <c r="G128" s="13">
        <v>0</v>
      </c>
      <c r="H128" s="13">
        <v>0</v>
      </c>
      <c r="I128" s="13">
        <v>0</v>
      </c>
      <c r="J128" s="13">
        <v>0</v>
      </c>
      <c r="K128" s="13">
        <v>0</v>
      </c>
      <c r="L128" s="13">
        <v>0</v>
      </c>
      <c r="M128" s="13">
        <v>0</v>
      </c>
      <c r="N128" s="13">
        <v>0</v>
      </c>
      <c r="O128" s="13">
        <v>0</v>
      </c>
      <c r="P128" s="13">
        <v>0</v>
      </c>
      <c r="Q128" s="13">
        <v>150</v>
      </c>
      <c r="R128" s="13">
        <v>0</v>
      </c>
    </row>
    <row r="129" spans="1:18" ht="37.5">
      <c r="A129" s="12" t="s">
        <v>49</v>
      </c>
      <c r="B129" s="17">
        <v>0</v>
      </c>
      <c r="C129" s="18"/>
      <c r="D129" s="13">
        <v>0</v>
      </c>
      <c r="E129" s="13">
        <v>0</v>
      </c>
      <c r="F129" s="13">
        <v>0</v>
      </c>
      <c r="G129" s="13">
        <v>0</v>
      </c>
      <c r="H129" s="13">
        <v>0</v>
      </c>
      <c r="I129" s="13">
        <v>0</v>
      </c>
      <c r="J129" s="13">
        <v>0</v>
      </c>
      <c r="K129" s="13">
        <v>0</v>
      </c>
      <c r="L129" s="13">
        <v>0</v>
      </c>
      <c r="M129" s="13">
        <v>0</v>
      </c>
      <c r="N129" s="13">
        <v>0</v>
      </c>
      <c r="O129" s="13">
        <v>0</v>
      </c>
      <c r="P129" s="13">
        <v>689</v>
      </c>
      <c r="Q129" s="13">
        <v>0</v>
      </c>
      <c r="R129" s="13">
        <v>0</v>
      </c>
    </row>
    <row r="130" spans="1:18">
      <c r="A130" s="12" t="s">
        <v>51</v>
      </c>
      <c r="B130" s="17">
        <v>106862</v>
      </c>
      <c r="C130" s="18"/>
      <c r="D130" s="13">
        <v>102957</v>
      </c>
      <c r="E130" s="13">
        <v>147077</v>
      </c>
      <c r="F130" s="13">
        <v>121203</v>
      </c>
      <c r="G130" s="13">
        <v>95694</v>
      </c>
      <c r="H130" s="13">
        <v>155128</v>
      </c>
      <c r="I130" s="13">
        <v>190460</v>
      </c>
      <c r="J130" s="13">
        <v>132532</v>
      </c>
      <c r="K130" s="13">
        <v>177035</v>
      </c>
      <c r="L130" s="13">
        <v>184045</v>
      </c>
      <c r="M130" s="13">
        <v>166069</v>
      </c>
      <c r="N130" s="13">
        <v>40771</v>
      </c>
      <c r="O130" s="13">
        <v>0</v>
      </c>
      <c r="P130" s="13">
        <v>0</v>
      </c>
      <c r="Q130" s="13">
        <v>0</v>
      </c>
      <c r="R130" s="13">
        <v>0</v>
      </c>
    </row>
    <row r="131" spans="1:18" ht="54" customHeight="1"/>
    <row r="132" spans="1:18">
      <c r="A132" s="8" t="s">
        <v>42</v>
      </c>
      <c r="B132" s="23">
        <v>43591</v>
      </c>
      <c r="C132" s="23"/>
    </row>
    <row r="133" spans="1:18">
      <c r="A133" s="8" t="s">
        <v>43</v>
      </c>
      <c r="B133" s="24"/>
      <c r="C133" s="24"/>
    </row>
  </sheetData>
  <mergeCells count="72">
    <mergeCell ref="O31:R31"/>
    <mergeCell ref="O84:R84"/>
    <mergeCell ref="C80:F80"/>
    <mergeCell ref="G80:J80"/>
    <mergeCell ref="K80:N80"/>
    <mergeCell ref="O80:R80"/>
    <mergeCell ref="C31:F31"/>
    <mergeCell ref="G31:J31"/>
    <mergeCell ref="C84:F84"/>
    <mergeCell ref="G84:J84"/>
    <mergeCell ref="K84:N84"/>
    <mergeCell ref="K31:N31"/>
    <mergeCell ref="C76:F76"/>
    <mergeCell ref="G76:J76"/>
    <mergeCell ref="K76:N76"/>
    <mergeCell ref="O76:R76"/>
    <mergeCell ref="C54:F54"/>
    <mergeCell ref="G54:J54"/>
    <mergeCell ref="K54:N54"/>
    <mergeCell ref="O54:R54"/>
    <mergeCell ref="C3:F3"/>
    <mergeCell ref="G3:J3"/>
    <mergeCell ref="K3:N3"/>
    <mergeCell ref="O3:R3"/>
    <mergeCell ref="A1:Q1"/>
    <mergeCell ref="B132:C132"/>
    <mergeCell ref="B133:C133"/>
    <mergeCell ref="B89:F89"/>
    <mergeCell ref="G89:J89"/>
    <mergeCell ref="K89:N89"/>
    <mergeCell ref="B94:C94"/>
    <mergeCell ref="B95:C95"/>
    <mergeCell ref="B96:C96"/>
    <mergeCell ref="B97:C97"/>
    <mergeCell ref="B98:C98"/>
    <mergeCell ref="B99:C99"/>
    <mergeCell ref="B100:C100"/>
    <mergeCell ref="B101:C101"/>
    <mergeCell ref="B102:C102"/>
    <mergeCell ref="B103:C103"/>
    <mergeCell ref="B104:C104"/>
    <mergeCell ref="O89:R89"/>
    <mergeCell ref="B90:C90"/>
    <mergeCell ref="B91:C91"/>
    <mergeCell ref="B92:C92"/>
    <mergeCell ref="B93:C93"/>
    <mergeCell ref="B105:C105"/>
    <mergeCell ref="B106:C106"/>
    <mergeCell ref="B107:C107"/>
    <mergeCell ref="B108:C108"/>
    <mergeCell ref="B109:C109"/>
    <mergeCell ref="B110:C110"/>
    <mergeCell ref="B111:C111"/>
    <mergeCell ref="B112:C112"/>
    <mergeCell ref="B113:C113"/>
    <mergeCell ref="B114:C114"/>
    <mergeCell ref="B115:C115"/>
    <mergeCell ref="B116:C116"/>
    <mergeCell ref="B117:C117"/>
    <mergeCell ref="B118:C118"/>
    <mergeCell ref="B119:C119"/>
    <mergeCell ref="B120:C120"/>
    <mergeCell ref="B121:C121"/>
    <mergeCell ref="B122:C122"/>
    <mergeCell ref="B123:C123"/>
    <mergeCell ref="B124:C124"/>
    <mergeCell ref="B130:C130"/>
    <mergeCell ref="B125:C125"/>
    <mergeCell ref="B126:C126"/>
    <mergeCell ref="B127:C127"/>
    <mergeCell ref="B128:C128"/>
    <mergeCell ref="B129:C129"/>
  </mergeCells>
  <pageMargins left="1" right="1" top="1" bottom="1" header="1" footer="1"/>
  <pageSetup orientation="portrait" horizontalDpi="300" verticalDpi="300"/>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22A613C8CF9DD46AC33D6D53A71F59F" ma:contentTypeVersion="4" ma:contentTypeDescription="Create a new document." ma:contentTypeScope="" ma:versionID="8358b4efa2a63de6e52f5c509538b703">
  <xsd:schema xmlns:xsd="http://www.w3.org/2001/XMLSchema" xmlns:xs="http://www.w3.org/2001/XMLSchema" xmlns:p="http://schemas.microsoft.com/office/2006/metadata/properties" xmlns:ns1="http://schemas.microsoft.com/sharepoint/v3" xmlns:ns2="122d8a75-5caa-4c72-8be8-02ac38e9d51e" xmlns:ns3="4d0624c3-f678-473a-aaed-aa14d03be472" targetNamespace="http://schemas.microsoft.com/office/2006/metadata/properties" ma:root="true" ma:fieldsID="a30d09841f08489dc7688a1428d8e1c5" ns1:_="" ns2:_="" ns3:_="">
    <xsd:import namespace="http://schemas.microsoft.com/sharepoint/v3"/>
    <xsd:import namespace="122d8a75-5caa-4c72-8be8-02ac38e9d51e"/>
    <xsd:import namespace="4d0624c3-f678-473a-aaed-aa14d03be472"/>
    <xsd:element name="properties">
      <xsd:complexType>
        <xsd:sequence>
          <xsd:element name="documentManagement">
            <xsd:complexType>
              <xsd:all>
                <xsd:element ref="ns1:PublishingStartDate" minOccurs="0"/>
                <xsd:element ref="ns1:PublishingExpirationDate" minOccurs="0"/>
                <xsd:element ref="ns2:Program" minOccurs="0"/>
                <xsd:element ref="ns3:SharedWithUsers" minOccurs="0"/>
                <xsd:element ref="ns2:Linked_x0020_In_x002d_Document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22d8a75-5caa-4c72-8be8-02ac38e9d51e" elementFormDefault="qualified">
    <xsd:import namespace="http://schemas.microsoft.com/office/2006/documentManagement/types"/>
    <xsd:import namespace="http://schemas.microsoft.com/office/infopath/2007/PartnerControls"/>
    <xsd:element name="Program" ma:index="10" nillable="true" ma:displayName="Program" ma:default="Select..." ma:format="Dropdown" ma:internalName="Program">
      <xsd:simpleType>
        <xsd:union memberTypes="dms:Text">
          <xsd:simpleType>
            <xsd:restriction base="dms:Choice">
              <xsd:enumeration value="Select..."/>
              <xsd:enumeration value="AQ Permits"/>
              <xsd:enumeration value="AQ Monitoring"/>
              <xsd:enumeration value="Air Toxics"/>
              <xsd:enumeration value="Air toxics emissions inventory"/>
              <xsd:enumeration value="Asbestos"/>
              <xsd:enumeration value="Burning"/>
              <xsd:enumeration value="CAAP"/>
              <xsd:enumeration value="CAO"/>
              <xsd:enumeration value="Clean Fuels"/>
              <xsd:enumeration value="Diesel"/>
              <xsd:enumeration value="Eco"/>
              <xsd:enumeration value="Gasoline"/>
              <xsd:enumeration value="GHG"/>
              <xsd:enumeration value="Heatsmart"/>
              <xsd:enumeration value="Lev/Zev/EV"/>
              <xsd:enumeration value="Odor"/>
              <xsd:enumeration value="Regional haze"/>
              <xsd:enumeration value="Wood stoves"/>
              <xsd:enumeration value="AQ Permitting"/>
            </xsd:restriction>
          </xsd:simpleType>
        </xsd:union>
      </xsd:simpleType>
    </xsd:element>
    <xsd:element name="Linked_x0020_In_x002d_Document_x003f_" ma:index="12" nillable="true" ma:displayName="Linked In-Document?" ma:default="N" ma:format="Dropdown" ma:internalName="Linked_x0020_In_x002d_Document_x003f_">
      <xsd:simpleType>
        <xsd:restriction base="dms:Choice">
          <xsd:enumeration value="Y"/>
          <xsd:enumeration value="N"/>
        </xsd:restriction>
      </xsd:simpleType>
    </xsd:element>
  </xsd:schema>
  <xsd:schema xmlns:xsd="http://www.w3.org/2001/XMLSchema" xmlns:xs="http://www.w3.org/2001/XMLSchema" xmlns:dms="http://schemas.microsoft.com/office/2006/documentManagement/types" xmlns:pc="http://schemas.microsoft.com/office/infopath/2007/PartnerControls" targetNamespace="4d0624c3-f678-473a-aaed-aa14d03be47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Program xmlns="122d8a75-5caa-4c72-8be8-02ac38e9d51e">Clean Fuels</Program>
    <Linked_x0020_In_x002d_Document_x003f_ xmlns="122d8a75-5caa-4c72-8be8-02ac38e9d51e">N</Linked_x0020_In_x002d_Document_x003f_>
  </documentManagement>
</p:properties>
</file>

<file path=customXml/itemProps1.xml><?xml version="1.0" encoding="utf-8"?>
<ds:datastoreItem xmlns:ds="http://schemas.openxmlformats.org/officeDocument/2006/customXml" ds:itemID="{1411D769-2676-4238-BB60-193ECA0CC01B}"/>
</file>

<file path=customXml/itemProps2.xml><?xml version="1.0" encoding="utf-8"?>
<ds:datastoreItem xmlns:ds="http://schemas.openxmlformats.org/officeDocument/2006/customXml" ds:itemID="{DD995B56-603A-4B46-B2FF-C559792FA352}"/>
</file>

<file path=customXml/itemProps3.xml><?xml version="1.0" encoding="utf-8"?>
<ds:datastoreItem xmlns:ds="http://schemas.openxmlformats.org/officeDocument/2006/customXml" ds:itemID="{C9536513-5E8E-46CD-8612-39F0EDA69225}"/>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Worksheets</vt:lpstr>
      </vt:variant>
      <vt:variant>
        <vt:i4>1</vt:i4>
      </vt:variant>
    </vt:vector>
  </HeadingPairs>
  <TitlesOfParts>
    <vt:vector size="1" baseType="lpstr">
      <vt:lpstr>Master</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PETERS Bill N.</dc:creator>
  <cp:lastModifiedBy>WIND Cory Ann</cp:lastModifiedBy>
  <dcterms:created xsi:type="dcterms:W3CDTF">2020-05-05T15:26:39Z</dcterms:created>
  <dcterms:modified xsi:type="dcterms:W3CDTF">2020-05-05T17:55:38Z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0x010100D22A613C8CF9DD46AC33D6D53A71F59F</vt:lpwstr>
  </property>
</Properties>
</file>