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13_ncr:1_{2A0623BC-8EE7-432F-95C7-B42D130AED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9" i="1" l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</calcChain>
</file>

<file path=xl/sharedStrings.xml><?xml version="1.0" encoding="utf-8"?>
<sst xmlns="http://schemas.openxmlformats.org/spreadsheetml/2006/main" count="710" uniqueCount="62">
  <si>
    <t>Credits</t>
  </si>
  <si>
    <t/>
  </si>
  <si>
    <t>Units</t>
  </si>
  <si>
    <t>Q1</t>
  </si>
  <si>
    <t>Q2</t>
  </si>
  <si>
    <t>Q3</t>
  </si>
  <si>
    <t>Q4</t>
  </si>
  <si>
    <t>B20 Diesel</t>
  </si>
  <si>
    <t>MT</t>
  </si>
  <si>
    <t>B5 Diesel</t>
  </si>
  <si>
    <t>Bio-CNG</t>
  </si>
  <si>
    <t>Biodiesel</t>
  </si>
  <si>
    <t>Bio-LNG</t>
  </si>
  <si>
    <t>Diesel</t>
  </si>
  <si>
    <t>E10 Gasoline</t>
  </si>
  <si>
    <t>Electricity - Offroad: eForklifts</t>
  </si>
  <si>
    <t>Electricity - Offroad: Fixed Guideway</t>
  </si>
  <si>
    <t>Electricity - Offroad: Other</t>
  </si>
  <si>
    <t>Electricity Onroad: Non-residential Charging</t>
  </si>
  <si>
    <t>Ethanol &lt;55</t>
  </si>
  <si>
    <t>Ethanol &gt;75</t>
  </si>
  <si>
    <t>Ethanol 55-65</t>
  </si>
  <si>
    <t>Ethanol 65-75</t>
  </si>
  <si>
    <t>Fossil CNG</t>
  </si>
  <si>
    <t>Fossil LNG</t>
  </si>
  <si>
    <t>Gasoline</t>
  </si>
  <si>
    <t>Hydrogen</t>
  </si>
  <si>
    <t>Liquefied Petroleum Gas</t>
  </si>
  <si>
    <t>Renewable Diesel</t>
  </si>
  <si>
    <t>Renewable Propane</t>
  </si>
  <si>
    <t>Total</t>
  </si>
  <si>
    <t>Natural Gas</t>
  </si>
  <si>
    <t>Biomethane</t>
  </si>
  <si>
    <t>Other</t>
  </si>
  <si>
    <t>Deficits</t>
  </si>
  <si>
    <t>Total Volume</t>
  </si>
  <si>
    <t>Unit</t>
  </si>
  <si>
    <t>gal</t>
  </si>
  <si>
    <t>dge</t>
  </si>
  <si>
    <t>gge</t>
  </si>
  <si>
    <t>Ethanol CI Avg</t>
  </si>
  <si>
    <t>Ethanol</t>
  </si>
  <si>
    <t>Biodiesel CI Avg</t>
  </si>
  <si>
    <t>Renewable Diesel CI Avg</t>
  </si>
  <si>
    <t>Residential EV Base Credits</t>
  </si>
  <si>
    <t>Residential EV Incremental Credit</t>
  </si>
  <si>
    <t>Fuel / Transaction Type</t>
  </si>
  <si>
    <t>Exempt fuel use - Farm vehicles, tractors, implements of husbandry</t>
  </si>
  <si>
    <t>Exempt fuel use - Locomotives</t>
  </si>
  <si>
    <t>Exempt fuel use - Military tactical and support vehicle and equipment</t>
  </si>
  <si>
    <t>Exempt fuel use - Motor trucks primary used to transport logs</t>
  </si>
  <si>
    <t>Exempt fuel use - Off-highway construction vehicles which must meet OAR 340-253-0250(2)(a)(J)</t>
  </si>
  <si>
    <t>Exempt fuel use - Watercraft</t>
  </si>
  <si>
    <t>Used in exempt fuel uses</t>
  </si>
  <si>
    <t>Diesel Imported Finished B5</t>
  </si>
  <si>
    <t>Exempt fuel use - Aircraft</t>
  </si>
  <si>
    <t>Exempt fuel use - Racing Activity Vehicles (ORS 801.404)</t>
  </si>
  <si>
    <t>Gasoline Imported Finished E10</t>
  </si>
  <si>
    <r>
      <t xml:space="preserve">                 </t>
    </r>
    <r>
      <rPr>
        <b/>
        <sz val="16"/>
        <rFont val="Arial"/>
        <family val="2"/>
      </rPr>
      <t>Oregon Clean Fuels Program Quarterly Data Summary</t>
    </r>
  </si>
  <si>
    <t>Alternative Jet Fuel</t>
  </si>
  <si>
    <t>Note: DEQ expects additional residential incremental credits to be generated for 2022 and included in the Q1 2023 data summary.</t>
  </si>
  <si>
    <t xml:space="preserve">Gallons Claimed as Exempt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</si>
</sst>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409]#,##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4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u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1D1CC"/>
        <bgColor rgb="FFA1D1CC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vertical="center" wrapText="1"/>
    </xf>
    <xf numFmtId="0" fontId="8" fillId="0" borderId="0" xfId="0" applyFont="1"/>
    <xf numFmtId="0" fontId="7" fillId="0" borderId="1" xfId="0" applyFont="1" applyBorder="1" applyAlignment="1">
      <alignment vertical="top" wrapText="1" readingOrder="1"/>
    </xf>
    <xf numFmtId="164" fontId="7" fillId="0" borderId="1" xfId="1" applyNumberFormat="1" applyFont="1" applyFill="1" applyBorder="1" applyAlignment="1">
      <alignment vertical="top" wrapText="1" readingOrder="1"/>
    </xf>
    <xf numFmtId="0" fontId="9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0" borderId="1" xfId="0" applyFont="1" applyBorder="1" applyAlignment="1">
      <alignment horizontal="right" vertical="top" wrapText="1" readingOrder="1"/>
    </xf>
    <xf numFmtId="164" fontId="7" fillId="0" borderId="1" xfId="1" applyNumberFormat="1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/>
    <xf numFmtId="0" fontId="7" fillId="2" borderId="1" xfId="0" applyFont="1" applyFill="1" applyBorder="1" applyAlignment="1">
      <alignment horizontal="center" vertical="top" wrapText="1" readingOrder="1"/>
    </xf>
    <xf numFmtId="164" fontId="8" fillId="0" borderId="0" xfId="0" applyNumberFormat="1" applyFont="1"/>
    <xf numFmtId="0" fontId="7" fillId="2" borderId="1" xfId="0" applyFont="1" applyFill="1" applyBorder="1" applyAlignment="1">
      <alignment vertical="top" wrapText="1" readingOrder="1"/>
    </xf>
    <xf numFmtId="165" fontId="7" fillId="0" borderId="1" xfId="0" applyNumberFormat="1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165" fontId="7" fillId="0" borderId="1" xfId="0" applyNumberFormat="1" applyFont="1" applyBorder="1" applyAlignment="1">
      <alignment vertical="top" wrapText="1" readingOrder="1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8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1D1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724113</xdr:colOff>
      <xdr:row>0</xdr:row>
      <xdr:rowOff>1599774</xdr:rowOff>
    </xdr:to>
    <xdr:pic>
      <xdr:nvPicPr>
        <xdr:cNvPr id="5" name="Picture 4" descr="The logo of the Oregon Department of Environmental Quality">
          <a:extLst>
            <a:ext uri="{FF2B5EF4-FFF2-40B4-BE49-F238E27FC236}">
              <a16:creationId xmlns:a16="http://schemas.microsoft.com/office/drawing/2014/main" id="{623C2A08-F2E4-4A3F-97A9-1974BF6A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20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3"/>
  <sheetViews>
    <sheetView showGridLines="0" tabSelected="1" zoomScale="96" zoomScaleNormal="96" workbookViewId="0">
      <pane xSplit="1" topLeftCell="B1" activePane="topRight" state="frozen"/>
      <selection activeCell="A7" sqref="A7"/>
      <selection pane="topRight" activeCell="I8" sqref="I8"/>
    </sheetView>
  </sheetViews>
  <sheetFormatPr defaultRowHeight="15" x14ac:dyDescent="0.25"/>
  <cols>
    <col min="1" max="1" width="23.85546875" customWidth="1"/>
    <col min="2" max="2" width="7.42578125" customWidth="1"/>
    <col min="3" max="27" width="13.7109375" customWidth="1"/>
    <col min="28" max="28" width="13.42578125" customWidth="1"/>
    <col min="29" max="29" width="13.140625" customWidth="1"/>
    <col min="30" max="30" width="13.7109375" customWidth="1"/>
    <col min="31" max="31" width="14.28515625" customWidth="1"/>
  </cols>
  <sheetData>
    <row r="1" spans="1:33" ht="127.5" customHeight="1" x14ac:dyDescent="0.25">
      <c r="A1" s="1"/>
      <c r="B1" s="2"/>
      <c r="C1" s="25" t="s">
        <v>58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  <c r="AB1" s="26"/>
      <c r="AC1" s="3"/>
      <c r="AD1" s="3"/>
    </row>
    <row r="2" spans="1:33" s="4" customFormat="1" ht="18" x14ac:dyDescent="0.25">
      <c r="A2" s="18" t="s">
        <v>0</v>
      </c>
      <c r="B2" s="19" t="s">
        <v>1</v>
      </c>
      <c r="C2" s="27">
        <v>2016</v>
      </c>
      <c r="D2" s="24"/>
      <c r="E2" s="24"/>
      <c r="F2" s="21"/>
      <c r="G2" s="27">
        <v>2017</v>
      </c>
      <c r="H2" s="24"/>
      <c r="I2" s="24"/>
      <c r="J2" s="21"/>
      <c r="K2" s="27">
        <v>2018</v>
      </c>
      <c r="L2" s="24"/>
      <c r="M2" s="24"/>
      <c r="N2" s="21"/>
      <c r="O2" s="27">
        <v>2019</v>
      </c>
      <c r="P2" s="24"/>
      <c r="Q2" s="24"/>
      <c r="R2" s="21"/>
      <c r="S2" s="27">
        <v>2020</v>
      </c>
      <c r="T2" s="24"/>
      <c r="U2" s="24"/>
      <c r="V2" s="21"/>
      <c r="W2" s="27">
        <v>2021</v>
      </c>
      <c r="X2" s="24"/>
      <c r="Y2" s="24"/>
      <c r="Z2" s="21"/>
      <c r="AA2" s="27">
        <v>2022</v>
      </c>
      <c r="AB2" s="24"/>
      <c r="AC2" s="24"/>
      <c r="AD2" s="21"/>
      <c r="AE2" s="16">
        <v>2023</v>
      </c>
    </row>
    <row r="3" spans="1:33" s="4" customForma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3</v>
      </c>
      <c r="X3" s="5" t="s">
        <v>4</v>
      </c>
      <c r="Y3" s="5" t="s">
        <v>5</v>
      </c>
      <c r="Z3" s="5" t="s">
        <v>6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3</v>
      </c>
    </row>
    <row r="4" spans="1:33" s="4" customFormat="1" x14ac:dyDescent="0.25">
      <c r="A4" s="5" t="s">
        <v>59</v>
      </c>
      <c r="B4" s="5" t="s">
        <v>8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</row>
    <row r="5" spans="1:33" s="4" customFormat="1" x14ac:dyDescent="0.25">
      <c r="A5" s="5" t="s">
        <v>7</v>
      </c>
      <c r="B5" s="5" t="s">
        <v>8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12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21</v>
      </c>
      <c r="T5" s="11">
        <v>0</v>
      </c>
      <c r="U5" s="11">
        <v>0</v>
      </c>
      <c r="V5" s="11">
        <v>5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1</v>
      </c>
      <c r="AD5" s="11">
        <v>11</v>
      </c>
      <c r="AE5" s="11">
        <v>0</v>
      </c>
    </row>
    <row r="6" spans="1:33" s="4" customFormat="1" x14ac:dyDescent="0.25">
      <c r="A6" s="5" t="s">
        <v>9</v>
      </c>
      <c r="B6" s="5" t="s">
        <v>8</v>
      </c>
      <c r="C6" s="11">
        <v>129</v>
      </c>
      <c r="D6" s="11">
        <v>185</v>
      </c>
      <c r="E6" s="11">
        <v>213</v>
      </c>
      <c r="F6" s="11">
        <v>100</v>
      </c>
      <c r="G6" s="11">
        <v>158</v>
      </c>
      <c r="H6" s="11">
        <v>311</v>
      </c>
      <c r="I6" s="11">
        <v>306</v>
      </c>
      <c r="J6" s="11">
        <v>214</v>
      </c>
      <c r="K6" s="11">
        <v>562</v>
      </c>
      <c r="L6" s="11">
        <v>870</v>
      </c>
      <c r="M6" s="11">
        <v>1053</v>
      </c>
      <c r="N6" s="11">
        <v>1046</v>
      </c>
      <c r="O6" s="11">
        <v>18</v>
      </c>
      <c r="P6" s="11">
        <v>219</v>
      </c>
      <c r="Q6" s="11">
        <v>132</v>
      </c>
      <c r="R6" s="11">
        <v>106</v>
      </c>
      <c r="S6" s="11">
        <v>610</v>
      </c>
      <c r="T6" s="11">
        <v>498</v>
      </c>
      <c r="U6" s="11">
        <v>740</v>
      </c>
      <c r="V6" s="11">
        <v>607</v>
      </c>
      <c r="W6" s="11">
        <v>1639</v>
      </c>
      <c r="X6" s="11">
        <v>1630</v>
      </c>
      <c r="Y6" s="11">
        <v>1642</v>
      </c>
      <c r="Z6" s="11">
        <v>1468</v>
      </c>
      <c r="AA6" s="11">
        <v>2332</v>
      </c>
      <c r="AB6" s="11">
        <v>1962</v>
      </c>
      <c r="AC6" s="11">
        <v>3643</v>
      </c>
      <c r="AD6" s="11">
        <v>3439</v>
      </c>
      <c r="AE6" s="11">
        <v>4953</v>
      </c>
    </row>
    <row r="7" spans="1:33" s="4" customFormat="1" x14ac:dyDescent="0.25">
      <c r="A7" s="5" t="s">
        <v>10</v>
      </c>
      <c r="B7" s="5" t="s">
        <v>8</v>
      </c>
      <c r="C7" s="11">
        <v>0</v>
      </c>
      <c r="D7" s="11">
        <v>0</v>
      </c>
      <c r="E7" s="11">
        <v>1655</v>
      </c>
      <c r="F7" s="11">
        <v>2486</v>
      </c>
      <c r="G7" s="11">
        <v>1673</v>
      </c>
      <c r="H7" s="11">
        <v>2277</v>
      </c>
      <c r="I7" s="11">
        <v>2237</v>
      </c>
      <c r="J7" s="11">
        <v>2478</v>
      </c>
      <c r="K7" s="11">
        <v>876</v>
      </c>
      <c r="L7" s="11">
        <v>1337</v>
      </c>
      <c r="M7" s="11">
        <v>1512</v>
      </c>
      <c r="N7" s="11">
        <v>1801</v>
      </c>
      <c r="O7" s="11">
        <v>1629</v>
      </c>
      <c r="P7" s="11">
        <v>1786</v>
      </c>
      <c r="Q7" s="11">
        <v>1863</v>
      </c>
      <c r="R7" s="11">
        <v>2371</v>
      </c>
      <c r="S7" s="11">
        <v>2256</v>
      </c>
      <c r="T7" s="11">
        <v>2410</v>
      </c>
      <c r="U7" s="11">
        <v>3097</v>
      </c>
      <c r="V7" s="11">
        <v>3312</v>
      </c>
      <c r="W7" s="11">
        <v>3471</v>
      </c>
      <c r="X7" s="11">
        <v>4521</v>
      </c>
      <c r="Y7" s="11">
        <v>9662</v>
      </c>
      <c r="Z7" s="11">
        <v>11595</v>
      </c>
      <c r="AA7" s="11">
        <v>11716</v>
      </c>
      <c r="AB7" s="11">
        <v>8342</v>
      </c>
      <c r="AC7" s="11">
        <v>4093</v>
      </c>
      <c r="AD7" s="11">
        <v>9021</v>
      </c>
      <c r="AE7" s="11">
        <v>21991</v>
      </c>
    </row>
    <row r="8" spans="1:33" s="4" customFormat="1" x14ac:dyDescent="0.25">
      <c r="A8" s="5" t="s">
        <v>11</v>
      </c>
      <c r="B8" s="5" t="s">
        <v>8</v>
      </c>
      <c r="C8" s="11">
        <v>58529</v>
      </c>
      <c r="D8" s="11">
        <v>65175</v>
      </c>
      <c r="E8" s="11">
        <v>76526</v>
      </c>
      <c r="F8" s="11">
        <v>69420</v>
      </c>
      <c r="G8" s="11">
        <v>57466</v>
      </c>
      <c r="H8" s="11">
        <v>83384</v>
      </c>
      <c r="I8" s="11">
        <v>92219</v>
      </c>
      <c r="J8" s="11">
        <v>88392</v>
      </c>
      <c r="K8" s="11">
        <v>73382</v>
      </c>
      <c r="L8" s="11">
        <v>88804</v>
      </c>
      <c r="M8" s="11">
        <v>101480</v>
      </c>
      <c r="N8" s="11">
        <v>91173</v>
      </c>
      <c r="O8" s="11">
        <v>83643</v>
      </c>
      <c r="P8" s="11">
        <v>121921</v>
      </c>
      <c r="Q8" s="11">
        <v>125305</v>
      </c>
      <c r="R8" s="11">
        <v>116165</v>
      </c>
      <c r="S8" s="11">
        <v>116635</v>
      </c>
      <c r="T8" s="11">
        <v>112434</v>
      </c>
      <c r="U8" s="11">
        <v>126284</v>
      </c>
      <c r="V8" s="11">
        <v>126047</v>
      </c>
      <c r="W8" s="11">
        <v>102146</v>
      </c>
      <c r="X8" s="11">
        <v>141521</v>
      </c>
      <c r="Y8" s="11">
        <v>145403</v>
      </c>
      <c r="Z8" s="11">
        <v>132217</v>
      </c>
      <c r="AA8" s="11">
        <v>119832</v>
      </c>
      <c r="AB8" s="11">
        <v>172311</v>
      </c>
      <c r="AC8" s="11">
        <v>118356</v>
      </c>
      <c r="AD8" s="11">
        <v>158177</v>
      </c>
      <c r="AE8" s="11">
        <v>106880</v>
      </c>
    </row>
    <row r="9" spans="1:33" s="4" customFormat="1" x14ac:dyDescent="0.25">
      <c r="A9" s="5" t="s">
        <v>12</v>
      </c>
      <c r="B9" s="5" t="s">
        <v>8</v>
      </c>
      <c r="C9" s="11">
        <v>474</v>
      </c>
      <c r="D9" s="11">
        <v>315</v>
      </c>
      <c r="E9" s="11">
        <v>379</v>
      </c>
      <c r="F9" s="11">
        <v>357</v>
      </c>
      <c r="G9" s="11">
        <v>383</v>
      </c>
      <c r="H9" s="11">
        <v>442</v>
      </c>
      <c r="I9" s="11">
        <v>397</v>
      </c>
      <c r="J9" s="11">
        <v>129</v>
      </c>
      <c r="K9" s="11">
        <v>327</v>
      </c>
      <c r="L9" s="11">
        <v>433</v>
      </c>
      <c r="M9" s="11">
        <v>409</v>
      </c>
      <c r="N9" s="11">
        <v>314</v>
      </c>
      <c r="O9" s="11">
        <v>276</v>
      </c>
      <c r="P9" s="11">
        <v>311</v>
      </c>
      <c r="Q9" s="11">
        <v>226</v>
      </c>
      <c r="R9" s="11">
        <v>280</v>
      </c>
      <c r="S9" s="11">
        <v>219</v>
      </c>
      <c r="T9" s="11">
        <v>241</v>
      </c>
      <c r="U9" s="11">
        <v>360</v>
      </c>
      <c r="V9" s="11">
        <v>312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</row>
    <row r="10" spans="1:33" s="4" customFormat="1" x14ac:dyDescent="0.25">
      <c r="A10" s="5" t="s">
        <v>13</v>
      </c>
      <c r="B10" s="5" t="s">
        <v>8</v>
      </c>
      <c r="C10" s="11">
        <v>230</v>
      </c>
      <c r="D10" s="11">
        <v>998</v>
      </c>
      <c r="E10" s="11">
        <v>102</v>
      </c>
      <c r="F10" s="11">
        <v>495</v>
      </c>
      <c r="G10" s="11">
        <v>322</v>
      </c>
      <c r="H10" s="11">
        <v>690</v>
      </c>
      <c r="I10" s="11">
        <v>489</v>
      </c>
      <c r="J10" s="11">
        <v>418</v>
      </c>
      <c r="K10" s="11">
        <v>625</v>
      </c>
      <c r="L10" s="11">
        <v>1068</v>
      </c>
      <c r="M10" s="11">
        <v>626</v>
      </c>
      <c r="N10" s="11">
        <v>1089</v>
      </c>
      <c r="O10" s="11">
        <v>2324</v>
      </c>
      <c r="P10" s="11">
        <v>1374</v>
      </c>
      <c r="Q10" s="11">
        <v>1316</v>
      </c>
      <c r="R10" s="11">
        <v>201</v>
      </c>
      <c r="S10" s="11">
        <v>411</v>
      </c>
      <c r="T10" s="11">
        <v>179</v>
      </c>
      <c r="U10" s="11">
        <v>1553</v>
      </c>
      <c r="V10" s="11">
        <v>2354</v>
      </c>
      <c r="W10" s="11">
        <v>262</v>
      </c>
      <c r="X10" s="11">
        <v>313</v>
      </c>
      <c r="Y10" s="11">
        <v>109</v>
      </c>
      <c r="Z10" s="11">
        <v>25</v>
      </c>
      <c r="AA10" s="11">
        <v>6</v>
      </c>
      <c r="AB10" s="11">
        <v>84</v>
      </c>
      <c r="AC10" s="11">
        <v>106</v>
      </c>
      <c r="AD10" s="11">
        <v>75</v>
      </c>
      <c r="AE10" s="11">
        <v>657</v>
      </c>
    </row>
    <row r="11" spans="1:33" s="4" customFormat="1" x14ac:dyDescent="0.25">
      <c r="A11" s="5" t="s">
        <v>14</v>
      </c>
      <c r="B11" s="5" t="s">
        <v>8</v>
      </c>
      <c r="C11" s="11">
        <v>351</v>
      </c>
      <c r="D11" s="11">
        <v>388</v>
      </c>
      <c r="E11" s="11">
        <v>415</v>
      </c>
      <c r="F11" s="11">
        <v>39</v>
      </c>
      <c r="G11" s="11">
        <v>86</v>
      </c>
      <c r="H11" s="11">
        <v>113</v>
      </c>
      <c r="I11" s="11">
        <v>80</v>
      </c>
      <c r="J11" s="11">
        <v>75</v>
      </c>
      <c r="K11" s="11">
        <v>133</v>
      </c>
      <c r="L11" s="11">
        <v>84</v>
      </c>
      <c r="M11" s="11">
        <v>87</v>
      </c>
      <c r="N11" s="11">
        <v>201</v>
      </c>
      <c r="O11" s="11">
        <v>0</v>
      </c>
      <c r="P11" s="11">
        <v>0</v>
      </c>
      <c r="Q11" s="11">
        <v>0</v>
      </c>
      <c r="R11" s="11">
        <v>0</v>
      </c>
      <c r="S11" s="11">
        <v>1500</v>
      </c>
      <c r="T11" s="11">
        <v>1314</v>
      </c>
      <c r="U11" s="11">
        <v>1891</v>
      </c>
      <c r="V11" s="11">
        <v>1509</v>
      </c>
      <c r="W11" s="11">
        <v>4714</v>
      </c>
      <c r="X11" s="11">
        <v>5704</v>
      </c>
      <c r="Y11" s="11">
        <v>6051</v>
      </c>
      <c r="Z11" s="11">
        <v>5410</v>
      </c>
      <c r="AA11" s="11">
        <v>10570</v>
      </c>
      <c r="AB11" s="11">
        <v>11163</v>
      </c>
      <c r="AC11" s="11">
        <v>12837</v>
      </c>
      <c r="AD11" s="11">
        <v>11740</v>
      </c>
      <c r="AE11" s="11">
        <v>14631</v>
      </c>
    </row>
    <row r="12" spans="1:33" s="4" customFormat="1" ht="25.5" x14ac:dyDescent="0.25">
      <c r="A12" s="5" t="s">
        <v>15</v>
      </c>
      <c r="B12" s="5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315</v>
      </c>
      <c r="P12" s="11">
        <v>577</v>
      </c>
      <c r="Q12" s="11">
        <v>1571</v>
      </c>
      <c r="R12" s="11">
        <v>1715</v>
      </c>
      <c r="S12" s="11">
        <v>2165</v>
      </c>
      <c r="T12" s="11">
        <v>2908</v>
      </c>
      <c r="U12" s="11">
        <v>4221</v>
      </c>
      <c r="V12" s="11">
        <v>4760</v>
      </c>
      <c r="W12" s="11">
        <v>15328</v>
      </c>
      <c r="X12" s="11">
        <v>20430</v>
      </c>
      <c r="Y12" s="11">
        <v>23188</v>
      </c>
      <c r="Z12" s="11">
        <v>24736</v>
      </c>
      <c r="AA12" s="11">
        <v>27027</v>
      </c>
      <c r="AB12" s="11">
        <v>28745</v>
      </c>
      <c r="AC12" s="11">
        <v>32077</v>
      </c>
      <c r="AD12" s="11">
        <v>31817</v>
      </c>
      <c r="AE12" s="11">
        <v>7020</v>
      </c>
    </row>
    <row r="13" spans="1:33" s="4" customFormat="1" ht="25.5" x14ac:dyDescent="0.25">
      <c r="A13" s="5" t="s">
        <v>16</v>
      </c>
      <c r="B13" s="5" t="s">
        <v>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4288</v>
      </c>
      <c r="L13" s="11">
        <v>4206</v>
      </c>
      <c r="M13" s="11">
        <v>4382</v>
      </c>
      <c r="N13" s="11">
        <v>4313</v>
      </c>
      <c r="O13" s="11">
        <v>4347</v>
      </c>
      <c r="P13" s="11">
        <v>4179</v>
      </c>
      <c r="Q13" s="11">
        <v>4216</v>
      </c>
      <c r="R13" s="11">
        <v>4383</v>
      </c>
      <c r="S13" s="11">
        <v>4224</v>
      </c>
      <c r="T13" s="11">
        <v>3535</v>
      </c>
      <c r="U13" s="11">
        <v>3590</v>
      </c>
      <c r="V13" s="11">
        <v>3802</v>
      </c>
      <c r="W13" s="11">
        <v>2904</v>
      </c>
      <c r="X13" s="11">
        <v>3044</v>
      </c>
      <c r="Y13" s="11">
        <v>5692</v>
      </c>
      <c r="Z13" s="11">
        <v>5514</v>
      </c>
      <c r="AA13" s="11">
        <v>3707</v>
      </c>
      <c r="AB13" s="11">
        <v>5381</v>
      </c>
      <c r="AC13" s="11">
        <v>5213</v>
      </c>
      <c r="AD13" s="11">
        <v>5329</v>
      </c>
      <c r="AE13" s="11">
        <v>5483</v>
      </c>
    </row>
    <row r="14" spans="1:33" s="4" customFormat="1" x14ac:dyDescent="0.25">
      <c r="A14" s="5" t="s">
        <v>17</v>
      </c>
      <c r="B14" s="5" t="s">
        <v>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2</v>
      </c>
      <c r="T14" s="11">
        <v>16</v>
      </c>
      <c r="U14" s="11">
        <v>24</v>
      </c>
      <c r="V14" s="11">
        <v>17</v>
      </c>
      <c r="W14" s="11">
        <v>160</v>
      </c>
      <c r="X14" s="11">
        <v>4811</v>
      </c>
      <c r="Y14" s="11">
        <v>3569</v>
      </c>
      <c r="Z14" s="11">
        <v>5847</v>
      </c>
      <c r="AA14" s="11">
        <v>7267</v>
      </c>
      <c r="AB14" s="11">
        <v>5771</v>
      </c>
      <c r="AC14" s="11">
        <v>5627</v>
      </c>
      <c r="AD14" s="11">
        <v>9567</v>
      </c>
      <c r="AE14" s="11">
        <v>8984</v>
      </c>
    </row>
    <row r="15" spans="1:33" s="4" customFormat="1" ht="25.5" x14ac:dyDescent="0.25">
      <c r="A15" s="5" t="s">
        <v>18</v>
      </c>
      <c r="B15" s="5" t="s">
        <v>8</v>
      </c>
      <c r="C15" s="11">
        <v>321</v>
      </c>
      <c r="D15" s="11">
        <v>500</v>
      </c>
      <c r="E15" s="11">
        <v>684</v>
      </c>
      <c r="F15" s="11">
        <v>640</v>
      </c>
      <c r="G15" s="11">
        <v>649</v>
      </c>
      <c r="H15" s="11">
        <v>822</v>
      </c>
      <c r="I15" s="11">
        <v>1095</v>
      </c>
      <c r="J15" s="11">
        <v>946</v>
      </c>
      <c r="K15" s="11">
        <v>539</v>
      </c>
      <c r="L15" s="11">
        <v>761</v>
      </c>
      <c r="M15" s="11">
        <v>968</v>
      </c>
      <c r="N15" s="11">
        <v>1214</v>
      </c>
      <c r="O15" s="11">
        <v>1187</v>
      </c>
      <c r="P15" s="11">
        <v>1500</v>
      </c>
      <c r="Q15" s="11">
        <v>1965</v>
      </c>
      <c r="R15" s="11">
        <v>1940</v>
      </c>
      <c r="S15" s="11">
        <v>1529</v>
      </c>
      <c r="T15" s="11">
        <v>1032</v>
      </c>
      <c r="U15" s="11">
        <v>1952</v>
      </c>
      <c r="V15" s="11">
        <v>1818</v>
      </c>
      <c r="W15" s="11">
        <v>1759</v>
      </c>
      <c r="X15" s="11">
        <v>2687</v>
      </c>
      <c r="Y15" s="11">
        <v>5360</v>
      </c>
      <c r="Z15" s="11">
        <v>5498</v>
      </c>
      <c r="AA15" s="11">
        <v>5423</v>
      </c>
      <c r="AB15" s="11">
        <v>7831</v>
      </c>
      <c r="AC15" s="11">
        <v>10139</v>
      </c>
      <c r="AD15" s="11">
        <v>10164</v>
      </c>
      <c r="AE15" s="11">
        <v>8864</v>
      </c>
      <c r="AG15" s="15"/>
    </row>
    <row r="16" spans="1:33" s="4" customFormat="1" x14ac:dyDescent="0.25">
      <c r="A16" s="5" t="s">
        <v>19</v>
      </c>
      <c r="B16" s="5" t="s">
        <v>8</v>
      </c>
      <c r="C16" s="11">
        <v>35773</v>
      </c>
      <c r="D16" s="11">
        <v>40149</v>
      </c>
      <c r="E16" s="11">
        <v>37633</v>
      </c>
      <c r="F16" s="11">
        <v>37148</v>
      </c>
      <c r="G16" s="11">
        <v>35320</v>
      </c>
      <c r="H16" s="11">
        <v>41860</v>
      </c>
      <c r="I16" s="11">
        <v>33280</v>
      </c>
      <c r="J16" s="11">
        <v>32285</v>
      </c>
      <c r="K16" s="11">
        <v>30356</v>
      </c>
      <c r="L16" s="11">
        <v>31671</v>
      </c>
      <c r="M16" s="11">
        <v>33147</v>
      </c>
      <c r="N16" s="11">
        <v>35201</v>
      </c>
      <c r="O16" s="11">
        <v>27189</v>
      </c>
      <c r="P16" s="11">
        <v>34844</v>
      </c>
      <c r="Q16" s="11">
        <v>51580</v>
      </c>
      <c r="R16" s="11">
        <v>55045</v>
      </c>
      <c r="S16" s="11">
        <v>45329</v>
      </c>
      <c r="T16" s="11">
        <v>47983</v>
      </c>
      <c r="U16" s="11">
        <v>72658</v>
      </c>
      <c r="V16" s="11">
        <v>98924</v>
      </c>
      <c r="W16" s="11">
        <v>79493</v>
      </c>
      <c r="X16" s="11">
        <v>120639</v>
      </c>
      <c r="Y16" s="11">
        <v>117834</v>
      </c>
      <c r="Z16" s="11">
        <v>98675</v>
      </c>
      <c r="AA16" s="11">
        <v>89264</v>
      </c>
      <c r="AB16" s="11">
        <v>106804</v>
      </c>
      <c r="AC16" s="11">
        <v>97059</v>
      </c>
      <c r="AD16" s="11">
        <v>98292</v>
      </c>
      <c r="AE16" s="11">
        <v>105593</v>
      </c>
    </row>
    <row r="17" spans="1:32" s="4" customFormat="1" x14ac:dyDescent="0.25">
      <c r="A17" s="5" t="s">
        <v>20</v>
      </c>
      <c r="B17" s="5" t="s">
        <v>8</v>
      </c>
      <c r="C17" s="11">
        <v>2223</v>
      </c>
      <c r="D17" s="11">
        <v>0</v>
      </c>
      <c r="E17" s="11">
        <v>622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469</v>
      </c>
      <c r="Q17" s="11">
        <v>0</v>
      </c>
      <c r="R17" s="11">
        <v>271</v>
      </c>
      <c r="S17" s="11">
        <v>0</v>
      </c>
      <c r="T17" s="11">
        <v>98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</row>
    <row r="18" spans="1:32" s="4" customFormat="1" x14ac:dyDescent="0.25">
      <c r="A18" s="5" t="s">
        <v>21</v>
      </c>
      <c r="B18" s="5" t="s">
        <v>8</v>
      </c>
      <c r="C18" s="11">
        <v>40263</v>
      </c>
      <c r="D18" s="11">
        <v>40120</v>
      </c>
      <c r="E18" s="11">
        <v>51501</v>
      </c>
      <c r="F18" s="11">
        <v>36170</v>
      </c>
      <c r="G18" s="11">
        <v>44266</v>
      </c>
      <c r="H18" s="11">
        <v>52398</v>
      </c>
      <c r="I18" s="11">
        <v>47958</v>
      </c>
      <c r="J18" s="11">
        <v>70276</v>
      </c>
      <c r="K18" s="11">
        <v>68913</v>
      </c>
      <c r="L18" s="11">
        <v>73362</v>
      </c>
      <c r="M18" s="11">
        <v>92640</v>
      </c>
      <c r="N18" s="11">
        <v>95805</v>
      </c>
      <c r="O18" s="11">
        <v>79909</v>
      </c>
      <c r="P18" s="11">
        <v>88120</v>
      </c>
      <c r="Q18" s="11">
        <v>104296</v>
      </c>
      <c r="R18" s="11">
        <v>89853</v>
      </c>
      <c r="S18" s="11">
        <v>79069</v>
      </c>
      <c r="T18" s="11">
        <v>59772</v>
      </c>
      <c r="U18" s="11">
        <v>73079</v>
      </c>
      <c r="V18" s="11">
        <v>29552</v>
      </c>
      <c r="W18" s="11">
        <v>30850</v>
      </c>
      <c r="X18" s="11">
        <v>30190</v>
      </c>
      <c r="Y18" s="11">
        <v>38072</v>
      </c>
      <c r="Z18" s="11">
        <v>34197</v>
      </c>
      <c r="AA18" s="11">
        <v>32146</v>
      </c>
      <c r="AB18" s="11">
        <v>31056</v>
      </c>
      <c r="AC18" s="11">
        <v>45346</v>
      </c>
      <c r="AD18" s="11">
        <v>23470</v>
      </c>
      <c r="AE18" s="11">
        <v>29714</v>
      </c>
    </row>
    <row r="19" spans="1:32" s="4" customFormat="1" x14ac:dyDescent="0.25">
      <c r="A19" s="5" t="s">
        <v>22</v>
      </c>
      <c r="B19" s="5" t="s">
        <v>8</v>
      </c>
      <c r="C19" s="11">
        <v>60400</v>
      </c>
      <c r="D19" s="11">
        <v>42330</v>
      </c>
      <c r="E19" s="11">
        <v>51234</v>
      </c>
      <c r="F19" s="11">
        <v>38364</v>
      </c>
      <c r="G19" s="11">
        <v>41545</v>
      </c>
      <c r="H19" s="11">
        <v>36241</v>
      </c>
      <c r="I19" s="11">
        <v>65353</v>
      </c>
      <c r="J19" s="11">
        <v>39825</v>
      </c>
      <c r="K19" s="11">
        <v>21805</v>
      </c>
      <c r="L19" s="11">
        <v>11729</v>
      </c>
      <c r="M19" s="11">
        <v>14563</v>
      </c>
      <c r="N19" s="11">
        <v>6624</v>
      </c>
      <c r="O19" s="11">
        <v>6067</v>
      </c>
      <c r="P19" s="11">
        <v>13083</v>
      </c>
      <c r="Q19" s="11">
        <v>2282</v>
      </c>
      <c r="R19" s="11">
        <v>760</v>
      </c>
      <c r="S19" s="11">
        <v>19</v>
      </c>
      <c r="T19" s="11">
        <v>788</v>
      </c>
      <c r="U19" s="11">
        <v>70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</row>
    <row r="20" spans="1:32" s="4" customFormat="1" x14ac:dyDescent="0.25">
      <c r="A20" s="5" t="s">
        <v>23</v>
      </c>
      <c r="B20" s="5" t="s">
        <v>8</v>
      </c>
      <c r="C20" s="11">
        <v>61</v>
      </c>
      <c r="D20" s="11">
        <v>112</v>
      </c>
      <c r="E20" s="11">
        <v>346</v>
      </c>
      <c r="F20" s="11">
        <v>292</v>
      </c>
      <c r="G20" s="11">
        <v>308</v>
      </c>
      <c r="H20" s="11">
        <v>297</v>
      </c>
      <c r="I20" s="11">
        <v>327</v>
      </c>
      <c r="J20" s="11">
        <v>272</v>
      </c>
      <c r="K20" s="11">
        <v>472</v>
      </c>
      <c r="L20" s="11">
        <v>514</v>
      </c>
      <c r="M20" s="11">
        <v>486</v>
      </c>
      <c r="N20" s="11">
        <v>387</v>
      </c>
      <c r="O20" s="11">
        <v>383</v>
      </c>
      <c r="P20" s="11">
        <v>399</v>
      </c>
      <c r="Q20" s="11">
        <v>435</v>
      </c>
      <c r="R20" s="11">
        <v>325</v>
      </c>
      <c r="S20" s="11">
        <v>263</v>
      </c>
      <c r="T20" s="11">
        <v>136</v>
      </c>
      <c r="U20" s="11">
        <v>99</v>
      </c>
      <c r="V20" s="11">
        <v>113</v>
      </c>
      <c r="W20" s="11">
        <v>302</v>
      </c>
      <c r="X20" s="11">
        <v>284</v>
      </c>
      <c r="Y20" s="11">
        <v>89</v>
      </c>
      <c r="Z20" s="11">
        <v>16</v>
      </c>
      <c r="AA20" s="11">
        <v>2</v>
      </c>
      <c r="AB20" s="11">
        <v>162</v>
      </c>
      <c r="AC20" s="11">
        <v>156</v>
      </c>
      <c r="AD20" s="11">
        <v>178</v>
      </c>
      <c r="AE20" s="11">
        <v>5</v>
      </c>
    </row>
    <row r="21" spans="1:32" s="4" customFormat="1" x14ac:dyDescent="0.25">
      <c r="A21" s="5" t="s">
        <v>24</v>
      </c>
      <c r="B21" s="5" t="s">
        <v>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43</v>
      </c>
      <c r="O21" s="11">
        <v>10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2" s="4" customFormat="1" x14ac:dyDescent="0.25">
      <c r="A22" s="5" t="s">
        <v>25</v>
      </c>
      <c r="B22" s="5" t="s">
        <v>8</v>
      </c>
      <c r="C22" s="11">
        <v>0</v>
      </c>
      <c r="D22" s="11">
        <v>703</v>
      </c>
      <c r="E22" s="11">
        <v>123</v>
      </c>
      <c r="F22" s="11">
        <v>122</v>
      </c>
      <c r="G22" s="11">
        <v>194</v>
      </c>
      <c r="H22" s="11">
        <v>841</v>
      </c>
      <c r="I22" s="11">
        <v>677</v>
      </c>
      <c r="J22" s="11">
        <v>331</v>
      </c>
      <c r="K22" s="11">
        <v>128</v>
      </c>
      <c r="L22" s="11">
        <v>1205</v>
      </c>
      <c r="M22" s="11">
        <v>401</v>
      </c>
      <c r="N22" s="11">
        <v>1794</v>
      </c>
      <c r="O22" s="11">
        <v>1564</v>
      </c>
      <c r="P22" s="11">
        <v>2099</v>
      </c>
      <c r="Q22" s="11">
        <v>2409</v>
      </c>
      <c r="R22" s="11">
        <v>2</v>
      </c>
      <c r="S22" s="11">
        <v>2173</v>
      </c>
      <c r="T22" s="11">
        <v>4738</v>
      </c>
      <c r="U22" s="11">
        <v>1354</v>
      </c>
      <c r="V22" s="11">
        <v>362</v>
      </c>
      <c r="W22" s="11">
        <v>0</v>
      </c>
      <c r="X22" s="11">
        <v>6892</v>
      </c>
      <c r="Y22" s="11">
        <v>341</v>
      </c>
      <c r="Z22" s="11">
        <v>1747</v>
      </c>
      <c r="AA22" s="11">
        <v>2958</v>
      </c>
      <c r="AB22" s="11">
        <v>4690</v>
      </c>
      <c r="AC22" s="11">
        <v>814</v>
      </c>
      <c r="AD22" s="11">
        <v>0</v>
      </c>
      <c r="AE22" s="11">
        <v>983</v>
      </c>
    </row>
    <row r="23" spans="1:32" s="4" customFormat="1" x14ac:dyDescent="0.25">
      <c r="A23" s="5" t="s">
        <v>26</v>
      </c>
      <c r="B23" s="5" t="s">
        <v>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115</v>
      </c>
      <c r="X23" s="11">
        <v>127</v>
      </c>
      <c r="Y23" s="11">
        <v>88</v>
      </c>
      <c r="Z23" s="11">
        <v>83</v>
      </c>
      <c r="AA23" s="11">
        <v>56</v>
      </c>
      <c r="AB23" s="11">
        <v>60</v>
      </c>
      <c r="AC23" s="11">
        <v>59</v>
      </c>
      <c r="AD23" s="11">
        <v>65</v>
      </c>
      <c r="AE23" s="11">
        <v>46</v>
      </c>
    </row>
    <row r="24" spans="1:32" s="4" customFormat="1" x14ac:dyDescent="0.25">
      <c r="A24" s="5" t="s">
        <v>27</v>
      </c>
      <c r="B24" s="5" t="s">
        <v>8</v>
      </c>
      <c r="C24" s="11">
        <v>28</v>
      </c>
      <c r="D24" s="11">
        <v>28</v>
      </c>
      <c r="E24" s="11">
        <v>13</v>
      </c>
      <c r="F24" s="11">
        <v>31</v>
      </c>
      <c r="G24" s="11">
        <v>32</v>
      </c>
      <c r="H24" s="11">
        <v>68</v>
      </c>
      <c r="I24" s="11">
        <v>38</v>
      </c>
      <c r="J24" s="11">
        <v>61</v>
      </c>
      <c r="K24" s="11">
        <v>199</v>
      </c>
      <c r="L24" s="11">
        <v>218</v>
      </c>
      <c r="M24" s="11">
        <v>238</v>
      </c>
      <c r="N24" s="11">
        <v>535</v>
      </c>
      <c r="O24" s="11">
        <v>1219</v>
      </c>
      <c r="P24" s="11">
        <v>1385</v>
      </c>
      <c r="Q24" s="11">
        <v>375</v>
      </c>
      <c r="R24" s="11">
        <v>700</v>
      </c>
      <c r="S24" s="11">
        <v>305</v>
      </c>
      <c r="T24" s="11">
        <v>45</v>
      </c>
      <c r="U24" s="11">
        <v>57</v>
      </c>
      <c r="V24" s="11">
        <v>107</v>
      </c>
      <c r="W24" s="11">
        <v>1318</v>
      </c>
      <c r="X24" s="11">
        <v>1410</v>
      </c>
      <c r="Y24" s="11">
        <v>338</v>
      </c>
      <c r="Z24" s="11">
        <v>454</v>
      </c>
      <c r="AA24" s="11">
        <v>384</v>
      </c>
      <c r="AB24" s="11">
        <v>446</v>
      </c>
      <c r="AC24" s="11">
        <v>265</v>
      </c>
      <c r="AD24" s="11">
        <v>435</v>
      </c>
      <c r="AE24" s="11">
        <v>354</v>
      </c>
    </row>
    <row r="25" spans="1:32" s="4" customFormat="1" x14ac:dyDescent="0.25">
      <c r="A25" s="5" t="s">
        <v>28</v>
      </c>
      <c r="B25" s="5" t="s">
        <v>8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2863</v>
      </c>
      <c r="K25" s="11">
        <v>1967</v>
      </c>
      <c r="L25" s="11">
        <v>1637</v>
      </c>
      <c r="M25" s="11">
        <v>1800</v>
      </c>
      <c r="N25" s="11">
        <v>4035</v>
      </c>
      <c r="O25" s="11">
        <v>907</v>
      </c>
      <c r="P25" s="11">
        <v>3104</v>
      </c>
      <c r="Q25" s="11">
        <v>98814</v>
      </c>
      <c r="R25" s="11">
        <v>38390</v>
      </c>
      <c r="S25" s="11">
        <v>64363</v>
      </c>
      <c r="T25" s="11">
        <v>53776</v>
      </c>
      <c r="U25" s="11">
        <v>1167</v>
      </c>
      <c r="V25" s="11">
        <v>29176</v>
      </c>
      <c r="W25" s="11">
        <v>43741</v>
      </c>
      <c r="X25" s="11">
        <v>41085</v>
      </c>
      <c r="Y25" s="11">
        <v>20232</v>
      </c>
      <c r="Z25" s="11">
        <v>27700</v>
      </c>
      <c r="AA25" s="11">
        <v>94596</v>
      </c>
      <c r="AB25" s="11">
        <v>43478</v>
      </c>
      <c r="AC25" s="11">
        <v>112314</v>
      </c>
      <c r="AD25" s="11">
        <v>124452</v>
      </c>
      <c r="AE25" s="11">
        <v>142431</v>
      </c>
    </row>
    <row r="26" spans="1:32" s="4" customFormat="1" x14ac:dyDescent="0.25">
      <c r="A26" s="5" t="s">
        <v>29</v>
      </c>
      <c r="B26" s="5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1268</v>
      </c>
      <c r="R26" s="11">
        <v>1235</v>
      </c>
      <c r="S26" s="11">
        <v>1182</v>
      </c>
      <c r="T26" s="11">
        <v>916</v>
      </c>
      <c r="U26" s="11">
        <v>720</v>
      </c>
      <c r="V26" s="11">
        <v>936</v>
      </c>
      <c r="W26" s="11">
        <v>0</v>
      </c>
      <c r="X26" s="11">
        <v>0</v>
      </c>
      <c r="Y26" s="11">
        <v>724</v>
      </c>
      <c r="Z26" s="11">
        <v>866</v>
      </c>
      <c r="AA26" s="11">
        <v>663</v>
      </c>
      <c r="AB26" s="11">
        <v>836</v>
      </c>
      <c r="AC26" s="11">
        <v>1316</v>
      </c>
      <c r="AD26" s="11">
        <v>993</v>
      </c>
      <c r="AE26" s="11">
        <v>1386</v>
      </c>
    </row>
    <row r="27" spans="1:32" s="4" customFormat="1" ht="25.5" x14ac:dyDescent="0.25">
      <c r="A27" s="5" t="s">
        <v>44</v>
      </c>
      <c r="B27" s="5" t="s">
        <v>8</v>
      </c>
      <c r="C27" s="6">
        <v>8573</v>
      </c>
      <c r="D27" s="6">
        <v>8574</v>
      </c>
      <c r="E27" s="6">
        <v>8573</v>
      </c>
      <c r="F27" s="6">
        <v>8574</v>
      </c>
      <c r="G27" s="6">
        <v>10301</v>
      </c>
      <c r="H27" s="6">
        <v>10301</v>
      </c>
      <c r="I27" s="6">
        <v>10301</v>
      </c>
      <c r="J27" s="6">
        <v>10301</v>
      </c>
      <c r="K27" s="6">
        <v>14222</v>
      </c>
      <c r="L27" s="6">
        <v>14222</v>
      </c>
      <c r="M27" s="6">
        <v>14223</v>
      </c>
      <c r="N27" s="6">
        <v>14223</v>
      </c>
      <c r="O27" s="6">
        <v>18317</v>
      </c>
      <c r="P27" s="6">
        <v>18317</v>
      </c>
      <c r="Q27" s="6">
        <v>18318</v>
      </c>
      <c r="R27" s="6">
        <v>18318</v>
      </c>
      <c r="S27" s="6">
        <v>24872</v>
      </c>
      <c r="T27" s="6">
        <v>24872</v>
      </c>
      <c r="U27" s="6">
        <v>24872</v>
      </c>
      <c r="V27" s="6">
        <v>24872</v>
      </c>
      <c r="W27" s="6">
        <v>21286.5</v>
      </c>
      <c r="X27" s="6">
        <v>21286.5</v>
      </c>
      <c r="Y27" s="6">
        <v>27644</v>
      </c>
      <c r="Z27" s="6">
        <v>27644</v>
      </c>
      <c r="AA27" s="6">
        <v>35125</v>
      </c>
      <c r="AB27" s="6">
        <v>35125</v>
      </c>
      <c r="AC27" s="6">
        <v>36053</v>
      </c>
      <c r="AD27" s="6">
        <v>36053</v>
      </c>
      <c r="AE27" s="6"/>
    </row>
    <row r="28" spans="1:32" s="4" customFormat="1" ht="25.5" x14ac:dyDescent="0.25">
      <c r="A28" s="5" t="s">
        <v>45</v>
      </c>
      <c r="B28" s="5" t="s">
        <v>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11709</v>
      </c>
      <c r="X28" s="6">
        <v>11709</v>
      </c>
      <c r="Y28" s="6">
        <v>11709</v>
      </c>
      <c r="Z28" s="6">
        <v>11708</v>
      </c>
      <c r="AA28" s="6">
        <v>11277</v>
      </c>
      <c r="AB28" s="6">
        <v>11277</v>
      </c>
      <c r="AC28" s="6">
        <v>11277</v>
      </c>
      <c r="AD28" s="6">
        <v>11277</v>
      </c>
      <c r="AE28" s="6"/>
      <c r="AF28" t="s">
        <v>60</v>
      </c>
    </row>
    <row r="29" spans="1:32" s="4" customFormat="1" x14ac:dyDescent="0.25">
      <c r="A29" s="7" t="s">
        <v>30</v>
      </c>
      <c r="B29" s="5" t="s">
        <v>8</v>
      </c>
      <c r="C29" s="11">
        <f t="shared" ref="C29:AC29" si="0">SUM(C4:C28)</f>
        <v>207355</v>
      </c>
      <c r="D29" s="11">
        <f t="shared" si="0"/>
        <v>199577</v>
      </c>
      <c r="E29" s="11">
        <f t="shared" si="0"/>
        <v>230019</v>
      </c>
      <c r="F29" s="11">
        <f t="shared" si="0"/>
        <v>194238</v>
      </c>
      <c r="G29" s="11">
        <f t="shared" si="0"/>
        <v>192703</v>
      </c>
      <c r="H29" s="11">
        <f t="shared" si="0"/>
        <v>230045</v>
      </c>
      <c r="I29" s="11">
        <f t="shared" si="0"/>
        <v>254757</v>
      </c>
      <c r="J29" s="11">
        <f t="shared" si="0"/>
        <v>248866</v>
      </c>
      <c r="K29" s="11">
        <f t="shared" si="0"/>
        <v>218794</v>
      </c>
      <c r="L29" s="11">
        <f t="shared" si="0"/>
        <v>232133</v>
      </c>
      <c r="M29" s="11">
        <f t="shared" si="0"/>
        <v>268015</v>
      </c>
      <c r="N29" s="11">
        <f t="shared" si="0"/>
        <v>259798</v>
      </c>
      <c r="O29" s="11">
        <f t="shared" si="0"/>
        <v>229304</v>
      </c>
      <c r="P29" s="11">
        <f t="shared" si="0"/>
        <v>293687</v>
      </c>
      <c r="Q29" s="11">
        <f t="shared" si="0"/>
        <v>416371</v>
      </c>
      <c r="R29" s="11">
        <f t="shared" si="0"/>
        <v>332060</v>
      </c>
      <c r="S29" s="11">
        <f t="shared" si="0"/>
        <v>347147</v>
      </c>
      <c r="T29" s="11">
        <f t="shared" si="0"/>
        <v>317691</v>
      </c>
      <c r="U29" s="11">
        <f t="shared" si="0"/>
        <v>317788</v>
      </c>
      <c r="V29" s="11">
        <f t="shared" si="0"/>
        <v>328585</v>
      </c>
      <c r="W29" s="11">
        <f t="shared" si="0"/>
        <v>321197.5</v>
      </c>
      <c r="X29" s="11">
        <f t="shared" si="0"/>
        <v>418283.5</v>
      </c>
      <c r="Y29" s="11">
        <f t="shared" si="0"/>
        <v>417747</v>
      </c>
      <c r="Z29" s="11">
        <f t="shared" si="0"/>
        <v>395400</v>
      </c>
      <c r="AA29" s="11">
        <f t="shared" si="0"/>
        <v>454351</v>
      </c>
      <c r="AB29" s="11">
        <f t="shared" si="0"/>
        <v>475524</v>
      </c>
      <c r="AC29" s="11">
        <f t="shared" si="0"/>
        <v>496751</v>
      </c>
      <c r="AD29" s="11">
        <f>SUM(AD4:AD28)</f>
        <v>534555</v>
      </c>
      <c r="AE29" s="11">
        <f>SUM(AE4:AE28)</f>
        <v>459975</v>
      </c>
    </row>
    <row r="30" spans="1:32" s="4" customFormat="1" x14ac:dyDescent="0.25">
      <c r="A30" s="7" t="s">
        <v>1</v>
      </c>
      <c r="B30" s="7" t="s">
        <v>1</v>
      </c>
      <c r="C30" s="11" t="s">
        <v>1</v>
      </c>
      <c r="D30" s="11" t="s">
        <v>1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  <c r="O30" s="11" t="s">
        <v>1</v>
      </c>
      <c r="P30" s="11" t="s">
        <v>1</v>
      </c>
      <c r="Q30" s="11" t="s">
        <v>1</v>
      </c>
      <c r="R30" s="11" t="s">
        <v>1</v>
      </c>
      <c r="S30" s="11" t="s">
        <v>1</v>
      </c>
      <c r="T30" s="11" t="s">
        <v>1</v>
      </c>
      <c r="U30" s="11" t="s">
        <v>1</v>
      </c>
      <c r="V30" s="11" t="s">
        <v>1</v>
      </c>
      <c r="W30" s="11" t="s">
        <v>1</v>
      </c>
      <c r="X30" s="11" t="s">
        <v>1</v>
      </c>
      <c r="Y30" s="11" t="s">
        <v>1</v>
      </c>
      <c r="Z30" s="11" t="s">
        <v>1</v>
      </c>
      <c r="AA30" s="11" t="s">
        <v>1</v>
      </c>
      <c r="AB30" s="11" t="s">
        <v>1</v>
      </c>
      <c r="AC30" s="11" t="s">
        <v>1</v>
      </c>
      <c r="AD30" s="11" t="s">
        <v>1</v>
      </c>
      <c r="AE30" s="15"/>
    </row>
    <row r="31" spans="1:32" s="4" customFormat="1" x14ac:dyDescent="0.25">
      <c r="A31" s="5" t="s">
        <v>31</v>
      </c>
      <c r="B31" s="5" t="s">
        <v>8</v>
      </c>
      <c r="C31" s="11">
        <v>61</v>
      </c>
      <c r="D31" s="11">
        <v>112</v>
      </c>
      <c r="E31" s="11">
        <v>346</v>
      </c>
      <c r="F31" s="11">
        <v>292</v>
      </c>
      <c r="G31" s="11">
        <v>308</v>
      </c>
      <c r="H31" s="11">
        <v>297</v>
      </c>
      <c r="I31" s="11">
        <v>327</v>
      </c>
      <c r="J31" s="11">
        <v>272</v>
      </c>
      <c r="K31" s="11">
        <v>472</v>
      </c>
      <c r="L31" s="11">
        <v>514</v>
      </c>
      <c r="M31" s="11">
        <v>486</v>
      </c>
      <c r="N31" s="11">
        <v>430</v>
      </c>
      <c r="O31" s="11">
        <v>393</v>
      </c>
      <c r="P31" s="11">
        <v>399</v>
      </c>
      <c r="Q31" s="11">
        <v>435</v>
      </c>
      <c r="R31" s="11">
        <v>325</v>
      </c>
      <c r="S31" s="11">
        <v>263</v>
      </c>
      <c r="T31" s="11">
        <v>136</v>
      </c>
      <c r="U31" s="11">
        <v>99</v>
      </c>
      <c r="V31" s="11">
        <v>113</v>
      </c>
      <c r="W31" s="11">
        <v>302</v>
      </c>
      <c r="X31" s="11">
        <v>284</v>
      </c>
      <c r="Y31" s="11">
        <v>89</v>
      </c>
      <c r="Z31" s="11">
        <v>16</v>
      </c>
      <c r="AA31" s="11">
        <v>2</v>
      </c>
      <c r="AB31" s="11">
        <v>162</v>
      </c>
      <c r="AC31" s="11">
        <v>156</v>
      </c>
      <c r="AD31" s="11">
        <v>178</v>
      </c>
      <c r="AE31" s="11">
        <v>5</v>
      </c>
    </row>
    <row r="32" spans="1:32" s="4" customFormat="1" x14ac:dyDescent="0.25">
      <c r="A32" s="5" t="s">
        <v>32</v>
      </c>
      <c r="B32" s="5" t="s">
        <v>8</v>
      </c>
      <c r="C32" s="11">
        <v>474</v>
      </c>
      <c r="D32" s="11">
        <v>315</v>
      </c>
      <c r="E32" s="11">
        <v>2034</v>
      </c>
      <c r="F32" s="11">
        <v>2843</v>
      </c>
      <c r="G32" s="11">
        <v>2056</v>
      </c>
      <c r="H32" s="11">
        <v>2719</v>
      </c>
      <c r="I32" s="11">
        <v>2634</v>
      </c>
      <c r="J32" s="11">
        <v>2607</v>
      </c>
      <c r="K32" s="11">
        <v>1203</v>
      </c>
      <c r="L32" s="11">
        <v>1770</v>
      </c>
      <c r="M32" s="11">
        <v>1921</v>
      </c>
      <c r="N32" s="11">
        <v>2115</v>
      </c>
      <c r="O32" s="11">
        <v>1905</v>
      </c>
      <c r="P32" s="11">
        <v>2097</v>
      </c>
      <c r="Q32" s="11">
        <v>2089</v>
      </c>
      <c r="R32" s="11">
        <v>2651</v>
      </c>
      <c r="S32" s="11">
        <v>2475</v>
      </c>
      <c r="T32" s="11">
        <v>2651</v>
      </c>
      <c r="U32" s="11">
        <v>3457</v>
      </c>
      <c r="V32" s="11">
        <v>3624</v>
      </c>
      <c r="W32" s="11">
        <v>3471</v>
      </c>
      <c r="X32" s="11">
        <v>4521</v>
      </c>
      <c r="Y32" s="11">
        <v>9662</v>
      </c>
      <c r="Z32" s="11">
        <v>11595</v>
      </c>
      <c r="AA32" s="11">
        <v>11716</v>
      </c>
      <c r="AB32" s="11">
        <v>8342</v>
      </c>
      <c r="AC32" s="11">
        <v>4093</v>
      </c>
      <c r="AD32" s="11">
        <v>9021</v>
      </c>
      <c r="AE32" s="11">
        <v>21991</v>
      </c>
    </row>
    <row r="33" spans="1:31" s="4" customFormat="1" x14ac:dyDescent="0.25">
      <c r="A33" s="5" t="s">
        <v>33</v>
      </c>
      <c r="B33" s="5" t="s">
        <v>8</v>
      </c>
      <c r="C33" s="11">
        <v>230</v>
      </c>
      <c r="D33" s="11">
        <v>1701</v>
      </c>
      <c r="E33" s="11">
        <v>225</v>
      </c>
      <c r="F33" s="11">
        <v>617</v>
      </c>
      <c r="G33" s="11">
        <v>516</v>
      </c>
      <c r="H33" s="11">
        <v>1531</v>
      </c>
      <c r="I33" s="11">
        <v>1166</v>
      </c>
      <c r="J33" s="11">
        <v>749</v>
      </c>
      <c r="K33" s="11">
        <v>753</v>
      </c>
      <c r="L33" s="11">
        <v>2273</v>
      </c>
      <c r="M33" s="11">
        <v>1027</v>
      </c>
      <c r="N33" s="11">
        <v>2883</v>
      </c>
      <c r="O33" s="11">
        <v>3888</v>
      </c>
      <c r="P33" s="11">
        <v>3473</v>
      </c>
      <c r="Q33" s="11">
        <v>3725</v>
      </c>
      <c r="R33" s="11">
        <v>203</v>
      </c>
      <c r="S33" s="11">
        <v>2584</v>
      </c>
      <c r="T33" s="11">
        <v>4917</v>
      </c>
      <c r="U33" s="11">
        <v>2907</v>
      </c>
      <c r="V33" s="11">
        <v>2716</v>
      </c>
      <c r="W33" s="11">
        <v>377</v>
      </c>
      <c r="X33" s="11">
        <v>7332</v>
      </c>
      <c r="Y33" s="11">
        <v>538</v>
      </c>
      <c r="Z33" s="11">
        <v>1855</v>
      </c>
      <c r="AA33" s="11">
        <v>3020</v>
      </c>
      <c r="AB33" s="11">
        <v>4834</v>
      </c>
      <c r="AC33" s="11">
        <v>979</v>
      </c>
      <c r="AD33" s="11">
        <v>140</v>
      </c>
      <c r="AE33" s="11">
        <v>1686</v>
      </c>
    </row>
    <row r="35" spans="1:31" s="4" customFormat="1" ht="18" x14ac:dyDescent="0.25">
      <c r="A35" s="18" t="s">
        <v>34</v>
      </c>
      <c r="B35" s="19" t="s">
        <v>1</v>
      </c>
      <c r="C35" s="27">
        <v>2016</v>
      </c>
      <c r="D35" s="24"/>
      <c r="E35" s="24"/>
      <c r="F35" s="21"/>
      <c r="G35" s="27">
        <v>2017</v>
      </c>
      <c r="H35" s="24"/>
      <c r="I35" s="24"/>
      <c r="J35" s="21"/>
      <c r="K35" s="27">
        <v>2018</v>
      </c>
      <c r="L35" s="24"/>
      <c r="M35" s="24"/>
      <c r="N35" s="21"/>
      <c r="O35" s="27">
        <v>2019</v>
      </c>
      <c r="P35" s="24"/>
      <c r="Q35" s="24"/>
      <c r="R35" s="21"/>
      <c r="S35" s="27">
        <v>2020</v>
      </c>
      <c r="T35" s="24"/>
      <c r="U35" s="24"/>
      <c r="V35" s="21"/>
      <c r="W35" s="27">
        <v>2021</v>
      </c>
      <c r="X35" s="24"/>
      <c r="Y35" s="24"/>
      <c r="Z35" s="21"/>
      <c r="AA35" s="27">
        <v>2022</v>
      </c>
      <c r="AB35" s="24"/>
      <c r="AC35" s="24"/>
      <c r="AD35" s="21"/>
      <c r="AE35" s="16">
        <v>2023</v>
      </c>
    </row>
    <row r="36" spans="1:31" s="4" customFormat="1" x14ac:dyDescent="0.25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3</v>
      </c>
      <c r="H36" s="5" t="s">
        <v>4</v>
      </c>
      <c r="I36" s="5" t="s">
        <v>5</v>
      </c>
      <c r="J36" s="5" t="s">
        <v>6</v>
      </c>
      <c r="K36" s="5" t="s">
        <v>3</v>
      </c>
      <c r="L36" s="5" t="s">
        <v>4</v>
      </c>
      <c r="M36" s="5" t="s">
        <v>5</v>
      </c>
      <c r="N36" s="5" t="s">
        <v>6</v>
      </c>
      <c r="O36" s="5" t="s">
        <v>3</v>
      </c>
      <c r="P36" s="5" t="s">
        <v>4</v>
      </c>
      <c r="Q36" s="5" t="s">
        <v>5</v>
      </c>
      <c r="R36" s="5" t="s">
        <v>6</v>
      </c>
      <c r="S36" s="5" t="s">
        <v>3</v>
      </c>
      <c r="T36" s="5" t="s">
        <v>4</v>
      </c>
      <c r="U36" s="5" t="s">
        <v>5</v>
      </c>
      <c r="V36" s="5" t="s">
        <v>6</v>
      </c>
      <c r="W36" s="5" t="s">
        <v>3</v>
      </c>
      <c r="X36" s="5" t="s">
        <v>4</v>
      </c>
      <c r="Y36" s="5" t="s">
        <v>5</v>
      </c>
      <c r="Z36" s="5" t="s">
        <v>6</v>
      </c>
      <c r="AA36" s="5" t="s">
        <v>3</v>
      </c>
      <c r="AB36" s="5" t="s">
        <v>4</v>
      </c>
      <c r="AC36" s="5" t="s">
        <v>5</v>
      </c>
      <c r="AD36" s="5" t="s">
        <v>6</v>
      </c>
      <c r="AE36" s="5" t="s">
        <v>3</v>
      </c>
    </row>
    <row r="37" spans="1:31" s="4" customFormat="1" x14ac:dyDescent="0.25">
      <c r="A37" s="5" t="s">
        <v>59</v>
      </c>
      <c r="B37" s="5" t="s">
        <v>8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>
        <v>0</v>
      </c>
      <c r="AE37" s="11"/>
    </row>
    <row r="38" spans="1:31" s="4" customFormat="1" x14ac:dyDescent="0.25">
      <c r="A38" s="5" t="s">
        <v>7</v>
      </c>
      <c r="B38" s="5" t="s">
        <v>8</v>
      </c>
      <c r="C38" s="11"/>
      <c r="D38" s="11"/>
      <c r="E38" s="11"/>
      <c r="F38" s="11"/>
      <c r="G38" s="11"/>
      <c r="H38" s="11"/>
      <c r="I38" s="11"/>
      <c r="J38" s="11"/>
      <c r="K38" s="11"/>
      <c r="L38" s="11">
        <v>0</v>
      </c>
      <c r="M38" s="11"/>
      <c r="N38" s="11"/>
      <c r="O38" s="11">
        <v>3</v>
      </c>
      <c r="P38" s="11">
        <v>11</v>
      </c>
      <c r="Q38" s="11">
        <v>13</v>
      </c>
      <c r="R38" s="11">
        <v>9</v>
      </c>
      <c r="S38" s="11">
        <v>61</v>
      </c>
      <c r="T38" s="11">
        <v>18</v>
      </c>
      <c r="U38" s="11">
        <v>20</v>
      </c>
      <c r="V38" s="11">
        <v>56</v>
      </c>
      <c r="W38" s="11">
        <v>85</v>
      </c>
      <c r="X38" s="11">
        <v>187</v>
      </c>
      <c r="Y38" s="11">
        <v>117</v>
      </c>
      <c r="Z38" s="11">
        <v>103</v>
      </c>
      <c r="AA38" s="11">
        <v>89</v>
      </c>
      <c r="AB38" s="11">
        <v>336</v>
      </c>
      <c r="AC38" s="11">
        <v>601</v>
      </c>
      <c r="AD38" s="11">
        <v>224</v>
      </c>
      <c r="AE38" s="11">
        <v>318</v>
      </c>
    </row>
    <row r="39" spans="1:31" s="4" customFormat="1" x14ac:dyDescent="0.25">
      <c r="A39" s="5" t="s">
        <v>9</v>
      </c>
      <c r="B39" s="5" t="s">
        <v>8</v>
      </c>
      <c r="C39" s="11">
        <v>455</v>
      </c>
      <c r="D39" s="11">
        <v>213</v>
      </c>
      <c r="E39" s="11">
        <v>194</v>
      </c>
      <c r="F39" s="11">
        <v>169</v>
      </c>
      <c r="G39" s="11">
        <v>262</v>
      </c>
      <c r="H39" s="11">
        <v>335</v>
      </c>
      <c r="I39" s="11">
        <v>309</v>
      </c>
      <c r="J39" s="11">
        <v>367</v>
      </c>
      <c r="K39" s="11">
        <v>549</v>
      </c>
      <c r="L39" s="11">
        <v>437</v>
      </c>
      <c r="M39" s="11">
        <v>534</v>
      </c>
      <c r="N39" s="11">
        <v>488</v>
      </c>
      <c r="O39" s="11">
        <v>1056</v>
      </c>
      <c r="P39" s="11">
        <v>1593</v>
      </c>
      <c r="Q39" s="11">
        <v>1623</v>
      </c>
      <c r="R39" s="11">
        <v>1064</v>
      </c>
      <c r="S39" s="11">
        <v>1669</v>
      </c>
      <c r="T39" s="11">
        <v>1319</v>
      </c>
      <c r="U39" s="11">
        <v>1130</v>
      </c>
      <c r="V39" s="11">
        <v>1139</v>
      </c>
      <c r="W39" s="11">
        <v>1433</v>
      </c>
      <c r="X39" s="11">
        <v>2091</v>
      </c>
      <c r="Y39" s="11">
        <v>1839</v>
      </c>
      <c r="Z39" s="11">
        <v>1273</v>
      </c>
      <c r="AA39" s="11">
        <v>2069</v>
      </c>
      <c r="AB39" s="11">
        <v>1838</v>
      </c>
      <c r="AC39" s="11">
        <v>1493</v>
      </c>
      <c r="AD39" s="11">
        <v>1116</v>
      </c>
      <c r="AE39" s="11">
        <v>1099</v>
      </c>
    </row>
    <row r="40" spans="1:31" s="4" customFormat="1" x14ac:dyDescent="0.25">
      <c r="A40" s="5" t="s">
        <v>10</v>
      </c>
      <c r="B40" s="5" t="s">
        <v>8</v>
      </c>
      <c r="C40" s="11"/>
      <c r="D40" s="11"/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</row>
    <row r="41" spans="1:31" s="4" customFormat="1" x14ac:dyDescent="0.25">
      <c r="A41" s="5" t="s">
        <v>11</v>
      </c>
      <c r="B41" s="5" t="s">
        <v>8</v>
      </c>
      <c r="C41" s="11">
        <v>148</v>
      </c>
      <c r="D41" s="11">
        <v>1256</v>
      </c>
      <c r="E41" s="11">
        <v>1287</v>
      </c>
      <c r="F41" s="11">
        <v>483</v>
      </c>
      <c r="G41" s="11">
        <v>514</v>
      </c>
      <c r="H41" s="11">
        <v>906</v>
      </c>
      <c r="I41" s="11">
        <v>2144</v>
      </c>
      <c r="J41" s="11">
        <v>1286</v>
      </c>
      <c r="K41" s="11">
        <v>659</v>
      </c>
      <c r="L41" s="11">
        <v>1134</v>
      </c>
      <c r="M41" s="11">
        <v>1096</v>
      </c>
      <c r="N41" s="11">
        <v>593</v>
      </c>
      <c r="O41" s="11">
        <v>1869</v>
      </c>
      <c r="P41" s="11">
        <v>1406</v>
      </c>
      <c r="Q41" s="11">
        <v>1513</v>
      </c>
      <c r="R41" s="11">
        <v>942</v>
      </c>
      <c r="S41" s="11">
        <v>159</v>
      </c>
      <c r="T41" s="11">
        <v>3928</v>
      </c>
      <c r="U41" s="11">
        <v>1445</v>
      </c>
      <c r="V41" s="11">
        <v>3193</v>
      </c>
      <c r="W41" s="11">
        <v>1374</v>
      </c>
      <c r="X41" s="11">
        <v>382</v>
      </c>
      <c r="Y41" s="11">
        <v>2216</v>
      </c>
      <c r="Z41" s="11">
        <v>256</v>
      </c>
      <c r="AA41" s="11">
        <v>3822</v>
      </c>
      <c r="AB41" s="11">
        <v>10935</v>
      </c>
      <c r="AC41" s="11">
        <v>5915</v>
      </c>
      <c r="AD41" s="11">
        <v>4481</v>
      </c>
      <c r="AE41" s="11">
        <v>825</v>
      </c>
    </row>
    <row r="42" spans="1:31" s="4" customFormat="1" x14ac:dyDescent="0.25">
      <c r="A42" s="5" t="s">
        <v>12</v>
      </c>
      <c r="B42" s="5" t="s">
        <v>8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4" customFormat="1" x14ac:dyDescent="0.25">
      <c r="A43" s="5" t="s">
        <v>13</v>
      </c>
      <c r="B43" s="5" t="s">
        <v>8</v>
      </c>
      <c r="C43" s="11">
        <v>56065</v>
      </c>
      <c r="D43" s="11">
        <v>47111</v>
      </c>
      <c r="E43" s="11">
        <v>54209</v>
      </c>
      <c r="F43" s="11">
        <v>48337</v>
      </c>
      <c r="G43" s="11">
        <v>45529</v>
      </c>
      <c r="H43" s="11">
        <v>60739</v>
      </c>
      <c r="I43" s="11">
        <v>63246</v>
      </c>
      <c r="J43" s="11">
        <v>52953</v>
      </c>
      <c r="K43" s="11">
        <v>66852</v>
      </c>
      <c r="L43" s="11">
        <v>76577</v>
      </c>
      <c r="M43" s="11">
        <v>85850</v>
      </c>
      <c r="N43" s="11">
        <v>71455</v>
      </c>
      <c r="O43" s="11">
        <v>83000</v>
      </c>
      <c r="P43" s="11">
        <v>79497</v>
      </c>
      <c r="Q43" s="11">
        <v>89450</v>
      </c>
      <c r="R43" s="11">
        <v>85464</v>
      </c>
      <c r="S43" s="11">
        <v>87193</v>
      </c>
      <c r="T43" s="11">
        <v>109990</v>
      </c>
      <c r="U43" s="11">
        <v>106701</v>
      </c>
      <c r="V43" s="11">
        <v>109403</v>
      </c>
      <c r="W43" s="11">
        <v>137418</v>
      </c>
      <c r="X43" s="11">
        <v>137263</v>
      </c>
      <c r="Y43" s="11">
        <v>150795</v>
      </c>
      <c r="Z43" s="11">
        <v>126870</v>
      </c>
      <c r="AA43" s="11">
        <v>187065</v>
      </c>
      <c r="AB43" s="11">
        <v>167540</v>
      </c>
      <c r="AC43" s="11">
        <v>187460</v>
      </c>
      <c r="AD43" s="11">
        <v>179950</v>
      </c>
      <c r="AE43" s="11">
        <v>181223</v>
      </c>
    </row>
    <row r="44" spans="1:31" s="4" customFormat="1" x14ac:dyDescent="0.25">
      <c r="A44" s="5" t="s">
        <v>14</v>
      </c>
      <c r="B44" s="5" t="s">
        <v>8</v>
      </c>
      <c r="C44" s="11">
        <v>484</v>
      </c>
      <c r="D44" s="11">
        <v>414</v>
      </c>
      <c r="E44" s="11">
        <v>451</v>
      </c>
      <c r="F44" s="11">
        <v>387</v>
      </c>
      <c r="G44" s="11">
        <v>823</v>
      </c>
      <c r="H44" s="11">
        <v>1039</v>
      </c>
      <c r="I44" s="11">
        <v>1360</v>
      </c>
      <c r="J44" s="11">
        <v>1037</v>
      </c>
      <c r="K44" s="11">
        <v>2325</v>
      </c>
      <c r="L44" s="11">
        <v>2519</v>
      </c>
      <c r="M44" s="11">
        <v>2359</v>
      </c>
      <c r="N44" s="11">
        <v>1816</v>
      </c>
      <c r="O44" s="11">
        <v>3929</v>
      </c>
      <c r="P44" s="11">
        <v>4353</v>
      </c>
      <c r="Q44" s="11">
        <v>3916</v>
      </c>
      <c r="R44" s="11">
        <v>3907</v>
      </c>
      <c r="S44" s="11">
        <v>5726</v>
      </c>
      <c r="T44" s="11">
        <v>5009</v>
      </c>
      <c r="U44" s="11">
        <v>5411</v>
      </c>
      <c r="V44" s="11">
        <v>5339</v>
      </c>
      <c r="W44" s="11">
        <v>7283</v>
      </c>
      <c r="X44" s="11">
        <v>8313</v>
      </c>
      <c r="Y44" s="11">
        <v>8371</v>
      </c>
      <c r="Z44" s="11">
        <v>7379</v>
      </c>
      <c r="AA44" s="11">
        <v>10141</v>
      </c>
      <c r="AB44" s="11">
        <v>10283</v>
      </c>
      <c r="AC44" s="11">
        <v>10398</v>
      </c>
      <c r="AD44" s="11">
        <v>8804</v>
      </c>
      <c r="AE44" s="11">
        <v>6116</v>
      </c>
    </row>
    <row r="45" spans="1:31" s="4" customFormat="1" ht="25.5" x14ac:dyDescent="0.25">
      <c r="A45" s="5" t="s">
        <v>15</v>
      </c>
      <c r="B45" s="5" t="s">
        <v>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</row>
    <row r="46" spans="1:31" s="4" customFormat="1" ht="25.5" x14ac:dyDescent="0.25">
      <c r="A46" s="5" t="s">
        <v>16</v>
      </c>
      <c r="B46" s="5" t="s">
        <v>8</v>
      </c>
      <c r="C46" s="11"/>
      <c r="D46" s="11"/>
      <c r="E46" s="11"/>
      <c r="F46" s="11"/>
      <c r="G46" s="11"/>
      <c r="H46" s="11"/>
      <c r="I46" s="11"/>
      <c r="J46" s="11"/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</row>
    <row r="47" spans="1:31" s="4" customFormat="1" x14ac:dyDescent="0.25">
      <c r="A47" s="5" t="s">
        <v>17</v>
      </c>
      <c r="B47" s="5" t="s">
        <v>8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</row>
    <row r="48" spans="1:31" s="4" customFormat="1" ht="25.5" x14ac:dyDescent="0.25">
      <c r="A48" s="5" t="s">
        <v>18</v>
      </c>
      <c r="B48" s="5" t="s">
        <v>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</row>
    <row r="49" spans="1:31" s="4" customFormat="1" x14ac:dyDescent="0.25">
      <c r="A49" s="5" t="s">
        <v>19</v>
      </c>
      <c r="B49" s="5" t="s">
        <v>8</v>
      </c>
      <c r="C49" s="11">
        <v>0</v>
      </c>
      <c r="D49" s="11">
        <v>1516</v>
      </c>
      <c r="E49" s="11">
        <v>2383</v>
      </c>
      <c r="F49" s="11">
        <v>0</v>
      </c>
      <c r="G49" s="11">
        <v>0</v>
      </c>
      <c r="H49" s="11">
        <v>8226</v>
      </c>
      <c r="I49" s="11">
        <v>0</v>
      </c>
      <c r="J49" s="11">
        <v>0</v>
      </c>
      <c r="K49" s="11">
        <v>292</v>
      </c>
      <c r="L49" s="11">
        <v>0</v>
      </c>
      <c r="M49" s="11">
        <v>0</v>
      </c>
      <c r="N49" s="11">
        <v>3765</v>
      </c>
      <c r="O49" s="11">
        <v>0</v>
      </c>
      <c r="P49" s="11">
        <v>388</v>
      </c>
      <c r="Q49" s="11">
        <v>354</v>
      </c>
      <c r="R49" s="11">
        <v>4915</v>
      </c>
      <c r="S49" s="11">
        <v>106</v>
      </c>
      <c r="T49" s="11">
        <v>3</v>
      </c>
      <c r="U49" s="11">
        <v>6032</v>
      </c>
      <c r="V49" s="11">
        <v>1252</v>
      </c>
      <c r="W49" s="11">
        <v>1528</v>
      </c>
      <c r="X49" s="11">
        <v>22</v>
      </c>
      <c r="Y49" s="11">
        <v>259</v>
      </c>
      <c r="Z49" s="11">
        <v>1640</v>
      </c>
      <c r="AA49" s="11">
        <v>5681</v>
      </c>
      <c r="AB49" s="11">
        <v>232</v>
      </c>
      <c r="AC49" s="11">
        <v>3642</v>
      </c>
      <c r="AD49" s="11">
        <v>25</v>
      </c>
      <c r="AE49" s="11">
        <v>0</v>
      </c>
    </row>
    <row r="50" spans="1:31" s="4" customFormat="1" x14ac:dyDescent="0.25">
      <c r="A50" s="5" t="s">
        <v>20</v>
      </c>
      <c r="B50" s="5" t="s">
        <v>8</v>
      </c>
      <c r="C50" s="11">
        <v>0</v>
      </c>
      <c r="D50" s="11"/>
      <c r="E50" s="11">
        <v>0</v>
      </c>
      <c r="F50" s="11">
        <v>0</v>
      </c>
      <c r="G50" s="11"/>
      <c r="H50" s="11"/>
      <c r="I50" s="11"/>
      <c r="J50" s="11"/>
      <c r="K50" s="11">
        <v>0</v>
      </c>
      <c r="L50" s="11">
        <v>0</v>
      </c>
      <c r="M50" s="11"/>
      <c r="N50" s="11">
        <v>0</v>
      </c>
      <c r="O50" s="11"/>
      <c r="P50" s="11">
        <v>0</v>
      </c>
      <c r="Q50" s="11">
        <v>0</v>
      </c>
      <c r="R50" s="11">
        <v>0</v>
      </c>
      <c r="S50" s="11">
        <v>4</v>
      </c>
      <c r="T50" s="11">
        <v>0</v>
      </c>
      <c r="U50" s="11">
        <v>0</v>
      </c>
      <c r="V50" s="11">
        <v>0</v>
      </c>
      <c r="W50" s="11"/>
      <c r="X50" s="11"/>
      <c r="Y50" s="11"/>
      <c r="Z50" s="11"/>
      <c r="AA50" s="11"/>
      <c r="AB50" s="11"/>
      <c r="AC50" s="11"/>
      <c r="AD50" s="11"/>
      <c r="AE50" s="11">
        <v>28</v>
      </c>
    </row>
    <row r="51" spans="1:31" s="4" customFormat="1" x14ac:dyDescent="0.25">
      <c r="A51" s="5" t="s">
        <v>21</v>
      </c>
      <c r="B51" s="5" t="s">
        <v>8</v>
      </c>
      <c r="C51" s="11">
        <v>0</v>
      </c>
      <c r="D51" s="11">
        <v>1817</v>
      </c>
      <c r="E51" s="11">
        <v>1447</v>
      </c>
      <c r="F51" s="11">
        <v>2771</v>
      </c>
      <c r="G51" s="11">
        <v>7370</v>
      </c>
      <c r="H51" s="11">
        <v>2800</v>
      </c>
      <c r="I51" s="11">
        <v>3123</v>
      </c>
      <c r="J51" s="11">
        <v>3653</v>
      </c>
      <c r="K51" s="11">
        <v>3494</v>
      </c>
      <c r="L51" s="11">
        <v>2984</v>
      </c>
      <c r="M51" s="11">
        <v>5393</v>
      </c>
      <c r="N51" s="11">
        <v>3490</v>
      </c>
      <c r="O51" s="11">
        <v>4010</v>
      </c>
      <c r="P51" s="11">
        <v>8574</v>
      </c>
      <c r="Q51" s="11">
        <v>11085</v>
      </c>
      <c r="R51" s="11">
        <v>1691</v>
      </c>
      <c r="S51" s="11">
        <v>1334</v>
      </c>
      <c r="T51" s="11">
        <v>0</v>
      </c>
      <c r="U51" s="11">
        <v>4652</v>
      </c>
      <c r="V51" s="11">
        <v>3455</v>
      </c>
      <c r="W51" s="11">
        <v>149</v>
      </c>
      <c r="X51" s="11">
        <v>89</v>
      </c>
      <c r="Y51" s="11">
        <v>2854</v>
      </c>
      <c r="Z51" s="11">
        <v>860</v>
      </c>
      <c r="AA51" s="11">
        <v>651</v>
      </c>
      <c r="AB51" s="11">
        <v>127</v>
      </c>
      <c r="AC51" s="11">
        <v>2953</v>
      </c>
      <c r="AD51" s="11">
        <v>2868</v>
      </c>
      <c r="AE51" s="11">
        <v>0</v>
      </c>
    </row>
    <row r="52" spans="1:31" s="4" customFormat="1" x14ac:dyDescent="0.25">
      <c r="A52" s="5" t="s">
        <v>22</v>
      </c>
      <c r="B52" s="5" t="s">
        <v>8</v>
      </c>
      <c r="C52" s="11">
        <v>0</v>
      </c>
      <c r="D52" s="11">
        <v>480</v>
      </c>
      <c r="E52" s="11">
        <v>2618</v>
      </c>
      <c r="F52" s="11">
        <v>905</v>
      </c>
      <c r="G52" s="11">
        <v>3234</v>
      </c>
      <c r="H52" s="11">
        <v>2470</v>
      </c>
      <c r="I52" s="11">
        <v>12273</v>
      </c>
      <c r="J52" s="11">
        <v>17390</v>
      </c>
      <c r="K52" s="11">
        <v>203</v>
      </c>
      <c r="L52" s="11">
        <v>0</v>
      </c>
      <c r="M52" s="11">
        <v>10</v>
      </c>
      <c r="N52" s="11">
        <v>206</v>
      </c>
      <c r="O52" s="11">
        <v>282</v>
      </c>
      <c r="P52" s="11">
        <v>9</v>
      </c>
      <c r="Q52" s="11">
        <v>4</v>
      </c>
      <c r="R52" s="11">
        <v>0</v>
      </c>
      <c r="S52" s="11">
        <v>0</v>
      </c>
      <c r="T52" s="11">
        <v>0</v>
      </c>
      <c r="U52" s="11">
        <v>788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s="4" customFormat="1" x14ac:dyDescent="0.25">
      <c r="A53" s="5" t="s">
        <v>23</v>
      </c>
      <c r="B53" s="5" t="s">
        <v>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</row>
    <row r="54" spans="1:31" s="4" customFormat="1" x14ac:dyDescent="0.25">
      <c r="A54" s="5" t="s">
        <v>24</v>
      </c>
      <c r="B54" s="5" t="s">
        <v>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>
        <v>0</v>
      </c>
      <c r="N54" s="11">
        <v>0</v>
      </c>
      <c r="O54" s="11">
        <v>0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>
        <v>3</v>
      </c>
    </row>
    <row r="55" spans="1:31" s="4" customFormat="1" x14ac:dyDescent="0.25">
      <c r="A55" s="5" t="s">
        <v>25</v>
      </c>
      <c r="B55" s="5" t="s">
        <v>8</v>
      </c>
      <c r="C55" s="11">
        <v>104547</v>
      </c>
      <c r="D55" s="11">
        <v>91755</v>
      </c>
      <c r="E55" s="11">
        <v>105333</v>
      </c>
      <c r="F55" s="11">
        <v>89375</v>
      </c>
      <c r="G55" s="11">
        <v>81068</v>
      </c>
      <c r="H55" s="11">
        <v>108298</v>
      </c>
      <c r="I55" s="11">
        <v>122947</v>
      </c>
      <c r="J55" s="11">
        <v>109770</v>
      </c>
      <c r="K55" s="11">
        <v>122722</v>
      </c>
      <c r="L55" s="11">
        <v>152102</v>
      </c>
      <c r="M55" s="11">
        <v>148748</v>
      </c>
      <c r="N55" s="11">
        <v>141307</v>
      </c>
      <c r="O55" s="11">
        <v>155569</v>
      </c>
      <c r="P55" s="11">
        <v>165206</v>
      </c>
      <c r="Q55" s="11">
        <v>167815</v>
      </c>
      <c r="R55" s="11">
        <v>168167</v>
      </c>
      <c r="S55" s="11">
        <v>189739</v>
      </c>
      <c r="T55" s="11">
        <v>150464</v>
      </c>
      <c r="U55" s="11">
        <v>219530</v>
      </c>
      <c r="V55" s="11">
        <v>177531</v>
      </c>
      <c r="W55" s="11">
        <v>228093</v>
      </c>
      <c r="X55" s="11">
        <v>233036</v>
      </c>
      <c r="Y55" s="11">
        <v>267312</v>
      </c>
      <c r="Z55" s="11">
        <v>227430</v>
      </c>
      <c r="AA55" s="11">
        <v>282883</v>
      </c>
      <c r="AB55" s="11">
        <v>298597</v>
      </c>
      <c r="AC55" s="11">
        <v>320135</v>
      </c>
      <c r="AD55" s="11">
        <v>323479</v>
      </c>
      <c r="AE55" s="11">
        <v>339735</v>
      </c>
    </row>
    <row r="56" spans="1:31" s="4" customFormat="1" x14ac:dyDescent="0.25">
      <c r="A56" s="5" t="s">
        <v>26</v>
      </c>
      <c r="B56" s="5" t="s">
        <v>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</row>
    <row r="57" spans="1:31" s="4" customFormat="1" x14ac:dyDescent="0.25">
      <c r="A57" s="5" t="s">
        <v>27</v>
      </c>
      <c r="B57" s="5" t="s">
        <v>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</row>
    <row r="58" spans="1:31" s="4" customFormat="1" x14ac:dyDescent="0.25">
      <c r="A58" s="5" t="s">
        <v>28</v>
      </c>
      <c r="B58" s="5" t="s">
        <v>8</v>
      </c>
      <c r="C58" s="11">
        <v>0</v>
      </c>
      <c r="D58" s="11"/>
      <c r="E58" s="11">
        <v>0</v>
      </c>
      <c r="F58" s="11"/>
      <c r="G58" s="11"/>
      <c r="H58" s="11"/>
      <c r="I58" s="11"/>
      <c r="J58" s="11">
        <v>0</v>
      </c>
      <c r="K58" s="11">
        <v>18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117</v>
      </c>
      <c r="T58" s="11">
        <v>208</v>
      </c>
      <c r="U58" s="11">
        <v>302</v>
      </c>
      <c r="V58" s="11">
        <v>141</v>
      </c>
      <c r="W58" s="11">
        <v>15454</v>
      </c>
      <c r="X58" s="11">
        <v>29012</v>
      </c>
      <c r="Y58" s="11">
        <v>176</v>
      </c>
      <c r="Z58" s="11">
        <v>13383</v>
      </c>
      <c r="AA58" s="11">
        <v>4527</v>
      </c>
      <c r="AB58" s="11">
        <v>7887</v>
      </c>
      <c r="AC58" s="11">
        <v>28791</v>
      </c>
      <c r="AD58" s="11">
        <v>150</v>
      </c>
      <c r="AE58" s="11">
        <v>164</v>
      </c>
    </row>
    <row r="59" spans="1:31" s="4" customFormat="1" x14ac:dyDescent="0.25">
      <c r="A59" s="5" t="s">
        <v>29</v>
      </c>
      <c r="B59" s="5" t="s">
        <v>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/>
      <c r="X59" s="11"/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</row>
    <row r="60" spans="1:31" s="4" customFormat="1" x14ac:dyDescent="0.25">
      <c r="A60" s="7" t="s">
        <v>30</v>
      </c>
      <c r="B60" s="5" t="s">
        <v>8</v>
      </c>
      <c r="C60" s="11">
        <v>161699</v>
      </c>
      <c r="D60" s="11">
        <v>144562</v>
      </c>
      <c r="E60" s="11">
        <v>167922</v>
      </c>
      <c r="F60" s="11">
        <v>142427</v>
      </c>
      <c r="G60" s="11">
        <v>138800</v>
      </c>
      <c r="H60" s="11">
        <v>184813</v>
      </c>
      <c r="I60" s="11">
        <v>205402</v>
      </c>
      <c r="J60" s="11">
        <v>186456</v>
      </c>
      <c r="K60" s="11">
        <v>197114</v>
      </c>
      <c r="L60" s="11">
        <v>235753</v>
      </c>
      <c r="M60" s="11">
        <v>243990</v>
      </c>
      <c r="N60" s="11">
        <v>223120</v>
      </c>
      <c r="O60" s="11">
        <v>249718</v>
      </c>
      <c r="P60" s="11">
        <v>261037</v>
      </c>
      <c r="Q60" s="11">
        <v>275773</v>
      </c>
      <c r="R60" s="11">
        <v>266159</v>
      </c>
      <c r="S60" s="11">
        <v>286108</v>
      </c>
      <c r="T60" s="11">
        <v>270939</v>
      </c>
      <c r="U60" s="11">
        <v>346011</v>
      </c>
      <c r="V60" s="11">
        <v>301509</v>
      </c>
      <c r="W60" s="11">
        <v>392817</v>
      </c>
      <c r="X60" s="11">
        <v>410395</v>
      </c>
      <c r="Y60" s="11">
        <v>433939</v>
      </c>
      <c r="Z60" s="11">
        <v>379194</v>
      </c>
      <c r="AA60" s="11">
        <v>496928</v>
      </c>
      <c r="AB60" s="11">
        <v>497775</v>
      </c>
      <c r="AC60" s="11">
        <v>561388</v>
      </c>
      <c r="AD60" s="11">
        <v>521097</v>
      </c>
      <c r="AE60" s="11">
        <v>529511</v>
      </c>
    </row>
    <row r="62" spans="1:31" s="4" customFormat="1" ht="18" x14ac:dyDescent="0.25">
      <c r="A62" s="18" t="s">
        <v>35</v>
      </c>
      <c r="B62" s="19" t="s">
        <v>1</v>
      </c>
      <c r="C62" s="27">
        <v>2016</v>
      </c>
      <c r="D62" s="24"/>
      <c r="E62" s="24"/>
      <c r="F62" s="21"/>
      <c r="G62" s="27">
        <v>2017</v>
      </c>
      <c r="H62" s="24"/>
      <c r="I62" s="24"/>
      <c r="J62" s="21"/>
      <c r="K62" s="27">
        <v>2018</v>
      </c>
      <c r="L62" s="24"/>
      <c r="M62" s="24"/>
      <c r="N62" s="21"/>
      <c r="O62" s="27">
        <v>2019</v>
      </c>
      <c r="P62" s="24"/>
      <c r="Q62" s="24"/>
      <c r="R62" s="21"/>
      <c r="S62" s="27">
        <v>2020</v>
      </c>
      <c r="T62" s="24"/>
      <c r="U62" s="24"/>
      <c r="V62" s="21"/>
      <c r="W62" s="27">
        <v>2021</v>
      </c>
      <c r="X62" s="24"/>
      <c r="Y62" s="24"/>
      <c r="Z62" s="21"/>
      <c r="AA62" s="27">
        <v>2022</v>
      </c>
      <c r="AB62" s="24"/>
      <c r="AC62" s="24"/>
      <c r="AD62" s="21"/>
      <c r="AE62" s="16">
        <v>2023</v>
      </c>
    </row>
    <row r="63" spans="1:31" s="4" customFormat="1" x14ac:dyDescent="0.25">
      <c r="A63" s="5" t="s">
        <v>1</v>
      </c>
      <c r="B63" s="5" t="s">
        <v>36</v>
      </c>
      <c r="C63" s="5" t="s">
        <v>3</v>
      </c>
      <c r="D63" s="5" t="s">
        <v>4</v>
      </c>
      <c r="E63" s="5" t="s">
        <v>5</v>
      </c>
      <c r="F63" s="5" t="s">
        <v>6</v>
      </c>
      <c r="G63" s="5" t="s">
        <v>3</v>
      </c>
      <c r="H63" s="5" t="s">
        <v>4</v>
      </c>
      <c r="I63" s="5" t="s">
        <v>5</v>
      </c>
      <c r="J63" s="5" t="s">
        <v>6</v>
      </c>
      <c r="K63" s="5" t="s">
        <v>3</v>
      </c>
      <c r="L63" s="5" t="s">
        <v>4</v>
      </c>
      <c r="M63" s="5" t="s">
        <v>5</v>
      </c>
      <c r="N63" s="5" t="s">
        <v>6</v>
      </c>
      <c r="O63" s="5" t="s">
        <v>3</v>
      </c>
      <c r="P63" s="5" t="s">
        <v>4</v>
      </c>
      <c r="Q63" s="5" t="s">
        <v>5</v>
      </c>
      <c r="R63" s="5" t="s">
        <v>6</v>
      </c>
      <c r="S63" s="5" t="s">
        <v>3</v>
      </c>
      <c r="T63" s="5" t="s">
        <v>4</v>
      </c>
      <c r="U63" s="5" t="s">
        <v>5</v>
      </c>
      <c r="V63" s="5" t="s">
        <v>6</v>
      </c>
      <c r="W63" s="5" t="s">
        <v>3</v>
      </c>
      <c r="X63" s="5" t="s">
        <v>4</v>
      </c>
      <c r="Y63" s="5" t="s">
        <v>5</v>
      </c>
      <c r="Z63" s="5" t="s">
        <v>6</v>
      </c>
      <c r="AA63" s="5" t="s">
        <v>3</v>
      </c>
      <c r="AB63" s="5" t="s">
        <v>4</v>
      </c>
      <c r="AC63" s="5" t="s">
        <v>5</v>
      </c>
      <c r="AD63" s="5" t="s">
        <v>6</v>
      </c>
      <c r="AE63" s="5" t="s">
        <v>3</v>
      </c>
    </row>
    <row r="64" spans="1:31" s="4" customFormat="1" x14ac:dyDescent="0.25">
      <c r="A64" s="5" t="s">
        <v>59</v>
      </c>
      <c r="B64" s="5" t="s">
        <v>37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</row>
    <row r="65" spans="1:34" s="4" customFormat="1" x14ac:dyDescent="0.25">
      <c r="A65" s="5" t="s">
        <v>7</v>
      </c>
      <c r="B65" s="5" t="s">
        <v>37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16659</v>
      </c>
      <c r="M65" s="11">
        <v>0</v>
      </c>
      <c r="N65" s="11">
        <v>0</v>
      </c>
      <c r="O65" s="11">
        <v>-1915</v>
      </c>
      <c r="P65" s="11">
        <v>-6563</v>
      </c>
      <c r="Q65" s="11">
        <v>-7587</v>
      </c>
      <c r="R65" s="11">
        <v>-5258</v>
      </c>
      <c r="S65" s="11">
        <v>-29358</v>
      </c>
      <c r="T65" s="11">
        <v>-11347</v>
      </c>
      <c r="U65" s="11">
        <v>-12518</v>
      </c>
      <c r="V65" s="11">
        <v>-24341</v>
      </c>
      <c r="W65" s="11">
        <v>-59049</v>
      </c>
      <c r="X65" s="11">
        <v>-130131</v>
      </c>
      <c r="Y65" s="11">
        <v>-81532</v>
      </c>
      <c r="Z65" s="11">
        <v>-71870</v>
      </c>
      <c r="AA65" s="11">
        <v>-70738</v>
      </c>
      <c r="AB65" s="11">
        <v>-264861</v>
      </c>
      <c r="AC65" s="11">
        <v>-475858</v>
      </c>
      <c r="AD65" s="11">
        <v>-171343</v>
      </c>
      <c r="AE65" s="11">
        <v>-303649</v>
      </c>
    </row>
    <row r="66" spans="1:34" s="4" customFormat="1" x14ac:dyDescent="0.25">
      <c r="A66" s="5" t="s">
        <v>9</v>
      </c>
      <c r="B66" s="5" t="s">
        <v>37</v>
      </c>
      <c r="C66" s="11">
        <v>10272272</v>
      </c>
      <c r="D66" s="11">
        <v>921340</v>
      </c>
      <c r="E66" s="11">
        <v>-556919</v>
      </c>
      <c r="F66" s="11">
        <v>2169583</v>
      </c>
      <c r="G66" s="11">
        <v>1604260</v>
      </c>
      <c r="H66" s="11">
        <v>369644</v>
      </c>
      <c r="I66" s="11">
        <v>71965</v>
      </c>
      <c r="J66" s="11">
        <v>2358476</v>
      </c>
      <c r="K66" s="11">
        <v>-76495</v>
      </c>
      <c r="L66" s="11">
        <v>-3232199</v>
      </c>
      <c r="M66" s="11">
        <v>-3865648</v>
      </c>
      <c r="N66" s="11">
        <v>-4155248</v>
      </c>
      <c r="O66" s="11">
        <v>1815092</v>
      </c>
      <c r="P66" s="11">
        <v>2970595</v>
      </c>
      <c r="Q66" s="11">
        <v>3828923</v>
      </c>
      <c r="R66" s="11">
        <v>1063480</v>
      </c>
      <c r="S66" s="11">
        <v>-3595701</v>
      </c>
      <c r="T66" s="11">
        <v>-4419614</v>
      </c>
      <c r="U66" s="11">
        <v>-5639152</v>
      </c>
      <c r="V66" s="11">
        <v>-4955786</v>
      </c>
      <c r="W66" s="11">
        <v>-4866175</v>
      </c>
      <c r="X66" s="11">
        <v>-3138844</v>
      </c>
      <c r="Y66" s="11">
        <v>-4277246</v>
      </c>
      <c r="Z66" s="11">
        <v>-4805022</v>
      </c>
      <c r="AA66" s="11">
        <v>-2864283</v>
      </c>
      <c r="AB66" s="11">
        <v>-2260403</v>
      </c>
      <c r="AC66" s="11">
        <v>-7078291</v>
      </c>
      <c r="AD66" s="11">
        <v>-7105738</v>
      </c>
      <c r="AE66" s="11">
        <v>-7140239</v>
      </c>
    </row>
    <row r="67" spans="1:34" s="4" customFormat="1" x14ac:dyDescent="0.25">
      <c r="A67" s="5" t="s">
        <v>10</v>
      </c>
      <c r="B67" s="5" t="s">
        <v>38</v>
      </c>
      <c r="C67" s="11">
        <v>0</v>
      </c>
      <c r="D67" s="11">
        <v>0</v>
      </c>
      <c r="E67" s="11">
        <v>218045</v>
      </c>
      <c r="F67" s="11">
        <v>336127</v>
      </c>
      <c r="G67" s="11">
        <v>319232</v>
      </c>
      <c r="H67" s="11">
        <v>423939</v>
      </c>
      <c r="I67" s="11">
        <v>362447</v>
      </c>
      <c r="J67" s="11">
        <v>402283</v>
      </c>
      <c r="K67" s="11">
        <v>187421</v>
      </c>
      <c r="L67" s="11">
        <v>322942</v>
      </c>
      <c r="M67" s="11">
        <v>368794</v>
      </c>
      <c r="N67" s="11">
        <v>457503</v>
      </c>
      <c r="O67" s="11">
        <v>429380</v>
      </c>
      <c r="P67" s="11">
        <v>471796</v>
      </c>
      <c r="Q67" s="11">
        <v>495990</v>
      </c>
      <c r="R67" s="11">
        <v>532362</v>
      </c>
      <c r="S67" s="11">
        <v>593515</v>
      </c>
      <c r="T67" s="11">
        <v>641800</v>
      </c>
      <c r="U67" s="11">
        <v>674289</v>
      </c>
      <c r="V67" s="11">
        <v>720233</v>
      </c>
      <c r="W67" s="11">
        <v>748636</v>
      </c>
      <c r="X67" s="11">
        <v>818595</v>
      </c>
      <c r="Y67" s="11">
        <v>945323</v>
      </c>
      <c r="Z67" s="11">
        <v>971286</v>
      </c>
      <c r="AA67" s="11">
        <v>920224</v>
      </c>
      <c r="AB67" s="11">
        <v>906922</v>
      </c>
      <c r="AC67" s="11">
        <v>957071</v>
      </c>
      <c r="AD67" s="11">
        <v>935563</v>
      </c>
      <c r="AE67" s="11">
        <v>985392</v>
      </c>
    </row>
    <row r="68" spans="1:34" s="4" customFormat="1" x14ac:dyDescent="0.25">
      <c r="A68" s="5" t="s">
        <v>11</v>
      </c>
      <c r="B68" s="5" t="s">
        <v>37</v>
      </c>
      <c r="C68" s="11">
        <v>11353817</v>
      </c>
      <c r="D68" s="11">
        <v>11119753</v>
      </c>
      <c r="E68" s="11">
        <v>13040561</v>
      </c>
      <c r="F68" s="11">
        <v>11380628</v>
      </c>
      <c r="G68" s="11">
        <v>9024384</v>
      </c>
      <c r="H68" s="11">
        <v>13381643</v>
      </c>
      <c r="I68" s="11">
        <v>14467683</v>
      </c>
      <c r="J68" s="11">
        <v>14095269</v>
      </c>
      <c r="K68" s="11">
        <v>10797938</v>
      </c>
      <c r="L68" s="11">
        <v>13219212</v>
      </c>
      <c r="M68" s="11">
        <v>14939801</v>
      </c>
      <c r="N68" s="11">
        <v>13234476</v>
      </c>
      <c r="O68" s="11">
        <v>11226878</v>
      </c>
      <c r="P68" s="11">
        <v>16376995</v>
      </c>
      <c r="Q68" s="11">
        <v>16836304</v>
      </c>
      <c r="R68" s="11">
        <v>15256559</v>
      </c>
      <c r="S68" s="11">
        <v>15477625</v>
      </c>
      <c r="T68" s="11">
        <v>16370864</v>
      </c>
      <c r="U68" s="11">
        <v>18513397</v>
      </c>
      <c r="V68" s="11">
        <v>18868338</v>
      </c>
      <c r="W68" s="11">
        <v>15348621</v>
      </c>
      <c r="X68" s="11">
        <v>20412041</v>
      </c>
      <c r="Y68" s="11">
        <v>21240995</v>
      </c>
      <c r="Z68" s="11">
        <v>19666822</v>
      </c>
      <c r="AA68" s="11">
        <v>17881781</v>
      </c>
      <c r="AB68" s="11">
        <v>23968070</v>
      </c>
      <c r="AC68" s="11">
        <v>16999715</v>
      </c>
      <c r="AD68" s="11">
        <v>23526297</v>
      </c>
      <c r="AE68" s="11">
        <v>17967191</v>
      </c>
    </row>
    <row r="69" spans="1:34" s="4" customFormat="1" x14ac:dyDescent="0.25">
      <c r="A69" s="5" t="s">
        <v>12</v>
      </c>
      <c r="B69" s="5" t="s">
        <v>38</v>
      </c>
      <c r="C69" s="11">
        <v>88727</v>
      </c>
      <c r="D69" s="11">
        <v>81346</v>
      </c>
      <c r="E69" s="11">
        <v>98006</v>
      </c>
      <c r="F69" s="11">
        <v>92354</v>
      </c>
      <c r="G69" s="11">
        <v>99904</v>
      </c>
      <c r="H69" s="11">
        <v>115353</v>
      </c>
      <c r="I69" s="11">
        <v>104296</v>
      </c>
      <c r="J69" s="11">
        <v>33816</v>
      </c>
      <c r="K69" s="11">
        <v>84406</v>
      </c>
      <c r="L69" s="11">
        <v>111748</v>
      </c>
      <c r="M69" s="11">
        <v>105494</v>
      </c>
      <c r="N69" s="11">
        <v>81027</v>
      </c>
      <c r="O69" s="11">
        <v>74326</v>
      </c>
      <c r="P69" s="11">
        <v>83726</v>
      </c>
      <c r="Q69" s="11">
        <v>60935</v>
      </c>
      <c r="R69" s="11">
        <v>75549</v>
      </c>
      <c r="S69" s="11">
        <v>61614</v>
      </c>
      <c r="T69" s="11">
        <v>67090</v>
      </c>
      <c r="U69" s="11">
        <v>86146</v>
      </c>
      <c r="V69" s="11">
        <v>74656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</row>
    <row r="70" spans="1:34" s="4" customFormat="1" x14ac:dyDescent="0.25">
      <c r="A70" s="5" t="s">
        <v>13</v>
      </c>
      <c r="B70" s="5" t="s">
        <v>37</v>
      </c>
      <c r="C70" s="11">
        <v>190787754</v>
      </c>
      <c r="D70" s="11">
        <v>157566921</v>
      </c>
      <c r="E70" s="11">
        <v>184886343</v>
      </c>
      <c r="F70" s="11">
        <v>163486021</v>
      </c>
      <c r="G70" s="11">
        <v>139086543</v>
      </c>
      <c r="H70" s="11">
        <v>184749867</v>
      </c>
      <c r="I70" s="11">
        <v>193087164</v>
      </c>
      <c r="J70" s="11">
        <v>161636376</v>
      </c>
      <c r="K70" s="11">
        <v>162000728</v>
      </c>
      <c r="L70" s="11">
        <v>184700513</v>
      </c>
      <c r="M70" s="11">
        <v>208472910</v>
      </c>
      <c r="N70" s="11">
        <v>172121556</v>
      </c>
      <c r="O70" s="11">
        <v>173067446</v>
      </c>
      <c r="P70" s="11">
        <v>167000751</v>
      </c>
      <c r="Q70" s="11">
        <v>188320552</v>
      </c>
      <c r="R70" s="11">
        <v>182188128</v>
      </c>
      <c r="S70" s="11">
        <v>144363444</v>
      </c>
      <c r="T70" s="11">
        <v>182674337</v>
      </c>
      <c r="U70" s="11">
        <v>174916666</v>
      </c>
      <c r="V70" s="11">
        <v>178080356</v>
      </c>
      <c r="W70" s="11">
        <v>187136760</v>
      </c>
      <c r="X70" s="11">
        <v>186857551</v>
      </c>
      <c r="Y70" s="11">
        <v>205598495</v>
      </c>
      <c r="Z70" s="11">
        <v>173067964</v>
      </c>
      <c r="AA70" s="11">
        <v>200717184</v>
      </c>
      <c r="AB70" s="11">
        <v>179682851</v>
      </c>
      <c r="AC70" s="11">
        <v>201037082</v>
      </c>
      <c r="AD70" s="11">
        <v>193011439</v>
      </c>
      <c r="AE70" s="11">
        <v>159462788</v>
      </c>
    </row>
    <row r="71" spans="1:34" s="4" customFormat="1" x14ac:dyDescent="0.25">
      <c r="A71" s="5" t="s">
        <v>14</v>
      </c>
      <c r="B71" s="5" t="s">
        <v>37</v>
      </c>
      <c r="C71" s="11">
        <v>6826453</v>
      </c>
      <c r="D71" s="11">
        <v>1428586</v>
      </c>
      <c r="E71" s="11">
        <v>1836989</v>
      </c>
      <c r="F71" s="11">
        <v>17687671</v>
      </c>
      <c r="G71" s="11">
        <v>15472789</v>
      </c>
      <c r="H71" s="11">
        <v>19442225</v>
      </c>
      <c r="I71" s="11">
        <v>26862864</v>
      </c>
      <c r="J71" s="11">
        <v>20220327</v>
      </c>
      <c r="K71" s="11">
        <v>18561719</v>
      </c>
      <c r="L71" s="11">
        <v>20979029</v>
      </c>
      <c r="M71" s="11">
        <v>19554903</v>
      </c>
      <c r="N71" s="11">
        <v>13918141</v>
      </c>
      <c r="O71" s="11">
        <v>19781062</v>
      </c>
      <c r="P71" s="11">
        <v>20857756</v>
      </c>
      <c r="Q71" s="11">
        <v>18078829</v>
      </c>
      <c r="R71" s="11">
        <v>17233972</v>
      </c>
      <c r="S71" s="11">
        <v>-12749274</v>
      </c>
      <c r="T71" s="11">
        <v>-11222100</v>
      </c>
      <c r="U71" s="11">
        <v>-14910867</v>
      </c>
      <c r="V71" s="11">
        <v>-14199456</v>
      </c>
      <c r="W71" s="11">
        <v>-10843419</v>
      </c>
      <c r="X71" s="11">
        <v>-14709221</v>
      </c>
      <c r="Y71" s="11">
        <v>-16674099</v>
      </c>
      <c r="Z71" s="11">
        <v>-15181418</v>
      </c>
      <c r="AA71" s="11">
        <v>-13881035</v>
      </c>
      <c r="AB71" s="11">
        <v>-15383726</v>
      </c>
      <c r="AC71" s="11">
        <v>-20156700</v>
      </c>
      <c r="AD71" s="11">
        <v>-19642598</v>
      </c>
      <c r="AE71" s="11">
        <v>-20515516</v>
      </c>
    </row>
    <row r="72" spans="1:34" s="4" customFormat="1" ht="25.5" x14ac:dyDescent="0.25">
      <c r="A72" s="5" t="s">
        <v>15</v>
      </c>
      <c r="B72" s="5" t="s">
        <v>39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37585</v>
      </c>
      <c r="P72" s="11">
        <v>68849</v>
      </c>
      <c r="Q72" s="11">
        <v>186923</v>
      </c>
      <c r="R72" s="11">
        <v>203933</v>
      </c>
      <c r="S72" s="11">
        <v>260107</v>
      </c>
      <c r="T72" s="11">
        <v>349435</v>
      </c>
      <c r="U72" s="11">
        <v>507688</v>
      </c>
      <c r="V72" s="11">
        <v>572715</v>
      </c>
      <c r="W72" s="11">
        <v>588469</v>
      </c>
      <c r="X72" s="11">
        <v>729918</v>
      </c>
      <c r="Y72" s="11">
        <v>802173</v>
      </c>
      <c r="Z72" s="11">
        <v>857000</v>
      </c>
      <c r="AA72" s="11">
        <v>934092</v>
      </c>
      <c r="AB72" s="11">
        <v>981467</v>
      </c>
      <c r="AC72" s="11">
        <v>988890</v>
      </c>
      <c r="AD72" s="11">
        <v>997800</v>
      </c>
      <c r="AE72" s="11">
        <v>244120</v>
      </c>
    </row>
    <row r="73" spans="1:34" s="4" customFormat="1" ht="25.5" x14ac:dyDescent="0.25">
      <c r="A73" s="5" t="s">
        <v>16</v>
      </c>
      <c r="B73" s="5" t="s">
        <v>39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431079</v>
      </c>
      <c r="L73" s="11">
        <v>422832</v>
      </c>
      <c r="M73" s="11">
        <v>440204</v>
      </c>
      <c r="N73" s="11">
        <v>433671</v>
      </c>
      <c r="O73" s="11">
        <v>440040</v>
      </c>
      <c r="P73" s="11">
        <v>421603</v>
      </c>
      <c r="Q73" s="11">
        <v>418545</v>
      </c>
      <c r="R73" s="11">
        <v>443104</v>
      </c>
      <c r="S73" s="11">
        <v>430759</v>
      </c>
      <c r="T73" s="11">
        <v>360119</v>
      </c>
      <c r="U73" s="11">
        <v>362929</v>
      </c>
      <c r="V73" s="11">
        <v>388137</v>
      </c>
      <c r="W73" s="11">
        <v>376080</v>
      </c>
      <c r="X73" s="11">
        <v>391958</v>
      </c>
      <c r="Y73" s="11">
        <v>393256</v>
      </c>
      <c r="Z73" s="11">
        <v>383894</v>
      </c>
      <c r="AA73" s="11">
        <v>384134</v>
      </c>
      <c r="AB73" s="11">
        <v>388993</v>
      </c>
      <c r="AC73" s="11">
        <v>391137</v>
      </c>
      <c r="AD73" s="11">
        <v>401883</v>
      </c>
      <c r="AE73" s="11">
        <v>418195</v>
      </c>
    </row>
    <row r="74" spans="1:34" s="4" customFormat="1" x14ac:dyDescent="0.25">
      <c r="A74" s="5" t="s">
        <v>17</v>
      </c>
      <c r="B74" s="5" t="s">
        <v>39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67</v>
      </c>
      <c r="T74" s="11">
        <v>580</v>
      </c>
      <c r="U74" s="11">
        <v>895</v>
      </c>
      <c r="V74" s="11">
        <v>625</v>
      </c>
      <c r="W74" s="11">
        <v>5161</v>
      </c>
      <c r="X74" s="11">
        <v>158788</v>
      </c>
      <c r="Y74" s="11">
        <v>117356</v>
      </c>
      <c r="Z74" s="11">
        <v>172091</v>
      </c>
      <c r="AA74" s="11">
        <v>239057</v>
      </c>
      <c r="AB74" s="11">
        <v>186660</v>
      </c>
      <c r="AC74" s="11">
        <v>144174</v>
      </c>
      <c r="AD74" s="11">
        <v>302250</v>
      </c>
      <c r="AE74" s="11">
        <v>282283</v>
      </c>
      <c r="AG74"/>
      <c r="AH74"/>
    </row>
    <row r="75" spans="1:34" s="4" customFormat="1" ht="25.5" x14ac:dyDescent="0.25">
      <c r="A75" s="5" t="s">
        <v>18</v>
      </c>
      <c r="B75" s="5" t="s">
        <v>39</v>
      </c>
      <c r="C75" s="11">
        <v>7061</v>
      </c>
      <c r="D75" s="11">
        <v>10979</v>
      </c>
      <c r="E75" s="11">
        <v>15031</v>
      </c>
      <c r="F75" s="11">
        <v>14084</v>
      </c>
      <c r="G75" s="11">
        <v>14322</v>
      </c>
      <c r="H75" s="11">
        <v>18144</v>
      </c>
      <c r="I75" s="11">
        <v>24117</v>
      </c>
      <c r="J75" s="11">
        <v>22967</v>
      </c>
      <c r="K75" s="11">
        <v>18643</v>
      </c>
      <c r="L75" s="11">
        <v>26424</v>
      </c>
      <c r="M75" s="11">
        <v>34852</v>
      </c>
      <c r="N75" s="11">
        <v>43869</v>
      </c>
      <c r="O75" s="11">
        <v>43384</v>
      </c>
      <c r="P75" s="11">
        <v>54052</v>
      </c>
      <c r="Q75" s="11">
        <v>70193</v>
      </c>
      <c r="R75" s="11">
        <v>69198</v>
      </c>
      <c r="S75" s="11">
        <v>54300</v>
      </c>
      <c r="T75" s="11">
        <v>37633</v>
      </c>
      <c r="U75" s="11">
        <v>72090</v>
      </c>
      <c r="V75" s="11">
        <v>67128</v>
      </c>
      <c r="W75" s="11">
        <v>70162</v>
      </c>
      <c r="X75" s="11">
        <v>108611</v>
      </c>
      <c r="Y75" s="11">
        <v>141880</v>
      </c>
      <c r="Z75" s="11">
        <v>139929</v>
      </c>
      <c r="AA75" s="11">
        <v>144219</v>
      </c>
      <c r="AB75" s="11">
        <v>205827</v>
      </c>
      <c r="AC75" s="11">
        <v>264249</v>
      </c>
      <c r="AD75" s="11">
        <v>264419</v>
      </c>
      <c r="AE75" s="11">
        <v>241448</v>
      </c>
      <c r="AG75"/>
      <c r="AH75"/>
    </row>
    <row r="76" spans="1:34" s="4" customFormat="1" x14ac:dyDescent="0.25">
      <c r="A76" s="5" t="s">
        <v>19</v>
      </c>
      <c r="B76" s="5" t="s">
        <v>37</v>
      </c>
      <c r="C76" s="11">
        <v>10084584</v>
      </c>
      <c r="D76" s="11">
        <v>10636624</v>
      </c>
      <c r="E76" s="11">
        <v>9704693</v>
      </c>
      <c r="F76" s="11">
        <v>10227805</v>
      </c>
      <c r="G76" s="11">
        <v>9776863</v>
      </c>
      <c r="H76" s="11">
        <v>9310276</v>
      </c>
      <c r="I76" s="11">
        <v>9212448</v>
      </c>
      <c r="J76" s="11">
        <v>8937202</v>
      </c>
      <c r="K76" s="11">
        <v>8411434</v>
      </c>
      <c r="L76" s="11">
        <v>8861240</v>
      </c>
      <c r="M76" s="11">
        <v>9273634</v>
      </c>
      <c r="N76" s="11">
        <v>8795011</v>
      </c>
      <c r="O76" s="11">
        <v>7797055</v>
      </c>
      <c r="P76" s="11">
        <v>9379218</v>
      </c>
      <c r="Q76" s="11">
        <v>14044376</v>
      </c>
      <c r="R76" s="11">
        <v>13891154</v>
      </c>
      <c r="S76" s="11">
        <v>12854775</v>
      </c>
      <c r="T76" s="11">
        <v>13932401</v>
      </c>
      <c r="U76" s="11">
        <v>19053482</v>
      </c>
      <c r="V76" s="11">
        <v>27292139</v>
      </c>
      <c r="W76" s="11">
        <v>22584196</v>
      </c>
      <c r="X76" s="11">
        <v>35493502</v>
      </c>
      <c r="Y76" s="11">
        <v>34468597</v>
      </c>
      <c r="Z76" s="11">
        <v>28661261</v>
      </c>
      <c r="AA76" s="11">
        <v>25250064</v>
      </c>
      <c r="AB76" s="11">
        <v>32001986</v>
      </c>
      <c r="AC76" s="11">
        <v>28346134</v>
      </c>
      <c r="AD76" s="11">
        <v>28895213</v>
      </c>
      <c r="AE76" s="11">
        <v>28979394</v>
      </c>
      <c r="AG76"/>
      <c r="AH76"/>
    </row>
    <row r="77" spans="1:34" s="4" customFormat="1" x14ac:dyDescent="0.25">
      <c r="A77" s="5" t="s">
        <v>20</v>
      </c>
      <c r="B77" s="5" t="s">
        <v>37</v>
      </c>
      <c r="C77" s="11">
        <v>1219304</v>
      </c>
      <c r="D77" s="11">
        <v>0</v>
      </c>
      <c r="E77" s="11">
        <v>341382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298937</v>
      </c>
      <c r="Q77" s="11">
        <v>0</v>
      </c>
      <c r="R77" s="11">
        <v>172797</v>
      </c>
      <c r="S77" s="11">
        <v>9787</v>
      </c>
      <c r="T77" s="11">
        <v>53494</v>
      </c>
      <c r="U77" s="11">
        <v>-312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40197</v>
      </c>
      <c r="AG77"/>
      <c r="AH77"/>
    </row>
    <row r="78" spans="1:34" s="4" customFormat="1" x14ac:dyDescent="0.25">
      <c r="A78" s="5" t="s">
        <v>21</v>
      </c>
      <c r="B78" s="5" t="s">
        <v>37</v>
      </c>
      <c r="C78" s="11">
        <v>14139186</v>
      </c>
      <c r="D78" s="11">
        <v>13543571</v>
      </c>
      <c r="E78" s="11">
        <v>16763834</v>
      </c>
      <c r="F78" s="11">
        <v>11612820</v>
      </c>
      <c r="G78" s="11">
        <v>12743468</v>
      </c>
      <c r="H78" s="11">
        <v>17354390</v>
      </c>
      <c r="I78" s="11">
        <v>15301245</v>
      </c>
      <c r="J78" s="11">
        <v>22286606</v>
      </c>
      <c r="K78" s="11">
        <v>23044585</v>
      </c>
      <c r="L78" s="11">
        <v>24546488</v>
      </c>
      <c r="M78" s="11">
        <v>29679739</v>
      </c>
      <c r="N78" s="11">
        <v>30617772</v>
      </c>
      <c r="O78" s="11">
        <v>26435068</v>
      </c>
      <c r="P78" s="11">
        <v>27263997</v>
      </c>
      <c r="Q78" s="11">
        <v>30484265</v>
      </c>
      <c r="R78" s="11">
        <v>27523886</v>
      </c>
      <c r="S78" s="11">
        <v>24578817</v>
      </c>
      <c r="T78" s="11">
        <v>19132482</v>
      </c>
      <c r="U78" s="11">
        <v>21871120</v>
      </c>
      <c r="V78" s="11">
        <v>8254879</v>
      </c>
      <c r="W78" s="11">
        <v>9870790</v>
      </c>
      <c r="X78" s="11">
        <v>9635969</v>
      </c>
      <c r="Y78" s="11">
        <v>11299103</v>
      </c>
      <c r="Z78" s="11">
        <v>10690465</v>
      </c>
      <c r="AA78" s="11">
        <v>10544150</v>
      </c>
      <c r="AB78" s="11">
        <v>10371941</v>
      </c>
      <c r="AC78" s="11">
        <v>14221301</v>
      </c>
      <c r="AD78" s="11">
        <v>6941491</v>
      </c>
      <c r="AE78" s="11">
        <v>10339773</v>
      </c>
      <c r="AG78"/>
      <c r="AH78"/>
    </row>
    <row r="79" spans="1:34" s="4" customFormat="1" x14ac:dyDescent="0.25">
      <c r="A79" s="5" t="s">
        <v>22</v>
      </c>
      <c r="B79" s="5" t="s">
        <v>37</v>
      </c>
      <c r="C79" s="11">
        <v>24779263</v>
      </c>
      <c r="D79" s="11">
        <v>16846719</v>
      </c>
      <c r="E79" s="11">
        <v>19851146</v>
      </c>
      <c r="F79" s="11">
        <v>15078450</v>
      </c>
      <c r="G79" s="11">
        <v>15727391</v>
      </c>
      <c r="H79" s="11">
        <v>14239785</v>
      </c>
      <c r="I79" s="11">
        <v>21952322</v>
      </c>
      <c r="J79" s="11">
        <v>9236517</v>
      </c>
      <c r="K79" s="11">
        <v>8661266</v>
      </c>
      <c r="L79" s="11">
        <v>4791519</v>
      </c>
      <c r="M79" s="11">
        <v>5968474</v>
      </c>
      <c r="N79" s="11">
        <v>2689426</v>
      </c>
      <c r="O79" s="11">
        <v>2402287</v>
      </c>
      <c r="P79" s="11">
        <v>5458262</v>
      </c>
      <c r="Q79" s="11">
        <v>962825</v>
      </c>
      <c r="R79" s="11">
        <v>323008</v>
      </c>
      <c r="S79" s="11">
        <v>8231</v>
      </c>
      <c r="T79" s="11">
        <v>347882</v>
      </c>
      <c r="U79" s="11">
        <v>-316619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</row>
    <row r="80" spans="1:34" s="4" customFormat="1" x14ac:dyDescent="0.25">
      <c r="A80" s="5" t="s">
        <v>23</v>
      </c>
      <c r="B80" s="5" t="s">
        <v>38</v>
      </c>
      <c r="C80" s="11">
        <v>47944</v>
      </c>
      <c r="D80" s="11">
        <v>83529</v>
      </c>
      <c r="E80" s="11">
        <v>253637</v>
      </c>
      <c r="F80" s="11">
        <v>212524</v>
      </c>
      <c r="G80" s="11">
        <v>234492</v>
      </c>
      <c r="H80" s="11">
        <v>224761</v>
      </c>
      <c r="I80" s="11">
        <v>249111</v>
      </c>
      <c r="J80" s="11">
        <v>205210</v>
      </c>
      <c r="K80" s="11">
        <v>384241</v>
      </c>
      <c r="L80" s="11">
        <v>347101</v>
      </c>
      <c r="M80" s="11">
        <v>321762</v>
      </c>
      <c r="N80" s="11">
        <v>242110</v>
      </c>
      <c r="O80" s="11">
        <v>263261</v>
      </c>
      <c r="P80" s="11">
        <v>282897</v>
      </c>
      <c r="Q80" s="11">
        <v>307650</v>
      </c>
      <c r="R80" s="11">
        <v>208357</v>
      </c>
      <c r="S80" s="11">
        <v>178452</v>
      </c>
      <c r="T80" s="11">
        <v>91497</v>
      </c>
      <c r="U80" s="11">
        <v>47369</v>
      </c>
      <c r="V80" s="11">
        <v>53691</v>
      </c>
      <c r="W80" s="11">
        <v>143046</v>
      </c>
      <c r="X80" s="11">
        <v>136047</v>
      </c>
      <c r="Y80" s="11">
        <v>38773</v>
      </c>
      <c r="Z80" s="11">
        <v>9309</v>
      </c>
      <c r="AA80" s="11">
        <v>2157</v>
      </c>
      <c r="AB80" s="11">
        <v>77472</v>
      </c>
      <c r="AC80" s="11">
        <v>74449</v>
      </c>
      <c r="AD80" s="11">
        <v>84443</v>
      </c>
      <c r="AE80" s="11">
        <v>2967</v>
      </c>
    </row>
    <row r="81" spans="1:31" s="4" customFormat="1" x14ac:dyDescent="0.25">
      <c r="A81" s="5" t="s">
        <v>24</v>
      </c>
      <c r="B81" s="5" t="s">
        <v>38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76765</v>
      </c>
      <c r="O81" s="11">
        <v>27631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4959</v>
      </c>
    </row>
    <row r="82" spans="1:31" s="4" customFormat="1" x14ac:dyDescent="0.25">
      <c r="A82" s="5" t="s">
        <v>25</v>
      </c>
      <c r="B82" s="5" t="s">
        <v>37</v>
      </c>
      <c r="C82" s="11">
        <v>375239852</v>
      </c>
      <c r="D82" s="11">
        <v>326790235</v>
      </c>
      <c r="E82" s="11">
        <v>377613067</v>
      </c>
      <c r="F82" s="11">
        <v>320334675</v>
      </c>
      <c r="G82" s="11">
        <v>263889421</v>
      </c>
      <c r="H82" s="11">
        <v>350623417</v>
      </c>
      <c r="I82" s="11">
        <v>398951677</v>
      </c>
      <c r="J82" s="11">
        <v>357091065</v>
      </c>
      <c r="K82" s="11">
        <v>321842960</v>
      </c>
      <c r="L82" s="11">
        <v>396147902</v>
      </c>
      <c r="M82" s="11">
        <v>389448668</v>
      </c>
      <c r="N82" s="11">
        <v>366263564</v>
      </c>
      <c r="O82" s="11">
        <v>354689704</v>
      </c>
      <c r="P82" s="11">
        <v>375127081</v>
      </c>
      <c r="Q82" s="11">
        <v>380415507</v>
      </c>
      <c r="R82" s="11">
        <v>386761381</v>
      </c>
      <c r="S82" s="11">
        <v>338058278</v>
      </c>
      <c r="T82" s="11">
        <v>262650168</v>
      </c>
      <c r="U82" s="11">
        <v>393227227</v>
      </c>
      <c r="V82" s="11">
        <v>319318522</v>
      </c>
      <c r="W82" s="11">
        <v>337981676</v>
      </c>
      <c r="X82" s="11">
        <v>335095137</v>
      </c>
      <c r="Y82" s="11">
        <v>395591110</v>
      </c>
      <c r="Z82" s="11">
        <v>334415334</v>
      </c>
      <c r="AA82" s="11">
        <v>326964912</v>
      </c>
      <c r="AB82" s="11">
        <v>343293483</v>
      </c>
      <c r="AC82" s="11">
        <v>372983416</v>
      </c>
      <c r="AD82" s="11">
        <v>377834066</v>
      </c>
      <c r="AE82" s="11">
        <v>326924611</v>
      </c>
    </row>
    <row r="83" spans="1:31" s="4" customFormat="1" x14ac:dyDescent="0.25">
      <c r="A83" s="5" t="s">
        <v>26</v>
      </c>
      <c r="B83" s="5" t="s">
        <v>37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21110</v>
      </c>
      <c r="X83" s="11">
        <v>25066</v>
      </c>
      <c r="Y83" s="11">
        <v>17257</v>
      </c>
      <c r="Z83" s="11">
        <v>16399</v>
      </c>
      <c r="AA83" s="11">
        <v>11975</v>
      </c>
      <c r="AB83" s="11">
        <v>12756</v>
      </c>
      <c r="AC83" s="11">
        <v>12472</v>
      </c>
      <c r="AD83" s="11">
        <v>13764</v>
      </c>
      <c r="AE83" s="11">
        <v>10624</v>
      </c>
    </row>
    <row r="84" spans="1:31" s="4" customFormat="1" x14ac:dyDescent="0.25">
      <c r="A84" s="5" t="s">
        <v>27</v>
      </c>
      <c r="B84" s="5" t="s">
        <v>37</v>
      </c>
      <c r="C84" s="11">
        <v>18821</v>
      </c>
      <c r="D84" s="11">
        <v>18876</v>
      </c>
      <c r="E84" s="11">
        <v>7995</v>
      </c>
      <c r="F84" s="11">
        <v>19358</v>
      </c>
      <c r="G84" s="11">
        <v>20826</v>
      </c>
      <c r="H84" s="11">
        <v>43505</v>
      </c>
      <c r="I84" s="11">
        <v>24333</v>
      </c>
      <c r="J84" s="11">
        <v>39627</v>
      </c>
      <c r="K84" s="11">
        <v>138064</v>
      </c>
      <c r="L84" s="11">
        <v>152677</v>
      </c>
      <c r="M84" s="11">
        <v>162962</v>
      </c>
      <c r="N84" s="11">
        <v>286715</v>
      </c>
      <c r="O84" s="11">
        <v>495110</v>
      </c>
      <c r="P84" s="11">
        <v>365157</v>
      </c>
      <c r="Q84" s="11">
        <v>257693</v>
      </c>
      <c r="R84" s="11">
        <v>485144</v>
      </c>
      <c r="S84" s="11">
        <v>458192</v>
      </c>
      <c r="T84" s="11">
        <v>68331</v>
      </c>
      <c r="U84" s="11">
        <v>81833</v>
      </c>
      <c r="V84" s="11">
        <v>141995</v>
      </c>
      <c r="W84" s="11">
        <v>419390</v>
      </c>
      <c r="X84" s="11">
        <v>691611</v>
      </c>
      <c r="Y84" s="11">
        <v>412444</v>
      </c>
      <c r="Z84" s="11">
        <v>631224</v>
      </c>
      <c r="AA84" s="11">
        <v>684672</v>
      </c>
      <c r="AB84" s="11">
        <v>786185</v>
      </c>
      <c r="AC84" s="11">
        <v>409142</v>
      </c>
      <c r="AD84" s="11">
        <v>691712</v>
      </c>
      <c r="AE84" s="11">
        <v>730659</v>
      </c>
    </row>
    <row r="85" spans="1:31" s="4" customFormat="1" x14ac:dyDescent="0.25">
      <c r="A85" s="5" t="s">
        <v>28</v>
      </c>
      <c r="B85" s="5" t="s">
        <v>37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337496</v>
      </c>
      <c r="K85" s="11">
        <v>301585</v>
      </c>
      <c r="L85" s="11">
        <v>202848</v>
      </c>
      <c r="M85" s="11">
        <v>226799</v>
      </c>
      <c r="N85" s="11">
        <v>488983</v>
      </c>
      <c r="O85" s="11">
        <v>161527</v>
      </c>
      <c r="P85" s="11">
        <v>455869</v>
      </c>
      <c r="Q85" s="11">
        <v>11311233</v>
      </c>
      <c r="R85" s="11">
        <v>4290785</v>
      </c>
      <c r="S85" s="11">
        <v>7187193</v>
      </c>
      <c r="T85" s="11">
        <v>6251613</v>
      </c>
      <c r="U85" s="11">
        <v>206541</v>
      </c>
      <c r="V85" s="11">
        <v>3942228</v>
      </c>
      <c r="W85" s="11">
        <v>6937535</v>
      </c>
      <c r="X85" s="11">
        <v>-458422</v>
      </c>
      <c r="Y85" s="11">
        <v>3338045</v>
      </c>
      <c r="Z85" s="11">
        <v>66684</v>
      </c>
      <c r="AA85" s="11">
        <v>14182521</v>
      </c>
      <c r="AB85" s="11">
        <v>5088086</v>
      </c>
      <c r="AC85" s="11">
        <v>8691920</v>
      </c>
      <c r="AD85" s="11">
        <v>19071444</v>
      </c>
      <c r="AE85" s="11">
        <v>24023579</v>
      </c>
    </row>
    <row r="86" spans="1:31" s="4" customFormat="1" x14ac:dyDescent="0.25">
      <c r="A86" s="5" t="s">
        <v>29</v>
      </c>
      <c r="B86" s="5" t="s">
        <v>37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229264</v>
      </c>
      <c r="R86" s="11">
        <v>223209</v>
      </c>
      <c r="S86" s="11">
        <v>217376</v>
      </c>
      <c r="T86" s="11">
        <v>168376</v>
      </c>
      <c r="U86" s="11">
        <v>147499</v>
      </c>
      <c r="V86" s="11">
        <v>191566</v>
      </c>
      <c r="W86" s="11">
        <v>0</v>
      </c>
      <c r="X86" s="11">
        <v>0</v>
      </c>
      <c r="Y86" s="11">
        <v>121787</v>
      </c>
      <c r="Z86" s="11">
        <v>167601</v>
      </c>
      <c r="AA86" s="11">
        <v>158979</v>
      </c>
      <c r="AB86" s="11">
        <v>132720</v>
      </c>
      <c r="AC86" s="11">
        <v>205031</v>
      </c>
      <c r="AD86" s="11">
        <v>173512</v>
      </c>
      <c r="AE86" s="11">
        <v>220452</v>
      </c>
    </row>
    <row r="88" spans="1:31" ht="18" x14ac:dyDescent="0.25">
      <c r="A88" s="18" t="s">
        <v>40</v>
      </c>
      <c r="B88" s="19" t="s">
        <v>1</v>
      </c>
      <c r="C88" s="27">
        <v>2016</v>
      </c>
      <c r="D88" s="24"/>
      <c r="E88" s="24"/>
      <c r="F88" s="21"/>
      <c r="G88" s="27">
        <v>2017</v>
      </c>
      <c r="H88" s="24"/>
      <c r="I88" s="24"/>
      <c r="J88" s="21"/>
      <c r="K88" s="27">
        <v>2018</v>
      </c>
      <c r="L88" s="24"/>
      <c r="M88" s="24"/>
      <c r="N88" s="21"/>
      <c r="O88" s="27">
        <v>2019</v>
      </c>
      <c r="P88" s="24"/>
      <c r="Q88" s="24"/>
      <c r="R88" s="21"/>
      <c r="S88" s="27">
        <v>2020</v>
      </c>
      <c r="T88" s="24"/>
      <c r="U88" s="24"/>
      <c r="V88" s="21"/>
      <c r="W88" s="27">
        <v>2021</v>
      </c>
      <c r="X88" s="24"/>
      <c r="Y88" s="24"/>
      <c r="Z88" s="21"/>
      <c r="AA88" s="27">
        <v>2022</v>
      </c>
      <c r="AB88" s="24"/>
      <c r="AC88" s="24"/>
      <c r="AD88" s="21"/>
      <c r="AE88" s="16">
        <v>2023</v>
      </c>
    </row>
    <row r="89" spans="1:31" x14ac:dyDescent="0.25">
      <c r="A89" s="5" t="s">
        <v>1</v>
      </c>
      <c r="B89" s="5" t="s">
        <v>1</v>
      </c>
      <c r="C89" s="5" t="s">
        <v>3</v>
      </c>
      <c r="D89" s="5" t="s">
        <v>4</v>
      </c>
      <c r="E89" s="5" t="s">
        <v>5</v>
      </c>
      <c r="F89" s="5" t="s">
        <v>6</v>
      </c>
      <c r="G89" s="5" t="s">
        <v>3</v>
      </c>
      <c r="H89" s="5" t="s">
        <v>4</v>
      </c>
      <c r="I89" s="5" t="s">
        <v>5</v>
      </c>
      <c r="J89" s="5" t="s">
        <v>6</v>
      </c>
      <c r="K89" s="5" t="s">
        <v>3</v>
      </c>
      <c r="L89" s="5" t="s">
        <v>4</v>
      </c>
      <c r="M89" s="5" t="s">
        <v>5</v>
      </c>
      <c r="N89" s="5" t="s">
        <v>6</v>
      </c>
      <c r="O89" s="5" t="s">
        <v>3</v>
      </c>
      <c r="P89" s="5" t="s">
        <v>4</v>
      </c>
      <c r="Q89" s="5" t="s">
        <v>5</v>
      </c>
      <c r="R89" s="5" t="s">
        <v>6</v>
      </c>
      <c r="S89" s="5" t="s">
        <v>3</v>
      </c>
      <c r="T89" s="5" t="s">
        <v>4</v>
      </c>
      <c r="U89" s="5" t="s">
        <v>5</v>
      </c>
      <c r="V89" s="5" t="s">
        <v>6</v>
      </c>
      <c r="W89" s="5" t="s">
        <v>3</v>
      </c>
      <c r="X89" s="5" t="s">
        <v>4</v>
      </c>
      <c r="Y89" s="5" t="s">
        <v>5</v>
      </c>
      <c r="Z89" s="5" t="s">
        <v>6</v>
      </c>
      <c r="AA89" s="5" t="s">
        <v>3</v>
      </c>
      <c r="AB89" s="5" t="s">
        <v>4</v>
      </c>
      <c r="AC89" s="5" t="s">
        <v>5</v>
      </c>
      <c r="AD89" s="5" t="s">
        <v>6</v>
      </c>
      <c r="AE89" s="5" t="s">
        <v>3</v>
      </c>
    </row>
    <row r="90" spans="1:31" x14ac:dyDescent="0.25">
      <c r="A90" s="5" t="s">
        <v>41</v>
      </c>
      <c r="B90" s="5" t="s">
        <v>1</v>
      </c>
      <c r="C90" s="5">
        <v>64.5</v>
      </c>
      <c r="D90" s="5">
        <v>62.85</v>
      </c>
      <c r="E90" s="5">
        <v>63</v>
      </c>
      <c r="F90" s="5">
        <v>62.48</v>
      </c>
      <c r="G90" s="5">
        <v>62.68</v>
      </c>
      <c r="H90" s="5">
        <v>63.04</v>
      </c>
      <c r="I90" s="5">
        <v>63.49</v>
      </c>
      <c r="J90" s="5">
        <v>61.33</v>
      </c>
      <c r="K90" s="5">
        <v>61.85</v>
      </c>
      <c r="L90" s="5">
        <v>61.12</v>
      </c>
      <c r="M90" s="5">
        <v>60.81</v>
      </c>
      <c r="N90" s="5">
        <v>59.73</v>
      </c>
      <c r="O90" s="5">
        <v>60.13</v>
      </c>
      <c r="P90" s="5">
        <v>59.68</v>
      </c>
      <c r="Q90" s="5">
        <v>57.02</v>
      </c>
      <c r="R90" s="5">
        <v>55.81</v>
      </c>
      <c r="S90" s="5">
        <v>55.33</v>
      </c>
      <c r="T90" s="5">
        <v>55.78</v>
      </c>
      <c r="U90" s="5">
        <v>55.03</v>
      </c>
      <c r="V90" s="5">
        <v>52.89</v>
      </c>
      <c r="W90" s="5">
        <v>53.55</v>
      </c>
      <c r="X90" s="5">
        <v>53.66</v>
      </c>
      <c r="Y90" s="5">
        <v>53.67</v>
      </c>
      <c r="Z90" s="5">
        <v>53.98</v>
      </c>
      <c r="AA90" s="5">
        <v>53.71</v>
      </c>
      <c r="AB90" s="5">
        <v>53.34</v>
      </c>
      <c r="AC90" s="5">
        <v>54.01</v>
      </c>
      <c r="AD90" s="5">
        <v>52.46</v>
      </c>
      <c r="AE90" s="5">
        <v>49.51</v>
      </c>
    </row>
    <row r="91" spans="1:31" ht="11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8" x14ac:dyDescent="0.25">
      <c r="A92" s="18" t="s">
        <v>42</v>
      </c>
      <c r="B92" s="19" t="s">
        <v>1</v>
      </c>
      <c r="C92" s="27">
        <v>2016</v>
      </c>
      <c r="D92" s="24"/>
      <c r="E92" s="24"/>
      <c r="F92" s="21"/>
      <c r="G92" s="27">
        <v>2017</v>
      </c>
      <c r="H92" s="24"/>
      <c r="I92" s="24"/>
      <c r="J92" s="21"/>
      <c r="K92" s="27">
        <v>2018</v>
      </c>
      <c r="L92" s="24"/>
      <c r="M92" s="24"/>
      <c r="N92" s="21"/>
      <c r="O92" s="27">
        <v>2019</v>
      </c>
      <c r="P92" s="24"/>
      <c r="Q92" s="24"/>
      <c r="R92" s="21"/>
      <c r="S92" s="27">
        <v>2020</v>
      </c>
      <c r="T92" s="24"/>
      <c r="U92" s="24"/>
      <c r="V92" s="21"/>
      <c r="W92" s="27">
        <v>2021</v>
      </c>
      <c r="X92" s="24"/>
      <c r="Y92" s="24"/>
      <c r="Z92" s="21"/>
      <c r="AA92" s="27">
        <v>2022</v>
      </c>
      <c r="AB92" s="24"/>
      <c r="AC92" s="24"/>
      <c r="AD92" s="21"/>
      <c r="AE92" s="16">
        <v>2023</v>
      </c>
    </row>
    <row r="93" spans="1:31" x14ac:dyDescent="0.25">
      <c r="A93" s="5" t="s">
        <v>1</v>
      </c>
      <c r="B93" s="5" t="s">
        <v>1</v>
      </c>
      <c r="C93" s="5" t="s">
        <v>3</v>
      </c>
      <c r="D93" s="5" t="s">
        <v>4</v>
      </c>
      <c r="E93" s="5" t="s">
        <v>5</v>
      </c>
      <c r="F93" s="5" t="s">
        <v>6</v>
      </c>
      <c r="G93" s="5" t="s">
        <v>3</v>
      </c>
      <c r="H93" s="5" t="s">
        <v>4</v>
      </c>
      <c r="I93" s="5" t="s">
        <v>5</v>
      </c>
      <c r="J93" s="5" t="s">
        <v>6</v>
      </c>
      <c r="K93" s="5" t="s">
        <v>3</v>
      </c>
      <c r="L93" s="5" t="s">
        <v>4</v>
      </c>
      <c r="M93" s="5" t="s">
        <v>5</v>
      </c>
      <c r="N93" s="5" t="s">
        <v>6</v>
      </c>
      <c r="O93" s="5" t="s">
        <v>3</v>
      </c>
      <c r="P93" s="5" t="s">
        <v>4</v>
      </c>
      <c r="Q93" s="5" t="s">
        <v>5</v>
      </c>
      <c r="R93" s="5" t="s">
        <v>6</v>
      </c>
      <c r="S93" s="5" t="s">
        <v>3</v>
      </c>
      <c r="T93" s="5" t="s">
        <v>4</v>
      </c>
      <c r="U93" s="5" t="s">
        <v>5</v>
      </c>
      <c r="V93" s="5" t="s">
        <v>6</v>
      </c>
      <c r="W93" s="5" t="s">
        <v>3</v>
      </c>
      <c r="X93" s="5" t="s">
        <v>4</v>
      </c>
      <c r="Y93" s="5" t="s">
        <v>5</v>
      </c>
      <c r="Z93" s="5" t="s">
        <v>6</v>
      </c>
      <c r="AA93" s="5" t="s">
        <v>3</v>
      </c>
      <c r="AB93" s="5" t="s">
        <v>4</v>
      </c>
      <c r="AC93" s="5" t="s">
        <v>5</v>
      </c>
      <c r="AD93" s="5" t="s">
        <v>6</v>
      </c>
      <c r="AE93" s="5" t="s">
        <v>3</v>
      </c>
    </row>
    <row r="94" spans="1:31" x14ac:dyDescent="0.25">
      <c r="A94" s="5" t="s">
        <v>11</v>
      </c>
      <c r="B94" s="5" t="s">
        <v>1</v>
      </c>
      <c r="C94" s="5">
        <v>56.38</v>
      </c>
      <c r="D94" s="5">
        <v>51.31</v>
      </c>
      <c r="E94" s="5">
        <v>51.13</v>
      </c>
      <c r="F94" s="5">
        <v>48.72</v>
      </c>
      <c r="G94" s="5">
        <v>46.35</v>
      </c>
      <c r="H94" s="5">
        <v>47.58</v>
      </c>
      <c r="I94" s="5">
        <v>47.06</v>
      </c>
      <c r="J94" s="5">
        <v>47.45</v>
      </c>
      <c r="K94" s="5">
        <v>45.21</v>
      </c>
      <c r="L94" s="5">
        <v>46.03</v>
      </c>
      <c r="M94" s="5">
        <v>45.34</v>
      </c>
      <c r="N94" s="5">
        <v>44.35</v>
      </c>
      <c r="O94" s="5">
        <v>39.51</v>
      </c>
      <c r="P94" s="5">
        <v>38.92</v>
      </c>
      <c r="Q94" s="5">
        <v>38.97</v>
      </c>
      <c r="R94" s="5">
        <v>37.380000000000003</v>
      </c>
      <c r="S94" s="5">
        <v>36.61</v>
      </c>
      <c r="T94" s="5">
        <v>43.72</v>
      </c>
      <c r="U94" s="5">
        <v>42.81</v>
      </c>
      <c r="V94" s="5">
        <v>44.65</v>
      </c>
      <c r="W94" s="5">
        <v>43.24</v>
      </c>
      <c r="X94" s="5">
        <v>40.47</v>
      </c>
      <c r="Y94" s="5">
        <v>41.85</v>
      </c>
      <c r="Z94" s="5">
        <v>42.09</v>
      </c>
      <c r="AA94" s="5">
        <v>42.37</v>
      </c>
      <c r="AB94" s="5">
        <v>40.43</v>
      </c>
      <c r="AC94" s="5">
        <v>41.37</v>
      </c>
      <c r="AD94" s="5">
        <v>42.02</v>
      </c>
      <c r="AE94" s="5">
        <v>45.52</v>
      </c>
    </row>
    <row r="95" spans="1:31" ht="14.1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36" x14ac:dyDescent="0.25">
      <c r="A96" s="18" t="s">
        <v>43</v>
      </c>
      <c r="B96" s="19" t="s">
        <v>1</v>
      </c>
      <c r="C96" s="27">
        <v>2016</v>
      </c>
      <c r="D96" s="24"/>
      <c r="E96" s="24"/>
      <c r="F96" s="21"/>
      <c r="G96" s="27">
        <v>2017</v>
      </c>
      <c r="H96" s="24"/>
      <c r="I96" s="24"/>
      <c r="J96" s="21"/>
      <c r="K96" s="27">
        <v>2018</v>
      </c>
      <c r="L96" s="24"/>
      <c r="M96" s="24"/>
      <c r="N96" s="21"/>
      <c r="O96" s="27">
        <v>2019</v>
      </c>
      <c r="P96" s="24"/>
      <c r="Q96" s="24"/>
      <c r="R96" s="21"/>
      <c r="S96" s="27">
        <v>2020</v>
      </c>
      <c r="T96" s="24"/>
      <c r="U96" s="24"/>
      <c r="V96" s="21"/>
      <c r="W96" s="27">
        <v>2021</v>
      </c>
      <c r="X96" s="24"/>
      <c r="Y96" s="24"/>
      <c r="Z96" s="21"/>
      <c r="AA96" s="27">
        <v>2022</v>
      </c>
      <c r="AB96" s="24"/>
      <c r="AC96" s="24"/>
      <c r="AD96" s="21"/>
      <c r="AE96" s="16">
        <v>2023</v>
      </c>
    </row>
    <row r="97" spans="1:31" x14ac:dyDescent="0.25">
      <c r="A97" s="5" t="s">
        <v>1</v>
      </c>
      <c r="B97" s="5" t="s">
        <v>1</v>
      </c>
      <c r="C97" s="5" t="s">
        <v>3</v>
      </c>
      <c r="D97" s="5" t="s">
        <v>4</v>
      </c>
      <c r="E97" s="5" t="s">
        <v>5</v>
      </c>
      <c r="F97" s="5" t="s">
        <v>6</v>
      </c>
      <c r="G97" s="5" t="s">
        <v>3</v>
      </c>
      <c r="H97" s="5" t="s">
        <v>4</v>
      </c>
      <c r="I97" s="5" t="s">
        <v>5</v>
      </c>
      <c r="J97" s="5" t="s">
        <v>6</v>
      </c>
      <c r="K97" s="5" t="s">
        <v>3</v>
      </c>
      <c r="L97" s="5" t="s">
        <v>4</v>
      </c>
      <c r="M97" s="5" t="s">
        <v>5</v>
      </c>
      <c r="N97" s="5" t="s">
        <v>6</v>
      </c>
      <c r="O97" s="5" t="s">
        <v>3</v>
      </c>
      <c r="P97" s="5" t="s">
        <v>4</v>
      </c>
      <c r="Q97" s="5" t="s">
        <v>5</v>
      </c>
      <c r="R97" s="5" t="s">
        <v>6</v>
      </c>
      <c r="S97" s="5" t="s">
        <v>3</v>
      </c>
      <c r="T97" s="5" t="s">
        <v>4</v>
      </c>
      <c r="U97" s="5" t="s">
        <v>5</v>
      </c>
      <c r="V97" s="5" t="s">
        <v>6</v>
      </c>
      <c r="W97" s="5" t="s">
        <v>3</v>
      </c>
      <c r="X97" s="5" t="s">
        <v>4</v>
      </c>
      <c r="Y97" s="5" t="s">
        <v>5</v>
      </c>
      <c r="Z97" s="5" t="s">
        <v>6</v>
      </c>
      <c r="AA97" s="5" t="s">
        <v>3</v>
      </c>
      <c r="AB97" s="5" t="s">
        <v>4</v>
      </c>
      <c r="AC97" s="5" t="s">
        <v>5</v>
      </c>
      <c r="AD97" s="5" t="s">
        <v>6</v>
      </c>
      <c r="AE97" s="5" t="s">
        <v>3</v>
      </c>
    </row>
    <row r="98" spans="1:31" x14ac:dyDescent="0.25">
      <c r="A98" s="5" t="s">
        <v>28</v>
      </c>
      <c r="B98" s="5" t="s">
        <v>1</v>
      </c>
      <c r="C98" s="5" t="s">
        <v>1</v>
      </c>
      <c r="D98" s="5" t="s">
        <v>1</v>
      </c>
      <c r="E98" s="5" t="s">
        <v>1</v>
      </c>
      <c r="F98" s="5" t="s">
        <v>1</v>
      </c>
      <c r="G98" s="5" t="s">
        <v>1</v>
      </c>
      <c r="H98" s="5" t="s">
        <v>1</v>
      </c>
      <c r="I98" s="5" t="s">
        <v>1</v>
      </c>
      <c r="J98" s="5">
        <v>33.64</v>
      </c>
      <c r="K98" s="5">
        <v>48.76</v>
      </c>
      <c r="L98" s="5">
        <v>36.380000000000003</v>
      </c>
      <c r="M98" s="5">
        <v>37.42</v>
      </c>
      <c r="N98" s="5">
        <v>34.96</v>
      </c>
      <c r="O98" s="5">
        <v>53.91</v>
      </c>
      <c r="P98" s="5">
        <v>44.74</v>
      </c>
      <c r="Q98" s="5">
        <v>29.88</v>
      </c>
      <c r="R98" s="5">
        <v>28.25</v>
      </c>
      <c r="S98" s="5">
        <v>27.32</v>
      </c>
      <c r="T98" s="5">
        <v>30.18</v>
      </c>
      <c r="U98" s="5">
        <v>64.02</v>
      </c>
      <c r="V98" s="5">
        <v>39.46</v>
      </c>
      <c r="W98" s="5">
        <v>63.84</v>
      </c>
      <c r="X98" s="5">
        <v>298.41000000000003</v>
      </c>
      <c r="Y98" s="5">
        <v>48.95</v>
      </c>
      <c r="Z98" s="5">
        <v>-1561.21</v>
      </c>
      <c r="AA98" s="5">
        <v>44.83</v>
      </c>
      <c r="AB98" s="5">
        <v>39.86</v>
      </c>
      <c r="AC98" s="5">
        <v>19.690000000000001</v>
      </c>
      <c r="AD98" s="5">
        <v>43.54</v>
      </c>
      <c r="AE98" s="5">
        <v>46.64</v>
      </c>
    </row>
    <row r="99" spans="1:3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</row>
    <row r="100" spans="1:31" ht="18.75" x14ac:dyDescent="0.3">
      <c r="A100" s="13" t="s">
        <v>61</v>
      </c>
    </row>
    <row r="101" spans="1:31" s="4" customFormat="1" ht="18" x14ac:dyDescent="0.25">
      <c r="A101" s="18" t="s">
        <v>1</v>
      </c>
      <c r="B101" s="23">
        <v>2016</v>
      </c>
      <c r="C101" s="24"/>
      <c r="D101" s="24"/>
      <c r="E101" s="24"/>
      <c r="F101" s="21"/>
      <c r="G101" s="23">
        <v>2017</v>
      </c>
      <c r="H101" s="24"/>
      <c r="I101" s="24"/>
      <c r="J101" s="21"/>
      <c r="K101" s="23">
        <v>2018</v>
      </c>
      <c r="L101" s="24"/>
      <c r="M101" s="24"/>
      <c r="N101" s="21"/>
      <c r="O101" s="23">
        <v>2019</v>
      </c>
      <c r="P101" s="24"/>
      <c r="Q101" s="24"/>
      <c r="R101" s="21"/>
      <c r="S101" s="23">
        <v>2020</v>
      </c>
      <c r="T101" s="24"/>
      <c r="U101" s="24"/>
      <c r="V101" s="21"/>
      <c r="W101" s="23">
        <v>2021</v>
      </c>
      <c r="X101" s="24"/>
      <c r="Y101" s="24"/>
      <c r="Z101" s="21"/>
      <c r="AA101" s="23">
        <v>2022</v>
      </c>
      <c r="AB101" s="24"/>
      <c r="AC101" s="24"/>
      <c r="AD101" s="21"/>
      <c r="AE101" s="14">
        <v>2023</v>
      </c>
    </row>
    <row r="102" spans="1:31" s="4" customFormat="1" x14ac:dyDescent="0.25">
      <c r="A102" s="8" t="s">
        <v>46</v>
      </c>
      <c r="B102" s="28" t="s">
        <v>3</v>
      </c>
      <c r="C102" s="21"/>
      <c r="D102" s="8" t="s">
        <v>4</v>
      </c>
      <c r="E102" s="8" t="s">
        <v>5</v>
      </c>
      <c r="F102" s="8" t="s">
        <v>6</v>
      </c>
      <c r="G102" s="8" t="s">
        <v>3</v>
      </c>
      <c r="H102" s="8" t="s">
        <v>4</v>
      </c>
      <c r="I102" s="8" t="s">
        <v>5</v>
      </c>
      <c r="J102" s="8" t="s">
        <v>6</v>
      </c>
      <c r="K102" s="8" t="s">
        <v>3</v>
      </c>
      <c r="L102" s="8" t="s">
        <v>4</v>
      </c>
      <c r="M102" s="8" t="s">
        <v>5</v>
      </c>
      <c r="N102" s="8" t="s">
        <v>6</v>
      </c>
      <c r="O102" s="8" t="s">
        <v>3</v>
      </c>
      <c r="P102" s="8" t="s">
        <v>4</v>
      </c>
      <c r="Q102" s="8" t="s">
        <v>5</v>
      </c>
      <c r="R102" s="8" t="s">
        <v>6</v>
      </c>
      <c r="S102" s="8" t="s">
        <v>3</v>
      </c>
      <c r="T102" s="8" t="s">
        <v>4</v>
      </c>
      <c r="U102" s="8" t="s">
        <v>5</v>
      </c>
      <c r="V102" s="8" t="s">
        <v>6</v>
      </c>
      <c r="W102" s="8" t="s">
        <v>3</v>
      </c>
      <c r="X102" s="8" t="s">
        <v>4</v>
      </c>
      <c r="Y102" s="8" t="s">
        <v>5</v>
      </c>
      <c r="Z102" s="8" t="s">
        <v>6</v>
      </c>
      <c r="AA102" s="8" t="s">
        <v>3</v>
      </c>
      <c r="AB102" s="8" t="s">
        <v>4</v>
      </c>
      <c r="AC102" s="8" t="s">
        <v>5</v>
      </c>
      <c r="AD102" s="8" t="s">
        <v>6</v>
      </c>
      <c r="AE102" s="8" t="s">
        <v>3</v>
      </c>
    </row>
    <row r="103" spans="1:31" s="4" customFormat="1" x14ac:dyDescent="0.25">
      <c r="A103" s="7" t="s">
        <v>7</v>
      </c>
      <c r="B103" s="22" t="s">
        <v>1</v>
      </c>
      <c r="C103" s="21"/>
      <c r="D103" s="9" t="s">
        <v>1</v>
      </c>
      <c r="E103" s="9" t="s">
        <v>1</v>
      </c>
      <c r="F103" s="9" t="s">
        <v>1</v>
      </c>
      <c r="G103" s="9" t="s">
        <v>1</v>
      </c>
      <c r="H103" s="9" t="s">
        <v>1</v>
      </c>
      <c r="I103" s="9" t="s">
        <v>1</v>
      </c>
      <c r="J103" s="9" t="s">
        <v>1</v>
      </c>
      <c r="K103" s="9" t="s">
        <v>1</v>
      </c>
      <c r="L103" s="9" t="s">
        <v>1</v>
      </c>
      <c r="M103" s="9" t="s">
        <v>1</v>
      </c>
      <c r="N103" s="9" t="s">
        <v>1</v>
      </c>
      <c r="O103" s="9" t="s">
        <v>1</v>
      </c>
      <c r="P103" s="9" t="s">
        <v>1</v>
      </c>
      <c r="Q103" s="9" t="s">
        <v>1</v>
      </c>
      <c r="R103" s="9" t="s">
        <v>1</v>
      </c>
      <c r="S103" s="9" t="s">
        <v>1</v>
      </c>
      <c r="T103" s="9" t="s">
        <v>1</v>
      </c>
      <c r="U103" s="9" t="s">
        <v>1</v>
      </c>
      <c r="V103" s="9" t="s">
        <v>1</v>
      </c>
      <c r="W103" s="9" t="s">
        <v>1</v>
      </c>
      <c r="X103" s="9" t="s">
        <v>1</v>
      </c>
      <c r="Y103" s="9" t="s">
        <v>1</v>
      </c>
      <c r="Z103" s="9" t="s">
        <v>1</v>
      </c>
      <c r="AA103" s="9" t="s">
        <v>1</v>
      </c>
      <c r="AB103" s="9" t="s">
        <v>1</v>
      </c>
      <c r="AC103" s="9" t="s">
        <v>1</v>
      </c>
      <c r="AD103" s="9" t="s">
        <v>1</v>
      </c>
      <c r="AE103" s="9" t="s">
        <v>1</v>
      </c>
    </row>
    <row r="104" spans="1:31" s="4" customFormat="1" ht="38.25" x14ac:dyDescent="0.25">
      <c r="A104" s="10" t="s">
        <v>47</v>
      </c>
      <c r="B104" s="20">
        <v>0</v>
      </c>
      <c r="C104" s="21"/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2400</v>
      </c>
      <c r="AB104" s="17">
        <v>0</v>
      </c>
      <c r="AC104" s="17">
        <v>14306</v>
      </c>
      <c r="AD104" s="17">
        <v>0</v>
      </c>
      <c r="AE104" s="17">
        <v>0</v>
      </c>
    </row>
    <row r="105" spans="1:31" s="4" customFormat="1" x14ac:dyDescent="0.25">
      <c r="A105" s="7" t="s">
        <v>9</v>
      </c>
      <c r="B105" s="22" t="s">
        <v>1</v>
      </c>
      <c r="C105" s="21"/>
      <c r="D105" s="9" t="s">
        <v>1</v>
      </c>
      <c r="E105" s="9" t="s">
        <v>1</v>
      </c>
      <c r="F105" s="9" t="s">
        <v>1</v>
      </c>
      <c r="G105" s="9" t="s">
        <v>1</v>
      </c>
      <c r="H105" s="9" t="s">
        <v>1</v>
      </c>
      <c r="I105" s="9" t="s">
        <v>1</v>
      </c>
      <c r="J105" s="9" t="s">
        <v>1</v>
      </c>
      <c r="K105" s="9" t="s">
        <v>1</v>
      </c>
      <c r="L105" s="9" t="s">
        <v>1</v>
      </c>
      <c r="M105" s="9" t="s">
        <v>1</v>
      </c>
      <c r="N105" s="9" t="s">
        <v>1</v>
      </c>
      <c r="O105" s="9" t="s">
        <v>1</v>
      </c>
      <c r="P105" s="9" t="s">
        <v>1</v>
      </c>
      <c r="Q105" s="9" t="s">
        <v>1</v>
      </c>
      <c r="R105" s="9" t="s">
        <v>1</v>
      </c>
      <c r="S105" s="9" t="s">
        <v>1</v>
      </c>
      <c r="T105" s="9" t="s">
        <v>1</v>
      </c>
      <c r="U105" s="9" t="s">
        <v>1</v>
      </c>
      <c r="V105" s="9" t="s">
        <v>1</v>
      </c>
      <c r="W105" s="9" t="s">
        <v>1</v>
      </c>
      <c r="X105" s="9" t="s">
        <v>1</v>
      </c>
      <c r="Y105" s="9" t="s">
        <v>1</v>
      </c>
      <c r="Z105" s="9" t="s">
        <v>1</v>
      </c>
      <c r="AA105" s="9" t="s">
        <v>1</v>
      </c>
      <c r="AB105" s="9" t="s">
        <v>1</v>
      </c>
      <c r="AC105" s="9" t="s">
        <v>1</v>
      </c>
      <c r="AD105" s="9" t="s">
        <v>1</v>
      </c>
      <c r="AE105" s="9" t="s">
        <v>1</v>
      </c>
    </row>
    <row r="106" spans="1:31" s="4" customFormat="1" x14ac:dyDescent="0.25">
      <c r="A106" s="10" t="s">
        <v>55</v>
      </c>
      <c r="B106" s="20">
        <v>0</v>
      </c>
      <c r="C106" s="21"/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429</v>
      </c>
    </row>
    <row r="107" spans="1:31" s="4" customFormat="1" ht="38.25" x14ac:dyDescent="0.25">
      <c r="A107" s="10" t="s">
        <v>47</v>
      </c>
      <c r="B107" s="20">
        <v>0</v>
      </c>
      <c r="C107" s="21"/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963937</v>
      </c>
      <c r="P107" s="17">
        <v>552443</v>
      </c>
      <c r="Q107" s="17">
        <v>1381966</v>
      </c>
      <c r="R107" s="17">
        <v>896392</v>
      </c>
      <c r="S107" s="17">
        <v>2743129</v>
      </c>
      <c r="T107" s="17">
        <v>3351348</v>
      </c>
      <c r="U107" s="17">
        <v>2784634</v>
      </c>
      <c r="V107" s="17">
        <v>2224298</v>
      </c>
      <c r="W107" s="17">
        <v>1619753</v>
      </c>
      <c r="X107" s="17">
        <v>1566945</v>
      </c>
      <c r="Y107" s="17">
        <v>2136289</v>
      </c>
      <c r="Z107" s="17">
        <v>1907231</v>
      </c>
      <c r="AA107" s="17">
        <v>1920229</v>
      </c>
      <c r="AB107" s="17">
        <v>799376</v>
      </c>
      <c r="AC107" s="17">
        <v>2701518</v>
      </c>
      <c r="AD107" s="17">
        <v>1876429</v>
      </c>
      <c r="AE107" s="17">
        <v>1744561</v>
      </c>
    </row>
    <row r="108" spans="1:31" s="4" customFormat="1" ht="25.5" x14ac:dyDescent="0.25">
      <c r="A108" s="10" t="s">
        <v>48</v>
      </c>
      <c r="B108" s="20">
        <v>0</v>
      </c>
      <c r="C108" s="21"/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338882</v>
      </c>
      <c r="P108" s="17">
        <v>0</v>
      </c>
      <c r="Q108" s="17">
        <v>56477</v>
      </c>
      <c r="R108" s="17">
        <v>17364</v>
      </c>
      <c r="S108" s="17">
        <v>1271042</v>
      </c>
      <c r="T108" s="17">
        <v>913462</v>
      </c>
      <c r="U108" s="17">
        <v>270566</v>
      </c>
      <c r="V108" s="17">
        <v>598485</v>
      </c>
      <c r="W108" s="17">
        <v>826786</v>
      </c>
      <c r="X108" s="17">
        <v>738891</v>
      </c>
      <c r="Y108" s="17">
        <v>583234</v>
      </c>
      <c r="Z108" s="17">
        <v>879427</v>
      </c>
      <c r="AA108" s="17">
        <v>145299</v>
      </c>
      <c r="AB108" s="17">
        <v>1447</v>
      </c>
      <c r="AC108" s="17">
        <v>191967</v>
      </c>
      <c r="AD108" s="17">
        <v>92725</v>
      </c>
      <c r="AE108" s="17">
        <v>93870</v>
      </c>
    </row>
    <row r="109" spans="1:31" s="4" customFormat="1" ht="38.25" x14ac:dyDescent="0.25">
      <c r="A109" s="10" t="s">
        <v>49</v>
      </c>
      <c r="B109" s="20">
        <v>0</v>
      </c>
      <c r="C109" s="21"/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1179</v>
      </c>
      <c r="P109" s="17">
        <v>0</v>
      </c>
      <c r="Q109" s="17">
        <v>0</v>
      </c>
      <c r="R109" s="17">
        <v>250</v>
      </c>
      <c r="S109" s="17">
        <v>1250</v>
      </c>
      <c r="T109" s="17">
        <v>700</v>
      </c>
      <c r="U109" s="17">
        <v>0</v>
      </c>
      <c r="V109" s="17">
        <v>450</v>
      </c>
      <c r="W109" s="17">
        <v>250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</row>
    <row r="110" spans="1:31" s="4" customFormat="1" ht="38.25" x14ac:dyDescent="0.25">
      <c r="A110" s="10" t="s">
        <v>50</v>
      </c>
      <c r="B110" s="20">
        <v>0</v>
      </c>
      <c r="C110" s="21"/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1738170</v>
      </c>
      <c r="Q110" s="17">
        <v>1149404</v>
      </c>
      <c r="R110" s="17">
        <v>1504174</v>
      </c>
      <c r="S110" s="17">
        <v>78796</v>
      </c>
      <c r="T110" s="17">
        <v>88689</v>
      </c>
      <c r="U110" s="17">
        <v>74342</v>
      </c>
      <c r="V110" s="17">
        <v>126051</v>
      </c>
      <c r="W110" s="17">
        <v>189501</v>
      </c>
      <c r="X110" s="17">
        <v>154916</v>
      </c>
      <c r="Y110" s="17">
        <v>138310</v>
      </c>
      <c r="Z110" s="17">
        <v>156035</v>
      </c>
      <c r="AA110" s="17">
        <v>15824</v>
      </c>
      <c r="AB110" s="17">
        <v>102527</v>
      </c>
      <c r="AC110" s="17">
        <v>112414</v>
      </c>
      <c r="AD110" s="17">
        <v>261380</v>
      </c>
      <c r="AE110" s="17">
        <v>483077</v>
      </c>
    </row>
    <row r="111" spans="1:31" s="4" customFormat="1" ht="51" x14ac:dyDescent="0.25">
      <c r="A111" s="10" t="s">
        <v>51</v>
      </c>
      <c r="B111" s="20">
        <v>0</v>
      </c>
      <c r="C111" s="21"/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71557</v>
      </c>
      <c r="P111" s="17">
        <v>747338</v>
      </c>
      <c r="Q111" s="17">
        <v>93076</v>
      </c>
      <c r="R111" s="17">
        <v>40825</v>
      </c>
      <c r="S111" s="17">
        <v>25718</v>
      </c>
      <c r="T111" s="17">
        <v>376043</v>
      </c>
      <c r="U111" s="17">
        <v>511209</v>
      </c>
      <c r="V111" s="17">
        <v>615402</v>
      </c>
      <c r="W111" s="17">
        <v>651104</v>
      </c>
      <c r="X111" s="17">
        <v>642245</v>
      </c>
      <c r="Y111" s="17">
        <v>877730</v>
      </c>
      <c r="Z111" s="17">
        <v>796537</v>
      </c>
      <c r="AA111" s="17">
        <v>625752</v>
      </c>
      <c r="AB111" s="17">
        <v>464806</v>
      </c>
      <c r="AC111" s="17">
        <v>1119049</v>
      </c>
      <c r="AD111" s="17">
        <v>824476</v>
      </c>
      <c r="AE111" s="17">
        <v>1123165</v>
      </c>
    </row>
    <row r="112" spans="1:31" s="4" customFormat="1" ht="38.25" x14ac:dyDescent="0.25">
      <c r="A112" s="10" t="s">
        <v>56</v>
      </c>
      <c r="B112" s="20">
        <v>0</v>
      </c>
      <c r="C112" s="21"/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1240</v>
      </c>
    </row>
    <row r="113" spans="1:31" s="4" customFormat="1" ht="25.5" x14ac:dyDescent="0.25">
      <c r="A113" s="10" t="s">
        <v>52</v>
      </c>
      <c r="B113" s="20">
        <v>0</v>
      </c>
      <c r="C113" s="21"/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1559</v>
      </c>
      <c r="T113" s="17">
        <v>30980</v>
      </c>
      <c r="U113" s="17">
        <v>32515</v>
      </c>
      <c r="V113" s="17">
        <v>11870</v>
      </c>
      <c r="W113" s="17">
        <v>12769</v>
      </c>
      <c r="X113" s="17">
        <v>10801</v>
      </c>
      <c r="Y113" s="17">
        <v>70856</v>
      </c>
      <c r="Z113" s="17">
        <v>36475</v>
      </c>
      <c r="AA113" s="17">
        <v>8626</v>
      </c>
      <c r="AB113" s="17">
        <v>38318</v>
      </c>
      <c r="AC113" s="17">
        <v>130535</v>
      </c>
      <c r="AD113" s="17">
        <v>35478</v>
      </c>
      <c r="AE113" s="17">
        <v>9531</v>
      </c>
    </row>
    <row r="114" spans="1:31" s="4" customFormat="1" x14ac:dyDescent="0.25">
      <c r="A114" s="7" t="s">
        <v>11</v>
      </c>
      <c r="B114" s="22" t="s">
        <v>1</v>
      </c>
      <c r="C114" s="21"/>
      <c r="D114" s="9" t="s">
        <v>1</v>
      </c>
      <c r="E114" s="9" t="s">
        <v>1</v>
      </c>
      <c r="F114" s="9" t="s">
        <v>1</v>
      </c>
      <c r="G114" s="9" t="s">
        <v>1</v>
      </c>
      <c r="H114" s="9" t="s">
        <v>1</v>
      </c>
      <c r="I114" s="9" t="s">
        <v>1</v>
      </c>
      <c r="J114" s="9" t="s">
        <v>1</v>
      </c>
      <c r="K114" s="9" t="s">
        <v>1</v>
      </c>
      <c r="L114" s="9" t="s">
        <v>1</v>
      </c>
      <c r="M114" s="9" t="s">
        <v>1</v>
      </c>
      <c r="N114" s="9" t="s">
        <v>1</v>
      </c>
      <c r="O114" s="9" t="s">
        <v>1</v>
      </c>
      <c r="P114" s="9" t="s">
        <v>1</v>
      </c>
      <c r="Q114" s="9" t="s">
        <v>1</v>
      </c>
      <c r="R114" s="9" t="s">
        <v>1</v>
      </c>
      <c r="S114" s="9" t="s">
        <v>1</v>
      </c>
      <c r="T114" s="9" t="s">
        <v>1</v>
      </c>
      <c r="U114" s="9" t="s">
        <v>1</v>
      </c>
      <c r="V114" s="9" t="s">
        <v>1</v>
      </c>
      <c r="W114" s="9" t="s">
        <v>1</v>
      </c>
      <c r="X114" s="9" t="s">
        <v>1</v>
      </c>
      <c r="Y114" s="9" t="s">
        <v>1</v>
      </c>
      <c r="Z114" s="9" t="s">
        <v>1</v>
      </c>
      <c r="AA114" s="9" t="s">
        <v>1</v>
      </c>
      <c r="AB114" s="9" t="s">
        <v>1</v>
      </c>
      <c r="AC114" s="9" t="s">
        <v>1</v>
      </c>
      <c r="AD114" s="9" t="s">
        <v>1</v>
      </c>
      <c r="AE114" s="9" t="s">
        <v>1</v>
      </c>
    </row>
    <row r="115" spans="1:31" s="4" customFormat="1" ht="38.25" x14ac:dyDescent="0.25">
      <c r="A115" s="10" t="s">
        <v>47</v>
      </c>
      <c r="B115" s="20">
        <v>0</v>
      </c>
      <c r="C115" s="21"/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17223</v>
      </c>
      <c r="P115" s="17">
        <v>9831</v>
      </c>
      <c r="Q115" s="17">
        <v>38568</v>
      </c>
      <c r="R115" s="17">
        <v>33223</v>
      </c>
      <c r="S115" s="17">
        <v>16428</v>
      </c>
      <c r="T115" s="17">
        <v>19119</v>
      </c>
      <c r="U115" s="17">
        <v>14943</v>
      </c>
      <c r="V115" s="17">
        <v>15425</v>
      </c>
      <c r="W115" s="17">
        <v>13541</v>
      </c>
      <c r="X115" s="17">
        <v>6591</v>
      </c>
      <c r="Y115" s="17">
        <v>10040</v>
      </c>
      <c r="Z115" s="17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</row>
    <row r="116" spans="1:31" s="4" customFormat="1" ht="25.5" x14ac:dyDescent="0.25">
      <c r="A116" s="10" t="s">
        <v>48</v>
      </c>
      <c r="B116" s="20">
        <v>0</v>
      </c>
      <c r="C116" s="21"/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41510</v>
      </c>
      <c r="P116" s="17">
        <v>145211</v>
      </c>
      <c r="Q116" s="17">
        <v>69948</v>
      </c>
      <c r="R116" s="17">
        <v>72074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38910</v>
      </c>
      <c r="AB116" s="17">
        <v>38255</v>
      </c>
      <c r="AC116" s="17">
        <v>78042</v>
      </c>
      <c r="AD116" s="17">
        <v>71618</v>
      </c>
      <c r="AE116" s="17">
        <v>74319</v>
      </c>
    </row>
    <row r="117" spans="1:31" s="4" customFormat="1" ht="38.25" x14ac:dyDescent="0.25">
      <c r="A117" s="10" t="s">
        <v>50</v>
      </c>
      <c r="B117" s="20">
        <v>0</v>
      </c>
      <c r="C117" s="21"/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4782</v>
      </c>
      <c r="R117" s="17">
        <v>4704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</row>
    <row r="118" spans="1:31" s="4" customFormat="1" ht="51" x14ac:dyDescent="0.25">
      <c r="A118" s="10" t="s">
        <v>51</v>
      </c>
      <c r="B118" s="20">
        <v>0</v>
      </c>
      <c r="C118" s="21"/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30480</v>
      </c>
      <c r="R118" s="17">
        <v>20013</v>
      </c>
      <c r="S118" s="17">
        <v>0</v>
      </c>
      <c r="T118" s="17">
        <v>983</v>
      </c>
      <c r="U118" s="17">
        <v>4</v>
      </c>
      <c r="V118" s="17">
        <v>0</v>
      </c>
      <c r="W118" s="17">
        <v>1479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</row>
    <row r="119" spans="1:31" s="4" customFormat="1" ht="25.5" x14ac:dyDescent="0.25">
      <c r="A119" s="10" t="s">
        <v>52</v>
      </c>
      <c r="B119" s="20">
        <v>0</v>
      </c>
      <c r="C119" s="21"/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1500</v>
      </c>
      <c r="Q119" s="17">
        <v>1505</v>
      </c>
      <c r="R119" s="17">
        <v>167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2600</v>
      </c>
      <c r="Z119" s="17">
        <v>825</v>
      </c>
      <c r="AA119" s="17">
        <v>0</v>
      </c>
      <c r="AB119" s="17">
        <v>1319</v>
      </c>
      <c r="AC119" s="17">
        <v>2586</v>
      </c>
      <c r="AD119" s="17">
        <v>246</v>
      </c>
      <c r="AE119" s="17">
        <v>0</v>
      </c>
    </row>
    <row r="120" spans="1:31" s="4" customFormat="1" x14ac:dyDescent="0.25">
      <c r="A120" s="10" t="s">
        <v>53</v>
      </c>
      <c r="B120" s="20">
        <v>24653</v>
      </c>
      <c r="C120" s="21"/>
      <c r="D120" s="17">
        <v>16476</v>
      </c>
      <c r="E120" s="17">
        <v>17910</v>
      </c>
      <c r="F120" s="17">
        <v>23766</v>
      </c>
      <c r="G120" s="17">
        <v>23730</v>
      </c>
      <c r="H120" s="17">
        <v>18537</v>
      </c>
      <c r="I120" s="17">
        <v>15220</v>
      </c>
      <c r="J120" s="17">
        <v>23103</v>
      </c>
      <c r="K120" s="17">
        <v>22335</v>
      </c>
      <c r="L120" s="17">
        <v>12534</v>
      </c>
      <c r="M120" s="17">
        <v>13683</v>
      </c>
      <c r="N120" s="17">
        <v>28389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</row>
    <row r="121" spans="1:31" s="4" customFormat="1" x14ac:dyDescent="0.25">
      <c r="A121" s="7" t="s">
        <v>13</v>
      </c>
      <c r="B121" s="22" t="s">
        <v>1</v>
      </c>
      <c r="C121" s="21"/>
      <c r="D121" s="9" t="s">
        <v>1</v>
      </c>
      <c r="E121" s="9" t="s">
        <v>1</v>
      </c>
      <c r="F121" s="9" t="s">
        <v>1</v>
      </c>
      <c r="G121" s="9" t="s">
        <v>1</v>
      </c>
      <c r="H121" s="9" t="s">
        <v>1</v>
      </c>
      <c r="I121" s="9" t="s">
        <v>1</v>
      </c>
      <c r="J121" s="9" t="s">
        <v>1</v>
      </c>
      <c r="K121" s="9" t="s">
        <v>1</v>
      </c>
      <c r="L121" s="9" t="s">
        <v>1</v>
      </c>
      <c r="M121" s="9" t="s">
        <v>1</v>
      </c>
      <c r="N121" s="9" t="s">
        <v>1</v>
      </c>
      <c r="O121" s="9" t="s">
        <v>1</v>
      </c>
      <c r="P121" s="9" t="s">
        <v>1</v>
      </c>
      <c r="Q121" s="9" t="s">
        <v>1</v>
      </c>
      <c r="R121" s="9" t="s">
        <v>1</v>
      </c>
      <c r="S121" s="9" t="s">
        <v>1</v>
      </c>
      <c r="T121" s="9" t="s">
        <v>1</v>
      </c>
      <c r="U121" s="9" t="s">
        <v>1</v>
      </c>
      <c r="V121" s="9" t="s">
        <v>1</v>
      </c>
      <c r="W121" s="9" t="s">
        <v>1</v>
      </c>
      <c r="X121" s="9" t="s">
        <v>1</v>
      </c>
      <c r="Y121" s="9" t="s">
        <v>1</v>
      </c>
      <c r="Z121" s="9" t="s">
        <v>1</v>
      </c>
      <c r="AA121" s="9" t="s">
        <v>1</v>
      </c>
      <c r="AB121" s="9" t="s">
        <v>1</v>
      </c>
      <c r="AC121" s="9" t="s">
        <v>1</v>
      </c>
      <c r="AD121" s="9" t="s">
        <v>1</v>
      </c>
      <c r="AE121" s="9" t="s">
        <v>1</v>
      </c>
    </row>
    <row r="122" spans="1:31" s="4" customFormat="1" x14ac:dyDescent="0.25">
      <c r="A122" s="10" t="s">
        <v>55</v>
      </c>
      <c r="B122" s="20">
        <v>0</v>
      </c>
      <c r="C122" s="21"/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95</v>
      </c>
    </row>
    <row r="123" spans="1:31" s="4" customFormat="1" ht="38.25" x14ac:dyDescent="0.25">
      <c r="A123" s="10" t="s">
        <v>47</v>
      </c>
      <c r="B123" s="20">
        <v>0</v>
      </c>
      <c r="C123" s="21"/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597</v>
      </c>
      <c r="M123" s="17">
        <v>467</v>
      </c>
      <c r="N123" s="17">
        <v>18561</v>
      </c>
      <c r="O123" s="17">
        <v>1069695</v>
      </c>
      <c r="P123" s="17">
        <v>383948</v>
      </c>
      <c r="Q123" s="17">
        <v>768845</v>
      </c>
      <c r="R123" s="17">
        <v>991471</v>
      </c>
      <c r="S123" s="17">
        <v>1522856</v>
      </c>
      <c r="T123" s="17">
        <v>1051461</v>
      </c>
      <c r="U123" s="17">
        <v>754684</v>
      </c>
      <c r="V123" s="17">
        <v>1956050</v>
      </c>
      <c r="W123" s="17">
        <v>321874</v>
      </c>
      <c r="X123" s="17">
        <v>202147</v>
      </c>
      <c r="Y123" s="17">
        <v>205107</v>
      </c>
      <c r="Z123" s="17">
        <v>15935</v>
      </c>
      <c r="AA123" s="17">
        <v>188660</v>
      </c>
      <c r="AB123" s="17">
        <v>7568</v>
      </c>
      <c r="AC123" s="17">
        <v>6025</v>
      </c>
      <c r="AD123" s="17">
        <v>41425</v>
      </c>
      <c r="AE123" s="17">
        <v>45623</v>
      </c>
    </row>
    <row r="124" spans="1:31" s="4" customFormat="1" ht="25.5" x14ac:dyDescent="0.25">
      <c r="A124" s="10" t="s">
        <v>48</v>
      </c>
      <c r="B124" s="20">
        <v>0</v>
      </c>
      <c r="C124" s="21"/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8324395</v>
      </c>
      <c r="P124" s="17">
        <v>5733720</v>
      </c>
      <c r="Q124" s="17">
        <v>4289836</v>
      </c>
      <c r="R124" s="17">
        <v>6668771</v>
      </c>
      <c r="S124" s="17">
        <v>3981642</v>
      </c>
      <c r="T124" s="17">
        <v>5544580</v>
      </c>
      <c r="U124" s="17">
        <v>6480452</v>
      </c>
      <c r="V124" s="17">
        <v>7655784</v>
      </c>
      <c r="W124" s="17">
        <v>6665352</v>
      </c>
      <c r="X124" s="17">
        <v>7182446</v>
      </c>
      <c r="Y124" s="17">
        <v>7045751</v>
      </c>
      <c r="Z124" s="17">
        <v>7769890</v>
      </c>
      <c r="AA124" s="17">
        <v>9313922</v>
      </c>
      <c r="AB124" s="17">
        <v>6551618</v>
      </c>
      <c r="AC124" s="17">
        <v>10673131</v>
      </c>
      <c r="AD124" s="17">
        <v>12374783</v>
      </c>
      <c r="AE124" s="17">
        <v>10235178</v>
      </c>
    </row>
    <row r="125" spans="1:31" s="4" customFormat="1" ht="38.25" x14ac:dyDescent="0.25">
      <c r="A125" s="10" t="s">
        <v>49</v>
      </c>
      <c r="B125" s="20">
        <v>0</v>
      </c>
      <c r="C125" s="21"/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21827</v>
      </c>
      <c r="AD125" s="17">
        <v>0</v>
      </c>
      <c r="AE125" s="17">
        <v>0</v>
      </c>
    </row>
    <row r="126" spans="1:31" s="4" customFormat="1" ht="38.25" x14ac:dyDescent="0.25">
      <c r="A126" s="10" t="s">
        <v>50</v>
      </c>
      <c r="B126" s="20">
        <v>0</v>
      </c>
      <c r="C126" s="21"/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79872</v>
      </c>
      <c r="P126" s="17">
        <v>43052</v>
      </c>
      <c r="Q126" s="17">
        <v>95633</v>
      </c>
      <c r="R126" s="17">
        <v>89587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110240</v>
      </c>
      <c r="AB126" s="17">
        <v>0</v>
      </c>
      <c r="AC126" s="17">
        <v>66245</v>
      </c>
      <c r="AD126" s="17">
        <v>1293</v>
      </c>
      <c r="AE126" s="17">
        <v>9919</v>
      </c>
    </row>
    <row r="127" spans="1:31" s="4" customFormat="1" ht="51" x14ac:dyDescent="0.25">
      <c r="A127" s="10" t="s">
        <v>51</v>
      </c>
      <c r="B127" s="20">
        <v>0</v>
      </c>
      <c r="C127" s="21"/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254312</v>
      </c>
      <c r="P127" s="17">
        <v>170989</v>
      </c>
      <c r="Q127" s="17">
        <v>609597</v>
      </c>
      <c r="R127" s="17">
        <v>386300</v>
      </c>
      <c r="S127" s="17">
        <v>6967</v>
      </c>
      <c r="T127" s="17">
        <v>274999</v>
      </c>
      <c r="U127" s="17">
        <v>29139</v>
      </c>
      <c r="V127" s="17">
        <v>8647</v>
      </c>
      <c r="W127" s="17">
        <v>53074</v>
      </c>
      <c r="X127" s="17">
        <v>3110</v>
      </c>
      <c r="Y127" s="17">
        <v>27550</v>
      </c>
      <c r="Z127" s="17">
        <v>27209</v>
      </c>
      <c r="AA127" s="17">
        <v>20866</v>
      </c>
      <c r="AB127" s="17">
        <v>710</v>
      </c>
      <c r="AC127" s="17">
        <v>69649</v>
      </c>
      <c r="AD127" s="17">
        <v>82203</v>
      </c>
      <c r="AE127" s="17">
        <v>90104</v>
      </c>
    </row>
    <row r="128" spans="1:31" s="4" customFormat="1" ht="25.5" x14ac:dyDescent="0.25">
      <c r="A128" s="10" t="s">
        <v>52</v>
      </c>
      <c r="B128" s="20">
        <v>0</v>
      </c>
      <c r="C128" s="21"/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3062576</v>
      </c>
      <c r="P128" s="17">
        <v>3917150</v>
      </c>
      <c r="Q128" s="17">
        <v>3873539</v>
      </c>
      <c r="R128" s="17">
        <v>3870190</v>
      </c>
      <c r="S128" s="17">
        <v>6277119</v>
      </c>
      <c r="T128" s="17">
        <v>3864270</v>
      </c>
      <c r="U128" s="17">
        <v>3420689</v>
      </c>
      <c r="V128" s="17">
        <v>2437034</v>
      </c>
      <c r="W128" s="17">
        <v>3046199</v>
      </c>
      <c r="X128" s="17">
        <v>4908917</v>
      </c>
      <c r="Y128" s="17">
        <v>4326756</v>
      </c>
      <c r="Z128" s="17">
        <v>3745816</v>
      </c>
      <c r="AA128" s="17">
        <v>2739975</v>
      </c>
      <c r="AB128" s="17">
        <v>3838906</v>
      </c>
      <c r="AC128" s="17">
        <v>6067143</v>
      </c>
      <c r="AD128" s="17">
        <v>3233558</v>
      </c>
      <c r="AE128" s="17">
        <v>3504581</v>
      </c>
    </row>
    <row r="129" spans="1:31" s="4" customFormat="1" x14ac:dyDescent="0.25">
      <c r="A129" s="10" t="s">
        <v>53</v>
      </c>
      <c r="B129" s="20">
        <v>11616602</v>
      </c>
      <c r="C129" s="21"/>
      <c r="D129" s="17">
        <v>9359442</v>
      </c>
      <c r="E129" s="17">
        <v>11680611</v>
      </c>
      <c r="F129" s="17">
        <v>13573652</v>
      </c>
      <c r="G129" s="17">
        <v>6917538</v>
      </c>
      <c r="H129" s="17">
        <v>9364295</v>
      </c>
      <c r="I129" s="17">
        <v>11990573</v>
      </c>
      <c r="J129" s="17">
        <v>9582746</v>
      </c>
      <c r="K129" s="17">
        <v>10196739</v>
      </c>
      <c r="L129" s="17">
        <v>9810099</v>
      </c>
      <c r="M129" s="17">
        <v>10391882</v>
      </c>
      <c r="N129" s="17">
        <v>8598557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</row>
    <row r="130" spans="1:31" s="4" customFormat="1" ht="25.5" x14ac:dyDescent="0.25">
      <c r="A130" s="7" t="s">
        <v>54</v>
      </c>
      <c r="B130" s="22" t="s">
        <v>1</v>
      </c>
      <c r="C130" s="21"/>
      <c r="D130" s="9" t="s">
        <v>1</v>
      </c>
      <c r="E130" s="9" t="s">
        <v>1</v>
      </c>
      <c r="F130" s="9" t="s">
        <v>1</v>
      </c>
      <c r="G130" s="9" t="s">
        <v>1</v>
      </c>
      <c r="H130" s="9" t="s">
        <v>1</v>
      </c>
      <c r="I130" s="9" t="s">
        <v>1</v>
      </c>
      <c r="J130" s="9" t="s">
        <v>1</v>
      </c>
      <c r="K130" s="9" t="s">
        <v>1</v>
      </c>
      <c r="L130" s="9" t="s">
        <v>1</v>
      </c>
      <c r="M130" s="9" t="s">
        <v>1</v>
      </c>
      <c r="N130" s="9" t="s">
        <v>1</v>
      </c>
      <c r="O130" s="9" t="s">
        <v>1</v>
      </c>
      <c r="P130" s="9" t="s">
        <v>1</v>
      </c>
      <c r="Q130" s="9" t="s">
        <v>1</v>
      </c>
      <c r="R130" s="9" t="s">
        <v>1</v>
      </c>
      <c r="S130" s="9" t="s">
        <v>1</v>
      </c>
      <c r="T130" s="9" t="s">
        <v>1</v>
      </c>
      <c r="U130" s="9" t="s">
        <v>1</v>
      </c>
      <c r="V130" s="9" t="s">
        <v>1</v>
      </c>
      <c r="W130" s="9" t="s">
        <v>1</v>
      </c>
      <c r="X130" s="9" t="s">
        <v>1</v>
      </c>
      <c r="Y130" s="9" t="s">
        <v>1</v>
      </c>
      <c r="Z130" s="9" t="s">
        <v>1</v>
      </c>
      <c r="AA130" s="9" t="s">
        <v>1</v>
      </c>
      <c r="AB130" s="9" t="s">
        <v>1</v>
      </c>
      <c r="AC130" s="9" t="s">
        <v>1</v>
      </c>
      <c r="AD130" s="9" t="s">
        <v>1</v>
      </c>
      <c r="AE130" s="9" t="s">
        <v>1</v>
      </c>
    </row>
    <row r="131" spans="1:31" s="4" customFormat="1" ht="38.25" x14ac:dyDescent="0.25">
      <c r="A131" s="10" t="s">
        <v>47</v>
      </c>
      <c r="B131" s="20">
        <v>0</v>
      </c>
      <c r="C131" s="21"/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186885</v>
      </c>
      <c r="M131" s="17">
        <v>459466</v>
      </c>
      <c r="N131" s="17">
        <v>357782</v>
      </c>
      <c r="O131" s="17">
        <v>376008</v>
      </c>
      <c r="P131" s="17">
        <v>1098019</v>
      </c>
      <c r="Q131" s="17">
        <v>696659</v>
      </c>
      <c r="R131" s="17">
        <v>686028</v>
      </c>
      <c r="S131" s="17">
        <v>1041914</v>
      </c>
      <c r="T131" s="17">
        <v>621889</v>
      </c>
      <c r="U131" s="17">
        <v>1261179</v>
      </c>
      <c r="V131" s="17">
        <v>435898</v>
      </c>
      <c r="W131" s="17">
        <v>580864</v>
      </c>
      <c r="X131" s="17">
        <v>375684</v>
      </c>
      <c r="Y131" s="17">
        <v>597390</v>
      </c>
      <c r="Z131" s="17">
        <v>286026</v>
      </c>
      <c r="AA131" s="17">
        <v>145399</v>
      </c>
      <c r="AB131" s="17">
        <v>242972</v>
      </c>
      <c r="AC131" s="17">
        <v>490176</v>
      </c>
      <c r="AD131" s="17">
        <v>386084</v>
      </c>
      <c r="AE131" s="17">
        <v>204633</v>
      </c>
    </row>
    <row r="132" spans="1:31" s="4" customFormat="1" ht="25.5" x14ac:dyDescent="0.25">
      <c r="A132" s="10" t="s">
        <v>48</v>
      </c>
      <c r="B132" s="20">
        <v>0</v>
      </c>
      <c r="C132" s="21"/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21420</v>
      </c>
      <c r="P132" s="17">
        <v>35733</v>
      </c>
      <c r="Q132" s="17">
        <v>248166</v>
      </c>
      <c r="R132" s="17">
        <v>172778</v>
      </c>
      <c r="S132" s="17">
        <v>0</v>
      </c>
      <c r="T132" s="17">
        <v>296139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</row>
    <row r="133" spans="1:31" s="4" customFormat="1" ht="38.25" x14ac:dyDescent="0.25">
      <c r="A133" s="10" t="s">
        <v>50</v>
      </c>
      <c r="B133" s="20">
        <v>0</v>
      </c>
      <c r="C133" s="21"/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224398</v>
      </c>
      <c r="P133" s="17">
        <v>237323</v>
      </c>
      <c r="Q133" s="17">
        <v>0</v>
      </c>
      <c r="R133" s="17">
        <v>138864</v>
      </c>
      <c r="S133" s="17">
        <v>150264</v>
      </c>
      <c r="T133" s="17">
        <v>170093</v>
      </c>
      <c r="U133" s="17">
        <v>270626</v>
      </c>
      <c r="V133" s="17">
        <v>103044</v>
      </c>
      <c r="W133" s="17">
        <v>153382</v>
      </c>
      <c r="X133" s="17">
        <v>11428</v>
      </c>
      <c r="Y133" s="17">
        <v>0</v>
      </c>
      <c r="Z133" s="17">
        <v>0</v>
      </c>
      <c r="AA133" s="17">
        <v>100</v>
      </c>
      <c r="AB133" s="17">
        <v>0</v>
      </c>
      <c r="AC133" s="17">
        <v>0</v>
      </c>
      <c r="AD133" s="17">
        <v>1170</v>
      </c>
      <c r="AE133" s="17">
        <v>0</v>
      </c>
    </row>
    <row r="134" spans="1:31" s="4" customFormat="1" ht="51" x14ac:dyDescent="0.25">
      <c r="A134" s="10" t="s">
        <v>51</v>
      </c>
      <c r="B134" s="20">
        <v>0</v>
      </c>
      <c r="C134" s="21"/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344025</v>
      </c>
      <c r="P134" s="17">
        <v>459812</v>
      </c>
      <c r="Q134" s="17">
        <v>463086</v>
      </c>
      <c r="R134" s="17">
        <v>436197</v>
      </c>
      <c r="S134" s="17">
        <v>623435</v>
      </c>
      <c r="T134" s="17">
        <v>495127</v>
      </c>
      <c r="U134" s="17">
        <v>1037797</v>
      </c>
      <c r="V134" s="17">
        <v>777556</v>
      </c>
      <c r="W134" s="17">
        <v>664961</v>
      </c>
      <c r="X134" s="17">
        <v>698696</v>
      </c>
      <c r="Y134" s="17">
        <v>453016</v>
      </c>
      <c r="Z134" s="17">
        <v>405545</v>
      </c>
      <c r="AA134" s="17">
        <v>330463</v>
      </c>
      <c r="AB134" s="17">
        <v>315189</v>
      </c>
      <c r="AC134" s="17">
        <v>126318</v>
      </c>
      <c r="AD134" s="17">
        <v>238019</v>
      </c>
      <c r="AE134" s="17">
        <v>413788</v>
      </c>
    </row>
    <row r="135" spans="1:31" s="4" customFormat="1" ht="25.5" x14ac:dyDescent="0.25">
      <c r="A135" s="10" t="s">
        <v>52</v>
      </c>
      <c r="B135" s="20">
        <v>0</v>
      </c>
      <c r="C135" s="21"/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13945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4382</v>
      </c>
      <c r="AC135" s="17">
        <v>35596</v>
      </c>
      <c r="AD135" s="17">
        <v>5443</v>
      </c>
      <c r="AE135" s="17">
        <v>0</v>
      </c>
    </row>
    <row r="136" spans="1:31" s="4" customFormat="1" x14ac:dyDescent="0.25">
      <c r="A136" s="10" t="s">
        <v>53</v>
      </c>
      <c r="B136" s="20">
        <v>3869959</v>
      </c>
      <c r="C136" s="21"/>
      <c r="D136" s="17">
        <v>3894439</v>
      </c>
      <c r="E136" s="17">
        <v>4259047</v>
      </c>
      <c r="F136" s="17">
        <v>2568698</v>
      </c>
      <c r="G136" s="17">
        <v>2766282</v>
      </c>
      <c r="H136" s="17">
        <v>4029251</v>
      </c>
      <c r="I136" s="17">
        <v>4201447</v>
      </c>
      <c r="J136" s="17">
        <v>3146332</v>
      </c>
      <c r="K136" s="17">
        <v>3362343</v>
      </c>
      <c r="L136" s="17">
        <v>4091542</v>
      </c>
      <c r="M136" s="17">
        <v>4922800</v>
      </c>
      <c r="N136" s="17">
        <v>3904621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</row>
    <row r="137" spans="1:31" s="4" customFormat="1" x14ac:dyDescent="0.25">
      <c r="A137" s="7" t="s">
        <v>14</v>
      </c>
      <c r="B137" s="22" t="s">
        <v>1</v>
      </c>
      <c r="C137" s="21"/>
      <c r="D137" s="9" t="s">
        <v>1</v>
      </c>
      <c r="E137" s="9" t="s">
        <v>1</v>
      </c>
      <c r="F137" s="9" t="s">
        <v>1</v>
      </c>
      <c r="G137" s="9" t="s">
        <v>1</v>
      </c>
      <c r="H137" s="9" t="s">
        <v>1</v>
      </c>
      <c r="I137" s="9" t="s">
        <v>1</v>
      </c>
      <c r="J137" s="9" t="s">
        <v>1</v>
      </c>
      <c r="K137" s="9" t="s">
        <v>1</v>
      </c>
      <c r="L137" s="9" t="s">
        <v>1</v>
      </c>
      <c r="M137" s="9" t="s">
        <v>1</v>
      </c>
      <c r="N137" s="9" t="s">
        <v>1</v>
      </c>
      <c r="O137" s="9" t="s">
        <v>1</v>
      </c>
      <c r="P137" s="9" t="s">
        <v>1</v>
      </c>
      <c r="Q137" s="9" t="s">
        <v>1</v>
      </c>
      <c r="R137" s="9" t="s">
        <v>1</v>
      </c>
      <c r="S137" s="9" t="s">
        <v>1</v>
      </c>
      <c r="T137" s="9" t="s">
        <v>1</v>
      </c>
      <c r="U137" s="9" t="s">
        <v>1</v>
      </c>
      <c r="V137" s="9" t="s">
        <v>1</v>
      </c>
      <c r="W137" s="9" t="s">
        <v>1</v>
      </c>
      <c r="X137" s="9" t="s">
        <v>1</v>
      </c>
      <c r="Y137" s="9" t="s">
        <v>1</v>
      </c>
      <c r="Z137" s="9" t="s">
        <v>1</v>
      </c>
      <c r="AA137" s="9" t="s">
        <v>1</v>
      </c>
      <c r="AB137" s="9" t="s">
        <v>1</v>
      </c>
      <c r="AC137" s="9" t="s">
        <v>1</v>
      </c>
      <c r="AD137" s="9" t="s">
        <v>1</v>
      </c>
      <c r="AE137" s="9" t="s">
        <v>1</v>
      </c>
    </row>
    <row r="138" spans="1:31" s="4" customFormat="1" ht="38.25" x14ac:dyDescent="0.25">
      <c r="A138" s="10" t="s">
        <v>47</v>
      </c>
      <c r="B138" s="20">
        <v>0</v>
      </c>
      <c r="C138" s="21"/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74835</v>
      </c>
      <c r="P138" s="17">
        <v>144838</v>
      </c>
      <c r="Q138" s="17">
        <v>139467</v>
      </c>
      <c r="R138" s="17">
        <v>121454</v>
      </c>
      <c r="S138" s="17">
        <v>0</v>
      </c>
      <c r="T138" s="17">
        <v>0</v>
      </c>
      <c r="U138" s="17">
        <v>0</v>
      </c>
      <c r="V138" s="17">
        <v>160683</v>
      </c>
      <c r="W138" s="17">
        <v>101844</v>
      </c>
      <c r="X138" s="17">
        <v>108697</v>
      </c>
      <c r="Y138" s="17">
        <v>141656</v>
      </c>
      <c r="Z138" s="17">
        <v>0</v>
      </c>
      <c r="AA138" s="17">
        <v>57894</v>
      </c>
      <c r="AB138" s="17">
        <v>58635</v>
      </c>
      <c r="AC138" s="17">
        <v>0</v>
      </c>
      <c r="AD138" s="17">
        <v>0</v>
      </c>
      <c r="AE138" s="17">
        <v>145875</v>
      </c>
    </row>
    <row r="139" spans="1:31" s="4" customFormat="1" ht="51" x14ac:dyDescent="0.25">
      <c r="A139" s="10" t="s">
        <v>51</v>
      </c>
      <c r="B139" s="20">
        <v>0</v>
      </c>
      <c r="C139" s="21"/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14921</v>
      </c>
    </row>
    <row r="140" spans="1:31" s="4" customFormat="1" ht="25.5" x14ac:dyDescent="0.25">
      <c r="A140" s="10" t="s">
        <v>52</v>
      </c>
      <c r="B140" s="20">
        <v>0</v>
      </c>
      <c r="C140" s="21"/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300</v>
      </c>
    </row>
    <row r="141" spans="1:31" s="4" customFormat="1" x14ac:dyDescent="0.25">
      <c r="A141" s="7" t="s">
        <v>25</v>
      </c>
      <c r="B141" s="22" t="s">
        <v>1</v>
      </c>
      <c r="C141" s="21"/>
      <c r="D141" s="9" t="s">
        <v>1</v>
      </c>
      <c r="E141" s="9" t="s">
        <v>1</v>
      </c>
      <c r="F141" s="9" t="s">
        <v>1</v>
      </c>
      <c r="G141" s="9" t="s">
        <v>1</v>
      </c>
      <c r="H141" s="9" t="s">
        <v>1</v>
      </c>
      <c r="I141" s="9" t="s">
        <v>1</v>
      </c>
      <c r="J141" s="9" t="s">
        <v>1</v>
      </c>
      <c r="K141" s="9" t="s">
        <v>1</v>
      </c>
      <c r="L141" s="9" t="s">
        <v>1</v>
      </c>
      <c r="M141" s="9" t="s">
        <v>1</v>
      </c>
      <c r="N141" s="9" t="s">
        <v>1</v>
      </c>
      <c r="O141" s="9" t="s">
        <v>1</v>
      </c>
      <c r="P141" s="9" t="s">
        <v>1</v>
      </c>
      <c r="Q141" s="9" t="s">
        <v>1</v>
      </c>
      <c r="R141" s="9" t="s">
        <v>1</v>
      </c>
      <c r="S141" s="9" t="s">
        <v>1</v>
      </c>
      <c r="T141" s="9" t="s">
        <v>1</v>
      </c>
      <c r="U141" s="9" t="s">
        <v>1</v>
      </c>
      <c r="V141" s="9" t="s">
        <v>1</v>
      </c>
      <c r="W141" s="9" t="s">
        <v>1</v>
      </c>
      <c r="X141" s="9" t="s">
        <v>1</v>
      </c>
      <c r="Y141" s="9" t="s">
        <v>1</v>
      </c>
      <c r="Z141" s="9" t="s">
        <v>1</v>
      </c>
      <c r="AA141" s="9" t="s">
        <v>1</v>
      </c>
      <c r="AB141" s="9" t="s">
        <v>1</v>
      </c>
      <c r="AC141" s="9" t="s">
        <v>1</v>
      </c>
      <c r="AD141" s="9" t="s">
        <v>1</v>
      </c>
      <c r="AE141" s="9" t="s">
        <v>1</v>
      </c>
    </row>
    <row r="142" spans="1:31" s="4" customFormat="1" x14ac:dyDescent="0.25">
      <c r="A142" s="10" t="s">
        <v>55</v>
      </c>
      <c r="B142" s="20">
        <v>0</v>
      </c>
      <c r="C142" s="21"/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1499</v>
      </c>
      <c r="AC142" s="17">
        <v>0</v>
      </c>
      <c r="AD142" s="17">
        <v>0</v>
      </c>
      <c r="AE142" s="17">
        <v>0</v>
      </c>
    </row>
    <row r="143" spans="1:31" s="4" customFormat="1" ht="38.25" x14ac:dyDescent="0.25">
      <c r="A143" s="10" t="s">
        <v>47</v>
      </c>
      <c r="B143" s="20">
        <v>0</v>
      </c>
      <c r="C143" s="21"/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14473</v>
      </c>
      <c r="M143" s="17">
        <v>14922</v>
      </c>
      <c r="N143" s="17">
        <v>17919</v>
      </c>
      <c r="O143" s="17">
        <v>56538</v>
      </c>
      <c r="P143" s="17">
        <v>258396</v>
      </c>
      <c r="Q143" s="17">
        <v>234678</v>
      </c>
      <c r="R143" s="17">
        <v>302648</v>
      </c>
      <c r="S143" s="17">
        <v>213222</v>
      </c>
      <c r="T143" s="17">
        <v>260466</v>
      </c>
      <c r="U143" s="17">
        <v>268978</v>
      </c>
      <c r="V143" s="17">
        <v>135358</v>
      </c>
      <c r="W143" s="17">
        <v>104727</v>
      </c>
      <c r="X143" s="17">
        <v>137539</v>
      </c>
      <c r="Y143" s="17">
        <v>161263</v>
      </c>
      <c r="Z143" s="17">
        <v>60370</v>
      </c>
      <c r="AA143" s="17">
        <v>54914</v>
      </c>
      <c r="AB143" s="17">
        <v>103415</v>
      </c>
      <c r="AC143" s="17">
        <v>61727</v>
      </c>
      <c r="AD143" s="17">
        <v>46715</v>
      </c>
      <c r="AE143" s="17">
        <v>129871</v>
      </c>
    </row>
    <row r="144" spans="1:31" s="4" customFormat="1" ht="51" x14ac:dyDescent="0.25">
      <c r="A144" s="10" t="s">
        <v>51</v>
      </c>
      <c r="B144" s="20">
        <v>0</v>
      </c>
      <c r="C144" s="21"/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3007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6419</v>
      </c>
      <c r="V144" s="17">
        <v>0</v>
      </c>
      <c r="W144" s="17">
        <v>0</v>
      </c>
      <c r="X144" s="17">
        <v>220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250</v>
      </c>
    </row>
    <row r="145" spans="1:31" s="4" customFormat="1" ht="38.25" x14ac:dyDescent="0.25">
      <c r="A145" s="10" t="s">
        <v>56</v>
      </c>
      <c r="B145" s="20">
        <v>0</v>
      </c>
      <c r="C145" s="21"/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163621</v>
      </c>
      <c r="P145" s="17">
        <v>0</v>
      </c>
      <c r="Q145" s="17">
        <v>27433</v>
      </c>
      <c r="R145" s="17">
        <v>0</v>
      </c>
      <c r="S145" s="17">
        <v>0</v>
      </c>
      <c r="T145" s="17">
        <v>53225</v>
      </c>
      <c r="U145" s="17">
        <v>92141</v>
      </c>
      <c r="V145" s="17">
        <v>61034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299</v>
      </c>
    </row>
    <row r="146" spans="1:31" s="4" customFormat="1" ht="25.5" x14ac:dyDescent="0.25">
      <c r="A146" s="10" t="s">
        <v>52</v>
      </c>
      <c r="B146" s="20">
        <v>0</v>
      </c>
      <c r="C146" s="21"/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15445</v>
      </c>
      <c r="P146" s="17">
        <v>24204</v>
      </c>
      <c r="Q146" s="17">
        <v>254989</v>
      </c>
      <c r="R146" s="17">
        <v>8693</v>
      </c>
      <c r="S146" s="17">
        <v>101482</v>
      </c>
      <c r="T146" s="17">
        <v>229809</v>
      </c>
      <c r="U146" s="17">
        <v>391445</v>
      </c>
      <c r="V146" s="17">
        <v>134856</v>
      </c>
      <c r="W146" s="17">
        <v>138587</v>
      </c>
      <c r="X146" s="17">
        <v>274139</v>
      </c>
      <c r="Y146" s="17">
        <v>309284</v>
      </c>
      <c r="Z146" s="17">
        <v>79787</v>
      </c>
      <c r="AA146" s="17">
        <v>34748</v>
      </c>
      <c r="AB146" s="17">
        <v>56082</v>
      </c>
      <c r="AC146" s="17">
        <v>83869</v>
      </c>
      <c r="AD146" s="17">
        <v>24836</v>
      </c>
      <c r="AE146" s="17">
        <v>51792</v>
      </c>
    </row>
    <row r="147" spans="1:31" s="4" customFormat="1" x14ac:dyDescent="0.25">
      <c r="A147" s="10" t="s">
        <v>53</v>
      </c>
      <c r="B147" s="20">
        <v>174890</v>
      </c>
      <c r="C147" s="21"/>
      <c r="D147" s="17">
        <v>276400</v>
      </c>
      <c r="E147" s="17">
        <v>290908</v>
      </c>
      <c r="F147" s="17">
        <v>196389</v>
      </c>
      <c r="G147" s="17">
        <v>171631</v>
      </c>
      <c r="H147" s="17">
        <v>287881</v>
      </c>
      <c r="I147" s="17">
        <v>282332</v>
      </c>
      <c r="J147" s="17">
        <v>144565</v>
      </c>
      <c r="K147" s="17">
        <v>178276</v>
      </c>
      <c r="L147" s="17">
        <v>300482</v>
      </c>
      <c r="M147" s="17">
        <v>251470</v>
      </c>
      <c r="N147" s="17">
        <v>201906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</row>
    <row r="148" spans="1:31" s="4" customFormat="1" ht="25.5" x14ac:dyDescent="0.25">
      <c r="A148" s="7" t="s">
        <v>57</v>
      </c>
      <c r="B148" s="22" t="s">
        <v>1</v>
      </c>
      <c r="C148" s="21"/>
      <c r="D148" s="9" t="s">
        <v>1</v>
      </c>
      <c r="E148" s="9" t="s">
        <v>1</v>
      </c>
      <c r="F148" s="9" t="s">
        <v>1</v>
      </c>
      <c r="G148" s="9" t="s">
        <v>1</v>
      </c>
      <c r="H148" s="9" t="s">
        <v>1</v>
      </c>
      <c r="I148" s="9" t="s">
        <v>1</v>
      </c>
      <c r="J148" s="9" t="s">
        <v>1</v>
      </c>
      <c r="K148" s="9" t="s">
        <v>1</v>
      </c>
      <c r="L148" s="9" t="s">
        <v>1</v>
      </c>
      <c r="M148" s="9" t="s">
        <v>1</v>
      </c>
      <c r="N148" s="9" t="s">
        <v>1</v>
      </c>
      <c r="O148" s="9" t="s">
        <v>1</v>
      </c>
      <c r="P148" s="9" t="s">
        <v>1</v>
      </c>
      <c r="Q148" s="9" t="s">
        <v>1</v>
      </c>
      <c r="R148" s="9" t="s">
        <v>1</v>
      </c>
      <c r="S148" s="9" t="s">
        <v>1</v>
      </c>
      <c r="T148" s="9" t="s">
        <v>1</v>
      </c>
      <c r="U148" s="9" t="s">
        <v>1</v>
      </c>
      <c r="V148" s="9" t="s">
        <v>1</v>
      </c>
      <c r="W148" s="9" t="s">
        <v>1</v>
      </c>
      <c r="X148" s="9" t="s">
        <v>1</v>
      </c>
      <c r="Y148" s="9" t="s">
        <v>1</v>
      </c>
      <c r="Z148" s="9" t="s">
        <v>1</v>
      </c>
      <c r="AA148" s="9" t="s">
        <v>1</v>
      </c>
      <c r="AB148" s="9" t="s">
        <v>1</v>
      </c>
      <c r="AC148" s="9" t="s">
        <v>1</v>
      </c>
      <c r="AD148" s="9" t="s">
        <v>1</v>
      </c>
      <c r="AE148" s="9" t="s">
        <v>1</v>
      </c>
    </row>
    <row r="149" spans="1:31" ht="38.25" x14ac:dyDescent="0.25">
      <c r="A149" s="10" t="s">
        <v>47</v>
      </c>
      <c r="B149" s="20">
        <v>0</v>
      </c>
      <c r="C149" s="21"/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79365</v>
      </c>
      <c r="M149" s="17">
        <v>96595</v>
      </c>
      <c r="N149" s="17">
        <v>83373</v>
      </c>
      <c r="O149" s="17">
        <v>76982</v>
      </c>
      <c r="P149" s="17">
        <v>160794</v>
      </c>
      <c r="Q149" s="17">
        <v>144568</v>
      </c>
      <c r="R149" s="17">
        <v>178014</v>
      </c>
      <c r="S149" s="17">
        <v>145156</v>
      </c>
      <c r="T149" s="17">
        <v>195690</v>
      </c>
      <c r="U149" s="17">
        <v>412081</v>
      </c>
      <c r="V149" s="17">
        <v>66497</v>
      </c>
      <c r="W149" s="17">
        <v>132165</v>
      </c>
      <c r="X149" s="17">
        <v>81407</v>
      </c>
      <c r="Y149" s="17">
        <v>38201</v>
      </c>
      <c r="Z149" s="17">
        <v>80409</v>
      </c>
      <c r="AA149" s="17">
        <v>37678</v>
      </c>
      <c r="AB149" s="17">
        <v>42352</v>
      </c>
      <c r="AC149" s="17">
        <v>38977</v>
      </c>
      <c r="AD149" s="17">
        <v>33493</v>
      </c>
      <c r="AE149" s="17">
        <v>34902</v>
      </c>
    </row>
    <row r="150" spans="1:31" ht="25.5" x14ac:dyDescent="0.25">
      <c r="A150" s="10" t="s">
        <v>48</v>
      </c>
      <c r="B150" s="20">
        <v>0</v>
      </c>
      <c r="C150" s="21"/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486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451</v>
      </c>
    </row>
    <row r="151" spans="1:31" ht="38.25" x14ac:dyDescent="0.25">
      <c r="A151" s="10" t="s">
        <v>49</v>
      </c>
      <c r="B151" s="20">
        <v>0</v>
      </c>
      <c r="C151" s="21"/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150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</row>
    <row r="152" spans="1:31" ht="51" x14ac:dyDescent="0.25">
      <c r="A152" s="10" t="s">
        <v>51</v>
      </c>
      <c r="B152" s="20">
        <v>0</v>
      </c>
      <c r="C152" s="21"/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689</v>
      </c>
      <c r="Q152" s="17">
        <v>0</v>
      </c>
      <c r="R152" s="17">
        <v>0</v>
      </c>
      <c r="S152" s="17">
        <v>283</v>
      </c>
      <c r="T152" s="17">
        <v>440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2701</v>
      </c>
      <c r="AD152" s="17">
        <v>0</v>
      </c>
      <c r="AE152" s="17">
        <v>23865</v>
      </c>
    </row>
    <row r="153" spans="1:31" x14ac:dyDescent="0.25">
      <c r="A153" s="10" t="s">
        <v>53</v>
      </c>
      <c r="B153" s="20">
        <v>106862</v>
      </c>
      <c r="C153" s="21"/>
      <c r="D153" s="17">
        <v>102957</v>
      </c>
      <c r="E153" s="17">
        <v>147077</v>
      </c>
      <c r="F153" s="17">
        <v>121203</v>
      </c>
      <c r="G153" s="17">
        <v>95694</v>
      </c>
      <c r="H153" s="17">
        <v>155128</v>
      </c>
      <c r="I153" s="17">
        <v>190460</v>
      </c>
      <c r="J153" s="17">
        <v>132532</v>
      </c>
      <c r="K153" s="17">
        <v>177035</v>
      </c>
      <c r="L153" s="17">
        <v>184045</v>
      </c>
      <c r="M153" s="17">
        <v>166069</v>
      </c>
      <c r="N153" s="17">
        <v>40771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</row>
  </sheetData>
  <mergeCells count="102">
    <mergeCell ref="B113:C113"/>
    <mergeCell ref="B114:C114"/>
    <mergeCell ref="S101:V101"/>
    <mergeCell ref="W101:Z101"/>
    <mergeCell ref="B108:C108"/>
    <mergeCell ref="B109:C109"/>
    <mergeCell ref="B110:C110"/>
    <mergeCell ref="AA88:AD88"/>
    <mergeCell ref="C92:F92"/>
    <mergeCell ref="G92:J92"/>
    <mergeCell ref="K92:N92"/>
    <mergeCell ref="O92:R92"/>
    <mergeCell ref="S92:V92"/>
    <mergeCell ref="W92:Z92"/>
    <mergeCell ref="AA92:AD92"/>
    <mergeCell ref="C88:F88"/>
    <mergeCell ref="G88:J88"/>
    <mergeCell ref="K88:N88"/>
    <mergeCell ref="O88:R88"/>
    <mergeCell ref="S88:V88"/>
    <mergeCell ref="W35:Z35"/>
    <mergeCell ref="AA35:AD35"/>
    <mergeCell ref="C35:F35"/>
    <mergeCell ref="G35:J35"/>
    <mergeCell ref="K35:N35"/>
    <mergeCell ref="O35:R35"/>
    <mergeCell ref="S35:V35"/>
    <mergeCell ref="B152:C152"/>
    <mergeCell ref="B153:C153"/>
    <mergeCell ref="W96:Z96"/>
    <mergeCell ref="AA96:AD96"/>
    <mergeCell ref="C96:F96"/>
    <mergeCell ref="G96:J96"/>
    <mergeCell ref="K96:N96"/>
    <mergeCell ref="O96:R96"/>
    <mergeCell ref="S96:V96"/>
    <mergeCell ref="B149:C149"/>
    <mergeCell ref="B150:C150"/>
    <mergeCell ref="B151:C151"/>
    <mergeCell ref="B101:F101"/>
    <mergeCell ref="G101:J101"/>
    <mergeCell ref="K101:N101"/>
    <mergeCell ref="O101:R101"/>
    <mergeCell ref="B102:C102"/>
    <mergeCell ref="B111:C111"/>
    <mergeCell ref="B112:C112"/>
    <mergeCell ref="AA101:AD101"/>
    <mergeCell ref="B103:C103"/>
    <mergeCell ref="B104:C104"/>
    <mergeCell ref="B105:C105"/>
    <mergeCell ref="B106:C106"/>
    <mergeCell ref="B107:C107"/>
    <mergeCell ref="C1:AB1"/>
    <mergeCell ref="W88:Z88"/>
    <mergeCell ref="W62:Z62"/>
    <mergeCell ref="AA62:AD62"/>
    <mergeCell ref="C62:F62"/>
    <mergeCell ref="G62:J62"/>
    <mergeCell ref="K62:N62"/>
    <mergeCell ref="O62:R62"/>
    <mergeCell ref="S62:V62"/>
    <mergeCell ref="W2:Z2"/>
    <mergeCell ref="AA2:AD2"/>
    <mergeCell ref="C2:F2"/>
    <mergeCell ref="G2:J2"/>
    <mergeCell ref="K2:N2"/>
    <mergeCell ref="O2:R2"/>
    <mergeCell ref="S2:V2"/>
    <mergeCell ref="B122:C122"/>
    <mergeCell ref="B123:C123"/>
    <mergeCell ref="B124:C124"/>
    <mergeCell ref="B125:C125"/>
    <mergeCell ref="B115:C115"/>
    <mergeCell ref="B116:C116"/>
    <mergeCell ref="B117:C117"/>
    <mergeCell ref="B118:C118"/>
    <mergeCell ref="B119:C119"/>
    <mergeCell ref="B120:C120"/>
    <mergeCell ref="B121:C121"/>
    <mergeCell ref="B147:C147"/>
    <mergeCell ref="B148:C148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7:C137"/>
    <mergeCell ref="B138:C138"/>
    <mergeCell ref="B139:C139"/>
    <mergeCell ref="B135:C135"/>
    <mergeCell ref="B136:C136"/>
    <mergeCell ref="B144:C144"/>
    <mergeCell ref="B145:C145"/>
    <mergeCell ref="B146:C146"/>
    <mergeCell ref="B140:C140"/>
    <mergeCell ref="B141:C141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af91407e-a3fe-452e-b3a1-d180214b10dc">CFP</Program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F8689AC01F1469CD8E5561E2B48E2" ma:contentTypeVersion="3" ma:contentTypeDescription="Create a new document." ma:contentTypeScope="" ma:versionID="9573652cb8d53475c7e52de088a05796">
  <xsd:schema xmlns:xsd="http://www.w3.org/2001/XMLSchema" xmlns:xs="http://www.w3.org/2001/XMLSchema" xmlns:p="http://schemas.microsoft.com/office/2006/metadata/properties" xmlns:ns1="http://schemas.microsoft.com/sharepoint/v3" xmlns:ns2="af91407e-a3fe-452e-b3a1-d180214b10dc" xmlns:ns3="4d0624c3-f678-473a-aaed-aa14d03be472" targetNamespace="http://schemas.microsoft.com/office/2006/metadata/properties" ma:root="true" ma:fieldsID="5229a9e5cc5d7526b8f2c97a93f88cab" ns1:_="" ns2:_="" ns3:_="">
    <xsd:import namespace="http://schemas.microsoft.com/sharepoint/v3"/>
    <xsd:import namespace="af91407e-a3fe-452e-b3a1-d180214b10d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1407e-a3fe-452e-b3a1-d180214b10dc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Select..."/>
          <xsd:enumeration value="CERTA"/>
          <xsd:enumeration value="CPP"/>
          <xsd:enumeration value="Cap And Reduce"/>
          <xsd:enumeration value="CCI"/>
          <xsd:enumeration value="CFP"/>
          <xsd:enumeration value="GHG"/>
          <xsd:enumeration value="3PV"/>
          <xsd:enumeration value="General"/>
          <xsd:enumeration value="Landfill Ga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7EF82F-2D86-4C23-BF69-BC13EE1EA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64A06-85DC-4334-B292-ECB038A72121}">
  <ds:schemaRefs>
    <ds:schemaRef ds:uri="http://schemas.microsoft.com/office/2006/metadata/properties"/>
    <ds:schemaRef ds:uri="http://schemas.microsoft.com/office/infopath/2007/PartnerControls"/>
    <ds:schemaRef ds:uri="af91407e-a3fe-452e-b3a1-d180214b10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49A5B4C-8742-4E0B-A12D-EE65481997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Summary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 2, 2022 Data Summary, Spreadsheet</dc:title>
  <dc:creator>SUMMERS Stephanie</dc:creator>
  <cp:lastModifiedBy>THOMPSON Michele</cp:lastModifiedBy>
  <dcterms:created xsi:type="dcterms:W3CDTF">2022-07-06T16:42:19Z</dcterms:created>
  <dcterms:modified xsi:type="dcterms:W3CDTF">2023-08-01T23:30:02Z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2022-11-23T17:01:39Z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0b3e9466-e8c0-42ea-a222-e5041e31a8c5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0x0101001EFF8689AC01F1469CD8E5561E2B48E2</vt:lpwstr>
  </property>
</Properties>
</file>