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comments1.xml" ContentType="application/vnd.openxmlformats-officedocument.spreadsheetml.comments+xml"/>
  <Override PartName="/xl/threadedComments/threadedComment1.xml" ContentType="application/vnd.ms-excel.threadedcomments+xml"/>
  <Override PartName="/xl/pivotTables/pivotTable2.xml" ContentType="application/vnd.openxmlformats-officedocument.spreadsheetml.pivotTable+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defaultThemeVersion="202300"/>
  <mc:AlternateContent xmlns:mc="http://schemas.openxmlformats.org/markup-compatibility/2006">
    <mc:Choice Requires="x15">
      <x15ac:absPath xmlns:x15ac="http://schemas.microsoft.com/office/spreadsheetml/2010/11/ac" url="\\deqhq1\aqcommon\Climate Change GHG Reporting\4 - Electricity Suppliers\3 - Electricity Data USE THIS\In Use\"/>
    </mc:Choice>
  </mc:AlternateContent>
  <xr:revisionPtr revIDLastSave="0" documentId="13_ncr:1_{68505B82-2F6C-4DCC-A32A-99DA1A0F8C9E}" xr6:coauthVersionLast="47" xr6:coauthVersionMax="47" xr10:uidLastSave="{00000000-0000-0000-0000-000000000000}"/>
  <bookViews>
    <workbookView xWindow="-110" yWindow="-110" windowWidth="19420" windowHeight="11500" tabRatio="801" activeTab="3" xr2:uid="{7880AA87-EC15-48F1-BD9D-491D0478DB99}"/>
  </bookViews>
  <sheets>
    <sheet name="Data Information" sheetId="4" r:id="rId1"/>
    <sheet name="Emissions and Power by Year" sheetId="1" r:id="rId2"/>
    <sheet name="Energy by Fuel Type" sheetId="2" r:id="rId3"/>
    <sheet name="Emissions by Fuel Type" sheetId="5" r:id="rId4"/>
    <sheet name="Raw Data 2019-2024" sheetId="3" r:id="rId5"/>
    <sheet name="Nonzero Emissions for Pivot" sheetId="6" state="hidden" r:id="rId6"/>
  </sheets>
  <definedNames>
    <definedName name="_xlnm._FilterDatabase" localSheetId="5" hidden="1">'Nonzero Emissions for Pivot'!$A$1:$F$1</definedName>
    <definedName name="_xlnm._FilterDatabase" localSheetId="4" hidden="1">'Raw Data 2019-2024'!$A$1:$F$556</definedName>
  </definedNames>
  <calcPr calcId="191029"/>
  <pivotCaches>
    <pivotCache cacheId="7" r:id="rId7"/>
    <pivotCache cacheId="8"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54" i="1" l="1"/>
  <c r="AR54" i="1"/>
  <c r="AP54" i="1"/>
  <c r="AQ54" i="1" s="1"/>
  <c r="AO54" i="1"/>
  <c r="AM54" i="1"/>
  <c r="AL54" i="1"/>
  <c r="AJ54" i="1"/>
  <c r="AI54" i="1"/>
  <c r="AG54" i="1"/>
  <c r="AF54" i="1"/>
  <c r="AD54" i="1"/>
  <c r="AC54" i="1"/>
  <c r="AA54" i="1"/>
  <c r="Z54" i="1"/>
  <c r="X54" i="1"/>
  <c r="Y54" i="1" s="1"/>
  <c r="W54" i="1"/>
  <c r="U54" i="1"/>
  <c r="T54" i="1"/>
  <c r="R54" i="1"/>
  <c r="Q54" i="1"/>
  <c r="O54" i="1"/>
  <c r="N54" i="1"/>
  <c r="L54" i="1"/>
  <c r="K54" i="1"/>
  <c r="I54" i="1"/>
  <c r="H54" i="1"/>
  <c r="F54" i="1"/>
  <c r="G54" i="1" s="1"/>
  <c r="E54" i="1"/>
  <c r="C54" i="1"/>
  <c r="B54" i="1"/>
  <c r="AB54" i="1" l="1"/>
  <c r="V54" i="1"/>
  <c r="AH54" i="1"/>
  <c r="AE54" i="1"/>
  <c r="S54" i="1"/>
  <c r="P54" i="1"/>
  <c r="AT54" i="1"/>
  <c r="AN54" i="1"/>
  <c r="AK54" i="1"/>
  <c r="J54" i="1"/>
  <c r="M54" i="1"/>
  <c r="D5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tc={739E4E4B-620B-4D21-AFDB-DBD5F7D628FB}</author>
    <author>tc={2B7C53AA-5D24-4BFF-8559-AE6F38A6CFCB}</author>
    <author>tc={7F8E5255-C98E-4999-92E2-42A3B72CA880}</author>
    <author>tc={B99D3ABD-58F8-4705-8D3D-8B740DCF7DD1}</author>
    <author>tc={8DE1E6BC-75A4-4CE0-915A-1CF585746549}</author>
  </authors>
  <commentList>
    <comment ref="B1" authorId="0" shapeId="0" xr:uid="{739E4E4B-620B-4D21-AFDB-DBD5F7D628FB}">
      <text>
        <t>[Threaded comment]
Your version of Excel allows you to read this threaded comment; however, any edits to it will get removed if the file is opened in a newer version of Excel. Learn more: https://go.microsoft.com/fwlink/?linkid=870924
Comment:
    Use this filter to change the data year you wish to view.</t>
      </text>
    </comment>
    <comment ref="B3" authorId="1" shapeId="0" xr:uid="{2B7C53AA-5D24-4BFF-8559-AE6F38A6CFCB}">
      <text>
        <t>[Threaded comment]
Your version of Excel allows you to read this threaded comment; however, any edits to it will get removed if the file is opened in a newer version of Excel. Learn more: https://go.microsoft.com/fwlink/?linkid=870924
Comment:
    Use this filter to change the fuel types displayed.</t>
      </text>
    </comment>
    <comment ref="D3" authorId="2" shapeId="0" xr:uid="{7F8E5255-C98E-4999-92E2-42A3B72CA880}">
      <text>
        <t>[Threaded comment]
Your version of Excel allows you to read this threaded comment; however, any edits to it will get removed if the file is opened in a newer version of Excel. Learn more: https://go.microsoft.com/fwlink/?linkid=870924
Comment:
    For more information about Bonneville Power Administration and what their emission factor is, please visit our website to see detailed information on Asset Controlling Suppliers.
https://www.oregon.gov/deq/ghgp/Pages/GHG-Reporting.aspx</t>
      </text>
    </comment>
    <comment ref="O3" authorId="3" shapeId="0" xr:uid="{B99D3ABD-58F8-4705-8D3D-8B740DCF7DD1}">
      <text>
        <t>[Threaded comment]
Your version of Excel allows you to read this threaded comment; however, any edits to it will get removed if the file is opened in a newer version of Excel. Learn more: https://go.microsoft.com/fwlink/?linkid=870924
Comment:
    For more information about Tacoma Power and what their emission factor is, please visit our website to see detailed information on Asset Controlling Suppliers.
https://www.oregon.gov/deq/ghgp/Pages/GHG-Reporting.aspx</t>
      </text>
    </comment>
    <comment ref="A4" authorId="4" shapeId="0" xr:uid="{8DE1E6BC-75A4-4CE0-915A-1CF585746549}">
      <text>
        <t>[Threaded comment]
Your version of Excel allows you to read this threaded comment; however, any edits to it will get removed if the file is opened in a newer version of Excel. Learn more: https://go.microsoft.com/fwlink/?linkid=870924
Comment:
    Use this filter to view categories of electricity suppliers.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tc={D7520469-781A-4099-A19D-41AC3D41E7C7}</author>
    <author>tc={7F58D280-CFC9-4012-BF13-767D97CC4DEA}</author>
    <author>tc={FC15AB18-00C0-4A05-94DA-E3457CBE1347}</author>
    <author>tc={A27D7A0D-12ED-4033-815D-F88FA612B24D}</author>
    <author>tc={8358303C-7DD3-4CDE-9820-3B185C687963}</author>
  </authors>
  <commentList>
    <comment ref="B1" authorId="0" shapeId="0" xr:uid="{D7520469-781A-4099-A19D-41AC3D41E7C7}">
      <text>
        <t>[Threaded comment]
Your version of Excel allows you to read this threaded comment; however, any edits to it will get removed if the file is opened in a newer version of Excel. Learn more: https://go.microsoft.com/fwlink/?linkid=870924
Comment:
    Use this filter to change the data year you wish to view.</t>
      </text>
    </comment>
    <comment ref="B3" authorId="1" shapeId="0" xr:uid="{7F58D280-CFC9-4012-BF13-767D97CC4DEA}">
      <text>
        <t>[Threaded comment]
Your version of Excel allows you to read this threaded comment; however, any edits to it will get removed if the file is opened in a newer version of Excel. Learn more: https://go.microsoft.com/fwlink/?linkid=870924
Comment:
    Use this filter to change the fuel types displayed.</t>
      </text>
    </comment>
    <comment ref="D3" authorId="2" shapeId="0" xr:uid="{FC15AB18-00C0-4A05-94DA-E3457CBE1347}">
      <text>
        <t>[Threaded comment]
Your version of Excel allows you to read this threaded comment; however, any edits to it will get removed if the file is opened in a newer version of Excel. Learn more: https://go.microsoft.com/fwlink/?linkid=870924
Comment:
    For more information about Bonneville Power Administration and what their emission factor is, please visit our website to see detailed information on Asset Controlling Suppliers.
https://www.oregon.gov/deq/ghgp/Pages/GHG-Reporting.aspx</t>
      </text>
    </comment>
    <comment ref="J3" authorId="3" shapeId="0" xr:uid="{A27D7A0D-12ED-4033-815D-F88FA612B24D}">
      <text>
        <t>[Threaded comment]
Your version of Excel allows you to read this threaded comment; however, any edits to it will get removed if the file is opened in a newer version of Excel. Learn more: https://go.microsoft.com/fwlink/?linkid=870924
Comment:
    For more information about Tacoma Power and what their emission factor is, please visit our website to see detailed information on Asset Controlling Suppliers.
https://www.oregon.gov/deq/ghgp/Pages/GHG-Reporting.aspx</t>
      </text>
    </comment>
    <comment ref="A4" authorId="4" shapeId="0" xr:uid="{8358303C-7DD3-4CDE-9820-3B185C687963}">
      <text>
        <t>[Threaded comment]
Your version of Excel allows you to read this threaded comment; however, any edits to it will get removed if the file is opened in a newer version of Excel. Learn more: https://go.microsoft.com/fwlink/?linkid=870924
Comment:
    Use this filter to view categories of electricity suppliers.</t>
      </text>
    </comment>
  </commentList>
</comments>
</file>

<file path=xl/sharedStrings.xml><?xml version="1.0" encoding="utf-8"?>
<sst xmlns="http://schemas.openxmlformats.org/spreadsheetml/2006/main" count="3860" uniqueCount="96">
  <si>
    <t>Year</t>
  </si>
  <si>
    <t>Company</t>
  </si>
  <si>
    <t>Category</t>
  </si>
  <si>
    <t>Fuel Type</t>
  </si>
  <si>
    <t>Energy (MWh)</t>
  </si>
  <si>
    <t>Anthropogenic Emissions (MTCO2e)</t>
  </si>
  <si>
    <t>Ashland Electric Department</t>
  </si>
  <si>
    <t>Consumer-Owned Utility</t>
  </si>
  <si>
    <t>Bonneville Power Administration</t>
  </si>
  <si>
    <t>Bandon</t>
  </si>
  <si>
    <t>Blachly-Lane Electric Cooperative</t>
  </si>
  <si>
    <t>Hydro</t>
  </si>
  <si>
    <t>Unspecified</t>
  </si>
  <si>
    <t>Canby Utility Board</t>
  </si>
  <si>
    <t>Cascade Locks</t>
  </si>
  <si>
    <t>Central Electric Cooperative</t>
  </si>
  <si>
    <t>Central Lincoln PUD</t>
  </si>
  <si>
    <t>Clatskanie PUD</t>
  </si>
  <si>
    <t>Biogas</t>
  </si>
  <si>
    <t>Biomass</t>
  </si>
  <si>
    <t>Natural Gas</t>
  </si>
  <si>
    <t>Clearwater Power Company</t>
  </si>
  <si>
    <t>Columbia Basin Cooperative</t>
  </si>
  <si>
    <t>Columbia Power Cooperative</t>
  </si>
  <si>
    <t>Columbia Rural Electric (Columbia REA)</t>
  </si>
  <si>
    <t>Consumers Power</t>
  </si>
  <si>
    <t>Coos-Curry Electric Cooperative, Inc</t>
  </si>
  <si>
    <t>Douglas Electric Cooperative</t>
  </si>
  <si>
    <t>Drain</t>
  </si>
  <si>
    <t>Emerald PUD</t>
  </si>
  <si>
    <t>Solar</t>
  </si>
  <si>
    <t>Eugene Water &amp; Electric Board (EWEB)</t>
  </si>
  <si>
    <t>Other Anthropogenic</t>
  </si>
  <si>
    <t>Wind</t>
  </si>
  <si>
    <t>Forest Grove Light &amp; Power</t>
  </si>
  <si>
    <t>Harney Electric Cooperative</t>
  </si>
  <si>
    <t>Hermiston Energy Services</t>
  </si>
  <si>
    <t>Hood River Electric Cooperative</t>
  </si>
  <si>
    <t>Lane Electric Cooperative</t>
  </si>
  <si>
    <t>McMinnville Water &amp; Light</t>
  </si>
  <si>
    <t>Midstate Electric Cooperative</t>
  </si>
  <si>
    <t>Milton-Freewater City Light &amp; Power</t>
  </si>
  <si>
    <t>Monmouth</t>
  </si>
  <si>
    <t>Northern Wasco County PUD</t>
  </si>
  <si>
    <t>Oregon Trail Electric Cooperative</t>
  </si>
  <si>
    <t>Salem Electric</t>
  </si>
  <si>
    <t>Springfield Utility Board</t>
  </si>
  <si>
    <t>Surprise Valley Electrification Corporation</t>
  </si>
  <si>
    <t>Tillamook PUD</t>
  </si>
  <si>
    <t>Umatilla Electric Cooperative</t>
  </si>
  <si>
    <t>Umpqua Indian Utility Co-op</t>
  </si>
  <si>
    <t>USDOE ARC</t>
  </si>
  <si>
    <t>Wasco Electric Cooperative</t>
  </si>
  <si>
    <t>West Oregon Electric Cooperative, Inc</t>
  </si>
  <si>
    <t>3 Phases Renewables</t>
  </si>
  <si>
    <t>Electricity Service Supplier</t>
  </si>
  <si>
    <t>Avangrid Renewables</t>
  </si>
  <si>
    <t>Calpine Energy Solutions</t>
  </si>
  <si>
    <t>Constellation New Energy</t>
  </si>
  <si>
    <t>Shell Energy North America</t>
  </si>
  <si>
    <t>Idaho Power Company</t>
  </si>
  <si>
    <t>Investor-Owned Utility</t>
  </si>
  <si>
    <t>Coal</t>
  </si>
  <si>
    <t>Fuel Oil</t>
  </si>
  <si>
    <t>Geothermal</t>
  </si>
  <si>
    <t>Pacific Power (PacifiCorp)</t>
  </si>
  <si>
    <t>Powerex</t>
  </si>
  <si>
    <t>Portland General Electric (PGE)</t>
  </si>
  <si>
    <t>Nuclear</t>
  </si>
  <si>
    <t xml:space="preserve">Energy (MWh) </t>
  </si>
  <si>
    <t>Emission Intensity (MTCO2e/MWh)</t>
  </si>
  <si>
    <t>Consumer Owned Utility</t>
  </si>
  <si>
    <t>Columbia River PUD</t>
  </si>
  <si>
    <t>Northern Wasco PUD</t>
  </si>
  <si>
    <t>Investor Owned Utility</t>
  </si>
  <si>
    <t>TOTAL</t>
  </si>
  <si>
    <t>Fuel Types</t>
  </si>
  <si>
    <t xml:space="preserve">Anthropogenic Emissions (MTCO2e) </t>
  </si>
  <si>
    <t>Worksheet Tab</t>
  </si>
  <si>
    <t>Worksheet Description</t>
  </si>
  <si>
    <t>Electricity Suppliers</t>
  </si>
  <si>
    <t>-</t>
  </si>
  <si>
    <t>Electricity Supplier</t>
  </si>
  <si>
    <t>Select Year</t>
  </si>
  <si>
    <t>For each electricity supplier that delivered energy to Oregon end-users in a given year, this tab compiles that energy (MWh) along with its associated emissions (MTCO2e) and emissions intensity (MTCO2e/MWh).  Also displayed are the resulting statewide totals for energy, emissions, and emission intensity for each year. This data is available starting in 2010 up to the most recent reporting year.</t>
  </si>
  <si>
    <t>For each electricity supplier that delivered energy to Oregon end-users in a given year, this tab compiles the energy (MWh) broken out by fuel type3 (coal, natural gas, wind, solar, etc.). To view a different year, use the drop down menu in cell B1. To view specific fuel types, use the drop down menu in cell B3. To view specific electricity supplier cateogries, use te drop down menu in cell A4. This data is available starting in 2019, when data collection was standardized in the Your DEQ Online reporting system.</t>
  </si>
  <si>
    <r>
      <t>For each electricity supplier that delivered energy to Oregon end-users in a given year, this tab compiles the emissions (MTCO2e) broken out by emitting fuel type</t>
    </r>
    <r>
      <rPr>
        <vertAlign val="superscript"/>
        <sz val="11"/>
        <color rgb="FF000000"/>
        <rFont val="Arial"/>
        <family val="2"/>
      </rPr>
      <t>3</t>
    </r>
    <r>
      <rPr>
        <sz val="11"/>
        <color rgb="FF000000"/>
        <rFont val="Arial"/>
        <family val="2"/>
      </rPr>
      <t xml:space="preserve"> (coal, natural gas, etc.). To view a different year, use the drop down menu in cell B1. To view specific fuel types, use the drop down menu in cell B3. To view specific electricity supplier cateogries, use te drop down menu in cell A4.  This data is available starting in 2019, when data collection was standardized in the Your DEQ Online reporting system.</t>
    </r>
  </si>
  <si>
    <r>
      <t>This tab displays the raw data reported to DEQ broken out by fuel type</t>
    </r>
    <r>
      <rPr>
        <vertAlign val="superscript"/>
        <sz val="11"/>
        <color rgb="FF000000"/>
        <rFont val="Arial"/>
        <family val="2"/>
      </rPr>
      <t>3</t>
    </r>
    <r>
      <rPr>
        <sz val="11"/>
        <color rgb="FF000000"/>
        <rFont val="Arial"/>
        <family val="2"/>
      </rPr>
      <t xml:space="preserve"> and used to generate the tables on the tabs with fuel level information. </t>
    </r>
  </si>
  <si>
    <t>COLUMBIA RIVER PUD</t>
  </si>
  <si>
    <t>Tacoma</t>
  </si>
  <si>
    <t>Hydrogen Fuel Cell</t>
  </si>
  <si>
    <t>Brookfield Renewables</t>
  </si>
  <si>
    <t>Emissions and Power by Year</t>
  </si>
  <si>
    <t>Energy by Fuel Type</t>
  </si>
  <si>
    <t>Emissions by Fuel Type</t>
  </si>
  <si>
    <t>Raw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</si>
</sst>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
  </numFmts>
  <fonts count="15" x14ac:knownFonts="1">
    <font>
      <sz val="11"/>
      <color theme="1"/>
      <name val="Aptos Narrow"/>
      <family val="2"/>
      <scheme val="minor"/>
    </font>
    <font>
      <b/>
      <sz val="10"/>
      <color theme="1"/>
      <name val="Arial"/>
      <family val="2"/>
    </font>
    <font>
      <sz val="12"/>
      <color theme="1"/>
      <name val="Times New Roman"/>
      <family val="1"/>
    </font>
    <font>
      <b/>
      <sz val="11"/>
      <color theme="1"/>
      <name val="Arial"/>
      <family val="2"/>
    </font>
    <font>
      <sz val="11"/>
      <color theme="1"/>
      <name val="Arial"/>
      <family val="2"/>
    </font>
    <font>
      <b/>
      <sz val="11"/>
      <color theme="0"/>
      <name val="Arial"/>
      <family val="2"/>
    </font>
    <font>
      <b/>
      <sz val="16"/>
      <color theme="1"/>
      <name val="Arial"/>
      <family val="2"/>
    </font>
    <font>
      <b/>
      <sz val="20"/>
      <color theme="0"/>
      <name val="Arial"/>
      <family val="2"/>
    </font>
    <font>
      <b/>
      <sz val="15"/>
      <name val="Arial"/>
      <family val="2"/>
    </font>
    <font>
      <sz val="11"/>
      <name val="Arial"/>
      <family val="2"/>
    </font>
    <font>
      <sz val="11"/>
      <color rgb="FF000000"/>
      <name val="Arial"/>
      <family val="2"/>
    </font>
    <font>
      <vertAlign val="superscript"/>
      <sz val="11"/>
      <color rgb="FF000000"/>
      <name val="Arial"/>
      <family val="2"/>
    </font>
    <font>
      <b/>
      <sz val="11"/>
      <color theme="1"/>
      <name val="Arial"/>
    </font>
    <font>
      <sz val="11"/>
      <color theme="1"/>
      <name val="Arial"/>
    </font>
    <font>
      <sz val="9"/>
      <color indexed="81"/>
      <name val="Tahoma"/>
      <charset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3" tint="0.249977111117893"/>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auto="1"/>
      </left>
      <right/>
      <top/>
      <bottom style="medium">
        <color auto="1"/>
      </bottom>
      <diagonal/>
    </border>
    <border>
      <left style="thin">
        <color indexed="64"/>
      </left>
      <right style="thin">
        <color indexed="64"/>
      </right>
      <top/>
      <bottom style="medium">
        <color indexed="64"/>
      </bottom>
      <diagonal/>
    </border>
    <border>
      <left/>
      <right style="medium">
        <color auto="1"/>
      </right>
      <top/>
      <bottom style="medium">
        <color auto="1"/>
      </bottom>
      <diagonal/>
    </border>
    <border>
      <left style="thin">
        <color indexed="64"/>
      </left>
      <right style="thin">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s>
  <cellStyleXfs count="1">
    <xf numFmtId="0" fontId="0" fillId="0" borderId="0"/>
  </cellStyleXfs>
  <cellXfs count="78">
    <xf numFmtId="0" fontId="0" fillId="0" borderId="0" xfId="0"/>
    <xf numFmtId="0" fontId="0" fillId="3" borderId="0" xfId="0" applyFill="1"/>
    <xf numFmtId="0" fontId="1" fillId="0" borderId="5" xfId="0" applyFont="1" applyBorder="1" applyAlignment="1">
      <alignment vertical="center"/>
    </xf>
    <xf numFmtId="0" fontId="2" fillId="0" borderId="0" xfId="0" applyFont="1"/>
    <xf numFmtId="0" fontId="0" fillId="3" borderId="18" xfId="0" applyFill="1" applyBorder="1" applyAlignment="1">
      <alignment wrapText="1"/>
    </xf>
    <xf numFmtId="0" fontId="2" fillId="3" borderId="0" xfId="0" applyFont="1" applyFill="1"/>
    <xf numFmtId="0" fontId="4" fillId="0" borderId="0" xfId="0" applyFont="1"/>
    <xf numFmtId="0" fontId="4" fillId="0" borderId="0" xfId="0" applyFont="1" applyAlignment="1">
      <alignment horizontal="right" vertical="center"/>
    </xf>
    <xf numFmtId="0" fontId="3" fillId="3" borderId="0" xfId="0" applyFont="1" applyFill="1" applyAlignment="1">
      <alignment wrapText="1"/>
    </xf>
    <xf numFmtId="0" fontId="5" fillId="4" borderId="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5" borderId="5" xfId="0" applyFont="1" applyFill="1" applyBorder="1" applyAlignment="1">
      <alignment wrapText="1"/>
    </xf>
    <xf numFmtId="3" fontId="3" fillId="5" borderId="5" xfId="0" applyNumberFormat="1" applyFont="1" applyFill="1" applyBorder="1" applyAlignment="1">
      <alignment wrapText="1"/>
    </xf>
    <xf numFmtId="3" fontId="3" fillId="5" borderId="6" xfId="0" applyNumberFormat="1" applyFont="1" applyFill="1" applyBorder="1" applyAlignment="1">
      <alignment wrapText="1"/>
    </xf>
    <xf numFmtId="164" fontId="3" fillId="5" borderId="7" xfId="0" applyNumberFormat="1" applyFont="1" applyFill="1" applyBorder="1" applyAlignment="1">
      <alignment wrapText="1"/>
    </xf>
    <xf numFmtId="0" fontId="4" fillId="3" borderId="8" xfId="0" applyFont="1" applyFill="1" applyBorder="1" applyAlignment="1">
      <alignment wrapText="1"/>
    </xf>
    <xf numFmtId="3" fontId="4" fillId="3" borderId="8" xfId="0" applyNumberFormat="1" applyFont="1" applyFill="1" applyBorder="1" applyAlignment="1">
      <alignment wrapText="1"/>
    </xf>
    <xf numFmtId="3" fontId="4" fillId="3" borderId="9" xfId="0" applyNumberFormat="1" applyFont="1" applyFill="1" applyBorder="1" applyAlignment="1">
      <alignment wrapText="1"/>
    </xf>
    <xf numFmtId="164" fontId="4" fillId="3" borderId="10" xfId="0" applyNumberFormat="1" applyFont="1" applyFill="1" applyBorder="1" applyAlignment="1">
      <alignment wrapText="1"/>
    </xf>
    <xf numFmtId="3" fontId="4" fillId="3" borderId="19" xfId="0" applyNumberFormat="1" applyFont="1" applyFill="1" applyBorder="1" applyAlignment="1">
      <alignment horizontal="right" wrapText="1"/>
    </xf>
    <xf numFmtId="3" fontId="4" fillId="3" borderId="9" xfId="0" applyNumberFormat="1" applyFont="1" applyFill="1" applyBorder="1" applyAlignment="1">
      <alignment horizontal="right" wrapText="1"/>
    </xf>
    <xf numFmtId="3" fontId="4" fillId="3" borderId="0" xfId="0" applyNumberFormat="1" applyFont="1" applyFill="1" applyAlignment="1">
      <alignment horizontal="right" wrapText="1"/>
    </xf>
    <xf numFmtId="3" fontId="4" fillId="3" borderId="20" xfId="0" applyNumberFormat="1" applyFont="1" applyFill="1" applyBorder="1" applyAlignment="1">
      <alignment horizontal="right" wrapText="1"/>
    </xf>
    <xf numFmtId="3" fontId="4" fillId="3" borderId="19" xfId="0" applyNumberFormat="1" applyFont="1" applyFill="1" applyBorder="1" applyAlignment="1">
      <alignment wrapText="1"/>
    </xf>
    <xf numFmtId="3" fontId="3" fillId="5" borderId="21" xfId="0" applyNumberFormat="1" applyFont="1" applyFill="1" applyBorder="1" applyAlignment="1">
      <alignment wrapText="1"/>
    </xf>
    <xf numFmtId="3" fontId="4" fillId="3" borderId="8" xfId="0" applyNumberFormat="1" applyFont="1" applyFill="1" applyBorder="1" applyAlignment="1">
      <alignment horizontal="right" wrapText="1"/>
    </xf>
    <xf numFmtId="164" fontId="4" fillId="3" borderId="10" xfId="0" applyNumberFormat="1" applyFont="1" applyFill="1" applyBorder="1" applyAlignment="1">
      <alignment horizontal="right" wrapText="1"/>
    </xf>
    <xf numFmtId="3" fontId="4" fillId="3" borderId="20" xfId="0" applyNumberFormat="1" applyFont="1" applyFill="1" applyBorder="1" applyAlignment="1">
      <alignment wrapText="1"/>
    </xf>
    <xf numFmtId="0" fontId="3" fillId="5" borderId="8" xfId="0" applyFont="1" applyFill="1" applyBorder="1" applyAlignment="1">
      <alignment wrapText="1"/>
    </xf>
    <xf numFmtId="3" fontId="3" fillId="5" borderId="8" xfId="0" applyNumberFormat="1" applyFont="1" applyFill="1" applyBorder="1" applyAlignment="1">
      <alignment wrapText="1"/>
    </xf>
    <xf numFmtId="3" fontId="3" fillId="5" borderId="9" xfId="0" applyNumberFormat="1" applyFont="1" applyFill="1" applyBorder="1" applyAlignment="1">
      <alignment wrapText="1"/>
    </xf>
    <xf numFmtId="164" fontId="3" fillId="5" borderId="10" xfId="0" applyNumberFormat="1" applyFont="1" applyFill="1" applyBorder="1" applyAlignment="1">
      <alignment wrapText="1"/>
    </xf>
    <xf numFmtId="0" fontId="4" fillId="3" borderId="8" xfId="0" applyFont="1" applyFill="1" applyBorder="1"/>
    <xf numFmtId="3" fontId="4" fillId="3" borderId="8" xfId="0" applyNumberFormat="1" applyFont="1" applyFill="1" applyBorder="1"/>
    <xf numFmtId="164" fontId="4" fillId="3" borderId="10" xfId="0" applyNumberFormat="1" applyFont="1" applyFill="1" applyBorder="1"/>
    <xf numFmtId="0" fontId="4" fillId="3" borderId="11" xfId="0" applyFont="1" applyFill="1" applyBorder="1"/>
    <xf numFmtId="3" fontId="4" fillId="3" borderId="11" xfId="0" applyNumberFormat="1" applyFont="1" applyFill="1" applyBorder="1"/>
    <xf numFmtId="3" fontId="4" fillId="3" borderId="12" xfId="0" applyNumberFormat="1" applyFont="1" applyFill="1" applyBorder="1" applyAlignment="1">
      <alignment wrapText="1"/>
    </xf>
    <xf numFmtId="164" fontId="4" fillId="3" borderId="13" xfId="0" applyNumberFormat="1" applyFont="1" applyFill="1" applyBorder="1"/>
    <xf numFmtId="0" fontId="3" fillId="3" borderId="4" xfId="0" applyFont="1" applyFill="1" applyBorder="1"/>
    <xf numFmtId="3" fontId="3" fillId="3" borderId="11" xfId="0" applyNumberFormat="1" applyFont="1" applyFill="1" applyBorder="1"/>
    <xf numFmtId="3" fontId="3" fillId="3" borderId="14" xfId="0" applyNumberFormat="1" applyFont="1" applyFill="1" applyBorder="1"/>
    <xf numFmtId="164" fontId="3" fillId="3" borderId="13" xfId="0" applyNumberFormat="1" applyFont="1" applyFill="1" applyBorder="1"/>
    <xf numFmtId="0" fontId="4" fillId="3" borderId="0" xfId="0" applyFont="1" applyFill="1"/>
    <xf numFmtId="0" fontId="8" fillId="2" borderId="0" xfId="0" applyFont="1" applyFill="1" applyAlignment="1">
      <alignment horizontal="center" vertical="center" wrapText="1"/>
    </xf>
    <xf numFmtId="3" fontId="8" fillId="2" borderId="0" xfId="0" applyNumberFormat="1" applyFont="1" applyFill="1" applyAlignment="1">
      <alignment horizontal="center" vertical="center" wrapText="1"/>
    </xf>
    <xf numFmtId="0" fontId="4" fillId="0" borderId="0" xfId="0" applyFont="1" applyAlignment="1">
      <alignment horizontal="center"/>
    </xf>
    <xf numFmtId="3" fontId="4" fillId="0" borderId="0" xfId="0" applyNumberFormat="1" applyFont="1" applyAlignment="1">
      <alignment horizontal="center"/>
    </xf>
    <xf numFmtId="0" fontId="9" fillId="0" borderId="0" xfId="0" applyFont="1" applyAlignment="1">
      <alignment horizontal="center" vertical="center" wrapText="1"/>
    </xf>
    <xf numFmtId="0" fontId="10" fillId="0" borderId="10" xfId="0" applyFont="1" applyBorder="1" applyAlignment="1">
      <alignment vertical="center" wrapText="1"/>
    </xf>
    <xf numFmtId="0" fontId="10" fillId="0" borderId="13" xfId="0" applyFont="1" applyBorder="1" applyAlignment="1">
      <alignment vertical="center" wrapTex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7" fillId="6" borderId="1" xfId="0" applyFont="1" applyFill="1" applyBorder="1" applyAlignment="1">
      <alignment horizontal="center" vertical="center"/>
    </xf>
    <xf numFmtId="0" fontId="7" fillId="6" borderId="3" xfId="0" applyFont="1" applyFill="1" applyBorder="1" applyAlignment="1">
      <alignment horizontal="center" vertical="center"/>
    </xf>
    <xf numFmtId="0" fontId="4" fillId="0" borderId="7" xfId="0" applyFont="1" applyBorder="1" applyAlignment="1">
      <alignment vertical="center" wrapText="1"/>
    </xf>
    <xf numFmtId="0" fontId="4" fillId="0" borderId="10" xfId="0" applyFont="1" applyBorder="1" applyAlignment="1">
      <alignment vertical="center" wrapText="1"/>
    </xf>
    <xf numFmtId="0" fontId="6" fillId="0" borderId="15" xfId="0" applyFont="1" applyBorder="1" applyAlignment="1">
      <alignment horizontal="center" vertical="center" wrapText="1"/>
    </xf>
    <xf numFmtId="0" fontId="12" fillId="0" borderId="0" xfId="0" pivotButton="1" applyFont="1" applyAlignment="1">
      <alignment wrapText="1"/>
    </xf>
    <xf numFmtId="0" fontId="13" fillId="0" borderId="0" xfId="0" applyFont="1" applyAlignment="1">
      <alignment horizontal="left" wrapText="1"/>
    </xf>
    <xf numFmtId="0" fontId="13" fillId="0" borderId="0" xfId="0" pivotButton="1" applyFont="1" applyAlignment="1">
      <alignment wrapText="1"/>
    </xf>
    <xf numFmtId="0" fontId="13" fillId="0" borderId="0" xfId="0" applyFont="1" applyAlignment="1">
      <alignment wrapText="1"/>
    </xf>
    <xf numFmtId="0" fontId="13" fillId="0" borderId="4" xfId="0" pivotButton="1" applyFont="1" applyBorder="1" applyAlignment="1">
      <alignment wrapText="1"/>
    </xf>
    <xf numFmtId="0" fontId="13" fillId="0" borderId="4" xfId="0" applyFont="1" applyBorder="1" applyAlignment="1">
      <alignment horizontal="center" wrapText="1"/>
    </xf>
    <xf numFmtId="0" fontId="13" fillId="0" borderId="4" xfId="0" applyFont="1" applyBorder="1" applyAlignment="1">
      <alignment horizontal="left" wrapText="1"/>
    </xf>
    <xf numFmtId="3" fontId="13" fillId="0" borderId="4" xfId="0" applyNumberFormat="1" applyFont="1" applyBorder="1" applyAlignment="1">
      <alignment wrapText="1"/>
    </xf>
    <xf numFmtId="3" fontId="13" fillId="0" borderId="17" xfId="0" applyNumberFormat="1" applyFont="1" applyBorder="1" applyAlignment="1">
      <alignment wrapText="1"/>
    </xf>
    <xf numFmtId="3" fontId="13" fillId="0" borderId="13" xfId="0" applyNumberFormat="1" applyFont="1" applyBorder="1" applyAlignment="1">
      <alignment wrapText="1"/>
    </xf>
    <xf numFmtId="0" fontId="13" fillId="0" borderId="15" xfId="0" applyFont="1" applyBorder="1" applyAlignment="1">
      <alignment horizontal="left" wrapText="1"/>
    </xf>
    <xf numFmtId="3" fontId="13" fillId="0" borderId="16" xfId="0" applyNumberFormat="1" applyFont="1" applyBorder="1" applyAlignment="1">
      <alignment wrapText="1"/>
    </xf>
    <xf numFmtId="3" fontId="13" fillId="0" borderId="10" xfId="0" applyNumberFormat="1" applyFont="1" applyBorder="1" applyAlignment="1">
      <alignment wrapText="1"/>
    </xf>
    <xf numFmtId="0" fontId="13" fillId="0" borderId="16" xfId="0" applyFont="1" applyBorder="1" applyAlignment="1">
      <alignment horizontal="left" wrapText="1"/>
    </xf>
    <xf numFmtId="0" fontId="13" fillId="0" borderId="17" xfId="0" applyFont="1" applyBorder="1" applyAlignment="1">
      <alignment horizontal="left" wrapText="1"/>
    </xf>
    <xf numFmtId="3" fontId="13" fillId="0" borderId="3" xfId="0" applyNumberFormat="1" applyFont="1" applyBorder="1" applyAlignment="1">
      <alignment wrapText="1"/>
    </xf>
    <xf numFmtId="165" fontId="4" fillId="3" borderId="22" xfId="0" applyNumberFormat="1" applyFont="1" applyFill="1" applyBorder="1" applyAlignment="1">
      <alignment horizontal="right"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cellXfs>
  <cellStyles count="1">
    <cellStyle name="Normal" xfId="0" builtinId="0"/>
  </cellStyles>
  <dxfs count="189">
    <dxf>
      <alignment horizontal="center"/>
    </dxf>
    <dxf>
      <alignment horizontal="center"/>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b val="0"/>
      </font>
    </dxf>
    <dxf>
      <alignment horizontal="center"/>
    </dxf>
    <dxf>
      <font>
        <b/>
      </font>
    </dxf>
    <dxf>
      <border>
        <right style="medium">
          <color indexed="64"/>
        </right>
      </border>
    </dxf>
    <dxf>
      <border>
        <right style="medium">
          <color indexed="64"/>
        </right>
      </border>
    </dxf>
    <dxf>
      <border>
        <left/>
        <right/>
        <top/>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numFmt numFmtId="3" formatCode="#,##0"/>
    </dxf>
    <dxf>
      <alignment horizontal="center"/>
    </dxf>
    <dxf>
      <alignment horizontal="center"/>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b val="0"/>
      </font>
    </dxf>
    <dxf>
      <font>
        <b/>
      </font>
    </dxf>
    <dxf>
      <alignment horizontal="center"/>
    </dxf>
    <dxf>
      <border>
        <right style="medium">
          <color indexed="64"/>
        </right>
      </border>
    </dxf>
    <dxf>
      <border>
        <right style="medium">
          <color indexed="64"/>
        </right>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bottom style="medium">
          <color indexed="64"/>
        </bottom>
      </border>
    </dxf>
    <dxf>
      <border>
        <bottom style="medium">
          <color indexed="64"/>
        </bottom>
      </border>
    </dxf>
    <dxf>
      <border>
        <right style="medium">
          <color indexed="64"/>
        </right>
        <bottom style="medium">
          <color indexed="64"/>
        </bottom>
      </border>
    </dxf>
    <dxf>
      <border>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eia.gov/coal/data/browser/data/termsAndDefs.php?rseAvailable=false&amp;showFilterValues=true&amp;showDetail=false&amp;showTransportationMode=false&amp;showPrimeMovers=false&amp;showPlantFuelTypes=false&amp;showMineType=false&amp;showMineStatus=false&amp;topic=2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742950</xdr:colOff>
      <xdr:row>0</xdr:row>
      <xdr:rowOff>22860</xdr:rowOff>
    </xdr:from>
    <xdr:to>
      <xdr:col>2</xdr:col>
      <xdr:colOff>0</xdr:colOff>
      <xdr:row>0</xdr:row>
      <xdr:rowOff>1927860</xdr:rowOff>
    </xdr:to>
    <xdr:sp macro="" textlink="">
      <xdr:nvSpPr>
        <xdr:cNvPr id="2" name="TextBox 1">
          <a:extLst>
            <a:ext uri="{FF2B5EF4-FFF2-40B4-BE49-F238E27FC236}">
              <a16:creationId xmlns:a16="http://schemas.microsoft.com/office/drawing/2014/main" id="{77DD41E6-AA3F-40D7-AE99-B1FC0A255866}"/>
            </a:ext>
          </a:extLst>
        </xdr:cNvPr>
        <xdr:cNvSpPr txBox="1"/>
      </xdr:nvSpPr>
      <xdr:spPr>
        <a:xfrm>
          <a:off x="742950" y="22860"/>
          <a:ext cx="13346430" cy="1905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ZW" sz="1100" b="1">
              <a:latin typeface="Arial" panose="020B0604020202020204" pitchFamily="34" charset="0"/>
              <a:cs typeface="Arial" panose="020B0604020202020204" pitchFamily="34" charset="0"/>
            </a:rPr>
            <a:t>State of Oregon Department of Environmental Quality </a:t>
          </a:r>
        </a:p>
        <a:p>
          <a:r>
            <a:rPr lang="en-ZW" sz="1600" b="1">
              <a:latin typeface="Arial" panose="020B0604020202020204" pitchFamily="34" charset="0"/>
              <a:cs typeface="Arial" panose="020B0604020202020204" pitchFamily="34" charset="0"/>
            </a:rPr>
            <a:t>Greenhouse Gas Emissions from Electricity</a:t>
          </a:r>
          <a:r>
            <a:rPr lang="en-ZW" sz="1600" b="1" baseline="0">
              <a:latin typeface="Arial" panose="020B0604020202020204" pitchFamily="34" charset="0"/>
              <a:cs typeface="Arial" panose="020B0604020202020204" pitchFamily="34" charset="0"/>
            </a:rPr>
            <a:t> Use 2010-2024</a:t>
          </a:r>
          <a:endParaRPr lang="en-ZW" sz="900" b="1" baseline="0">
            <a:latin typeface="Arial" panose="020B0604020202020204" pitchFamily="34" charset="0"/>
            <a:cs typeface="Arial" panose="020B0604020202020204" pitchFamily="34" charset="0"/>
          </a:endParaRPr>
        </a:p>
        <a:p>
          <a:endParaRPr lang="en-ZW" sz="900" b="1" baseline="0">
            <a:latin typeface="Arial" panose="020B0604020202020204" pitchFamily="34" charset="0"/>
            <a:cs typeface="Arial" panose="020B0604020202020204" pitchFamily="34" charset="0"/>
          </a:endParaRPr>
        </a:p>
        <a:p>
          <a:r>
            <a:rPr lang="en-ZW" sz="1000" b="1" baseline="0">
              <a:latin typeface="Arial" panose="020B0604020202020204" pitchFamily="34" charset="0"/>
              <a:cs typeface="Arial" panose="020B0604020202020204" pitchFamily="34" charset="0"/>
            </a:rPr>
            <a:t>Last updated: 11/12/2025</a:t>
          </a:r>
        </a:p>
        <a:p>
          <a:endParaRPr lang="en-ZW" sz="1400" b="1" baseline="0">
            <a:latin typeface="Arial" panose="020B0604020202020204" pitchFamily="34" charset="0"/>
            <a:cs typeface="Arial" panose="020B0604020202020204" pitchFamily="34" charset="0"/>
          </a:endParaRPr>
        </a:p>
        <a:p>
          <a:r>
            <a:rPr lang="en-ZW" sz="1200" b="0" baseline="0">
              <a:latin typeface="Arial" panose="020B0604020202020204" pitchFamily="34" charset="0"/>
              <a:cs typeface="Arial" panose="020B0604020202020204" pitchFamily="34" charset="0"/>
            </a:rPr>
            <a:t>Oregon greenhouse gas reporting rules require investor-owned utilities, consumer-owned utilities and electricity service suppliers to report the total amount of power in megawatt hours provided to end-users in Oregon and information on the greenhouse gas emissions associated with the generation of that electricity. Reported data includes information such as the original generating fuel type and facility identification information for both power generated at facilities in Oregon and power generated outside of the state and imported for use in Oregon</a:t>
          </a:r>
          <a:r>
            <a:rPr lang="en-ZW" sz="1200" b="0" baseline="30000">
              <a:latin typeface="Arial" panose="020B0604020202020204" pitchFamily="34" charset="0"/>
              <a:cs typeface="Arial" panose="020B0604020202020204" pitchFamily="34" charset="0"/>
            </a:rPr>
            <a:t>1</a:t>
          </a:r>
          <a:r>
            <a:rPr lang="en-ZW" sz="1200" b="0" baseline="0">
              <a:latin typeface="Arial" panose="020B0604020202020204" pitchFamily="34" charset="0"/>
              <a:cs typeface="Arial" panose="020B0604020202020204" pitchFamily="34" charset="0"/>
            </a:rPr>
            <a:t>. This information is used to track greenhouse gas emissions from electricity use over time and to update Oregon's annual statewide greenhouse gas inventory.</a:t>
          </a:r>
          <a:endParaRPr lang="en-ZW" sz="1200" b="0">
            <a:latin typeface="Arial" panose="020B0604020202020204" pitchFamily="34" charset="0"/>
            <a:cs typeface="Arial" panose="020B0604020202020204" pitchFamily="34" charset="0"/>
          </a:endParaRPr>
        </a:p>
      </xdr:txBody>
    </xdr:sp>
    <xdr:clientData/>
  </xdr:twoCellAnchor>
  <xdr:twoCellAnchor>
    <xdr:from>
      <xdr:col>0</xdr:col>
      <xdr:colOff>89535</xdr:colOff>
      <xdr:row>0</xdr:row>
      <xdr:rowOff>53340</xdr:rowOff>
    </xdr:from>
    <xdr:to>
      <xdr:col>0</xdr:col>
      <xdr:colOff>670560</xdr:colOff>
      <xdr:row>0</xdr:row>
      <xdr:rowOff>1411582</xdr:rowOff>
    </xdr:to>
    <xdr:pic>
      <xdr:nvPicPr>
        <xdr:cNvPr id="3" name="Picture 2">
          <a:extLst>
            <a:ext uri="{FF2B5EF4-FFF2-40B4-BE49-F238E27FC236}">
              <a16:creationId xmlns:a16="http://schemas.microsoft.com/office/drawing/2014/main" id="{3BCFA497-C6BA-477D-930D-0C328E67B3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9535" y="53340"/>
          <a:ext cx="581025" cy="1358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16933</xdr:colOff>
      <xdr:row>6</xdr:row>
      <xdr:rowOff>18585</xdr:rowOff>
    </xdr:from>
    <xdr:to>
      <xdr:col>2</xdr:col>
      <xdr:colOff>9292</xdr:colOff>
      <xdr:row>27</xdr:row>
      <xdr:rowOff>40640</xdr:rowOff>
    </xdr:to>
    <xdr:sp macro="" textlink="">
      <xdr:nvSpPr>
        <xdr:cNvPr id="5" name="TextBox 4">
          <a:hlinkClick xmlns:r="http://schemas.openxmlformats.org/officeDocument/2006/relationships" r:id="rId2"/>
          <a:extLst>
            <a:ext uri="{FF2B5EF4-FFF2-40B4-BE49-F238E27FC236}">
              <a16:creationId xmlns:a16="http://schemas.microsoft.com/office/drawing/2014/main" id="{F90FFCC7-1E49-400D-A7C3-E04D927F0511}"/>
            </a:ext>
          </a:extLst>
        </xdr:cNvPr>
        <xdr:cNvSpPr txBox="1"/>
      </xdr:nvSpPr>
      <xdr:spPr>
        <a:xfrm>
          <a:off x="16933" y="6356195"/>
          <a:ext cx="14070774" cy="39249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ZW" sz="1200" b="1">
              <a:latin typeface="Arial" panose="020B0604020202020204" pitchFamily="34" charset="0"/>
              <a:cs typeface="Arial" panose="020B0604020202020204" pitchFamily="34" charset="0"/>
            </a:rPr>
            <a:t>Notes:</a:t>
          </a:r>
        </a:p>
        <a:p>
          <a:r>
            <a:rPr lang="en-ZW" sz="1200" baseline="30000">
              <a:solidFill>
                <a:schemeClr val="dk1"/>
              </a:solidFill>
              <a:effectLst/>
              <a:latin typeface="Arial" panose="020B0604020202020204" pitchFamily="34" charset="0"/>
              <a:ea typeface="+mn-ea"/>
              <a:cs typeface="Arial" panose="020B0604020202020204" pitchFamily="34" charset="0"/>
            </a:rPr>
            <a:t>1</a:t>
          </a:r>
          <a:r>
            <a:rPr lang="en-ZW" sz="1200">
              <a:solidFill>
                <a:schemeClr val="dk1"/>
              </a:solidFill>
              <a:effectLst/>
              <a:latin typeface="Arial" panose="020B0604020202020204" pitchFamily="34" charset="0"/>
              <a:ea typeface="+mn-ea"/>
              <a:cs typeface="Arial" panose="020B0604020202020204" pitchFamily="34" charset="0"/>
            </a:rPr>
            <a:t> Details on the specific reporting requirements are available in the reporting protocols documents on DEQ's Greenhouse Gas Reporting Protocols webpage:</a:t>
          </a:r>
          <a:r>
            <a:rPr lang="en-ZW" sz="1200" baseline="0">
              <a:solidFill>
                <a:schemeClr val="dk1"/>
              </a:solidFill>
              <a:effectLst/>
              <a:latin typeface="Arial" panose="020B0604020202020204" pitchFamily="34" charset="0"/>
              <a:ea typeface="+mn-ea"/>
              <a:cs typeface="Arial" panose="020B0604020202020204" pitchFamily="34" charset="0"/>
            </a:rPr>
            <a:t> https://www.oregon.gov/deq/ghgp/Pages/GHG-Reporting.aspx</a:t>
          </a:r>
        </a:p>
        <a:p>
          <a:endParaRPr lang="en-US" sz="1200">
            <a:effectLst/>
            <a:latin typeface="Arial" panose="020B0604020202020204" pitchFamily="34" charset="0"/>
            <a:cs typeface="Arial" panose="020B0604020202020204" pitchFamily="34" charset="0"/>
          </a:endParaRPr>
        </a:p>
        <a:p>
          <a:r>
            <a:rPr lang="en-ZW" sz="1200" baseline="30000">
              <a:solidFill>
                <a:schemeClr val="dk1"/>
              </a:solidFill>
              <a:effectLst/>
              <a:latin typeface="Arial" panose="020B0604020202020204" pitchFamily="34" charset="0"/>
              <a:ea typeface="+mn-ea"/>
              <a:cs typeface="Arial" panose="020B0604020202020204" pitchFamily="34" charset="0"/>
            </a:rPr>
            <a:t>2</a:t>
          </a:r>
          <a:r>
            <a:rPr lang="en-ZW" sz="1200">
              <a:solidFill>
                <a:schemeClr val="dk1"/>
              </a:solidFill>
              <a:effectLst/>
              <a:latin typeface="Arial" panose="020B0604020202020204" pitchFamily="34" charset="0"/>
              <a:ea typeface="+mn-ea"/>
              <a:cs typeface="Arial" panose="020B0604020202020204" pitchFamily="34" charset="0"/>
            </a:rPr>
            <a:t> For data years 2010 through 2017, emissions from unspecified power are calculated using the Washington State Utility Fuel Mix Disclosure report’s net system mix rate for the corresponding year.</a:t>
          </a:r>
          <a:r>
            <a:rPr lang="en-ZW" sz="1200" baseline="0">
              <a:solidFill>
                <a:schemeClr val="dk1"/>
              </a:solidFill>
              <a:effectLst/>
              <a:latin typeface="Arial" panose="020B0604020202020204" pitchFamily="34" charset="0"/>
              <a:ea typeface="+mn-ea"/>
              <a:cs typeface="Arial" panose="020B0604020202020204" pitchFamily="34" charset="0"/>
            </a:rPr>
            <a:t> </a:t>
          </a:r>
          <a:r>
            <a:rPr lang="en-ZW" sz="1200">
              <a:solidFill>
                <a:schemeClr val="dk1"/>
              </a:solidFill>
              <a:effectLst/>
              <a:latin typeface="Arial" panose="020B0604020202020204" pitchFamily="34" charset="0"/>
              <a:ea typeface="+mn-ea"/>
              <a:cs typeface="Arial" panose="020B0604020202020204" pitchFamily="34" charset="0"/>
            </a:rPr>
            <a:t>Starting with the 2018 data year, DEQ transitioned from using the net system mix unspecified emissions rate to a default unspecified emissions rate of 0.428 MTCO</a:t>
          </a:r>
          <a:r>
            <a:rPr lang="en-ZW" sz="1200" baseline="-25000">
              <a:solidFill>
                <a:schemeClr val="dk1"/>
              </a:solidFill>
              <a:effectLst/>
              <a:latin typeface="Arial" panose="020B0604020202020204" pitchFamily="34" charset="0"/>
              <a:ea typeface="+mn-ea"/>
              <a:cs typeface="Arial" panose="020B0604020202020204" pitchFamily="34" charset="0"/>
            </a:rPr>
            <a:t>2</a:t>
          </a:r>
          <a:r>
            <a:rPr lang="en-ZW" sz="1200">
              <a:solidFill>
                <a:schemeClr val="dk1"/>
              </a:solidFill>
              <a:effectLst/>
              <a:latin typeface="Arial" panose="020B0604020202020204" pitchFamily="34" charset="0"/>
              <a:ea typeface="+mn-ea"/>
              <a:cs typeface="Arial" panose="020B0604020202020204" pitchFamily="34" charset="0"/>
            </a:rPr>
            <a:t>e/MWh.</a:t>
          </a:r>
        </a:p>
        <a:p>
          <a:endParaRPr lang="en-ZW" sz="1200">
            <a:solidFill>
              <a:schemeClr val="dk1"/>
            </a:solidFill>
            <a:effectLst/>
            <a:latin typeface="Arial" panose="020B0604020202020204" pitchFamily="34" charset="0"/>
            <a:ea typeface="+mn-ea"/>
            <a:cs typeface="Arial" panose="020B0604020202020204" pitchFamily="34" charset="0"/>
          </a:endParaRPr>
        </a:p>
        <a:p>
          <a:r>
            <a:rPr lang="en-ZW" sz="1200" baseline="30000">
              <a:solidFill>
                <a:schemeClr val="dk1"/>
              </a:solidFill>
              <a:effectLst/>
              <a:latin typeface="Arial" panose="020B0604020202020204" pitchFamily="34" charset="0"/>
              <a:ea typeface="+mn-ea"/>
              <a:cs typeface="Arial" panose="020B0604020202020204" pitchFamily="34" charset="0"/>
            </a:rPr>
            <a:t>3</a:t>
          </a:r>
          <a:r>
            <a:rPr lang="en-ZW" sz="1200" baseline="0">
              <a:solidFill>
                <a:schemeClr val="dk1"/>
              </a:solidFill>
              <a:effectLst/>
              <a:latin typeface="Arial" panose="020B0604020202020204" pitchFamily="34" charset="0"/>
              <a:ea typeface="+mn-ea"/>
              <a:cs typeface="Arial" panose="020B0604020202020204" pitchFamily="34" charset="0"/>
            </a:rPr>
            <a:t>Fuel types are defined by the Energy Information Agency and can be found on their website here: https://tinyurl.com/yfbabfpe</a:t>
          </a:r>
          <a:br>
            <a:rPr lang="en-ZW" sz="1200" baseline="0">
              <a:solidFill>
                <a:schemeClr val="dk1"/>
              </a:solidFill>
              <a:effectLst/>
              <a:latin typeface="Arial" panose="020B0604020202020204" pitchFamily="34" charset="0"/>
              <a:ea typeface="+mn-ea"/>
              <a:cs typeface="Arial" panose="020B0604020202020204" pitchFamily="34" charset="0"/>
            </a:rPr>
          </a:br>
          <a:endParaRPr lang="en-ZW" sz="1200">
            <a:solidFill>
              <a:schemeClr val="dk1"/>
            </a:solidFill>
            <a:latin typeface="Arial" panose="020B0604020202020204" pitchFamily="34" charset="0"/>
            <a:ea typeface="+mn-ea"/>
            <a:cs typeface="Arial" panose="020B0604020202020204" pitchFamily="34" charset="0"/>
          </a:endParaRPr>
        </a:p>
        <a:p>
          <a:r>
            <a:rPr lang="en-ZW" sz="1200" b="1">
              <a:latin typeface="Arial" panose="020B0604020202020204" pitchFamily="34" charset="0"/>
              <a:cs typeface="Arial" panose="020B0604020202020204" pitchFamily="34" charset="0"/>
            </a:rPr>
            <a:t>Contact Information:</a:t>
          </a:r>
          <a:endParaRPr lang="en-ZW" sz="1200" b="0">
            <a:latin typeface="Arial" panose="020B0604020202020204" pitchFamily="34" charset="0"/>
            <a:cs typeface="Arial" panose="020B0604020202020204" pitchFamily="34" charset="0"/>
          </a:endParaRPr>
        </a:p>
        <a:p>
          <a:r>
            <a:rPr lang="en-ZW" sz="1200" b="0">
              <a:latin typeface="Arial" panose="020B0604020202020204" pitchFamily="34" charset="0"/>
              <a:cs typeface="Arial" panose="020B0604020202020204" pitchFamily="34" charset="0"/>
            </a:rPr>
            <a:t>Greenhouse Gas Reporting Program </a:t>
          </a:r>
        </a:p>
        <a:p>
          <a:r>
            <a:rPr lang="en-ZW" sz="1200" b="0">
              <a:latin typeface="Arial" panose="020B0604020202020204" pitchFamily="34" charset="0"/>
              <a:cs typeface="Arial" panose="020B0604020202020204" pitchFamily="34" charset="0"/>
            </a:rPr>
            <a:t>700 NE Multnomah St. Suite 600 Portland</a:t>
          </a:r>
          <a:r>
            <a:rPr lang="en-ZW" sz="1200">
              <a:latin typeface="Arial" panose="020B0604020202020204" pitchFamily="34" charset="0"/>
              <a:cs typeface="Arial" panose="020B0604020202020204" pitchFamily="34" charset="0"/>
            </a:rPr>
            <a:t>, OR 97232 </a:t>
          </a:r>
        </a:p>
        <a:p>
          <a:r>
            <a:rPr lang="en-ZW" sz="1200">
              <a:latin typeface="Arial" panose="020B0604020202020204" pitchFamily="34" charset="0"/>
              <a:cs typeface="Arial" panose="020B0604020202020204" pitchFamily="34" charset="0"/>
            </a:rPr>
            <a:t>Email: GHGReport@deq.oregon.gov</a:t>
          </a:r>
        </a:p>
        <a:p>
          <a:endParaRPr lang="en-ZW" sz="1200" b="1">
            <a:latin typeface="Arial" panose="020B0604020202020204" pitchFamily="34" charset="0"/>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Translation or other formats</a:t>
          </a:r>
        </a:p>
        <a:p>
          <a:r>
            <a:rPr lang="en-US" sz="1100" b="1"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Español</a:t>
          </a:r>
          <a:r>
            <a:rPr lang="en-US" sz="1100" b="1">
              <a:solidFill>
                <a:schemeClr val="dk1"/>
              </a:solidFill>
              <a:effectLst/>
              <a:latin typeface="Arial" panose="020B0604020202020204" pitchFamily="34" charset="0"/>
              <a:ea typeface="+mn-ea"/>
              <a:cs typeface="Arial" panose="020B0604020202020204" pitchFamily="34" charset="0"/>
            </a:rPr>
            <a:t>  |  </a:t>
          </a:r>
          <a:r>
            <a:rPr lang="en-US" sz="1100" b="0"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한국어</a:t>
          </a:r>
          <a:r>
            <a:rPr lang="en-US" sz="1100" b="0">
              <a:solidFill>
                <a:schemeClr val="dk1"/>
              </a:solidFill>
              <a:effectLst/>
              <a:latin typeface="Arial" panose="020B0604020202020204" pitchFamily="34" charset="0"/>
              <a:ea typeface="+mn-ea"/>
              <a:cs typeface="Arial" panose="020B0604020202020204" pitchFamily="34" charset="0"/>
            </a:rPr>
            <a:t>  </a:t>
          </a:r>
          <a:r>
            <a:rPr lang="en-US" sz="1100" b="1">
              <a:solidFill>
                <a:schemeClr val="dk1"/>
              </a:solidFill>
              <a:effectLst/>
              <a:latin typeface="Arial" panose="020B0604020202020204" pitchFamily="34" charset="0"/>
              <a:ea typeface="+mn-ea"/>
              <a:cs typeface="Arial" panose="020B0604020202020204" pitchFamily="34" charset="0"/>
            </a:rPr>
            <a:t>|  </a:t>
          </a:r>
          <a:r>
            <a:rPr lang="en-US" sz="1100" b="1"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繁體中文</a:t>
          </a:r>
          <a:r>
            <a:rPr lang="en-US" sz="1100" b="1">
              <a:solidFill>
                <a:schemeClr val="dk1"/>
              </a:solidFill>
              <a:effectLst/>
              <a:latin typeface="Arial" panose="020B0604020202020204" pitchFamily="34" charset="0"/>
              <a:ea typeface="+mn-ea"/>
              <a:cs typeface="Arial" panose="020B0604020202020204" pitchFamily="34" charset="0"/>
            </a:rPr>
            <a:t>  |  </a:t>
          </a:r>
          <a:r>
            <a:rPr lang="en-US" sz="1100" b="1"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Pусский</a:t>
          </a:r>
          <a:r>
            <a:rPr lang="en-US" sz="1100" b="1">
              <a:solidFill>
                <a:schemeClr val="dk1"/>
              </a:solidFill>
              <a:effectLst/>
              <a:latin typeface="Arial" panose="020B0604020202020204" pitchFamily="34" charset="0"/>
              <a:ea typeface="+mn-ea"/>
              <a:cs typeface="Arial" panose="020B0604020202020204" pitchFamily="34" charset="0"/>
            </a:rPr>
            <a:t>  |  </a:t>
          </a:r>
          <a:r>
            <a:rPr lang="en-US" sz="1100" b="1"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Tiếng Việt</a:t>
          </a:r>
          <a:r>
            <a:rPr lang="en-US" sz="1100" b="1" u="sng">
              <a:solidFill>
                <a:schemeClr val="dk1"/>
              </a:solidFill>
              <a:effectLst/>
              <a:latin typeface="Arial" panose="020B0604020202020204" pitchFamily="34" charset="0"/>
              <a:ea typeface="+mn-ea"/>
              <a:cs typeface="Arial" panose="020B0604020202020204" pitchFamily="34" charset="0"/>
            </a:rPr>
            <a:t>  |  </a:t>
          </a:r>
          <a:r>
            <a:rPr lang="ar-SA" sz="1100" b="0"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العربية</a:t>
          </a:r>
          <a:endParaRPr lang="en-US" sz="1100" b="1">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800-452-4011  |  TTY: 711  |  </a:t>
          </a:r>
          <a:r>
            <a:rPr lang="en-US" sz="1100"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deqinfo@deq.oregon.gov</a:t>
          </a:r>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 </a:t>
          </a:r>
        </a:p>
        <a:p>
          <a:r>
            <a:rPr lang="en-US" sz="1100" b="1">
              <a:solidFill>
                <a:schemeClr val="dk1"/>
              </a:solidFill>
              <a:effectLst/>
              <a:latin typeface="Arial" panose="020B0604020202020204" pitchFamily="34" charset="0"/>
              <a:ea typeface="+mn-ea"/>
              <a:cs typeface="Arial" panose="020B0604020202020204" pitchFamily="34" charset="0"/>
            </a:rPr>
            <a:t>Non-discrimination statement</a:t>
          </a:r>
          <a:br>
            <a:rPr lang="en-US" sz="1100" b="1">
              <a:solidFill>
                <a:schemeClr val="dk1"/>
              </a:solidFill>
              <a:effectLst/>
              <a:latin typeface="Arial" panose="020B0604020202020204" pitchFamily="34" charset="0"/>
              <a:ea typeface="+mn-ea"/>
              <a:cs typeface="Arial" panose="020B0604020202020204" pitchFamily="34" charset="0"/>
            </a:rPr>
          </a:br>
          <a:r>
            <a:rPr lang="en-US" sz="1100">
              <a:solidFill>
                <a:schemeClr val="dk1"/>
              </a:solidFill>
              <a:effectLst/>
              <a:latin typeface="Arial" panose="020B0604020202020204" pitchFamily="34" charset="0"/>
              <a:ea typeface="+mn-ea"/>
              <a:cs typeface="Arial" panose="020B0604020202020204" pitchFamily="34" charset="0"/>
            </a:rPr>
            <a:t>DEQ does not discriminate on the basis of race, color, national origin, disability, age or sex in administration of its programs or activities. Visit DEQ’s </a:t>
          </a:r>
          <a:r>
            <a:rPr lang="en-US" sz="1100"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Civil Rights and Environmental Justice page</a:t>
          </a:r>
          <a:r>
            <a:rPr lang="en-US" sz="1100" u="sng">
              <a:solidFill>
                <a:schemeClr val="dk1"/>
              </a:solidFill>
              <a:effectLst/>
              <a:latin typeface="Arial" panose="020B0604020202020204" pitchFamily="34" charset="0"/>
              <a:ea typeface="+mn-ea"/>
              <a:cs typeface="Arial" panose="020B0604020202020204" pitchFamily="34" charset="0"/>
            </a:rPr>
            <a:t>.</a:t>
          </a:r>
          <a:endParaRPr lang="en-ZW" sz="1200">
            <a:latin typeface="Arial" panose="020B0604020202020204" pitchFamily="34" charset="0"/>
            <a:cs typeface="Arial" panose="020B0604020202020204" pitchFamily="34" charset="0"/>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BERNSTEIN Michael * DEQ" id="{DAC62DBB-A255-4391-901E-FF4EFF395B68}" userId="S::Michael.Bernstein@deq.oregon.gov::1d25eda1-7487-45ef-b62f-4c677614048e"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ERNSTEIN Michael" refreshedDate="45973.508741782411" createdVersion="8" refreshedVersion="8" minRefreshableVersion="3" recordCount="668" xr:uid="{34C448CF-26F1-4ECC-936F-25D8A4B5F135}">
  <cacheSource type="worksheet">
    <worksheetSource ref="A1:F669" sheet="Raw Data 2019-2024"/>
  </cacheSource>
  <cacheFields count="6">
    <cacheField name="Year" numFmtId="0">
      <sharedItems containsSemiMixedTypes="0" containsString="0" containsNumber="1" containsInteger="1" minValue="2019" maxValue="2024" count="6">
        <n v="2019"/>
        <n v="2020"/>
        <n v="2021"/>
        <n v="2022"/>
        <n v="2023"/>
        <n v="2024"/>
      </sharedItems>
    </cacheField>
    <cacheField name="Company" numFmtId="0">
      <sharedItems count="48">
        <s v="3 Phases Renewables"/>
        <s v="Ashland Electric Department"/>
        <s v="Avangrid Renewables"/>
        <s v="Bandon"/>
        <s v="Blachly-Lane Electric Cooperative"/>
        <s v="Calpine Energy Solutions"/>
        <s v="Canby Utility Board"/>
        <s v="Cascade Locks"/>
        <s v="Central Electric Cooperative"/>
        <s v="Central Lincoln PUD"/>
        <s v="Clatskanie PUD"/>
        <s v="Clearwater Power Company"/>
        <s v="Columbia Basin Cooperative"/>
        <s v="Columbia Power Cooperative"/>
        <s v="Columbia River PUD"/>
        <s v="Columbia Rural Electric (Columbia REA)"/>
        <s v="Constellation New Energy"/>
        <s v="Consumers Power"/>
        <s v="Coos-Curry Electric Cooperative, Inc"/>
        <s v="Douglas Electric Cooperative"/>
        <s v="Drain"/>
        <s v="Emerald PUD"/>
        <s v="Eugene Water &amp; Electric Board (EWEB)"/>
        <s v="Forest Grove Light &amp; Power"/>
        <s v="Harney Electric Cooperative"/>
        <s v="Hermiston Energy Services"/>
        <s v="Hood River Electric Cooperative"/>
        <s v="Idaho Power Company"/>
        <s v="Lane Electric Cooperative"/>
        <s v="McMinnville Water &amp; Light"/>
        <s v="Midstate Electric Cooperative"/>
        <s v="Milton-Freewater City Light &amp; Power"/>
        <s v="Monmouth"/>
        <s v="Northern Wasco County PUD"/>
        <s v="Oregon Trail Electric Cooperative"/>
        <s v="Pacific Power (PacifiCorp)"/>
        <s v="Portland General Electric (PGE)"/>
        <s v="Salem Electric"/>
        <s v="Shell Energy North America"/>
        <s v="Springfield Utility Board"/>
        <s v="Surprise Valley Electrification Corporation"/>
        <s v="Tillamook PUD"/>
        <s v="Umatilla Electric Cooperative"/>
        <s v="Umpqua Indian Utility Co-op"/>
        <s v="USDOE ARC"/>
        <s v="Wasco Electric Cooperative"/>
        <s v="West Oregon Electric Cooperative, Inc"/>
        <s v="Brookfield Renewables"/>
      </sharedItems>
    </cacheField>
    <cacheField name="Category" numFmtId="0">
      <sharedItems count="3">
        <s v="Electricity Service Supplier"/>
        <s v="Consumer-Owned Utility"/>
        <s v="Investor-Owned Utility"/>
      </sharedItems>
    </cacheField>
    <cacheField name="Fuel Type" numFmtId="0">
      <sharedItems count="16">
        <s v="Hydro"/>
        <s v="Bonneville Power Administration"/>
        <s v="Natural Gas"/>
        <s v="Solar"/>
        <s v="Unspecified"/>
        <s v="Wind"/>
        <s v="Biogas"/>
        <s v="Biomass"/>
        <s v="Other Anthropogenic"/>
        <s v="Coal"/>
        <s v="Fuel Oil"/>
        <s v="Geothermal"/>
        <s v="Powerex"/>
        <s v="Nuclear"/>
        <s v="Hydrogen Fuel Cell"/>
        <s v="Tacoma"/>
      </sharedItems>
    </cacheField>
    <cacheField name="Energy (MWh)" numFmtId="3">
      <sharedItems containsSemiMixedTypes="0" containsString="0" containsNumber="1" minValue="0.56799999999999995" maxValue="8919239.9416000005"/>
    </cacheField>
    <cacheField name="Anthropogenic Emissions (MTCO2e)" numFmtId="3">
      <sharedItems containsSemiMixedTypes="0" containsString="0" containsNumber="1" minValue="0" maxValue="7568299.875746015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ERNSTEIN Michael" refreshedDate="45973.509089004627" createdVersion="8" refreshedVersion="8" minRefreshableVersion="3" recordCount="496" xr:uid="{B1A0FC77-BF61-4418-B552-4B6B27C0EC1D}">
  <cacheSource type="worksheet">
    <worksheetSource ref="A1:F497" sheet="Nonzero Emissions for Pivot"/>
  </cacheSource>
  <cacheFields count="6">
    <cacheField name="Year" numFmtId="0">
      <sharedItems containsSemiMixedTypes="0" containsString="0" containsNumber="1" containsInteger="1" minValue="2019" maxValue="2024" count="6">
        <n v="2019"/>
        <n v="2020"/>
        <n v="2021"/>
        <n v="2022"/>
        <n v="2023"/>
        <n v="2024"/>
      </sharedItems>
    </cacheField>
    <cacheField name="Company" numFmtId="0">
      <sharedItems count="47">
        <s v="Pacific Power (PacifiCorp)"/>
        <s v="Portland General Electric (PGE)"/>
        <s v="Calpine Energy Solutions"/>
        <s v="Umatilla Electric Cooperative"/>
        <s v="Constellation New Energy"/>
        <s v="Idaho Power Company"/>
        <s v="Emerald PUD"/>
        <s v="Eugene Water &amp; Electric Board (EWEB)"/>
        <s v="Shell Energy North America"/>
        <s v="Central Lincoln PUD"/>
        <s v="Clatskanie PUD"/>
        <s v="Springfield Utility Board"/>
        <s v="Central Electric Cooperative"/>
        <s v="McMinnville Water &amp; Light"/>
        <s v="Oregon Trail Electric Cooperative"/>
        <s v="Northern Wasco County PUD"/>
        <s v="Tillamook PUD"/>
        <s v="Columbia River PUD"/>
        <s v="Midstate Electric Cooperative"/>
        <s v="Consumers Power"/>
        <s v="Coos-Curry Electric Cooperative, Inc"/>
        <s v="Salem Electric"/>
        <s v="Lane Electric Cooperative"/>
        <s v="Forest Grove Light &amp; Power"/>
        <s v="Canby Utility Board"/>
        <s v="Avangrid Renewables"/>
        <s v="Ashland Electric Department"/>
        <s v="Blachly-Lane Electric Cooperative"/>
        <s v="Douglas Electric Cooperative"/>
        <s v="Hood River Electric Cooperative"/>
        <s v="Columbia Basin Cooperative"/>
        <s v="Hermiston Energy Services"/>
        <s v="Wasco Electric Cooperative"/>
        <s v="Harney Electric Cooperative"/>
        <s v="Milton-Freewater City Light &amp; Power"/>
        <s v="Monmouth"/>
        <s v="West Oregon Electric Cooperative, Inc"/>
        <s v="Bandon"/>
        <s v="Surprise Valley Electrification Corporation"/>
        <s v="Cascade Locks"/>
        <s v="Columbia Power Cooperative"/>
        <s v="Umpqua Indian Utility Co-op"/>
        <s v="Drain"/>
        <s v="Columbia Rural Electric (Columbia REA)"/>
        <s v="USDOE ARC"/>
        <s v="Clearwater Power Company"/>
        <s v="Brookfield Renewables"/>
      </sharedItems>
    </cacheField>
    <cacheField name="Category" numFmtId="0">
      <sharedItems count="3">
        <s v="Investor-Owned Utility"/>
        <s v="Electricity Service Supplier"/>
        <s v="Consumer-Owned Utility"/>
      </sharedItems>
    </cacheField>
    <cacheField name="Fuel Type" numFmtId="0">
      <sharedItems count="12">
        <s v="Coal"/>
        <s v="Natural Gas"/>
        <s v="Unspecified"/>
        <s v="Other Anthropogenic"/>
        <s v="Biomass"/>
        <s v="Bonneville Power Administration"/>
        <s v="Fuel Oil"/>
        <s v="Hydro"/>
        <s v="Geothermal"/>
        <s v="Biogas"/>
        <s v="Powerex"/>
        <s v="Tacoma"/>
      </sharedItems>
    </cacheField>
    <cacheField name="Energy (MWh)" numFmtId="3">
      <sharedItems containsSemiMixedTypes="0" containsString="0" containsNumber="1" minValue="0.56799999999999995" maxValue="8919239.9416000005"/>
    </cacheField>
    <cacheField name="Anthropogenic Emissions (MTCO2e)" numFmtId="3">
      <sharedItems containsSemiMixedTypes="0" containsString="0" containsNumber="1" minValue="0.24299999999999999" maxValue="7568299.875746015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68">
  <r>
    <x v="0"/>
    <x v="0"/>
    <x v="0"/>
    <x v="0"/>
    <n v="4687.8740899999902"/>
    <n v="0"/>
  </r>
  <r>
    <x v="0"/>
    <x v="1"/>
    <x v="1"/>
    <x v="1"/>
    <n v="170447.06"/>
    <n v="3474.4985482171996"/>
  </r>
  <r>
    <x v="0"/>
    <x v="2"/>
    <x v="0"/>
    <x v="0"/>
    <n v="13160"/>
    <n v="0"/>
  </r>
  <r>
    <x v="0"/>
    <x v="2"/>
    <x v="0"/>
    <x v="2"/>
    <n v="9031"/>
    <n v="3711.741"/>
  </r>
  <r>
    <x v="0"/>
    <x v="2"/>
    <x v="0"/>
    <x v="3"/>
    <n v="92290"/>
    <n v="0"/>
  </r>
  <r>
    <x v="0"/>
    <x v="2"/>
    <x v="0"/>
    <x v="4"/>
    <n v="1496"/>
    <n v="640.28800000000001"/>
  </r>
  <r>
    <x v="0"/>
    <x v="2"/>
    <x v="0"/>
    <x v="5"/>
    <n v="272982"/>
    <n v="0"/>
  </r>
  <r>
    <x v="0"/>
    <x v="3"/>
    <x v="1"/>
    <x v="1"/>
    <n v="68299.56"/>
    <n v="1392.2605767671998"/>
  </r>
  <r>
    <x v="0"/>
    <x v="4"/>
    <x v="1"/>
    <x v="1"/>
    <n v="163149.74377683559"/>
    <n v="3325.7455299881581"/>
  </r>
  <r>
    <x v="0"/>
    <x v="4"/>
    <x v="1"/>
    <x v="0"/>
    <n v="8077.2412787053399"/>
    <n v="0"/>
  </r>
  <r>
    <x v="0"/>
    <x v="4"/>
    <x v="1"/>
    <x v="4"/>
    <n v="7712.3372208267201"/>
    <n v="3300.8803305138363"/>
  </r>
  <r>
    <x v="0"/>
    <x v="5"/>
    <x v="0"/>
    <x v="4"/>
    <n v="1503805.54"/>
    <n v="643628.77112000005"/>
  </r>
  <r>
    <x v="0"/>
    <x v="6"/>
    <x v="1"/>
    <x v="1"/>
    <n v="197046.7"/>
    <n v="4016.7221017540001"/>
  </r>
  <r>
    <x v="0"/>
    <x v="7"/>
    <x v="1"/>
    <x v="1"/>
    <n v="32710.33"/>
    <n v="666.78764712459997"/>
  </r>
  <r>
    <x v="0"/>
    <x v="8"/>
    <x v="1"/>
    <x v="1"/>
    <n v="772705.56928388565"/>
    <n v="15751.30940173568"/>
  </r>
  <r>
    <x v="0"/>
    <x v="8"/>
    <x v="1"/>
    <x v="0"/>
    <n v="11384.30897930022"/>
    <n v="0"/>
  </r>
  <r>
    <x v="0"/>
    <x v="8"/>
    <x v="1"/>
    <x v="4"/>
    <n v="10870.001926522531"/>
    <n v="4652.3608245516434"/>
  </r>
  <r>
    <x v="0"/>
    <x v="9"/>
    <x v="1"/>
    <x v="1"/>
    <n v="1295762.97"/>
    <n v="26413.635753521397"/>
  </r>
  <r>
    <x v="0"/>
    <x v="10"/>
    <x v="1"/>
    <x v="6"/>
    <n v="43672.52"/>
    <n v="0"/>
  </r>
  <r>
    <x v="0"/>
    <x v="10"/>
    <x v="1"/>
    <x v="7"/>
    <n v="10627.55"/>
    <n v="0"/>
  </r>
  <r>
    <x v="0"/>
    <x v="10"/>
    <x v="1"/>
    <x v="1"/>
    <n v="756337"/>
    <n v="15417.64233694"/>
  </r>
  <r>
    <x v="0"/>
    <x v="10"/>
    <x v="1"/>
    <x v="2"/>
    <n v="21019.27"/>
    <n v="8786.0548600000002"/>
  </r>
  <r>
    <x v="0"/>
    <x v="10"/>
    <x v="1"/>
    <x v="4"/>
    <n v="53845.599999999999"/>
    <n v="23045.916799999999"/>
  </r>
  <r>
    <x v="0"/>
    <x v="11"/>
    <x v="1"/>
    <x v="1"/>
    <n v="2431.4609253063172"/>
    <n v="49.56440700721766"/>
  </r>
  <r>
    <x v="0"/>
    <x v="11"/>
    <x v="1"/>
    <x v="0"/>
    <n v="3.5944910418432299"/>
    <n v="0"/>
  </r>
  <r>
    <x v="0"/>
    <x v="11"/>
    <x v="1"/>
    <x v="4"/>
    <n v="3.4322361703564699"/>
    <n v="1.468997080912569"/>
  </r>
  <r>
    <x v="0"/>
    <x v="12"/>
    <x v="1"/>
    <x v="1"/>
    <n v="120980.85"/>
    <n v="2466.148654527"/>
  </r>
  <r>
    <x v="0"/>
    <x v="13"/>
    <x v="1"/>
    <x v="1"/>
    <n v="26290.93"/>
    <n v="535.93061749660001"/>
  </r>
  <r>
    <x v="0"/>
    <x v="14"/>
    <x v="1"/>
    <x v="1"/>
    <n v="496691.18"/>
    <n v="10124.860961651599"/>
  </r>
  <r>
    <x v="0"/>
    <x v="15"/>
    <x v="1"/>
    <x v="1"/>
    <n v="7767"/>
    <n v="158.32734353999999"/>
  </r>
  <r>
    <x v="0"/>
    <x v="16"/>
    <x v="0"/>
    <x v="4"/>
    <n v="429208.27"/>
    <n v="183701.13956000001"/>
  </r>
  <r>
    <x v="0"/>
    <x v="17"/>
    <x v="1"/>
    <x v="1"/>
    <n v="407508.90385844326"/>
    <n v="8306.9141517708995"/>
  </r>
  <r>
    <x v="0"/>
    <x v="17"/>
    <x v="1"/>
    <x v="0"/>
    <n v="19780.34410696381"/>
    <n v="0"/>
  </r>
  <r>
    <x v="0"/>
    <x v="17"/>
    <x v="1"/>
    <x v="4"/>
    <n v="9427.6743238735889"/>
    <n v="4035.0446106178961"/>
  </r>
  <r>
    <x v="0"/>
    <x v="18"/>
    <x v="1"/>
    <x v="1"/>
    <n v="349199.03100000002"/>
    <n v="7118.2895513032199"/>
  </r>
  <r>
    <x v="0"/>
    <x v="19"/>
    <x v="1"/>
    <x v="1"/>
    <n v="158217.68899999998"/>
    <n v="3225.2074675431795"/>
  </r>
  <r>
    <x v="0"/>
    <x v="20"/>
    <x v="1"/>
    <x v="1"/>
    <n v="16350.1"/>
    <n v="333.29057546199999"/>
  </r>
  <r>
    <x v="0"/>
    <x v="21"/>
    <x v="1"/>
    <x v="6"/>
    <n v="746.64"/>
    <n v="319.56191999999999"/>
  </r>
  <r>
    <x v="0"/>
    <x v="21"/>
    <x v="1"/>
    <x v="7"/>
    <n v="20556.73"/>
    <n v="61.670189999999998"/>
  </r>
  <r>
    <x v="0"/>
    <x v="21"/>
    <x v="1"/>
    <x v="1"/>
    <n v="430554"/>
    <n v="8776.6796794799993"/>
  </r>
  <r>
    <x v="0"/>
    <x v="21"/>
    <x v="1"/>
    <x v="3"/>
    <n v="1489.74"/>
    <n v="0"/>
  </r>
  <r>
    <x v="0"/>
    <x v="21"/>
    <x v="1"/>
    <x v="4"/>
    <n v="198998"/>
    <n v="85171.144"/>
  </r>
  <r>
    <x v="0"/>
    <x v="22"/>
    <x v="1"/>
    <x v="7"/>
    <n v="67935.241717305064"/>
    <n v="4365.9608895485189"/>
  </r>
  <r>
    <x v="0"/>
    <x v="22"/>
    <x v="1"/>
    <x v="1"/>
    <n v="2021290"/>
    <n v="41203.228559800002"/>
  </r>
  <r>
    <x v="0"/>
    <x v="22"/>
    <x v="1"/>
    <x v="0"/>
    <n v="120713.13617336677"/>
    <n v="0"/>
  </r>
  <r>
    <x v="0"/>
    <x v="22"/>
    <x v="1"/>
    <x v="2"/>
    <n v="7502.7680589059182"/>
    <n v="3136.1570486226738"/>
  </r>
  <r>
    <x v="0"/>
    <x v="22"/>
    <x v="1"/>
    <x v="8"/>
    <n v="14950.887073798118"/>
    <n v="4512.1698150682232"/>
  </r>
  <r>
    <x v="0"/>
    <x v="22"/>
    <x v="1"/>
    <x v="3"/>
    <n v="1445"/>
    <n v="0"/>
  </r>
  <r>
    <x v="0"/>
    <x v="22"/>
    <x v="1"/>
    <x v="4"/>
    <n v="198788.569565015"/>
    <n v="85081.507773826423"/>
  </r>
  <r>
    <x v="0"/>
    <x v="22"/>
    <x v="1"/>
    <x v="5"/>
    <n v="10237.74"/>
    <n v="0"/>
  </r>
  <r>
    <x v="0"/>
    <x v="23"/>
    <x v="1"/>
    <x v="1"/>
    <n v="241481"/>
    <n v="4922.4984222200001"/>
  </r>
  <r>
    <x v="0"/>
    <x v="23"/>
    <x v="1"/>
    <x v="0"/>
    <n v="26255"/>
    <n v="0"/>
  </r>
  <r>
    <x v="0"/>
    <x v="24"/>
    <x v="1"/>
    <x v="1"/>
    <n v="99001"/>
    <n v="2018.0977646199999"/>
  </r>
  <r>
    <x v="0"/>
    <x v="25"/>
    <x v="1"/>
    <x v="1"/>
    <n v="110691.5"/>
    <n v="2256.40416473"/>
  </r>
  <r>
    <x v="0"/>
    <x v="26"/>
    <x v="1"/>
    <x v="1"/>
    <n v="130281.63"/>
    <n v="2655.7415205306002"/>
  </r>
  <r>
    <x v="0"/>
    <x v="27"/>
    <x v="2"/>
    <x v="6"/>
    <n v="6051.5"/>
    <n v="0"/>
  </r>
  <r>
    <x v="0"/>
    <x v="27"/>
    <x v="2"/>
    <x v="7"/>
    <n v="1151.27"/>
    <n v="0"/>
  </r>
  <r>
    <x v="0"/>
    <x v="27"/>
    <x v="2"/>
    <x v="9"/>
    <n v="137666"/>
    <n v="140419.62534"/>
  </r>
  <r>
    <x v="0"/>
    <x v="27"/>
    <x v="2"/>
    <x v="10"/>
    <n v="1.51"/>
    <n v="1.2563199999999999"/>
  </r>
  <r>
    <x v="0"/>
    <x v="27"/>
    <x v="2"/>
    <x v="11"/>
    <n v="12844.850000000002"/>
    <n v="0"/>
  </r>
  <r>
    <x v="0"/>
    <x v="27"/>
    <x v="2"/>
    <x v="0"/>
    <n v="401524.23000000004"/>
    <n v="0"/>
  </r>
  <r>
    <x v="0"/>
    <x v="27"/>
    <x v="2"/>
    <x v="2"/>
    <n v="96613.590000000011"/>
    <n v="42245.528100000003"/>
  </r>
  <r>
    <x v="0"/>
    <x v="27"/>
    <x v="2"/>
    <x v="8"/>
    <n v="3000.43"/>
    <n v="0"/>
  </r>
  <r>
    <x v="0"/>
    <x v="27"/>
    <x v="2"/>
    <x v="3"/>
    <n v="30354.559999999998"/>
    <n v="0"/>
  </r>
  <r>
    <x v="0"/>
    <x v="27"/>
    <x v="2"/>
    <x v="4"/>
    <n v="50572.49"/>
    <n v="21645.025719999998"/>
  </r>
  <r>
    <x v="0"/>
    <x v="27"/>
    <x v="2"/>
    <x v="5"/>
    <n v="86350.080000000002"/>
    <n v="0"/>
  </r>
  <r>
    <x v="0"/>
    <x v="28"/>
    <x v="1"/>
    <x v="1"/>
    <n v="253324.94999999998"/>
    <n v="5163.9328422689996"/>
  </r>
  <r>
    <x v="0"/>
    <x v="28"/>
    <x v="1"/>
    <x v="3"/>
    <n v="582.69000000000005"/>
    <n v="0"/>
  </r>
  <r>
    <x v="0"/>
    <x v="29"/>
    <x v="1"/>
    <x v="1"/>
    <n v="694226.73"/>
    <n v="14151.548084892598"/>
  </r>
  <r>
    <x v="0"/>
    <x v="30"/>
    <x v="1"/>
    <x v="1"/>
    <n v="438132.96"/>
    <n v="8931.1738990752001"/>
  </r>
  <r>
    <x v="0"/>
    <x v="31"/>
    <x v="1"/>
    <x v="1"/>
    <n v="82649"/>
    <n v="1684.7684583799999"/>
  </r>
  <r>
    <x v="0"/>
    <x v="31"/>
    <x v="1"/>
    <x v="0"/>
    <n v="25717"/>
    <n v="0"/>
  </r>
  <r>
    <x v="0"/>
    <x v="32"/>
    <x v="1"/>
    <x v="1"/>
    <n v="76294.679999999993"/>
    <n v="1555.2380598215998"/>
  </r>
  <r>
    <x v="0"/>
    <x v="33"/>
    <x v="1"/>
    <x v="7"/>
    <n v="30474"/>
    <n v="0"/>
  </r>
  <r>
    <x v="0"/>
    <x v="33"/>
    <x v="1"/>
    <x v="1"/>
    <n v="664704"/>
    <n v="13549.73845248"/>
  </r>
  <r>
    <x v="0"/>
    <x v="33"/>
    <x v="1"/>
    <x v="0"/>
    <n v="200955"/>
    <n v="0"/>
  </r>
  <r>
    <x v="0"/>
    <x v="33"/>
    <x v="1"/>
    <x v="4"/>
    <n v="31730"/>
    <n v="13580.44"/>
  </r>
  <r>
    <x v="0"/>
    <x v="34"/>
    <x v="1"/>
    <x v="1"/>
    <n v="672216.91"/>
    <n v="13702.886267924199"/>
  </r>
  <r>
    <x v="0"/>
    <x v="35"/>
    <x v="2"/>
    <x v="6"/>
    <n v="9694.8882930928812"/>
    <n v="15.28388446717296"/>
  </r>
  <r>
    <x v="0"/>
    <x v="35"/>
    <x v="2"/>
    <x v="7"/>
    <n v="56826.236101891132"/>
    <n v="1519.3038733405799"/>
  </r>
  <r>
    <x v="0"/>
    <x v="35"/>
    <x v="2"/>
    <x v="1"/>
    <n v="32345.425021722229"/>
    <n v="417.24629921797737"/>
  </r>
  <r>
    <x v="0"/>
    <x v="35"/>
    <x v="2"/>
    <x v="9"/>
    <n v="7329747.2474467978"/>
    <n v="7568299.8757460155"/>
  </r>
  <r>
    <x v="0"/>
    <x v="35"/>
    <x v="2"/>
    <x v="11"/>
    <n v="29258.385891439"/>
    <n v="2008.7912336213685"/>
  </r>
  <r>
    <x v="0"/>
    <x v="35"/>
    <x v="2"/>
    <x v="0"/>
    <n v="615581.24379987305"/>
    <n v="0"/>
  </r>
  <r>
    <x v="0"/>
    <x v="35"/>
    <x v="2"/>
    <x v="2"/>
    <n v="1830272.8864225755"/>
    <n v="747948.62617462897"/>
  </r>
  <r>
    <x v="0"/>
    <x v="35"/>
    <x v="2"/>
    <x v="8"/>
    <n v="83989.714028615854"/>
    <n v="97617.066434785258"/>
  </r>
  <r>
    <x v="0"/>
    <x v="35"/>
    <x v="2"/>
    <x v="12"/>
    <n v="26300.498915087883"/>
    <n v="612.78740298976072"/>
  </r>
  <r>
    <x v="0"/>
    <x v="35"/>
    <x v="2"/>
    <x v="3"/>
    <n v="579493.06432991265"/>
    <n v="0"/>
  </r>
  <r>
    <x v="0"/>
    <x v="35"/>
    <x v="2"/>
    <x v="4"/>
    <n v="1458253.5081854928"/>
    <n v="624118.01895093499"/>
  </r>
  <r>
    <x v="0"/>
    <x v="35"/>
    <x v="2"/>
    <x v="5"/>
    <n v="1065495.9015634959"/>
    <n v="0"/>
  </r>
  <r>
    <x v="0"/>
    <x v="36"/>
    <x v="2"/>
    <x v="6"/>
    <n v="1688"/>
    <n v="722.46399999999994"/>
  </r>
  <r>
    <x v="0"/>
    <x v="36"/>
    <x v="2"/>
    <x v="7"/>
    <n v="93235.878890226872"/>
    <n v="43261.447805065269"/>
  </r>
  <r>
    <x v="0"/>
    <x v="36"/>
    <x v="2"/>
    <x v="1"/>
    <n v="780982.60919176019"/>
    <n v="15920.033714982537"/>
  </r>
  <r>
    <x v="0"/>
    <x v="36"/>
    <x v="2"/>
    <x v="9"/>
    <n v="3441513.0265840702"/>
    <n v="3415650.7135899635"/>
  </r>
  <r>
    <x v="0"/>
    <x v="36"/>
    <x v="2"/>
    <x v="10"/>
    <n v="8240.4254081512317"/>
    <n v="6633.5424535617421"/>
  </r>
  <r>
    <x v="0"/>
    <x v="36"/>
    <x v="2"/>
    <x v="0"/>
    <n v="2375001.2043782291"/>
    <n v="0"/>
  </r>
  <r>
    <x v="0"/>
    <x v="36"/>
    <x v="2"/>
    <x v="2"/>
    <n v="7656846.3367980085"/>
    <n v="3045304.0662358413"/>
  </r>
  <r>
    <x v="0"/>
    <x v="36"/>
    <x v="2"/>
    <x v="13"/>
    <n v="21"/>
    <n v="0"/>
  </r>
  <r>
    <x v="0"/>
    <x v="36"/>
    <x v="2"/>
    <x v="8"/>
    <n v="54365"/>
    <n v="25225.360000000001"/>
  </r>
  <r>
    <x v="0"/>
    <x v="36"/>
    <x v="2"/>
    <x v="3"/>
    <n v="48903.224343986578"/>
    <n v="0"/>
  </r>
  <r>
    <x v="0"/>
    <x v="36"/>
    <x v="2"/>
    <x v="4"/>
    <n v="2397061.8993345462"/>
    <n v="1025942.4929151859"/>
  </r>
  <r>
    <x v="0"/>
    <x v="36"/>
    <x v="2"/>
    <x v="5"/>
    <n v="1273707.9558935752"/>
    <n v="0"/>
  </r>
  <r>
    <x v="0"/>
    <x v="37"/>
    <x v="1"/>
    <x v="1"/>
    <n v="329189.01"/>
    <n v="6710.3928770262"/>
  </r>
  <r>
    <x v="0"/>
    <x v="38"/>
    <x v="0"/>
    <x v="0"/>
    <n v="48917"/>
    <n v="0"/>
  </r>
  <r>
    <x v="0"/>
    <x v="38"/>
    <x v="0"/>
    <x v="2"/>
    <n v="137496"/>
    <n v="57473.328000000001"/>
  </r>
  <r>
    <x v="0"/>
    <x v="38"/>
    <x v="0"/>
    <x v="5"/>
    <n v="3293"/>
    <n v="0"/>
  </r>
  <r>
    <x v="0"/>
    <x v="39"/>
    <x v="1"/>
    <x v="1"/>
    <n v="797081.71"/>
    <n v="16248.207767300199"/>
  </r>
  <r>
    <x v="0"/>
    <x v="40"/>
    <x v="1"/>
    <x v="1"/>
    <n v="39022"/>
    <n v="795.44864164000001"/>
  </r>
  <r>
    <x v="0"/>
    <x v="41"/>
    <x v="1"/>
    <x v="6"/>
    <n v="3712.4"/>
    <n v="0"/>
  </r>
  <r>
    <x v="0"/>
    <x v="41"/>
    <x v="1"/>
    <x v="1"/>
    <n v="497156.75"/>
    <n v="10134.351429184999"/>
  </r>
  <r>
    <x v="0"/>
    <x v="42"/>
    <x v="1"/>
    <x v="1"/>
    <n v="1464637.1879776255"/>
    <n v="29856.072514792464"/>
  </r>
  <r>
    <x v="0"/>
    <x v="42"/>
    <x v="1"/>
    <x v="0"/>
    <n v="388261.30599999998"/>
    <n v="2018.8927647999999"/>
  </r>
  <r>
    <x v="0"/>
    <x v="42"/>
    <x v="1"/>
    <x v="3"/>
    <n v="1966.126"/>
    <n v="0"/>
  </r>
  <r>
    <x v="0"/>
    <x v="42"/>
    <x v="1"/>
    <x v="4"/>
    <n v="1255861.949"/>
    <n v="537508.91417200002"/>
  </r>
  <r>
    <x v="0"/>
    <x v="43"/>
    <x v="1"/>
    <x v="1"/>
    <n v="24636.43"/>
    <n v="502.20426370659999"/>
  </r>
  <r>
    <x v="0"/>
    <x v="44"/>
    <x v="1"/>
    <x v="1"/>
    <n v="5866.69"/>
    <n v="119.59024630779999"/>
  </r>
  <r>
    <x v="0"/>
    <x v="45"/>
    <x v="1"/>
    <x v="1"/>
    <n v="109744.79"/>
    <n v="2237.1058411298"/>
  </r>
  <r>
    <x v="0"/>
    <x v="46"/>
    <x v="1"/>
    <x v="1"/>
    <n v="71394.77"/>
    <n v="1455.3552564373999"/>
  </r>
  <r>
    <x v="1"/>
    <x v="0"/>
    <x v="0"/>
    <x v="0"/>
    <n v="1905.3600000000001"/>
    <n v="0"/>
  </r>
  <r>
    <x v="1"/>
    <x v="0"/>
    <x v="0"/>
    <x v="3"/>
    <n v="4081.02"/>
    <n v="0"/>
  </r>
  <r>
    <x v="1"/>
    <x v="1"/>
    <x v="1"/>
    <x v="1"/>
    <n v="166109"/>
    <n v="1993.308"/>
  </r>
  <r>
    <x v="1"/>
    <x v="1"/>
    <x v="1"/>
    <x v="0"/>
    <n v="1566"/>
    <n v="0"/>
  </r>
  <r>
    <x v="1"/>
    <x v="2"/>
    <x v="0"/>
    <x v="0"/>
    <n v="10270"/>
    <n v="0"/>
  </r>
  <r>
    <x v="1"/>
    <x v="2"/>
    <x v="0"/>
    <x v="2"/>
    <n v="7341"/>
    <n v="2995.1280000000002"/>
  </r>
  <r>
    <x v="1"/>
    <x v="2"/>
    <x v="0"/>
    <x v="3"/>
    <n v="93568"/>
    <n v="0"/>
  </r>
  <r>
    <x v="1"/>
    <x v="2"/>
    <x v="0"/>
    <x v="4"/>
    <n v="3188.52"/>
    <n v="1364.6869999999999"/>
  </r>
  <r>
    <x v="1"/>
    <x v="2"/>
    <x v="0"/>
    <x v="5"/>
    <n v="268072"/>
    <n v="0"/>
  </r>
  <r>
    <x v="1"/>
    <x v="3"/>
    <x v="1"/>
    <x v="1"/>
    <n v="69808.8459"/>
    <n v="837.70600000000002"/>
  </r>
  <r>
    <x v="1"/>
    <x v="4"/>
    <x v="1"/>
    <x v="1"/>
    <n v="147769.682"/>
    <n v="1773.2360000000001"/>
  </r>
  <r>
    <x v="1"/>
    <x v="4"/>
    <x v="1"/>
    <x v="4"/>
    <n v="29645.544000000002"/>
    <n v="12688.293"/>
  </r>
  <r>
    <x v="1"/>
    <x v="5"/>
    <x v="0"/>
    <x v="4"/>
    <n v="1490350.9210000001"/>
    <n v="637870.19400000002"/>
  </r>
  <r>
    <x v="1"/>
    <x v="6"/>
    <x v="1"/>
    <x v="1"/>
    <n v="189877.01370000001"/>
    <n v="2278.5239999999999"/>
  </r>
  <r>
    <x v="1"/>
    <x v="7"/>
    <x v="1"/>
    <x v="1"/>
    <n v="36191.509440000002"/>
    <n v="434.298"/>
  </r>
  <r>
    <x v="1"/>
    <x v="8"/>
    <x v="1"/>
    <x v="1"/>
    <n v="722711.15099999995"/>
    <n v="8672.5339999999997"/>
  </r>
  <r>
    <x v="1"/>
    <x v="8"/>
    <x v="1"/>
    <x v="4"/>
    <n v="77547.817999999999"/>
    <n v="33190.466"/>
  </r>
  <r>
    <x v="1"/>
    <x v="9"/>
    <x v="1"/>
    <x v="1"/>
    <n v="1315945.50606"/>
    <n v="15791.346"/>
  </r>
  <r>
    <x v="1"/>
    <x v="10"/>
    <x v="1"/>
    <x v="7"/>
    <n v="79643"/>
    <n v="4698.9369999999999"/>
  </r>
  <r>
    <x v="1"/>
    <x v="10"/>
    <x v="1"/>
    <x v="1"/>
    <n v="837609.72"/>
    <n v="10051.316999999999"/>
  </r>
  <r>
    <x v="1"/>
    <x v="11"/>
    <x v="1"/>
    <x v="1"/>
    <n v="2340.0880000000002"/>
    <n v="28.081"/>
  </r>
  <r>
    <x v="1"/>
    <x v="11"/>
    <x v="1"/>
    <x v="4"/>
    <n v="0.56799999999999995"/>
    <n v="0.24299999999999999"/>
  </r>
  <r>
    <x v="1"/>
    <x v="12"/>
    <x v="1"/>
    <x v="1"/>
    <n v="129011.89704"/>
    <n v="1548.143"/>
  </r>
  <r>
    <x v="1"/>
    <x v="13"/>
    <x v="1"/>
    <x v="1"/>
    <n v="27784.987679999998"/>
    <n v="333.42"/>
  </r>
  <r>
    <x v="1"/>
    <x v="14"/>
    <x v="1"/>
    <x v="1"/>
    <n v="495423.4044"/>
    <n v="5945.0810000000001"/>
  </r>
  <r>
    <x v="1"/>
    <x v="15"/>
    <x v="1"/>
    <x v="1"/>
    <n v="7825.44"/>
    <n v="93.905000000000001"/>
  </r>
  <r>
    <x v="1"/>
    <x v="16"/>
    <x v="0"/>
    <x v="4"/>
    <n v="458818"/>
    <n v="196374.10399999999"/>
  </r>
  <r>
    <x v="1"/>
    <x v="17"/>
    <x v="1"/>
    <x v="1"/>
    <n v="396518.61499999999"/>
    <n v="4758.223"/>
  </r>
  <r>
    <x v="1"/>
    <x v="17"/>
    <x v="1"/>
    <x v="4"/>
    <n v="34021.207000000002"/>
    <n v="14561.076999999999"/>
  </r>
  <r>
    <x v="1"/>
    <x v="18"/>
    <x v="1"/>
    <x v="1"/>
    <n v="349446.43400000001"/>
    <n v="4193.357"/>
  </r>
  <r>
    <x v="1"/>
    <x v="19"/>
    <x v="1"/>
    <x v="1"/>
    <n v="163802.304"/>
    <n v="1965.6279999999999"/>
  </r>
  <r>
    <x v="1"/>
    <x v="20"/>
    <x v="1"/>
    <x v="1"/>
    <n v="16791.127799999998"/>
    <n v="201.494"/>
  </r>
  <r>
    <x v="1"/>
    <x v="21"/>
    <x v="1"/>
    <x v="7"/>
    <n v="20168"/>
    <n v="80.671999999999997"/>
  </r>
  <r>
    <x v="1"/>
    <x v="21"/>
    <x v="1"/>
    <x v="1"/>
    <n v="502237.8"/>
    <n v="6026.8540000000003"/>
  </r>
  <r>
    <x v="1"/>
    <x v="21"/>
    <x v="1"/>
    <x v="3"/>
    <n v="101.95"/>
    <n v="0"/>
  </r>
  <r>
    <x v="1"/>
    <x v="21"/>
    <x v="1"/>
    <x v="4"/>
    <n v="44121.120000000003"/>
    <n v="18883.839"/>
  </r>
  <r>
    <x v="1"/>
    <x v="22"/>
    <x v="1"/>
    <x v="7"/>
    <n v="51025"/>
    <n v="3714.1550000000002"/>
  </r>
  <r>
    <x v="1"/>
    <x v="22"/>
    <x v="1"/>
    <x v="1"/>
    <n v="1985201"/>
    <n v="23822.412"/>
  </r>
  <r>
    <x v="1"/>
    <x v="22"/>
    <x v="1"/>
    <x v="0"/>
    <n v="265347.62"/>
    <n v="0"/>
  </r>
  <r>
    <x v="1"/>
    <x v="22"/>
    <x v="1"/>
    <x v="2"/>
    <n v="21"/>
    <n v="12.474"/>
  </r>
  <r>
    <x v="1"/>
    <x v="22"/>
    <x v="1"/>
    <x v="3"/>
    <n v="1008"/>
    <n v="0"/>
  </r>
  <r>
    <x v="1"/>
    <x v="22"/>
    <x v="1"/>
    <x v="4"/>
    <n v="79818.06"/>
    <n v="34162.129999999997"/>
  </r>
  <r>
    <x v="1"/>
    <x v="23"/>
    <x v="1"/>
    <x v="1"/>
    <n v="226382"/>
    <n v="2716.5839999999998"/>
  </r>
  <r>
    <x v="1"/>
    <x v="23"/>
    <x v="1"/>
    <x v="0"/>
    <n v="25909"/>
    <n v="0"/>
  </r>
  <r>
    <x v="1"/>
    <x v="23"/>
    <x v="1"/>
    <x v="4"/>
    <n v="8784"/>
    <n v="3759.5520000000001"/>
  </r>
  <r>
    <x v="1"/>
    <x v="24"/>
    <x v="1"/>
    <x v="1"/>
    <n v="114515"/>
    <n v="1374.18"/>
  </r>
  <r>
    <x v="1"/>
    <x v="25"/>
    <x v="1"/>
    <x v="1"/>
    <n v="106739.68092"/>
    <n v="1280.876"/>
  </r>
  <r>
    <x v="1"/>
    <x v="26"/>
    <x v="1"/>
    <x v="1"/>
    <n v="131671.85712"/>
    <n v="1580.0619999999999"/>
  </r>
  <r>
    <x v="1"/>
    <x v="27"/>
    <x v="2"/>
    <x v="6"/>
    <n v="910.23638302165"/>
    <n v="0.91025544097383015"/>
  </r>
  <r>
    <x v="1"/>
    <x v="27"/>
    <x v="2"/>
    <x v="7"/>
    <n v="3997.2482415466711"/>
    <n v="20.479119555162498"/>
  </r>
  <r>
    <x v="1"/>
    <x v="27"/>
    <x v="2"/>
    <x v="9"/>
    <n v="147688.05195649559"/>
    <n v="151469.84492682799"/>
  </r>
  <r>
    <x v="1"/>
    <x v="27"/>
    <x v="2"/>
    <x v="10"/>
    <n v="1.3499382793819308"/>
    <n v="1.1460975991952616"/>
  </r>
  <r>
    <x v="1"/>
    <x v="27"/>
    <x v="2"/>
    <x v="0"/>
    <n v="296463.35849666933"/>
    <n v="0"/>
  </r>
  <r>
    <x v="1"/>
    <x v="27"/>
    <x v="2"/>
    <x v="2"/>
    <n v="84344.274719204346"/>
    <n v="36710.277790471213"/>
  </r>
  <r>
    <x v="1"/>
    <x v="27"/>
    <x v="2"/>
    <x v="8"/>
    <n v="2138.7477141731797"/>
    <n v="1856.4330174904826"/>
  </r>
  <r>
    <x v="1"/>
    <x v="27"/>
    <x v="2"/>
    <x v="3"/>
    <n v="29533.477197920161"/>
    <n v="0"/>
  </r>
  <r>
    <x v="1"/>
    <x v="27"/>
    <x v="2"/>
    <x v="4"/>
    <n v="35123.841600496613"/>
    <n v="15033.004197071743"/>
  </r>
  <r>
    <x v="1"/>
    <x v="27"/>
    <x v="2"/>
    <x v="5"/>
    <n v="67884.413752193272"/>
    <n v="0"/>
  </r>
  <r>
    <x v="1"/>
    <x v="28"/>
    <x v="1"/>
    <x v="1"/>
    <n v="253122.33100000001"/>
    <n v="3037.4679999999998"/>
  </r>
  <r>
    <x v="1"/>
    <x v="28"/>
    <x v="1"/>
    <x v="3"/>
    <n v="435.67"/>
    <n v="0"/>
  </r>
  <r>
    <x v="1"/>
    <x v="29"/>
    <x v="1"/>
    <x v="7"/>
    <n v="735.59699999999998"/>
    <n v="2.2069999999999999"/>
  </r>
  <r>
    <x v="1"/>
    <x v="29"/>
    <x v="1"/>
    <x v="1"/>
    <n v="703424.90800000005"/>
    <n v="8441.0990000000002"/>
  </r>
  <r>
    <x v="1"/>
    <x v="29"/>
    <x v="1"/>
    <x v="0"/>
    <n v="25909"/>
    <n v="0"/>
  </r>
  <r>
    <x v="1"/>
    <x v="30"/>
    <x v="1"/>
    <x v="1"/>
    <n v="454316.34869999997"/>
    <n v="5451.7960000000003"/>
  </r>
  <r>
    <x v="1"/>
    <x v="31"/>
    <x v="1"/>
    <x v="1"/>
    <n v="79339"/>
    <n v="952.06799999999998"/>
  </r>
  <r>
    <x v="1"/>
    <x v="31"/>
    <x v="1"/>
    <x v="0"/>
    <n v="25909"/>
    <n v="0"/>
  </r>
  <r>
    <x v="1"/>
    <x v="32"/>
    <x v="1"/>
    <x v="1"/>
    <n v="75604.724579999995"/>
    <n v="907.25699999999995"/>
  </r>
  <r>
    <x v="1"/>
    <x v="33"/>
    <x v="1"/>
    <x v="1"/>
    <n v="673584.54"/>
    <n v="8083.0140000000001"/>
  </r>
  <r>
    <x v="1"/>
    <x v="33"/>
    <x v="1"/>
    <x v="9"/>
    <n v="2976"/>
    <n v="3327.1680000000001"/>
  </r>
  <r>
    <x v="1"/>
    <x v="33"/>
    <x v="1"/>
    <x v="0"/>
    <n v="234159"/>
    <n v="0"/>
  </r>
  <r>
    <x v="1"/>
    <x v="33"/>
    <x v="1"/>
    <x v="2"/>
    <n v="54292"/>
    <n v="21798.69"/>
  </r>
  <r>
    <x v="1"/>
    <x v="33"/>
    <x v="1"/>
    <x v="4"/>
    <n v="88192"/>
    <n v="37746.175999999999"/>
  </r>
  <r>
    <x v="1"/>
    <x v="34"/>
    <x v="1"/>
    <x v="1"/>
    <n v="693002.61048000003"/>
    <n v="8316.0310000000009"/>
  </r>
  <r>
    <x v="1"/>
    <x v="35"/>
    <x v="2"/>
    <x v="6"/>
    <n v="9686.1185350475844"/>
    <n v="959.53625093156029"/>
  </r>
  <r>
    <x v="1"/>
    <x v="35"/>
    <x v="2"/>
    <x v="7"/>
    <n v="63720.316162572133"/>
    <n v="1677.1231131213485"/>
  </r>
  <r>
    <x v="1"/>
    <x v="35"/>
    <x v="2"/>
    <x v="1"/>
    <n v="20894.160205236389"/>
    <n v="250.72992246283673"/>
  </r>
  <r>
    <x v="1"/>
    <x v="35"/>
    <x v="2"/>
    <x v="9"/>
    <n v="6470480.9873505933"/>
    <n v="6793556.3636303423"/>
  </r>
  <r>
    <x v="1"/>
    <x v="35"/>
    <x v="2"/>
    <x v="11"/>
    <n v="36508.272282653954"/>
    <n v="0"/>
  </r>
  <r>
    <x v="1"/>
    <x v="35"/>
    <x v="2"/>
    <x v="0"/>
    <n v="688567.10882686521"/>
    <n v="0"/>
  </r>
  <r>
    <x v="1"/>
    <x v="35"/>
    <x v="2"/>
    <x v="2"/>
    <n v="2429781.1271219878"/>
    <n v="996781.74203228741"/>
  </r>
  <r>
    <x v="1"/>
    <x v="35"/>
    <x v="2"/>
    <x v="8"/>
    <n v="67087.095433110662"/>
    <n v="84196.386885831074"/>
  </r>
  <r>
    <x v="1"/>
    <x v="35"/>
    <x v="2"/>
    <x v="3"/>
    <n v="642078.76372295525"/>
    <n v="0"/>
  </r>
  <r>
    <x v="1"/>
    <x v="35"/>
    <x v="2"/>
    <x v="4"/>
    <n v="1299125.7984757842"/>
    <n v="556025.84167277685"/>
  </r>
  <r>
    <x v="1"/>
    <x v="35"/>
    <x v="2"/>
    <x v="5"/>
    <n v="1525398.2518831927"/>
    <n v="0"/>
  </r>
  <r>
    <x v="1"/>
    <x v="36"/>
    <x v="2"/>
    <x v="7"/>
    <n v="78303"/>
    <n v="352.89599999999996"/>
  </r>
  <r>
    <x v="1"/>
    <x v="36"/>
    <x v="2"/>
    <x v="1"/>
    <n v="1008662"/>
    <n v="12103.944"/>
  </r>
  <r>
    <x v="1"/>
    <x v="36"/>
    <x v="2"/>
    <x v="9"/>
    <n v="2172086"/>
    <n v="2219109.1859999998"/>
  </r>
  <r>
    <x v="1"/>
    <x v="36"/>
    <x v="2"/>
    <x v="10"/>
    <n v="8516"/>
    <n v="6829.8320000000003"/>
  </r>
  <r>
    <x v="1"/>
    <x v="36"/>
    <x v="2"/>
    <x v="0"/>
    <n v="2847537"/>
    <n v="0"/>
  </r>
  <r>
    <x v="1"/>
    <x v="36"/>
    <x v="2"/>
    <x v="2"/>
    <n v="6661800"/>
    <n v="2614621.1469999999"/>
  </r>
  <r>
    <x v="1"/>
    <x v="36"/>
    <x v="2"/>
    <x v="8"/>
    <n v="67379"/>
    <n v="86379.877999999997"/>
  </r>
  <r>
    <x v="1"/>
    <x v="36"/>
    <x v="2"/>
    <x v="3"/>
    <n v="385471"/>
    <n v="0"/>
  </r>
  <r>
    <x v="1"/>
    <x v="36"/>
    <x v="2"/>
    <x v="4"/>
    <n v="3955274"/>
    <n v="1692857.2719999999"/>
  </r>
  <r>
    <x v="1"/>
    <x v="36"/>
    <x v="2"/>
    <x v="5"/>
    <n v="1712427"/>
    <n v="0"/>
  </r>
  <r>
    <x v="1"/>
    <x v="37"/>
    <x v="1"/>
    <x v="1"/>
    <n v="335375.81436000002"/>
    <n v="4024.51"/>
  </r>
  <r>
    <x v="1"/>
    <x v="38"/>
    <x v="0"/>
    <x v="0"/>
    <n v="121532"/>
    <n v="0"/>
  </r>
  <r>
    <x v="1"/>
    <x v="38"/>
    <x v="0"/>
    <x v="2"/>
    <n v="43419"/>
    <n v="17454.437999999998"/>
  </r>
  <r>
    <x v="1"/>
    <x v="38"/>
    <x v="0"/>
    <x v="5"/>
    <n v="8482"/>
    <n v="0"/>
  </r>
  <r>
    <x v="1"/>
    <x v="39"/>
    <x v="1"/>
    <x v="1"/>
    <n v="785375.46900000004"/>
    <n v="9424.5059999999994"/>
  </r>
  <r>
    <x v="1"/>
    <x v="40"/>
    <x v="1"/>
    <x v="1"/>
    <n v="170202"/>
    <n v="2042.424"/>
  </r>
  <r>
    <x v="1"/>
    <x v="41"/>
    <x v="1"/>
    <x v="6"/>
    <n v="2052.4"/>
    <n v="2.052"/>
  </r>
  <r>
    <x v="1"/>
    <x v="41"/>
    <x v="1"/>
    <x v="1"/>
    <n v="508058.94"/>
    <n v="6096.7070000000003"/>
  </r>
  <r>
    <x v="1"/>
    <x v="42"/>
    <x v="1"/>
    <x v="1"/>
    <n v="1179534"/>
    <n v="14154.407999999999"/>
  </r>
  <r>
    <x v="1"/>
    <x v="42"/>
    <x v="1"/>
    <x v="0"/>
    <n v="1107173"/>
    <n v="0"/>
  </r>
  <r>
    <x v="1"/>
    <x v="42"/>
    <x v="1"/>
    <x v="4"/>
    <n v="1566770"/>
    <n v="670577.56000000006"/>
  </r>
  <r>
    <x v="1"/>
    <x v="43"/>
    <x v="1"/>
    <x v="1"/>
    <n v="22599.737099999998"/>
    <n v="271.197"/>
  </r>
  <r>
    <x v="1"/>
    <x v="44"/>
    <x v="1"/>
    <x v="1"/>
    <n v="5911.2580200000002"/>
    <n v="70.935000000000002"/>
  </r>
  <r>
    <x v="1"/>
    <x v="45"/>
    <x v="1"/>
    <x v="1"/>
    <n v="105751.94147999999"/>
    <n v="1269.0229999999999"/>
  </r>
  <r>
    <x v="1"/>
    <x v="46"/>
    <x v="1"/>
    <x v="1"/>
    <n v="72557.364000000001"/>
    <n v="870.68799999999999"/>
  </r>
  <r>
    <x v="2"/>
    <x v="1"/>
    <x v="1"/>
    <x v="1"/>
    <n v="173230"/>
    <n v="3464.6"/>
  </r>
  <r>
    <x v="2"/>
    <x v="1"/>
    <x v="1"/>
    <x v="0"/>
    <n v="1463"/>
    <n v="0"/>
  </r>
  <r>
    <x v="2"/>
    <x v="2"/>
    <x v="0"/>
    <x v="0"/>
    <n v="28855"/>
    <n v="0"/>
  </r>
  <r>
    <x v="2"/>
    <x v="2"/>
    <x v="0"/>
    <x v="2"/>
    <n v="6102"/>
    <n v="2489.616"/>
  </r>
  <r>
    <x v="2"/>
    <x v="2"/>
    <x v="0"/>
    <x v="3"/>
    <n v="100294"/>
    <n v="0"/>
  </r>
  <r>
    <x v="2"/>
    <x v="2"/>
    <x v="0"/>
    <x v="4"/>
    <n v="5440.68"/>
    <n v="2328.6110400000002"/>
  </r>
  <r>
    <x v="2"/>
    <x v="2"/>
    <x v="0"/>
    <x v="5"/>
    <n v="343642"/>
    <n v="0"/>
  </r>
  <r>
    <x v="2"/>
    <x v="3"/>
    <x v="1"/>
    <x v="1"/>
    <n v="72889.428480000002"/>
    <n v="1457.7885696000001"/>
  </r>
  <r>
    <x v="2"/>
    <x v="4"/>
    <x v="1"/>
    <x v="1"/>
    <n v="173349.416"/>
    <n v="3466.9883199999999"/>
  </r>
  <r>
    <x v="2"/>
    <x v="4"/>
    <x v="1"/>
    <x v="4"/>
    <n v="12845.24"/>
    <n v="5497.7627199999997"/>
  </r>
  <r>
    <x v="2"/>
    <x v="5"/>
    <x v="0"/>
    <x v="4"/>
    <n v="1772043.96"/>
    <n v="758434.81487999996"/>
  </r>
  <r>
    <x v="2"/>
    <x v="6"/>
    <x v="1"/>
    <x v="1"/>
    <n v="198154.7268"/>
    <n v="3963.0945360000001"/>
  </r>
  <r>
    <x v="2"/>
    <x v="7"/>
    <x v="1"/>
    <x v="1"/>
    <n v="39475.573859999997"/>
    <n v="789.51147719999994"/>
  </r>
  <r>
    <x v="2"/>
    <x v="8"/>
    <x v="1"/>
    <x v="1"/>
    <n v="783729.125"/>
    <n v="15674.5825"/>
  </r>
  <r>
    <x v="2"/>
    <x v="8"/>
    <x v="1"/>
    <x v="4"/>
    <n v="39647.235999999997"/>
    <n v="16969.017007999999"/>
  </r>
  <r>
    <x v="2"/>
    <x v="9"/>
    <x v="1"/>
    <x v="1"/>
    <n v="1323827.3999999999"/>
    <n v="26476.547999999999"/>
  </r>
  <r>
    <x v="2"/>
    <x v="9"/>
    <x v="1"/>
    <x v="4"/>
    <n v="9012.7199999999993"/>
    <n v="3857.4441599999996"/>
  </r>
  <r>
    <x v="2"/>
    <x v="10"/>
    <x v="1"/>
    <x v="7"/>
    <n v="124750"/>
    <n v="7734.5"/>
  </r>
  <r>
    <x v="2"/>
    <x v="10"/>
    <x v="1"/>
    <x v="1"/>
    <n v="777730.62"/>
    <n v="15554.6124"/>
  </r>
  <r>
    <x v="2"/>
    <x v="11"/>
    <x v="1"/>
    <x v="1"/>
    <n v="2288.8110000000001"/>
    <n v="45.776220000000002"/>
  </r>
  <r>
    <x v="2"/>
    <x v="11"/>
    <x v="1"/>
    <x v="4"/>
    <n v="8.3930000000000007"/>
    <n v="3.5922040000000002"/>
  </r>
  <r>
    <x v="2"/>
    <x v="12"/>
    <x v="1"/>
    <x v="1"/>
    <n v="135532.60506"/>
    <n v="2710.6521012000003"/>
  </r>
  <r>
    <x v="2"/>
    <x v="13"/>
    <x v="1"/>
    <x v="1"/>
    <n v="28537.611000000001"/>
    <n v="570.75222000000008"/>
  </r>
  <r>
    <x v="2"/>
    <x v="14"/>
    <x v="1"/>
    <x v="1"/>
    <n v="524301.83718000003"/>
    <n v="10486.036743600002"/>
  </r>
  <r>
    <x v="2"/>
    <x v="15"/>
    <x v="1"/>
    <x v="1"/>
    <n v="8702"/>
    <n v="174.04"/>
  </r>
  <r>
    <x v="2"/>
    <x v="16"/>
    <x v="0"/>
    <x v="4"/>
    <n v="347790.777"/>
    <n v="148854.452556"/>
  </r>
  <r>
    <x v="2"/>
    <x v="17"/>
    <x v="1"/>
    <x v="1"/>
    <n v="413655.505"/>
    <n v="8273.1100999999999"/>
  </r>
  <r>
    <x v="2"/>
    <x v="17"/>
    <x v="1"/>
    <x v="4"/>
    <n v="29917.376"/>
    <n v="12804.636928"/>
  </r>
  <r>
    <x v="2"/>
    <x v="18"/>
    <x v="1"/>
    <x v="1"/>
    <n v="359376.83100000001"/>
    <n v="7187.5366199999999"/>
  </r>
  <r>
    <x v="2"/>
    <x v="19"/>
    <x v="1"/>
    <x v="1"/>
    <n v="166526.30799999999"/>
    <n v="3330.5261599999999"/>
  </r>
  <r>
    <x v="2"/>
    <x v="19"/>
    <x v="1"/>
    <x v="4"/>
    <n v="462.28899999999999"/>
    <n v="197.859692"/>
  </r>
  <r>
    <x v="2"/>
    <x v="20"/>
    <x v="1"/>
    <x v="1"/>
    <n v="16808.620800000001"/>
    <n v="336.172416"/>
  </r>
  <r>
    <x v="2"/>
    <x v="21"/>
    <x v="1"/>
    <x v="7"/>
    <n v="17685"/>
    <n v="70.739999999999995"/>
  </r>
  <r>
    <x v="2"/>
    <x v="21"/>
    <x v="1"/>
    <x v="1"/>
    <n v="431202"/>
    <n v="8624.0400000000009"/>
  </r>
  <r>
    <x v="2"/>
    <x v="21"/>
    <x v="1"/>
    <x v="3"/>
    <n v="103.61"/>
    <n v="0"/>
  </r>
  <r>
    <x v="2"/>
    <x v="21"/>
    <x v="1"/>
    <x v="4"/>
    <n v="61904.1"/>
    <n v="26494.9548"/>
  </r>
  <r>
    <x v="2"/>
    <x v="22"/>
    <x v="1"/>
    <x v="7"/>
    <n v="75504.754290159995"/>
    <n v="5615.3706975899204"/>
  </r>
  <r>
    <x v="2"/>
    <x v="22"/>
    <x v="1"/>
    <x v="1"/>
    <n v="1983229"/>
    <n v="39664.58"/>
  </r>
  <r>
    <x v="2"/>
    <x v="22"/>
    <x v="1"/>
    <x v="0"/>
    <n v="197362.81033760001"/>
    <n v="0"/>
  </r>
  <r>
    <x v="2"/>
    <x v="22"/>
    <x v="1"/>
    <x v="2"/>
    <n v="154.2485235"/>
    <n v="87.304664300999988"/>
  </r>
  <r>
    <x v="2"/>
    <x v="22"/>
    <x v="1"/>
    <x v="3"/>
    <n v="1638.3209999999999"/>
    <n v="0"/>
  </r>
  <r>
    <x v="2"/>
    <x v="22"/>
    <x v="1"/>
    <x v="4"/>
    <n v="114338.07493800001"/>
    <n v="48936.696073464002"/>
  </r>
  <r>
    <x v="2"/>
    <x v="23"/>
    <x v="1"/>
    <x v="1"/>
    <n v="237846"/>
    <n v="4756.92"/>
  </r>
  <r>
    <x v="2"/>
    <x v="23"/>
    <x v="1"/>
    <x v="0"/>
    <n v="25810"/>
    <n v="0"/>
  </r>
  <r>
    <x v="2"/>
    <x v="23"/>
    <x v="1"/>
    <x v="4"/>
    <n v="8760"/>
    <n v="3749.2799999999997"/>
  </r>
  <r>
    <x v="2"/>
    <x v="24"/>
    <x v="1"/>
    <x v="1"/>
    <n v="118352"/>
    <n v="2367.04"/>
  </r>
  <r>
    <x v="2"/>
    <x v="25"/>
    <x v="1"/>
    <x v="1"/>
    <n v="110062.57674"/>
    <n v="2201.2515348000002"/>
  </r>
  <r>
    <x v="2"/>
    <x v="26"/>
    <x v="1"/>
    <x v="1"/>
    <n v="134753.62901999999"/>
    <n v="2695.0725803999999"/>
  </r>
  <r>
    <x v="2"/>
    <x v="27"/>
    <x v="2"/>
    <x v="7"/>
    <n v="3636.3930017945222"/>
    <n v="15.491397023389545"/>
  </r>
  <r>
    <x v="2"/>
    <x v="27"/>
    <x v="2"/>
    <x v="9"/>
    <n v="121982.28041044524"/>
    <n v="130835.84948230878"/>
  </r>
  <r>
    <x v="2"/>
    <x v="27"/>
    <x v="2"/>
    <x v="10"/>
    <n v="1.0639864394726466"/>
    <n v="0.80756570755973911"/>
  </r>
  <r>
    <x v="2"/>
    <x v="27"/>
    <x v="2"/>
    <x v="11"/>
    <n v="11.520517786166891"/>
    <n v="0"/>
  </r>
  <r>
    <x v="2"/>
    <x v="27"/>
    <x v="2"/>
    <x v="0"/>
    <n v="237075.78634768294"/>
    <n v="0"/>
  </r>
  <r>
    <x v="2"/>
    <x v="27"/>
    <x v="2"/>
    <x v="2"/>
    <n v="113691.07768813521"/>
    <n v="50014.334999274724"/>
  </r>
  <r>
    <x v="2"/>
    <x v="27"/>
    <x v="2"/>
    <x v="8"/>
    <n v="2584.2691926708867"/>
    <n v="2098.4265893594638"/>
  </r>
  <r>
    <x v="2"/>
    <x v="27"/>
    <x v="2"/>
    <x v="3"/>
    <n v="30407.112725386927"/>
    <n v="0"/>
  </r>
  <r>
    <x v="2"/>
    <x v="27"/>
    <x v="2"/>
    <x v="4"/>
    <n v="103760.58696627407"/>
    <n v="44409.531195374788"/>
  </r>
  <r>
    <x v="2"/>
    <x v="27"/>
    <x v="2"/>
    <x v="5"/>
    <n v="72427.90916338531"/>
    <n v="0"/>
  </r>
  <r>
    <x v="2"/>
    <x v="28"/>
    <x v="1"/>
    <x v="1"/>
    <n v="257862.84099999999"/>
    <n v="5157.2568199999996"/>
  </r>
  <r>
    <x v="2"/>
    <x v="28"/>
    <x v="1"/>
    <x v="3"/>
    <n v="435.67"/>
    <n v="0"/>
  </r>
  <r>
    <x v="2"/>
    <x v="29"/>
    <x v="1"/>
    <x v="7"/>
    <n v="2181.4830000000002"/>
    <n v="6.5444490000000011"/>
  </r>
  <r>
    <x v="2"/>
    <x v="29"/>
    <x v="1"/>
    <x v="1"/>
    <n v="662849.09400000004"/>
    <n v="13256.981880000001"/>
  </r>
  <r>
    <x v="2"/>
    <x v="30"/>
    <x v="1"/>
    <x v="1"/>
    <n v="472011.61572"/>
    <n v="9440.2323144000002"/>
  </r>
  <r>
    <x v="2"/>
    <x v="31"/>
    <x v="1"/>
    <x v="1"/>
    <n v="84027"/>
    <n v="1680.54"/>
  </r>
  <r>
    <x v="2"/>
    <x v="31"/>
    <x v="1"/>
    <x v="0"/>
    <n v="25810"/>
    <n v="0"/>
  </r>
  <r>
    <x v="2"/>
    <x v="32"/>
    <x v="1"/>
    <x v="1"/>
    <n v="78029.073839999997"/>
    <n v="1560.5814768"/>
  </r>
  <r>
    <x v="2"/>
    <x v="33"/>
    <x v="1"/>
    <x v="1"/>
    <n v="678227.58"/>
    <n v="13564.551599999999"/>
  </r>
  <r>
    <x v="2"/>
    <x v="33"/>
    <x v="1"/>
    <x v="0"/>
    <n v="80829"/>
    <n v="0"/>
  </r>
  <r>
    <x v="2"/>
    <x v="33"/>
    <x v="1"/>
    <x v="2"/>
    <n v="235607"/>
    <n v="94714.01400000001"/>
  </r>
  <r>
    <x v="2"/>
    <x v="34"/>
    <x v="1"/>
    <x v="1"/>
    <n v="725291.24598000001"/>
    <n v="14505.8249196"/>
  </r>
  <r>
    <x v="2"/>
    <x v="35"/>
    <x v="2"/>
    <x v="6"/>
    <n v="8318.5616161339276"/>
    <n v="1918.2833060170115"/>
  </r>
  <r>
    <x v="2"/>
    <x v="35"/>
    <x v="2"/>
    <x v="7"/>
    <n v="69754.615562128602"/>
    <n v="1940.7793879906355"/>
  </r>
  <r>
    <x v="2"/>
    <x v="35"/>
    <x v="2"/>
    <x v="1"/>
    <n v="36324.67037705789"/>
    <n v="726.49340754115792"/>
  </r>
  <r>
    <x v="2"/>
    <x v="35"/>
    <x v="2"/>
    <x v="9"/>
    <n v="6419425.1100446191"/>
    <n v="6750232.0928317942"/>
  </r>
  <r>
    <x v="2"/>
    <x v="35"/>
    <x v="2"/>
    <x v="11"/>
    <n v="41948.49227515707"/>
    <n v="0"/>
  </r>
  <r>
    <x v="2"/>
    <x v="35"/>
    <x v="2"/>
    <x v="0"/>
    <n v="704213.11128409579"/>
    <n v="0"/>
  </r>
  <r>
    <x v="2"/>
    <x v="35"/>
    <x v="2"/>
    <x v="2"/>
    <n v="2472277.0524942377"/>
    <n v="986393.88008312706"/>
  </r>
  <r>
    <x v="2"/>
    <x v="35"/>
    <x v="2"/>
    <x v="8"/>
    <n v="79637.711005271005"/>
    <n v="92530.641650726087"/>
  </r>
  <r>
    <x v="2"/>
    <x v="35"/>
    <x v="2"/>
    <x v="3"/>
    <n v="844964.64343435247"/>
    <n v="0"/>
  </r>
  <r>
    <x v="2"/>
    <x v="35"/>
    <x v="2"/>
    <x v="4"/>
    <n v="990557.75098480098"/>
    <n v="423958.71735826205"/>
  </r>
  <r>
    <x v="2"/>
    <x v="35"/>
    <x v="2"/>
    <x v="5"/>
    <n v="2113108.2809221516"/>
    <n v="0"/>
  </r>
  <r>
    <x v="2"/>
    <x v="36"/>
    <x v="2"/>
    <x v="7"/>
    <n v="87130.44"/>
    <n v="403.96895999999998"/>
  </r>
  <r>
    <x v="2"/>
    <x v="36"/>
    <x v="2"/>
    <x v="1"/>
    <n v="845267.88"/>
    <n v="16905.357599999999"/>
  </r>
  <r>
    <x v="2"/>
    <x v="36"/>
    <x v="2"/>
    <x v="9"/>
    <n v="1380523"/>
    <n v="1450929.673"/>
  </r>
  <r>
    <x v="2"/>
    <x v="36"/>
    <x v="2"/>
    <x v="10"/>
    <n v="3069"/>
    <n v="1457.7749999999999"/>
  </r>
  <r>
    <x v="2"/>
    <x v="36"/>
    <x v="2"/>
    <x v="0"/>
    <n v="3073093.2199999997"/>
    <n v="0"/>
  </r>
  <r>
    <x v="2"/>
    <x v="36"/>
    <x v="2"/>
    <x v="2"/>
    <n v="7740308.5800000001"/>
    <n v="3150849.5783800003"/>
  </r>
  <r>
    <x v="2"/>
    <x v="36"/>
    <x v="2"/>
    <x v="8"/>
    <n v="55476.78"/>
    <n v="56974.653059999997"/>
  </r>
  <r>
    <x v="2"/>
    <x v="36"/>
    <x v="2"/>
    <x v="3"/>
    <n v="427642.58"/>
    <n v="0"/>
  </r>
  <r>
    <x v="2"/>
    <x v="36"/>
    <x v="2"/>
    <x v="4"/>
    <n v="3361819.02"/>
    <n v="1438858.5405599999"/>
  </r>
  <r>
    <x v="2"/>
    <x v="36"/>
    <x v="2"/>
    <x v="5"/>
    <n v="2452977.46"/>
    <n v="0"/>
  </r>
  <r>
    <x v="2"/>
    <x v="37"/>
    <x v="1"/>
    <x v="1"/>
    <n v="332391.09852"/>
    <n v="6647.8219704000003"/>
  </r>
  <r>
    <x v="2"/>
    <x v="38"/>
    <x v="0"/>
    <x v="0"/>
    <n v="77972"/>
    <n v="0"/>
  </r>
  <r>
    <x v="2"/>
    <x v="38"/>
    <x v="0"/>
    <x v="2"/>
    <n v="168513"/>
    <n v="67573.713000000003"/>
  </r>
  <r>
    <x v="2"/>
    <x v="38"/>
    <x v="0"/>
    <x v="4"/>
    <n v="546"/>
    <n v="233.68799999999999"/>
  </r>
  <r>
    <x v="2"/>
    <x v="39"/>
    <x v="1"/>
    <x v="1"/>
    <n v="800206.473"/>
    <n v="16004.12946"/>
  </r>
  <r>
    <x v="2"/>
    <x v="40"/>
    <x v="1"/>
    <x v="1"/>
    <n v="184978"/>
    <n v="3699.56"/>
  </r>
  <r>
    <x v="2"/>
    <x v="41"/>
    <x v="1"/>
    <x v="6"/>
    <n v="2052.4"/>
    <n v="2.0524"/>
  </r>
  <r>
    <x v="2"/>
    <x v="41"/>
    <x v="1"/>
    <x v="1"/>
    <n v="508058.94"/>
    <n v="10161.1788"/>
  </r>
  <r>
    <x v="2"/>
    <x v="42"/>
    <x v="1"/>
    <x v="1"/>
    <n v="1015375.32"/>
    <n v="20307.506399999998"/>
  </r>
  <r>
    <x v="2"/>
    <x v="42"/>
    <x v="1"/>
    <x v="3"/>
    <n v="530"/>
    <n v="0"/>
  </r>
  <r>
    <x v="2"/>
    <x v="42"/>
    <x v="1"/>
    <x v="4"/>
    <n v="3971496.48"/>
    <n v="1699800.4934399999"/>
  </r>
  <r>
    <x v="2"/>
    <x v="43"/>
    <x v="1"/>
    <x v="1"/>
    <n v="23607.304319999999"/>
    <n v="472.1460864"/>
  </r>
  <r>
    <x v="2"/>
    <x v="44"/>
    <x v="1"/>
    <x v="1"/>
    <n v="5736.7655999999997"/>
    <n v="114.73531199999999"/>
  </r>
  <r>
    <x v="2"/>
    <x v="45"/>
    <x v="1"/>
    <x v="1"/>
    <n v="112352.75724000001"/>
    <n v="2247.0551448000001"/>
  </r>
  <r>
    <x v="2"/>
    <x v="46"/>
    <x v="1"/>
    <x v="1"/>
    <n v="75798.754000000001"/>
    <n v="1515.9750799999999"/>
  </r>
  <r>
    <x v="2"/>
    <x v="46"/>
    <x v="1"/>
    <x v="4"/>
    <n v="133.69300000000001"/>
    <n v="57.220604000000002"/>
  </r>
  <r>
    <x v="3"/>
    <x v="1"/>
    <x v="1"/>
    <x v="1"/>
    <n v="163107"/>
    <n v="2609.712"/>
  </r>
  <r>
    <x v="3"/>
    <x v="1"/>
    <x v="1"/>
    <x v="0"/>
    <n v="1460"/>
    <n v="0"/>
  </r>
  <r>
    <x v="3"/>
    <x v="2"/>
    <x v="0"/>
    <x v="0"/>
    <n v="46316"/>
    <n v="0"/>
  </r>
  <r>
    <x v="3"/>
    <x v="2"/>
    <x v="0"/>
    <x v="2"/>
    <n v="2754"/>
    <n v="1115.3699999999999"/>
  </r>
  <r>
    <x v="3"/>
    <x v="2"/>
    <x v="0"/>
    <x v="3"/>
    <n v="95490"/>
    <n v="0"/>
  </r>
  <r>
    <x v="3"/>
    <x v="2"/>
    <x v="0"/>
    <x v="4"/>
    <n v="5328.48"/>
    <n v="2280.5889999999999"/>
  </r>
  <r>
    <x v="3"/>
    <x v="2"/>
    <x v="0"/>
    <x v="5"/>
    <n v="249841"/>
    <n v="0"/>
  </r>
  <r>
    <x v="3"/>
    <x v="3"/>
    <x v="1"/>
    <x v="1"/>
    <n v="72737.244479999994"/>
    <n v="1163.79591168"/>
  </r>
  <r>
    <x v="3"/>
    <x v="4"/>
    <x v="1"/>
    <x v="1"/>
    <n v="186133.72099999999"/>
    <n v="2978.1395360000001"/>
  </r>
  <r>
    <x v="3"/>
    <x v="4"/>
    <x v="1"/>
    <x v="4"/>
    <n v="8597.1730000000007"/>
    <n v="3679.59"/>
  </r>
  <r>
    <x v="3"/>
    <x v="5"/>
    <x v="0"/>
    <x v="4"/>
    <n v="1891769.52"/>
    <n v="809677.35499999998"/>
  </r>
  <r>
    <x v="3"/>
    <x v="6"/>
    <x v="1"/>
    <x v="1"/>
    <n v="196652.77884000001"/>
    <n v="3146.4444614400004"/>
  </r>
  <r>
    <x v="3"/>
    <x v="7"/>
    <x v="1"/>
    <x v="1"/>
    <n v="39044.977800000001"/>
    <n v="624.71964479999997"/>
  </r>
  <r>
    <x v="3"/>
    <x v="8"/>
    <x v="1"/>
    <x v="1"/>
    <n v="821332.82200000004"/>
    <n v="13141.325152000001"/>
  </r>
  <r>
    <x v="3"/>
    <x v="8"/>
    <x v="1"/>
    <x v="4"/>
    <n v="29903.206999999999"/>
    <n v="12798.573"/>
  </r>
  <r>
    <x v="3"/>
    <x v="9"/>
    <x v="1"/>
    <x v="1"/>
    <n v="1284758.3400000001"/>
    <n v="20556.133440000001"/>
  </r>
  <r>
    <x v="3"/>
    <x v="9"/>
    <x v="1"/>
    <x v="4"/>
    <n v="35740.800000000003"/>
    <n v="15297.062"/>
  </r>
  <r>
    <x v="3"/>
    <x v="10"/>
    <x v="1"/>
    <x v="7"/>
    <n v="99310.26"/>
    <n v="7547.58"/>
  </r>
  <r>
    <x v="3"/>
    <x v="10"/>
    <x v="1"/>
    <x v="1"/>
    <n v="813069.54"/>
    <n v="13009.112640000001"/>
  </r>
  <r>
    <x v="3"/>
    <x v="11"/>
    <x v="1"/>
    <x v="1"/>
    <n v="2470.9059999999999"/>
    <n v="39.534495999999997"/>
  </r>
  <r>
    <x v="3"/>
    <x v="11"/>
    <x v="1"/>
    <x v="4"/>
    <n v="16.5"/>
    <n v="7.0620000000000003"/>
  </r>
  <r>
    <x v="3"/>
    <x v="12"/>
    <x v="1"/>
    <x v="1"/>
    <n v="140124.18912"/>
    <n v="2241.9870259200002"/>
  </r>
  <r>
    <x v="3"/>
    <x v="13"/>
    <x v="1"/>
    <x v="1"/>
    <n v="28975.853999999999"/>
    <n v="463.61366399999997"/>
  </r>
  <r>
    <x v="3"/>
    <x v="14"/>
    <x v="1"/>
    <x v="1"/>
    <n v="535337.57724000001"/>
    <n v="8565.4012358399996"/>
  </r>
  <r>
    <x v="3"/>
    <x v="15"/>
    <x v="1"/>
    <x v="1"/>
    <n v="8586"/>
    <n v="137.376"/>
  </r>
  <r>
    <x v="3"/>
    <x v="16"/>
    <x v="0"/>
    <x v="4"/>
    <n v="367758.14399999997"/>
    <n v="157400.486"/>
  </r>
  <r>
    <x v="3"/>
    <x v="17"/>
    <x v="1"/>
    <x v="1"/>
    <n v="420543.40100000001"/>
    <n v="6728.6944160000003"/>
  </r>
  <r>
    <x v="3"/>
    <x v="17"/>
    <x v="1"/>
    <x v="4"/>
    <n v="30911.173999999999"/>
    <n v="13229.982"/>
  </r>
  <r>
    <x v="3"/>
    <x v="18"/>
    <x v="1"/>
    <x v="1"/>
    <n v="353614.34600000002"/>
    <n v="5657.8295360000002"/>
  </r>
  <r>
    <x v="3"/>
    <x v="19"/>
    <x v="1"/>
    <x v="1"/>
    <n v="168528.23"/>
    <n v="2696.4516800000001"/>
  </r>
  <r>
    <x v="3"/>
    <x v="19"/>
    <x v="1"/>
    <x v="4"/>
    <n v="964.10500000000002"/>
    <n v="412.637"/>
  </r>
  <r>
    <x v="3"/>
    <x v="20"/>
    <x v="1"/>
    <x v="1"/>
    <n v="17578.394400000001"/>
    <n v="281.25431040000001"/>
  </r>
  <r>
    <x v="3"/>
    <x v="21"/>
    <x v="1"/>
    <x v="7"/>
    <n v="17514"/>
    <n v="70.055999999999997"/>
  </r>
  <r>
    <x v="3"/>
    <x v="21"/>
    <x v="1"/>
    <x v="1"/>
    <n v="453126"/>
    <n v="7250.0160000000005"/>
  </r>
  <r>
    <x v="3"/>
    <x v="21"/>
    <x v="1"/>
    <x v="3"/>
    <n v="91.210000000000008"/>
    <n v="0"/>
  </r>
  <r>
    <x v="3"/>
    <x v="21"/>
    <x v="1"/>
    <x v="4"/>
    <n v="60083"/>
    <n v="25715.524000000001"/>
  </r>
  <r>
    <x v="3"/>
    <x v="22"/>
    <x v="1"/>
    <x v="7"/>
    <n v="60856"/>
    <n v="3286.2240000000002"/>
  </r>
  <r>
    <x v="3"/>
    <x v="22"/>
    <x v="1"/>
    <x v="1"/>
    <n v="2007017"/>
    <n v="32112.272000000001"/>
  </r>
  <r>
    <x v="3"/>
    <x v="22"/>
    <x v="1"/>
    <x v="0"/>
    <n v="242894.38"/>
    <n v="0"/>
  </r>
  <r>
    <x v="3"/>
    <x v="22"/>
    <x v="1"/>
    <x v="2"/>
    <n v="25"/>
    <n v="15.45"/>
  </r>
  <r>
    <x v="3"/>
    <x v="22"/>
    <x v="1"/>
    <x v="3"/>
    <n v="1437"/>
    <n v="0"/>
  </r>
  <r>
    <x v="3"/>
    <x v="22"/>
    <x v="1"/>
    <x v="4"/>
    <n v="110177.34"/>
    <n v="47155.902000000002"/>
  </r>
  <r>
    <x v="3"/>
    <x v="23"/>
    <x v="1"/>
    <x v="1"/>
    <n v="244994"/>
    <n v="3919.904"/>
  </r>
  <r>
    <x v="3"/>
    <x v="23"/>
    <x v="1"/>
    <x v="0"/>
    <n v="25768"/>
    <n v="0"/>
  </r>
  <r>
    <x v="3"/>
    <x v="23"/>
    <x v="1"/>
    <x v="4"/>
    <n v="8760"/>
    <n v="3749.28"/>
  </r>
  <r>
    <x v="3"/>
    <x v="24"/>
    <x v="1"/>
    <x v="1"/>
    <n v="119703"/>
    <n v="1915.248"/>
  </r>
  <r>
    <x v="3"/>
    <x v="25"/>
    <x v="1"/>
    <x v="1"/>
    <n v="114101.55438"/>
    <n v="1825.6248700800002"/>
  </r>
  <r>
    <x v="3"/>
    <x v="26"/>
    <x v="1"/>
    <x v="1"/>
    <n v="139455.48222000001"/>
    <n v="2231.2877155200003"/>
  </r>
  <r>
    <x v="3"/>
    <x v="27"/>
    <x v="2"/>
    <x v="7"/>
    <n v="3372.5782115477996"/>
    <n v="14.232126655390459"/>
  </r>
  <r>
    <x v="3"/>
    <x v="27"/>
    <x v="2"/>
    <x v="9"/>
    <n v="143835.18031403609"/>
    <n v="150566.29812712222"/>
  </r>
  <r>
    <x v="3"/>
    <x v="27"/>
    <x v="2"/>
    <x v="10"/>
    <n v="1.5339734124481197"/>
    <n v="1.363702363666377"/>
  </r>
  <r>
    <x v="3"/>
    <x v="27"/>
    <x v="2"/>
    <x v="11"/>
    <n v="10630.711076826701"/>
    <n v="0"/>
  </r>
  <r>
    <x v="3"/>
    <x v="27"/>
    <x v="2"/>
    <x v="0"/>
    <n v="225331.25445224458"/>
    <n v="0"/>
  </r>
  <r>
    <x v="3"/>
    <x v="27"/>
    <x v="2"/>
    <x v="2"/>
    <n v="91594.575106219156"/>
    <n v="41081.913540866284"/>
  </r>
  <r>
    <x v="3"/>
    <x v="27"/>
    <x v="2"/>
    <x v="8"/>
    <n v="1986.6922323783219"/>
    <n v="1422.4716383828782"/>
  </r>
  <r>
    <x v="3"/>
    <x v="27"/>
    <x v="2"/>
    <x v="3"/>
    <n v="27415.369490530866"/>
    <n v="0"/>
  </r>
  <r>
    <x v="3"/>
    <x v="27"/>
    <x v="2"/>
    <x v="4"/>
    <n v="119245.56605951395"/>
    <n v="51037.102256165701"/>
  </r>
  <r>
    <x v="3"/>
    <x v="27"/>
    <x v="2"/>
    <x v="5"/>
    <n v="71979.539083290088"/>
    <n v="0"/>
  </r>
  <r>
    <x v="3"/>
    <x v="28"/>
    <x v="1"/>
    <x v="1"/>
    <n v="266693.52500000002"/>
    <n v="4267.0964000000004"/>
  </r>
  <r>
    <x v="3"/>
    <x v="28"/>
    <x v="1"/>
    <x v="3"/>
    <n v="459.053"/>
    <n v="0"/>
  </r>
  <r>
    <x v="3"/>
    <x v="29"/>
    <x v="1"/>
    <x v="1"/>
    <n v="713927.63"/>
    <n v="11422.84208"/>
  </r>
  <r>
    <x v="3"/>
    <x v="29"/>
    <x v="1"/>
    <x v="0"/>
    <n v="25768"/>
    <n v="0"/>
  </r>
  <r>
    <x v="3"/>
    <x v="29"/>
    <x v="1"/>
    <x v="0"/>
    <n v="25810"/>
    <n v="0"/>
  </r>
  <r>
    <x v="3"/>
    <x v="30"/>
    <x v="1"/>
    <x v="1"/>
    <n v="489980.99447999999"/>
    <n v="7839.6959116799999"/>
  </r>
  <r>
    <x v="3"/>
    <x v="31"/>
    <x v="1"/>
    <x v="1"/>
    <n v="87721"/>
    <n v="1403.5360000000001"/>
  </r>
  <r>
    <x v="3"/>
    <x v="31"/>
    <x v="1"/>
    <x v="0"/>
    <n v="25768"/>
    <n v="0"/>
  </r>
  <r>
    <x v="3"/>
    <x v="32"/>
    <x v="1"/>
    <x v="1"/>
    <n v="81983.717879999997"/>
    <n v="1311.73948608"/>
  </r>
  <r>
    <x v="3"/>
    <x v="33"/>
    <x v="1"/>
    <x v="1"/>
    <n v="643891.31999999995"/>
    <n v="10302.261119999999"/>
  </r>
  <r>
    <x v="3"/>
    <x v="33"/>
    <x v="1"/>
    <x v="0"/>
    <n v="33882"/>
    <n v="0"/>
  </r>
  <r>
    <x v="3"/>
    <x v="33"/>
    <x v="1"/>
    <x v="4"/>
    <n v="569394.6"/>
    <n v="243700.889"/>
  </r>
  <r>
    <x v="3"/>
    <x v="33"/>
    <x v="1"/>
    <x v="4"/>
    <n v="160943"/>
    <n v="68883.603999999992"/>
  </r>
  <r>
    <x v="3"/>
    <x v="34"/>
    <x v="1"/>
    <x v="1"/>
    <n v="733639.07694000006"/>
    <n v="11738.225231040002"/>
  </r>
  <r>
    <x v="3"/>
    <x v="35"/>
    <x v="2"/>
    <x v="6"/>
    <n v="8513.2972957973507"/>
    <n v="1892.5433628199939"/>
  </r>
  <r>
    <x v="3"/>
    <x v="35"/>
    <x v="2"/>
    <x v="7"/>
    <n v="65049.399103804164"/>
    <n v="1250.6700167752151"/>
  </r>
  <r>
    <x v="3"/>
    <x v="35"/>
    <x v="2"/>
    <x v="1"/>
    <n v="67769.830052206526"/>
    <n v="1084.3172808353042"/>
  </r>
  <r>
    <x v="3"/>
    <x v="35"/>
    <x v="2"/>
    <x v="9"/>
    <n v="6069874.182679723"/>
    <n v="6353935.4320525825"/>
  </r>
  <r>
    <x v="3"/>
    <x v="35"/>
    <x v="2"/>
    <x v="11"/>
    <n v="53923.652500165452"/>
    <n v="0"/>
  </r>
  <r>
    <x v="3"/>
    <x v="35"/>
    <x v="2"/>
    <x v="0"/>
    <n v="880943.15867073357"/>
    <n v="0"/>
  </r>
  <r>
    <x v="3"/>
    <x v="35"/>
    <x v="2"/>
    <x v="2"/>
    <n v="2637739.546900278"/>
    <n v="1056057.4453055295"/>
  </r>
  <r>
    <x v="3"/>
    <x v="35"/>
    <x v="2"/>
    <x v="8"/>
    <n v="83292.605964638162"/>
    <n v="100617.46800528289"/>
  </r>
  <r>
    <x v="3"/>
    <x v="35"/>
    <x v="2"/>
    <x v="3"/>
    <n v="967425.17762932496"/>
    <n v="0"/>
  </r>
  <r>
    <x v="3"/>
    <x v="35"/>
    <x v="2"/>
    <x v="4"/>
    <n v="1065116.4040024262"/>
    <n v="455869.82091303845"/>
  </r>
  <r>
    <x v="3"/>
    <x v="35"/>
    <x v="2"/>
    <x v="5"/>
    <n v="2074956.7452009059"/>
    <n v="0"/>
  </r>
  <r>
    <x v="3"/>
    <x v="36"/>
    <x v="2"/>
    <x v="7"/>
    <n v="87111.06"/>
    <n v="395.875"/>
  </r>
  <r>
    <x v="3"/>
    <x v="36"/>
    <x v="2"/>
    <x v="1"/>
    <n v="1717884"/>
    <n v="27486.144"/>
  </r>
  <r>
    <x v="3"/>
    <x v="36"/>
    <x v="2"/>
    <x v="9"/>
    <n v="1237766"/>
    <n v="1240241.5319999999"/>
  </r>
  <r>
    <x v="3"/>
    <x v="36"/>
    <x v="2"/>
    <x v="10"/>
    <n v="2245"/>
    <n v="1066.375"/>
  </r>
  <r>
    <x v="3"/>
    <x v="36"/>
    <x v="2"/>
    <x v="0"/>
    <n v="3615670.7800000007"/>
    <n v="0"/>
  </r>
  <r>
    <x v="3"/>
    <x v="36"/>
    <x v="2"/>
    <x v="2"/>
    <n v="6953007.5800000001"/>
    <n v="2846880.4870000002"/>
  </r>
  <r>
    <x v="3"/>
    <x v="36"/>
    <x v="2"/>
    <x v="8"/>
    <n v="57987"/>
    <n v="76484.853000000003"/>
  </r>
  <r>
    <x v="3"/>
    <x v="36"/>
    <x v="2"/>
    <x v="3"/>
    <n v="532588.87999999989"/>
    <n v="0"/>
  </r>
  <r>
    <x v="3"/>
    <x v="36"/>
    <x v="2"/>
    <x v="4"/>
    <n v="4239464.76"/>
    <n v="1814490.9169999999"/>
  </r>
  <r>
    <x v="3"/>
    <x v="36"/>
    <x v="2"/>
    <x v="5"/>
    <n v="1995326.1200000003"/>
    <n v="0"/>
  </r>
  <r>
    <x v="3"/>
    <x v="37"/>
    <x v="1"/>
    <x v="1"/>
    <n v="349548.27372"/>
    <n v="5592.77237952"/>
  </r>
  <r>
    <x v="3"/>
    <x v="38"/>
    <x v="0"/>
    <x v="0"/>
    <n v="76248"/>
    <n v="0"/>
  </r>
  <r>
    <x v="3"/>
    <x v="38"/>
    <x v="0"/>
    <x v="2"/>
    <n v="97477"/>
    <n v="37821.076000000001"/>
  </r>
  <r>
    <x v="3"/>
    <x v="38"/>
    <x v="0"/>
    <x v="4"/>
    <n v="29867"/>
    <n v="12783.075999999999"/>
  </r>
  <r>
    <x v="3"/>
    <x v="39"/>
    <x v="1"/>
    <x v="1"/>
    <n v="808951.74899999995"/>
    <n v="12943.227983999999"/>
  </r>
  <r>
    <x v="3"/>
    <x v="40"/>
    <x v="1"/>
    <x v="1"/>
    <n v="176773"/>
    <n v="2828.3679999999999"/>
  </r>
  <r>
    <x v="3"/>
    <x v="41"/>
    <x v="1"/>
    <x v="6"/>
    <n v="4331.2000000000007"/>
    <n v="4.3310000000000004"/>
  </r>
  <r>
    <x v="3"/>
    <x v="41"/>
    <x v="1"/>
    <x v="1"/>
    <n v="508988.804"/>
    <n v="8143.8208640000003"/>
  </r>
  <r>
    <x v="3"/>
    <x v="42"/>
    <x v="1"/>
    <x v="1"/>
    <n v="1800717.18"/>
    <n v="28811.474879999998"/>
  </r>
  <r>
    <x v="3"/>
    <x v="42"/>
    <x v="1"/>
    <x v="0"/>
    <n v="32116.74"/>
    <n v="0"/>
  </r>
  <r>
    <x v="3"/>
    <x v="42"/>
    <x v="1"/>
    <x v="3"/>
    <n v="1356"/>
    <n v="0"/>
  </r>
  <r>
    <x v="3"/>
    <x v="42"/>
    <x v="1"/>
    <x v="4"/>
    <n v="4166941.74"/>
    <n v="1783451.0649999999"/>
  </r>
  <r>
    <x v="3"/>
    <x v="43"/>
    <x v="1"/>
    <x v="1"/>
    <n v="23638.26744"/>
    <n v="378.21227904"/>
  </r>
  <r>
    <x v="3"/>
    <x v="44"/>
    <x v="1"/>
    <x v="1"/>
    <n v="6442.6157999999996"/>
    <n v="103.08185279999999"/>
  </r>
  <r>
    <x v="3"/>
    <x v="45"/>
    <x v="1"/>
    <x v="1"/>
    <n v="119192.67528"/>
    <n v="1907.08280448"/>
  </r>
  <r>
    <x v="3"/>
    <x v="46"/>
    <x v="1"/>
    <x v="1"/>
    <n v="76318.698000000004"/>
    <n v="1221.0991680000002"/>
  </r>
  <r>
    <x v="3"/>
    <x v="46"/>
    <x v="1"/>
    <x v="4"/>
    <n v="273.41300000000001"/>
    <n v="117.021"/>
  </r>
  <r>
    <x v="4"/>
    <x v="1"/>
    <x v="1"/>
    <x v="1"/>
    <n v="173389"/>
    <n v="2947.6129999999998"/>
  </r>
  <r>
    <x v="4"/>
    <x v="1"/>
    <x v="1"/>
    <x v="0"/>
    <n v="2258"/>
    <n v="0"/>
  </r>
  <r>
    <x v="4"/>
    <x v="2"/>
    <x v="0"/>
    <x v="0"/>
    <n v="56183"/>
    <n v="0"/>
  </r>
  <r>
    <x v="4"/>
    <x v="2"/>
    <x v="0"/>
    <x v="2"/>
    <n v="928"/>
    <n v="380.48"/>
  </r>
  <r>
    <x v="4"/>
    <x v="2"/>
    <x v="0"/>
    <x v="3"/>
    <n v="94291"/>
    <n v="0"/>
  </r>
  <r>
    <x v="4"/>
    <x v="2"/>
    <x v="0"/>
    <x v="4"/>
    <n v="4007.58"/>
    <n v="1715.2439999999999"/>
  </r>
  <r>
    <x v="4"/>
    <x v="2"/>
    <x v="0"/>
    <x v="5"/>
    <n v="242459"/>
    <n v="0"/>
  </r>
  <r>
    <x v="4"/>
    <x v="3"/>
    <x v="1"/>
    <x v="1"/>
    <n v="71856.218460000004"/>
    <n v="1221.556"/>
  </r>
  <r>
    <x v="4"/>
    <x v="4"/>
    <x v="1"/>
    <x v="1"/>
    <n v="188023.07"/>
    <n v="3196.3919999999998"/>
  </r>
  <r>
    <x v="4"/>
    <x v="4"/>
    <x v="1"/>
    <x v="4"/>
    <n v="6437.5339999999997"/>
    <n v="2755.2649999999999"/>
  </r>
  <r>
    <x v="4"/>
    <x v="5"/>
    <x v="0"/>
    <x v="4"/>
    <n v="2007425.28"/>
    <n v="859178.02"/>
  </r>
  <r>
    <x v="4"/>
    <x v="6"/>
    <x v="1"/>
    <x v="1"/>
    <n v="202029.45791999999"/>
    <n v="3434.5010000000002"/>
  </r>
  <r>
    <x v="4"/>
    <x v="7"/>
    <x v="1"/>
    <x v="1"/>
    <n v="40864.325279999997"/>
    <n v="694.69399999999996"/>
  </r>
  <r>
    <x v="4"/>
    <x v="8"/>
    <x v="1"/>
    <x v="1"/>
    <n v="826435.45799999998"/>
    <n v="14049.403"/>
  </r>
  <r>
    <x v="4"/>
    <x v="8"/>
    <x v="1"/>
    <x v="4"/>
    <n v="23355.432000000001"/>
    <n v="9996.125"/>
  </r>
  <r>
    <x v="4"/>
    <x v="9"/>
    <x v="1"/>
    <x v="1"/>
    <n v="1250483.28"/>
    <n v="21258.216"/>
  </r>
  <r>
    <x v="4"/>
    <x v="9"/>
    <x v="1"/>
    <x v="4"/>
    <n v="26728.080000000002"/>
    <n v="11439.618"/>
  </r>
  <r>
    <x v="4"/>
    <x v="10"/>
    <x v="1"/>
    <x v="7"/>
    <n v="145722.29999999999"/>
    <n v="10054.839"/>
  </r>
  <r>
    <x v="4"/>
    <x v="10"/>
    <x v="1"/>
    <x v="1"/>
    <n v="722360.94"/>
    <n v="12280.136"/>
  </r>
  <r>
    <x v="4"/>
    <x v="10"/>
    <x v="1"/>
    <x v="4"/>
    <n v="61633.5"/>
    <n v="26379.137999999999"/>
  </r>
  <r>
    <x v="4"/>
    <x v="11"/>
    <x v="1"/>
    <x v="1"/>
    <n v="2375.3029999999999"/>
    <n v="40.380000000000003"/>
  </r>
  <r>
    <x v="4"/>
    <x v="11"/>
    <x v="1"/>
    <x v="4"/>
    <n v="10.871"/>
    <n v="4.6529999999999996"/>
  </r>
  <r>
    <x v="4"/>
    <x v="12"/>
    <x v="1"/>
    <x v="1"/>
    <n v="140832.56484000001"/>
    <n v="2394.154"/>
  </r>
  <r>
    <x v="4"/>
    <x v="13"/>
    <x v="1"/>
    <x v="1"/>
    <n v="28555.454880000001"/>
    <n v="485.44299999999998"/>
  </r>
  <r>
    <x v="4"/>
    <x v="14"/>
    <x v="1"/>
    <x v="1"/>
    <n v="530293.68234000006"/>
    <n v="9014.9930000000004"/>
  </r>
  <r>
    <x v="4"/>
    <x v="15"/>
    <x v="1"/>
    <x v="1"/>
    <n v="8586"/>
    <n v="145.96199999999999"/>
  </r>
  <r>
    <x v="4"/>
    <x v="16"/>
    <x v="0"/>
    <x v="4"/>
    <n v="313696.92"/>
    <n v="134262.28200000001"/>
  </r>
  <r>
    <x v="4"/>
    <x v="17"/>
    <x v="1"/>
    <x v="1"/>
    <n v="428337.05699999997"/>
    <n v="7281.73"/>
  </r>
  <r>
    <x v="4"/>
    <x v="17"/>
    <x v="1"/>
    <x v="4"/>
    <n v="27866.006000000001"/>
    <n v="11926.651"/>
  </r>
  <r>
    <x v="4"/>
    <x v="18"/>
    <x v="1"/>
    <x v="1"/>
    <n v="359020.31099999999"/>
    <n v="6103.3450000000003"/>
  </r>
  <r>
    <x v="4"/>
    <x v="19"/>
    <x v="1"/>
    <x v="1"/>
    <n v="170284.94399999999"/>
    <n v="2894.8440000000001"/>
  </r>
  <r>
    <x v="4"/>
    <x v="19"/>
    <x v="1"/>
    <x v="4"/>
    <n v="576.25599999999997"/>
    <n v="246.63800000000001"/>
  </r>
  <r>
    <x v="4"/>
    <x v="20"/>
    <x v="1"/>
    <x v="1"/>
    <n v="17744.3076"/>
    <n v="301.65300000000002"/>
  </r>
  <r>
    <x v="4"/>
    <x v="21"/>
    <x v="1"/>
    <x v="7"/>
    <n v="23528"/>
    <n v="94.111999999999995"/>
  </r>
  <r>
    <x v="4"/>
    <x v="21"/>
    <x v="1"/>
    <x v="1"/>
    <n v="415094"/>
    <n v="7056.598"/>
  </r>
  <r>
    <x v="4"/>
    <x v="21"/>
    <x v="1"/>
    <x v="3"/>
    <n v="89.389999999999986"/>
    <n v="0"/>
  </r>
  <r>
    <x v="4"/>
    <x v="21"/>
    <x v="1"/>
    <x v="4"/>
    <n v="87094.87"/>
    <n v="37276.603999999999"/>
  </r>
  <r>
    <x v="4"/>
    <x v="22"/>
    <x v="1"/>
    <x v="7"/>
    <n v="65130"/>
    <n v="3451.89"/>
  </r>
  <r>
    <x v="4"/>
    <x v="22"/>
    <x v="1"/>
    <x v="1"/>
    <n v="1963041"/>
    <n v="33371.697"/>
  </r>
  <r>
    <x v="4"/>
    <x v="22"/>
    <x v="1"/>
    <x v="0"/>
    <n v="239390.91999999998"/>
    <n v="0"/>
  </r>
  <r>
    <x v="4"/>
    <x v="22"/>
    <x v="1"/>
    <x v="2"/>
    <n v="135"/>
    <n v="85.995000000000005"/>
  </r>
  <r>
    <x v="4"/>
    <x v="22"/>
    <x v="1"/>
    <x v="3"/>
    <n v="7956"/>
    <n v="0"/>
  </r>
  <r>
    <x v="4"/>
    <x v="22"/>
    <x v="1"/>
    <x v="4"/>
    <n v="117526.44"/>
    <n v="50301.315999999999"/>
  </r>
  <r>
    <x v="4"/>
    <x v="23"/>
    <x v="1"/>
    <x v="1"/>
    <n v="249380"/>
    <n v="4239.46"/>
  </r>
  <r>
    <x v="4"/>
    <x v="23"/>
    <x v="1"/>
    <x v="0"/>
    <n v="25771"/>
    <n v="0"/>
  </r>
  <r>
    <x v="4"/>
    <x v="23"/>
    <x v="1"/>
    <x v="4"/>
    <n v="6552"/>
    <n v="2804.2559999999999"/>
  </r>
  <r>
    <x v="4"/>
    <x v="24"/>
    <x v="1"/>
    <x v="1"/>
    <n v="90279"/>
    <n v="1534.7429999999999"/>
  </r>
  <r>
    <x v="4"/>
    <x v="25"/>
    <x v="1"/>
    <x v="1"/>
    <n v="114252.61434"/>
    <n v="1942.2940000000001"/>
  </r>
  <r>
    <x v="4"/>
    <x v="26"/>
    <x v="1"/>
    <x v="1"/>
    <n v="142934.38092"/>
    <n v="2429.884"/>
  </r>
  <r>
    <x v="4"/>
    <x v="27"/>
    <x v="2"/>
    <x v="7"/>
    <n v="3141.8697203551928"/>
    <n v="13.046337544385452"/>
  </r>
  <r>
    <x v="4"/>
    <x v="27"/>
    <x v="2"/>
    <x v="9"/>
    <n v="89270.925381838431"/>
    <n v="93837.875191208499"/>
  </r>
  <r>
    <x v="4"/>
    <x v="27"/>
    <x v="2"/>
    <x v="10"/>
    <n v="2.2018647721915627"/>
    <n v="1.8055291131970819"/>
  </r>
  <r>
    <x v="4"/>
    <x v="27"/>
    <x v="2"/>
    <x v="11"/>
    <n v="9731.3463867974351"/>
    <n v="0"/>
  </r>
  <r>
    <x v="4"/>
    <x v="27"/>
    <x v="2"/>
    <x v="0"/>
    <n v="252914.79594229814"/>
    <n v="0"/>
  </r>
  <r>
    <x v="4"/>
    <x v="27"/>
    <x v="2"/>
    <x v="2"/>
    <n v="105533.5513443416"/>
    <n v="50248.917965676752"/>
  </r>
  <r>
    <x v="4"/>
    <x v="27"/>
    <x v="2"/>
    <x v="8"/>
    <n v="2666.290753016714"/>
    <n v="1975.7214566484618"/>
  </r>
  <r>
    <x v="4"/>
    <x v="27"/>
    <x v="2"/>
    <x v="3"/>
    <n v="37326.413729233303"/>
    <n v="0"/>
  </r>
  <r>
    <x v="4"/>
    <x v="27"/>
    <x v="2"/>
    <x v="4"/>
    <n v="81488.211992281722"/>
    <n v="34876.954750022735"/>
  </r>
  <r>
    <x v="4"/>
    <x v="27"/>
    <x v="2"/>
    <x v="5"/>
    <n v="67539.392885065172"/>
    <n v="0"/>
  </r>
  <r>
    <x v="4"/>
    <x v="28"/>
    <x v="1"/>
    <x v="1"/>
    <n v="260379.122"/>
    <n v="4426.4449999999997"/>
  </r>
  <r>
    <x v="4"/>
    <x v="28"/>
    <x v="1"/>
    <x v="3"/>
    <n v="482.82"/>
    <n v="0"/>
  </r>
  <r>
    <x v="4"/>
    <x v="29"/>
    <x v="1"/>
    <x v="1"/>
    <n v="720673.04099999997"/>
    <n v="12251.441999999999"/>
  </r>
  <r>
    <x v="4"/>
    <x v="29"/>
    <x v="1"/>
    <x v="0"/>
    <n v="25771"/>
    <n v="0"/>
  </r>
  <r>
    <x v="4"/>
    <x v="30"/>
    <x v="1"/>
    <x v="1"/>
    <n v="485597.52"/>
    <n v="8255.1579999999994"/>
  </r>
  <r>
    <x v="4"/>
    <x v="31"/>
    <x v="1"/>
    <x v="1"/>
    <n v="83142"/>
    <n v="1413.414"/>
  </r>
  <r>
    <x v="4"/>
    <x v="31"/>
    <x v="1"/>
    <x v="0"/>
    <n v="25771"/>
    <n v="0"/>
  </r>
  <r>
    <x v="4"/>
    <x v="32"/>
    <x v="1"/>
    <x v="1"/>
    <n v="82162.72176"/>
    <n v="1396.7660000000001"/>
  </r>
  <r>
    <x v="4"/>
    <x v="33"/>
    <x v="1"/>
    <x v="1"/>
    <n v="622704.9"/>
    <n v="10585.983"/>
  </r>
  <r>
    <x v="4"/>
    <x v="33"/>
    <x v="1"/>
    <x v="0"/>
    <n v="42362"/>
    <n v="0"/>
  </r>
  <r>
    <x v="4"/>
    <x v="33"/>
    <x v="1"/>
    <x v="4"/>
    <n v="701007.24"/>
    <n v="300031.09899999999"/>
  </r>
  <r>
    <x v="4"/>
    <x v="34"/>
    <x v="1"/>
    <x v="1"/>
    <n v="712661.54987999995"/>
    <n v="12115.245999999999"/>
  </r>
  <r>
    <x v="4"/>
    <x v="35"/>
    <x v="2"/>
    <x v="6"/>
    <n v="33137.936755603529"/>
    <n v="8361.6664672369388"/>
  </r>
  <r>
    <x v="4"/>
    <x v="35"/>
    <x v="2"/>
    <x v="7"/>
    <n v="71754.351717665093"/>
    <n v="1406.1958990656497"/>
  </r>
  <r>
    <x v="4"/>
    <x v="35"/>
    <x v="2"/>
    <x v="1"/>
    <n v="61840.188976596444"/>
    <n v="1051.2832961861145"/>
  </r>
  <r>
    <x v="4"/>
    <x v="35"/>
    <x v="2"/>
    <x v="9"/>
    <n v="5383243.2271707226"/>
    <n v="5695775.3043890353"/>
  </r>
  <r>
    <x v="4"/>
    <x v="35"/>
    <x v="2"/>
    <x v="11"/>
    <n v="57731.718987236578"/>
    <n v="0"/>
  </r>
  <r>
    <x v="4"/>
    <x v="35"/>
    <x v="2"/>
    <x v="0"/>
    <n v="723335.1176701783"/>
    <n v="0"/>
  </r>
  <r>
    <x v="4"/>
    <x v="35"/>
    <x v="2"/>
    <x v="14"/>
    <n v="2.5075192493926437"/>
    <n v="0"/>
  </r>
  <r>
    <x v="4"/>
    <x v="35"/>
    <x v="2"/>
    <x v="2"/>
    <n v="3049888.0401777541"/>
    <n v="1240260.7575716681"/>
  </r>
  <r>
    <x v="4"/>
    <x v="35"/>
    <x v="2"/>
    <x v="8"/>
    <n v="57307.998384474209"/>
    <n v="71921.538056099103"/>
  </r>
  <r>
    <x v="4"/>
    <x v="35"/>
    <x v="2"/>
    <x v="3"/>
    <n v="1135129.5075289705"/>
    <n v="0"/>
  </r>
  <r>
    <x v="4"/>
    <x v="35"/>
    <x v="2"/>
    <x v="4"/>
    <n v="1484034.0942869612"/>
    <n v="635166.5925888546"/>
  </r>
  <r>
    <x v="4"/>
    <x v="36"/>
    <x v="2"/>
    <x v="7"/>
    <n v="93524.870999999999"/>
    <n v="376.18"/>
  </r>
  <r>
    <x v="4"/>
    <x v="36"/>
    <x v="2"/>
    <x v="1"/>
    <n v="1153532.6982"/>
    <n v="19610.056"/>
  </r>
  <r>
    <x v="4"/>
    <x v="36"/>
    <x v="2"/>
    <x v="9"/>
    <n v="1321145.02"/>
    <n v="1306612.425"/>
  </r>
  <r>
    <x v="4"/>
    <x v="36"/>
    <x v="2"/>
    <x v="10"/>
    <n v="1647.77"/>
    <n v="782.69100000000003"/>
  </r>
  <r>
    <x v="4"/>
    <x v="36"/>
    <x v="2"/>
    <x v="0"/>
    <n v="2907995.1464000004"/>
    <n v="0"/>
  </r>
  <r>
    <x v="4"/>
    <x v="36"/>
    <x v="2"/>
    <x v="2"/>
    <n v="8919239.9416000005"/>
    <n v="3778542.2110000001"/>
  </r>
  <r>
    <x v="4"/>
    <x v="36"/>
    <x v="2"/>
    <x v="8"/>
    <n v="39762.660000000003"/>
    <n v="51373.357000000004"/>
  </r>
  <r>
    <x v="4"/>
    <x v="36"/>
    <x v="2"/>
    <x v="3"/>
    <n v="847704.89039999957"/>
    <n v="0"/>
  </r>
  <r>
    <x v="4"/>
    <x v="36"/>
    <x v="2"/>
    <x v="4"/>
    <n v="3279650.1762000001"/>
    <n v="1403690.2749999999"/>
  </r>
  <r>
    <x v="4"/>
    <x v="36"/>
    <x v="2"/>
    <x v="5"/>
    <n v="1957479.7481999998"/>
    <n v="0"/>
  </r>
  <r>
    <x v="4"/>
    <x v="37"/>
    <x v="1"/>
    <x v="1"/>
    <n v="347596.75361999997"/>
    <n v="5909.1450000000004"/>
  </r>
  <r>
    <x v="4"/>
    <x v="38"/>
    <x v="0"/>
    <x v="0"/>
    <n v="15872"/>
    <n v="0"/>
  </r>
  <r>
    <x v="4"/>
    <x v="38"/>
    <x v="0"/>
    <x v="2"/>
    <n v="130414"/>
    <n v="52817.67"/>
  </r>
  <r>
    <x v="4"/>
    <x v="38"/>
    <x v="0"/>
    <x v="4"/>
    <n v="22550"/>
    <n v="9651.4"/>
  </r>
  <r>
    <x v="4"/>
    <x v="39"/>
    <x v="1"/>
    <x v="1"/>
    <n v="798227.09874000004"/>
    <n v="13569.861000000001"/>
  </r>
  <r>
    <x v="4"/>
    <x v="40"/>
    <x v="1"/>
    <x v="1"/>
    <n v="144454"/>
    <n v="2455.7179999999998"/>
  </r>
  <r>
    <x v="4"/>
    <x v="41"/>
    <x v="1"/>
    <x v="6"/>
    <n v="2162.9"/>
    <n v="2.1630000000000003"/>
  </r>
  <r>
    <x v="4"/>
    <x v="41"/>
    <x v="1"/>
    <x v="1"/>
    <n v="501004.88900000002"/>
    <n v="8517.0830000000005"/>
  </r>
  <r>
    <x v="4"/>
    <x v="42"/>
    <x v="1"/>
    <x v="1"/>
    <n v="3285445.5"/>
    <n v="55852.574000000001"/>
  </r>
  <r>
    <x v="4"/>
    <x v="42"/>
    <x v="1"/>
    <x v="0"/>
    <n v="2178812.8199999998"/>
    <n v="0"/>
  </r>
  <r>
    <x v="4"/>
    <x v="42"/>
    <x v="1"/>
    <x v="3"/>
    <n v="1413"/>
    <n v="0"/>
  </r>
  <r>
    <x v="4"/>
    <x v="42"/>
    <x v="1"/>
    <x v="15"/>
    <n v="109270.56"/>
    <n v="2403.9520000000002"/>
  </r>
  <r>
    <x v="4"/>
    <x v="42"/>
    <x v="1"/>
    <x v="4"/>
    <n v="1664291.16"/>
    <n v="712316.61600000004"/>
  </r>
  <r>
    <x v="4"/>
    <x v="43"/>
    <x v="1"/>
    <x v="1"/>
    <n v="23580.270240000002"/>
    <n v="400.86500000000001"/>
  </r>
  <r>
    <x v="4"/>
    <x v="44"/>
    <x v="1"/>
    <x v="1"/>
    <n v="6450.9746999999998"/>
    <n v="109.667"/>
  </r>
  <r>
    <x v="4"/>
    <x v="45"/>
    <x v="1"/>
    <x v="1"/>
    <n v="118699.07279999999"/>
    <n v="2017.884"/>
  </r>
  <r>
    <x v="4"/>
    <x v="46"/>
    <x v="1"/>
    <x v="1"/>
    <n v="76071.383000000002"/>
    <n v="1293.2139999999999"/>
  </r>
  <r>
    <x v="4"/>
    <x v="46"/>
    <x v="1"/>
    <x v="4"/>
    <n v="154.53700000000001"/>
    <n v="66.141999999999996"/>
  </r>
  <r>
    <x v="4"/>
    <x v="35"/>
    <x v="2"/>
    <x v="5"/>
    <n v="2170808.3108245749"/>
    <n v="0"/>
  </r>
  <r>
    <x v="5"/>
    <x v="1"/>
    <x v="1"/>
    <x v="1"/>
    <n v="167375"/>
    <n v="2678"/>
  </r>
  <r>
    <x v="5"/>
    <x v="1"/>
    <x v="1"/>
    <x v="0"/>
    <n v="749"/>
    <n v="0"/>
  </r>
  <r>
    <x v="5"/>
    <x v="3"/>
    <x v="1"/>
    <x v="1"/>
    <n v="69410.161559999993"/>
    <n v="1110.5630000000001"/>
  </r>
  <r>
    <x v="5"/>
    <x v="4"/>
    <x v="1"/>
    <x v="1"/>
    <n v="188337.11600000001"/>
    <n v="3013.3939999999998"/>
  </r>
  <r>
    <x v="5"/>
    <x v="4"/>
    <x v="1"/>
    <x v="4"/>
    <n v="4148.7420000000002"/>
    <n v="1775.662"/>
  </r>
  <r>
    <x v="5"/>
    <x v="6"/>
    <x v="1"/>
    <x v="1"/>
    <n v="205161.86670000001"/>
    <n v="3282.59"/>
  </r>
  <r>
    <x v="5"/>
    <x v="7"/>
    <x v="1"/>
    <x v="1"/>
    <n v="43721.388120000003"/>
    <n v="699.54200000000003"/>
  </r>
  <r>
    <x v="5"/>
    <x v="8"/>
    <x v="1"/>
    <x v="1"/>
    <n v="845777.46499999997"/>
    <n v="13532.439"/>
  </r>
  <r>
    <x v="5"/>
    <x v="8"/>
    <x v="1"/>
    <x v="4"/>
    <n v="17836.337"/>
    <n v="7633.9520000000002"/>
  </r>
  <r>
    <x v="5"/>
    <x v="9"/>
    <x v="1"/>
    <x v="1"/>
    <n v="1252435.02654"/>
    <n v="20038.96"/>
  </r>
  <r>
    <x v="5"/>
    <x v="10"/>
    <x v="1"/>
    <x v="7"/>
    <n v="163432.56"/>
    <n v="13238.037"/>
  </r>
  <r>
    <x v="5"/>
    <x v="10"/>
    <x v="1"/>
    <x v="1"/>
    <n v="735364.92"/>
    <n v="11765.839"/>
  </r>
  <r>
    <x v="5"/>
    <x v="10"/>
    <x v="1"/>
    <x v="4"/>
    <n v="25513.26"/>
    <n v="10919.674999999999"/>
  </r>
  <r>
    <x v="5"/>
    <x v="11"/>
    <x v="1"/>
    <x v="1"/>
    <n v="2310.5740000000001"/>
    <n v="36.969000000000001"/>
  </r>
  <r>
    <x v="5"/>
    <x v="11"/>
    <x v="1"/>
    <x v="4"/>
    <n v="2.9470000000000001"/>
    <n v="1.2609999999999999"/>
  </r>
  <r>
    <x v="5"/>
    <x v="12"/>
    <x v="1"/>
    <x v="1"/>
    <n v="141787.59083999999"/>
    <n v="2268.6010000000001"/>
  </r>
  <r>
    <x v="5"/>
    <x v="13"/>
    <x v="1"/>
    <x v="1"/>
    <n v="28808.325120000001"/>
    <n v="460.93299999999999"/>
  </r>
  <r>
    <x v="5"/>
    <x v="14"/>
    <x v="1"/>
    <x v="1"/>
    <n v="513486.60684000002"/>
    <n v="8215.7860000000001"/>
  </r>
  <r>
    <x v="5"/>
    <x v="15"/>
    <x v="1"/>
    <x v="1"/>
    <n v="8163"/>
    <n v="130.608"/>
  </r>
  <r>
    <x v="5"/>
    <x v="17"/>
    <x v="1"/>
    <x v="1"/>
    <n v="416073.27500000002"/>
    <n v="6657.1719999999996"/>
  </r>
  <r>
    <x v="5"/>
    <x v="17"/>
    <x v="1"/>
    <x v="4"/>
    <n v="36469.915999999997"/>
    <n v="15609.124"/>
  </r>
  <r>
    <x v="5"/>
    <x v="18"/>
    <x v="1"/>
    <x v="1"/>
    <n v="344025.60100000002"/>
    <n v="5504.41"/>
  </r>
  <r>
    <x v="5"/>
    <x v="19"/>
    <x v="1"/>
    <x v="1"/>
    <n v="165617.655"/>
    <n v="2649.8820000000001"/>
  </r>
  <r>
    <x v="5"/>
    <x v="20"/>
    <x v="1"/>
    <x v="1"/>
    <n v="16914.823199999999"/>
    <n v="270.637"/>
  </r>
  <r>
    <x v="5"/>
    <x v="21"/>
    <x v="1"/>
    <x v="7"/>
    <n v="23041"/>
    <n v="92.164000000000001"/>
  </r>
  <r>
    <x v="5"/>
    <x v="21"/>
    <x v="1"/>
    <x v="1"/>
    <n v="419558"/>
    <n v="6712.9279999999999"/>
  </r>
  <r>
    <x v="5"/>
    <x v="21"/>
    <x v="1"/>
    <x v="3"/>
    <n v="69.649999999999991"/>
    <n v="0"/>
  </r>
  <r>
    <x v="5"/>
    <x v="21"/>
    <x v="1"/>
    <x v="4"/>
    <n v="83422.59"/>
    <n v="35704.868999999999"/>
  </r>
  <r>
    <x v="5"/>
    <x v="22"/>
    <x v="1"/>
    <x v="7"/>
    <n v="73740"/>
    <n v="4866.84"/>
  </r>
  <r>
    <x v="5"/>
    <x v="22"/>
    <x v="1"/>
    <x v="1"/>
    <n v="1942256"/>
    <n v="31076.096000000001"/>
  </r>
  <r>
    <x v="5"/>
    <x v="22"/>
    <x v="1"/>
    <x v="0"/>
    <n v="227002.76"/>
    <n v="0"/>
  </r>
  <r>
    <x v="5"/>
    <x v="22"/>
    <x v="1"/>
    <x v="2"/>
    <n v="345"/>
    <n v="219.76499999999999"/>
  </r>
  <r>
    <x v="5"/>
    <x v="22"/>
    <x v="1"/>
    <x v="3"/>
    <n v="6851"/>
    <n v="0"/>
  </r>
  <r>
    <x v="5"/>
    <x v="22"/>
    <x v="1"/>
    <x v="4"/>
    <n v="102759.9"/>
    <n v="43981.237000000001"/>
  </r>
  <r>
    <x v="5"/>
    <x v="23"/>
    <x v="1"/>
    <x v="1"/>
    <n v="253548"/>
    <n v="4056.768"/>
  </r>
  <r>
    <x v="5"/>
    <x v="23"/>
    <x v="1"/>
    <x v="0"/>
    <n v="25860"/>
    <n v="0"/>
  </r>
  <r>
    <x v="5"/>
    <x v="24"/>
    <x v="1"/>
    <x v="1"/>
    <n v="110587"/>
    <n v="1769.3920000000001"/>
  </r>
  <r>
    <x v="5"/>
    <x v="25"/>
    <x v="1"/>
    <x v="1"/>
    <n v="112528.45224"/>
    <n v="1800.4549999999999"/>
  </r>
  <r>
    <x v="5"/>
    <x v="26"/>
    <x v="1"/>
    <x v="1"/>
    <n v="141076.19286000001"/>
    <n v="2257.2190000000001"/>
  </r>
  <r>
    <x v="5"/>
    <x v="28"/>
    <x v="1"/>
    <x v="1"/>
    <n v="246997.47899999999"/>
    <n v="3951.96"/>
  </r>
  <r>
    <x v="5"/>
    <x v="28"/>
    <x v="1"/>
    <x v="3"/>
    <n v="992.91"/>
    <n v="0"/>
  </r>
  <r>
    <x v="5"/>
    <x v="29"/>
    <x v="1"/>
    <x v="1"/>
    <n v="706354.34299999999"/>
    <n v="11301.669"/>
  </r>
  <r>
    <x v="5"/>
    <x v="29"/>
    <x v="1"/>
    <x v="0"/>
    <n v="25860"/>
    <n v="0"/>
  </r>
  <r>
    <x v="5"/>
    <x v="30"/>
    <x v="1"/>
    <x v="1"/>
    <n v="485597.52"/>
    <n v="7769.56"/>
  </r>
  <r>
    <x v="5"/>
    <x v="31"/>
    <x v="1"/>
    <x v="1"/>
    <n v="77997"/>
    <n v="1247.952"/>
  </r>
  <r>
    <x v="5"/>
    <x v="31"/>
    <x v="1"/>
    <x v="0"/>
    <n v="29040"/>
    <n v="0"/>
  </r>
  <r>
    <x v="5"/>
    <x v="32"/>
    <x v="1"/>
    <x v="1"/>
    <n v="80089.907340000005"/>
    <n v="1281.4390000000001"/>
  </r>
  <r>
    <x v="5"/>
    <x v="33"/>
    <x v="1"/>
    <x v="1"/>
    <n v="618465.78"/>
    <n v="9895.4519999999993"/>
  </r>
  <r>
    <x v="5"/>
    <x v="33"/>
    <x v="1"/>
    <x v="0"/>
    <n v="78773"/>
    <n v="0"/>
  </r>
  <r>
    <x v="5"/>
    <x v="33"/>
    <x v="1"/>
    <x v="4"/>
    <n v="844585.5"/>
    <n v="361482.59399999998"/>
  </r>
  <r>
    <x v="5"/>
    <x v="34"/>
    <x v="1"/>
    <x v="1"/>
    <n v="721209.71699999995"/>
    <n v="11539.355"/>
  </r>
  <r>
    <x v="5"/>
    <x v="37"/>
    <x v="1"/>
    <x v="1"/>
    <n v="324136.83726"/>
    <n v="5186.1890000000003"/>
  </r>
  <r>
    <x v="5"/>
    <x v="37"/>
    <x v="1"/>
    <x v="3"/>
    <n v="19.968"/>
    <n v="0"/>
  </r>
  <r>
    <x v="5"/>
    <x v="39"/>
    <x v="1"/>
    <x v="1"/>
    <n v="763493.48549999995"/>
    <n v="12215.896000000001"/>
  </r>
  <r>
    <x v="5"/>
    <x v="40"/>
    <x v="1"/>
    <x v="1"/>
    <n v="142279"/>
    <n v="2276.4639999999999"/>
  </r>
  <r>
    <x v="5"/>
    <x v="41"/>
    <x v="1"/>
    <x v="6"/>
    <n v="2593.1999999999998"/>
    <n v="2.5939999999999999"/>
  </r>
  <r>
    <x v="5"/>
    <x v="41"/>
    <x v="1"/>
    <x v="1"/>
    <n v="506369.196"/>
    <n v="8101.9070000000002"/>
  </r>
  <r>
    <x v="5"/>
    <x v="42"/>
    <x v="1"/>
    <x v="7"/>
    <n v="5336.64"/>
    <n v="384.238"/>
  </r>
  <r>
    <x v="5"/>
    <x v="42"/>
    <x v="1"/>
    <x v="1"/>
    <n v="4817319.24"/>
    <n v="77077.107999999993"/>
  </r>
  <r>
    <x v="5"/>
    <x v="42"/>
    <x v="1"/>
    <x v="0"/>
    <n v="1164746.1599999999"/>
    <n v="0"/>
  </r>
  <r>
    <x v="5"/>
    <x v="42"/>
    <x v="1"/>
    <x v="3"/>
    <n v="1509"/>
    <n v="0"/>
  </r>
  <r>
    <x v="5"/>
    <x v="42"/>
    <x v="1"/>
    <x v="15"/>
    <n v="143353.85999999999"/>
    <n v="3297.1390000000001"/>
  </r>
  <r>
    <x v="5"/>
    <x v="42"/>
    <x v="1"/>
    <x v="4"/>
    <n v="2471864.94"/>
    <n v="1057958.1939999999"/>
  </r>
  <r>
    <x v="5"/>
    <x v="43"/>
    <x v="1"/>
    <x v="1"/>
    <n v="23172.379379999998"/>
    <n v="370.75799999999998"/>
  </r>
  <r>
    <x v="5"/>
    <x v="44"/>
    <x v="1"/>
    <x v="1"/>
    <n v="5875.0725000000002"/>
    <n v="94.001000000000005"/>
  </r>
  <r>
    <x v="5"/>
    <x v="45"/>
    <x v="1"/>
    <x v="1"/>
    <n v="119955.0447"/>
    <n v="1919.2809999999999"/>
  </r>
  <r>
    <x v="5"/>
    <x v="46"/>
    <x v="1"/>
    <x v="1"/>
    <n v="75240.974000000002"/>
    <n v="1203.856"/>
  </r>
  <r>
    <x v="5"/>
    <x v="2"/>
    <x v="0"/>
    <x v="0"/>
    <n v="39105"/>
    <n v="0"/>
  </r>
  <r>
    <x v="5"/>
    <x v="2"/>
    <x v="0"/>
    <x v="3"/>
    <n v="160879"/>
    <n v="0"/>
  </r>
  <r>
    <x v="5"/>
    <x v="2"/>
    <x v="0"/>
    <x v="4"/>
    <n v="5544.9999900000003"/>
    <n v="2373.2600000000002"/>
  </r>
  <r>
    <x v="5"/>
    <x v="2"/>
    <x v="0"/>
    <x v="5"/>
    <n v="174700"/>
    <n v="0"/>
  </r>
  <r>
    <x v="5"/>
    <x v="5"/>
    <x v="0"/>
    <x v="4"/>
    <n v="2152236.7200000002"/>
    <n v="921157.31599999999"/>
  </r>
  <r>
    <x v="5"/>
    <x v="16"/>
    <x v="0"/>
    <x v="4"/>
    <n v="377138.44140000001"/>
    <n v="161415.253"/>
  </r>
  <r>
    <x v="5"/>
    <x v="38"/>
    <x v="0"/>
    <x v="2"/>
    <n v="67559"/>
    <n v="27091.159"/>
  </r>
  <r>
    <x v="5"/>
    <x v="38"/>
    <x v="0"/>
    <x v="4"/>
    <n v="38027"/>
    <n v="16275.556"/>
  </r>
  <r>
    <x v="5"/>
    <x v="47"/>
    <x v="0"/>
    <x v="7"/>
    <n v="4325.6873999999998"/>
    <n v="311.44900000000001"/>
  </r>
  <r>
    <x v="5"/>
    <x v="47"/>
    <x v="0"/>
    <x v="1"/>
    <n v="283.56"/>
    <n v="4.5369999999999999"/>
  </r>
  <r>
    <x v="5"/>
    <x v="47"/>
    <x v="0"/>
    <x v="0"/>
    <n v="5348.1353999999992"/>
    <n v="0"/>
  </r>
  <r>
    <x v="5"/>
    <x v="47"/>
    <x v="0"/>
    <x v="15"/>
    <n v="17.34"/>
    <n v="0.39900000000000002"/>
  </r>
  <r>
    <x v="5"/>
    <x v="47"/>
    <x v="0"/>
    <x v="4"/>
    <n v="57956.022599999997"/>
    <n v="24805.178"/>
  </r>
  <r>
    <x v="5"/>
    <x v="27"/>
    <x v="2"/>
    <x v="6"/>
    <n v="40.509670798993739"/>
    <n v="4.0524445336355797E-2"/>
  </r>
  <r>
    <x v="5"/>
    <x v="27"/>
    <x v="2"/>
    <x v="7"/>
    <n v="3288.0289663484473"/>
    <n v="11.586473619206764"/>
  </r>
  <r>
    <x v="5"/>
    <x v="27"/>
    <x v="2"/>
    <x v="9"/>
    <n v="56830.18760881279"/>
    <n v="65711.134438102541"/>
  </r>
  <r>
    <x v="5"/>
    <x v="27"/>
    <x v="2"/>
    <x v="10"/>
    <n v="1.5829861459514021"/>
    <n v="1.6383906610597023"/>
  </r>
  <r>
    <x v="5"/>
    <x v="27"/>
    <x v="2"/>
    <x v="11"/>
    <n v="9362.290844019677"/>
    <n v="0"/>
  </r>
  <r>
    <x v="5"/>
    <x v="27"/>
    <x v="2"/>
    <x v="0"/>
    <n v="266203.0974052191"/>
    <n v="0"/>
  </r>
  <r>
    <x v="5"/>
    <x v="27"/>
    <x v="2"/>
    <x v="2"/>
    <n v="165718.24443791527"/>
    <n v="98040.864685997367"/>
  </r>
  <r>
    <x v="5"/>
    <x v="27"/>
    <x v="2"/>
    <x v="8"/>
    <n v="2520.9286545577488"/>
    <n v="988.20404243632947"/>
  </r>
  <r>
    <x v="5"/>
    <x v="27"/>
    <x v="2"/>
    <x v="3"/>
    <n v="42467.339212451188"/>
    <n v="0"/>
  </r>
  <r>
    <x v="5"/>
    <x v="27"/>
    <x v="2"/>
    <x v="4"/>
    <n v="57681.46549544984"/>
    <n v="24687.667247530655"/>
  </r>
  <r>
    <x v="5"/>
    <x v="27"/>
    <x v="2"/>
    <x v="5"/>
    <n v="69825.324718282151"/>
    <n v="0"/>
  </r>
  <r>
    <x v="5"/>
    <x v="35"/>
    <x v="2"/>
    <x v="6"/>
    <n v="34036.149396048379"/>
    <n v="8643.6930239297853"/>
  </r>
  <r>
    <x v="5"/>
    <x v="35"/>
    <x v="2"/>
    <x v="7"/>
    <n v="78969.492608990375"/>
    <n v="1275.6307132380261"/>
  </r>
  <r>
    <x v="5"/>
    <x v="35"/>
    <x v="2"/>
    <x v="1"/>
    <n v="112461.68282407343"/>
    <n v="1799.3868910426204"/>
  </r>
  <r>
    <x v="5"/>
    <x v="35"/>
    <x v="2"/>
    <x v="9"/>
    <n v="4112445.9734400152"/>
    <n v="4696791.0977081042"/>
  </r>
  <r>
    <x v="5"/>
    <x v="35"/>
    <x v="2"/>
    <x v="11"/>
    <n v="61198.685543846732"/>
    <n v="0"/>
  </r>
  <r>
    <x v="5"/>
    <x v="35"/>
    <x v="2"/>
    <x v="0"/>
    <n v="1010919.3385791873"/>
    <n v="0"/>
  </r>
  <r>
    <x v="5"/>
    <x v="35"/>
    <x v="2"/>
    <x v="14"/>
    <n v="9.3892025336092981"/>
    <n v="0"/>
  </r>
  <r>
    <x v="5"/>
    <x v="35"/>
    <x v="2"/>
    <x v="2"/>
    <n v="3778522.9630682841"/>
    <n v="1942518.2843643865"/>
  </r>
  <r>
    <x v="5"/>
    <x v="35"/>
    <x v="2"/>
    <x v="3"/>
    <n v="1261238.3973136349"/>
    <n v="0"/>
  </r>
  <r>
    <x v="5"/>
    <x v="35"/>
    <x v="2"/>
    <x v="4"/>
    <n v="1499682.0951112383"/>
    <n v="641863.93636618438"/>
  </r>
  <r>
    <x v="5"/>
    <x v="35"/>
    <x v="2"/>
    <x v="5"/>
    <n v="2321450.9979804396"/>
    <n v="0"/>
  </r>
  <r>
    <x v="5"/>
    <x v="36"/>
    <x v="2"/>
    <x v="7"/>
    <n v="94683.540000000008"/>
    <n v="406.22700000000003"/>
  </r>
  <r>
    <x v="5"/>
    <x v="36"/>
    <x v="2"/>
    <x v="1"/>
    <n v="318783.65999999997"/>
    <n v="5100.5389999999998"/>
  </r>
  <r>
    <x v="5"/>
    <x v="36"/>
    <x v="2"/>
    <x v="9"/>
    <n v="1005613"/>
    <n v="1019691.5820000001"/>
  </r>
  <r>
    <x v="5"/>
    <x v="36"/>
    <x v="2"/>
    <x v="10"/>
    <n v="1555"/>
    <n v="738.625"/>
  </r>
  <r>
    <x v="5"/>
    <x v="36"/>
    <x v="2"/>
    <x v="0"/>
    <n v="4418415.16"/>
    <n v="0"/>
  </r>
  <r>
    <x v="5"/>
    <x v="36"/>
    <x v="2"/>
    <x v="2"/>
    <n v="8730795.4399999995"/>
    <n v="3681545.0589999999"/>
  </r>
  <r>
    <x v="5"/>
    <x v="36"/>
    <x v="2"/>
    <x v="8"/>
    <n v="42936.9"/>
    <n v="61228.019"/>
  </r>
  <r>
    <x v="5"/>
    <x v="36"/>
    <x v="2"/>
    <x v="3"/>
    <n v="959283.74000000011"/>
    <n v="0"/>
  </r>
  <r>
    <x v="5"/>
    <x v="36"/>
    <x v="2"/>
    <x v="15"/>
    <n v="52486.14"/>
    <n v="1207.181"/>
  </r>
  <r>
    <x v="5"/>
    <x v="36"/>
    <x v="2"/>
    <x v="4"/>
    <n v="3058359.84"/>
    <n v="1308978.0120000001"/>
  </r>
  <r>
    <x v="5"/>
    <x v="36"/>
    <x v="2"/>
    <x v="5"/>
    <n v="2310403.34"/>
    <n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96">
  <r>
    <x v="0"/>
    <x v="0"/>
    <x v="0"/>
    <x v="0"/>
    <n v="7329747.2474467978"/>
    <n v="7568299.8757460155"/>
  </r>
  <r>
    <x v="0"/>
    <x v="1"/>
    <x v="0"/>
    <x v="0"/>
    <n v="3441513.0265840702"/>
    <n v="3415650.7135899635"/>
  </r>
  <r>
    <x v="0"/>
    <x v="1"/>
    <x v="0"/>
    <x v="1"/>
    <n v="7656846.3367980085"/>
    <n v="3045304.0662358413"/>
  </r>
  <r>
    <x v="0"/>
    <x v="1"/>
    <x v="0"/>
    <x v="2"/>
    <n v="2397061.8993345462"/>
    <n v="1025942.4929151859"/>
  </r>
  <r>
    <x v="0"/>
    <x v="0"/>
    <x v="0"/>
    <x v="1"/>
    <n v="1830272.8864225755"/>
    <n v="747948.62617462897"/>
  </r>
  <r>
    <x v="0"/>
    <x v="2"/>
    <x v="1"/>
    <x v="2"/>
    <n v="1503805.54"/>
    <n v="643628.77112000005"/>
  </r>
  <r>
    <x v="0"/>
    <x v="0"/>
    <x v="0"/>
    <x v="2"/>
    <n v="1458253.5081854928"/>
    <n v="624118.01895093499"/>
  </r>
  <r>
    <x v="0"/>
    <x v="3"/>
    <x v="2"/>
    <x v="2"/>
    <n v="1255861.949"/>
    <n v="537508.91417200002"/>
  </r>
  <r>
    <x v="0"/>
    <x v="4"/>
    <x v="1"/>
    <x v="2"/>
    <n v="429208.27"/>
    <n v="183701.13956000001"/>
  </r>
  <r>
    <x v="0"/>
    <x v="5"/>
    <x v="0"/>
    <x v="0"/>
    <n v="137666"/>
    <n v="140419.62534"/>
  </r>
  <r>
    <x v="0"/>
    <x v="0"/>
    <x v="0"/>
    <x v="3"/>
    <n v="83989.714028615854"/>
    <n v="97617.066434785258"/>
  </r>
  <r>
    <x v="0"/>
    <x v="6"/>
    <x v="2"/>
    <x v="2"/>
    <n v="198998"/>
    <n v="85171.144"/>
  </r>
  <r>
    <x v="0"/>
    <x v="7"/>
    <x v="2"/>
    <x v="2"/>
    <n v="198788.569565015"/>
    <n v="85081.507773826423"/>
  </r>
  <r>
    <x v="0"/>
    <x v="8"/>
    <x v="1"/>
    <x v="1"/>
    <n v="137496"/>
    <n v="57473.328000000001"/>
  </r>
  <r>
    <x v="0"/>
    <x v="1"/>
    <x v="0"/>
    <x v="4"/>
    <n v="93235.878890226872"/>
    <n v="43261.447805065269"/>
  </r>
  <r>
    <x v="0"/>
    <x v="5"/>
    <x v="0"/>
    <x v="1"/>
    <n v="96613.590000000011"/>
    <n v="42245.528100000003"/>
  </r>
  <r>
    <x v="0"/>
    <x v="7"/>
    <x v="2"/>
    <x v="5"/>
    <n v="2021290"/>
    <n v="41203.228559800002"/>
  </r>
  <r>
    <x v="0"/>
    <x v="3"/>
    <x v="2"/>
    <x v="5"/>
    <n v="1464637.1879776255"/>
    <n v="29856.072514792464"/>
  </r>
  <r>
    <x v="0"/>
    <x v="9"/>
    <x v="2"/>
    <x v="5"/>
    <n v="1295762.97"/>
    <n v="26413.635753521397"/>
  </r>
  <r>
    <x v="0"/>
    <x v="1"/>
    <x v="0"/>
    <x v="3"/>
    <n v="54365"/>
    <n v="25225.360000000001"/>
  </r>
  <r>
    <x v="0"/>
    <x v="10"/>
    <x v="2"/>
    <x v="2"/>
    <n v="53845.599999999999"/>
    <n v="23045.916799999999"/>
  </r>
  <r>
    <x v="0"/>
    <x v="5"/>
    <x v="0"/>
    <x v="2"/>
    <n v="50572.49"/>
    <n v="21645.025719999998"/>
  </r>
  <r>
    <x v="0"/>
    <x v="11"/>
    <x v="2"/>
    <x v="5"/>
    <n v="797081.71"/>
    <n v="16248.207767300199"/>
  </r>
  <r>
    <x v="0"/>
    <x v="1"/>
    <x v="0"/>
    <x v="5"/>
    <n v="780982.60919176019"/>
    <n v="15920.033714982537"/>
  </r>
  <r>
    <x v="0"/>
    <x v="12"/>
    <x v="2"/>
    <x v="5"/>
    <n v="772705.56928388565"/>
    <n v="15751.30940173568"/>
  </r>
  <r>
    <x v="0"/>
    <x v="10"/>
    <x v="2"/>
    <x v="5"/>
    <n v="756337"/>
    <n v="15417.64233694"/>
  </r>
  <r>
    <x v="0"/>
    <x v="13"/>
    <x v="2"/>
    <x v="5"/>
    <n v="694226.73"/>
    <n v="14151.548084892598"/>
  </r>
  <r>
    <x v="0"/>
    <x v="14"/>
    <x v="2"/>
    <x v="5"/>
    <n v="672216.91"/>
    <n v="13702.886267924199"/>
  </r>
  <r>
    <x v="0"/>
    <x v="15"/>
    <x v="2"/>
    <x v="2"/>
    <n v="31730"/>
    <n v="13580.44"/>
  </r>
  <r>
    <x v="0"/>
    <x v="15"/>
    <x v="2"/>
    <x v="5"/>
    <n v="664704"/>
    <n v="13549.73845248"/>
  </r>
  <r>
    <x v="0"/>
    <x v="16"/>
    <x v="2"/>
    <x v="5"/>
    <n v="497156.75"/>
    <n v="10134.351429184999"/>
  </r>
  <r>
    <x v="0"/>
    <x v="17"/>
    <x v="2"/>
    <x v="5"/>
    <n v="496691.18"/>
    <n v="10124.860961651599"/>
  </r>
  <r>
    <x v="0"/>
    <x v="18"/>
    <x v="2"/>
    <x v="5"/>
    <n v="438132.96"/>
    <n v="8931.1738990752001"/>
  </r>
  <r>
    <x v="0"/>
    <x v="10"/>
    <x v="2"/>
    <x v="1"/>
    <n v="21019.27"/>
    <n v="8786.0548600000002"/>
  </r>
  <r>
    <x v="0"/>
    <x v="6"/>
    <x v="2"/>
    <x v="5"/>
    <n v="430554"/>
    <n v="8776.6796794799993"/>
  </r>
  <r>
    <x v="0"/>
    <x v="19"/>
    <x v="2"/>
    <x v="5"/>
    <n v="407508.90385844326"/>
    <n v="8306.9141517708995"/>
  </r>
  <r>
    <x v="0"/>
    <x v="20"/>
    <x v="2"/>
    <x v="5"/>
    <n v="349199.03100000002"/>
    <n v="7118.2895513032199"/>
  </r>
  <r>
    <x v="0"/>
    <x v="21"/>
    <x v="2"/>
    <x v="5"/>
    <n v="329189.01"/>
    <n v="6710.3928770262"/>
  </r>
  <r>
    <x v="0"/>
    <x v="1"/>
    <x v="0"/>
    <x v="6"/>
    <n v="8240.4254081512317"/>
    <n v="6633.5424535617421"/>
  </r>
  <r>
    <x v="0"/>
    <x v="22"/>
    <x v="2"/>
    <x v="5"/>
    <n v="253324.94999999998"/>
    <n v="5163.9328422689996"/>
  </r>
  <r>
    <x v="0"/>
    <x v="23"/>
    <x v="2"/>
    <x v="5"/>
    <n v="241481"/>
    <n v="4922.4984222200001"/>
  </r>
  <r>
    <x v="0"/>
    <x v="12"/>
    <x v="2"/>
    <x v="2"/>
    <n v="10870.001926522531"/>
    <n v="4652.3608245516434"/>
  </r>
  <r>
    <x v="0"/>
    <x v="7"/>
    <x v="2"/>
    <x v="3"/>
    <n v="14950.887073798118"/>
    <n v="4512.1698150682232"/>
  </r>
  <r>
    <x v="0"/>
    <x v="7"/>
    <x v="2"/>
    <x v="4"/>
    <n v="67935.241717305064"/>
    <n v="4365.9608895485189"/>
  </r>
  <r>
    <x v="0"/>
    <x v="19"/>
    <x v="2"/>
    <x v="2"/>
    <n v="9427.6743238735889"/>
    <n v="4035.0446106178961"/>
  </r>
  <r>
    <x v="0"/>
    <x v="24"/>
    <x v="2"/>
    <x v="5"/>
    <n v="197046.7"/>
    <n v="4016.7221017540001"/>
  </r>
  <r>
    <x v="0"/>
    <x v="25"/>
    <x v="1"/>
    <x v="1"/>
    <n v="9031"/>
    <n v="3711.741"/>
  </r>
  <r>
    <x v="0"/>
    <x v="26"/>
    <x v="2"/>
    <x v="5"/>
    <n v="170447.06"/>
    <n v="3474.4985482171996"/>
  </r>
  <r>
    <x v="0"/>
    <x v="27"/>
    <x v="2"/>
    <x v="5"/>
    <n v="163149.74377683559"/>
    <n v="3325.7455299881581"/>
  </r>
  <r>
    <x v="0"/>
    <x v="27"/>
    <x v="2"/>
    <x v="2"/>
    <n v="7712.3372208267201"/>
    <n v="3300.8803305138363"/>
  </r>
  <r>
    <x v="0"/>
    <x v="28"/>
    <x v="2"/>
    <x v="5"/>
    <n v="158217.68899999998"/>
    <n v="3225.2074675431795"/>
  </r>
  <r>
    <x v="0"/>
    <x v="7"/>
    <x v="2"/>
    <x v="1"/>
    <n v="7502.7680589059182"/>
    <n v="3136.1570486226738"/>
  </r>
  <r>
    <x v="0"/>
    <x v="29"/>
    <x v="2"/>
    <x v="5"/>
    <n v="130281.63"/>
    <n v="2655.7415205306002"/>
  </r>
  <r>
    <x v="0"/>
    <x v="30"/>
    <x v="2"/>
    <x v="5"/>
    <n v="120980.85"/>
    <n v="2466.148654527"/>
  </r>
  <r>
    <x v="0"/>
    <x v="31"/>
    <x v="2"/>
    <x v="5"/>
    <n v="110691.5"/>
    <n v="2256.40416473"/>
  </r>
  <r>
    <x v="0"/>
    <x v="32"/>
    <x v="2"/>
    <x v="5"/>
    <n v="109744.79"/>
    <n v="2237.1058411298"/>
  </r>
  <r>
    <x v="0"/>
    <x v="3"/>
    <x v="2"/>
    <x v="7"/>
    <n v="388261.30599999998"/>
    <n v="2018.8927647999999"/>
  </r>
  <r>
    <x v="0"/>
    <x v="33"/>
    <x v="2"/>
    <x v="5"/>
    <n v="99001"/>
    <n v="2018.0977646199999"/>
  </r>
  <r>
    <x v="0"/>
    <x v="0"/>
    <x v="0"/>
    <x v="8"/>
    <n v="29258.385891439"/>
    <n v="2008.7912336213685"/>
  </r>
  <r>
    <x v="0"/>
    <x v="34"/>
    <x v="2"/>
    <x v="5"/>
    <n v="82649"/>
    <n v="1684.7684583799999"/>
  </r>
  <r>
    <x v="0"/>
    <x v="35"/>
    <x v="2"/>
    <x v="5"/>
    <n v="76294.679999999993"/>
    <n v="1555.2380598215998"/>
  </r>
  <r>
    <x v="0"/>
    <x v="0"/>
    <x v="0"/>
    <x v="4"/>
    <n v="56826.236101891132"/>
    <n v="1519.3038733405799"/>
  </r>
  <r>
    <x v="0"/>
    <x v="36"/>
    <x v="2"/>
    <x v="5"/>
    <n v="71394.77"/>
    <n v="1455.3552564373999"/>
  </r>
  <r>
    <x v="0"/>
    <x v="37"/>
    <x v="2"/>
    <x v="5"/>
    <n v="68299.56"/>
    <n v="1392.2605767671998"/>
  </r>
  <r>
    <x v="0"/>
    <x v="38"/>
    <x v="2"/>
    <x v="5"/>
    <n v="39022"/>
    <n v="795.44864164000001"/>
  </r>
  <r>
    <x v="0"/>
    <x v="1"/>
    <x v="0"/>
    <x v="9"/>
    <n v="1688"/>
    <n v="722.46399999999994"/>
  </r>
  <r>
    <x v="0"/>
    <x v="39"/>
    <x v="2"/>
    <x v="5"/>
    <n v="32710.33"/>
    <n v="666.78764712459997"/>
  </r>
  <r>
    <x v="0"/>
    <x v="25"/>
    <x v="1"/>
    <x v="2"/>
    <n v="1496"/>
    <n v="640.28800000000001"/>
  </r>
  <r>
    <x v="0"/>
    <x v="0"/>
    <x v="0"/>
    <x v="10"/>
    <n v="26300.498915087883"/>
    <n v="612.78740298976072"/>
  </r>
  <r>
    <x v="0"/>
    <x v="40"/>
    <x v="2"/>
    <x v="5"/>
    <n v="26290.93"/>
    <n v="535.93061749660001"/>
  </r>
  <r>
    <x v="0"/>
    <x v="41"/>
    <x v="2"/>
    <x v="5"/>
    <n v="24636.43"/>
    <n v="502.20426370659999"/>
  </r>
  <r>
    <x v="0"/>
    <x v="0"/>
    <x v="0"/>
    <x v="5"/>
    <n v="32345.425021722229"/>
    <n v="417.24629921797737"/>
  </r>
  <r>
    <x v="0"/>
    <x v="42"/>
    <x v="2"/>
    <x v="5"/>
    <n v="16350.1"/>
    <n v="333.29057546199999"/>
  </r>
  <r>
    <x v="0"/>
    <x v="6"/>
    <x v="2"/>
    <x v="9"/>
    <n v="746.64"/>
    <n v="319.56191999999999"/>
  </r>
  <r>
    <x v="0"/>
    <x v="43"/>
    <x v="2"/>
    <x v="5"/>
    <n v="7767"/>
    <n v="158.32734353999999"/>
  </r>
  <r>
    <x v="0"/>
    <x v="44"/>
    <x v="2"/>
    <x v="5"/>
    <n v="5866.69"/>
    <n v="119.59024630779999"/>
  </r>
  <r>
    <x v="0"/>
    <x v="6"/>
    <x v="2"/>
    <x v="4"/>
    <n v="20556.73"/>
    <n v="61.670189999999998"/>
  </r>
  <r>
    <x v="0"/>
    <x v="45"/>
    <x v="2"/>
    <x v="5"/>
    <n v="2431.4609253063172"/>
    <n v="49.56440700721766"/>
  </r>
  <r>
    <x v="0"/>
    <x v="0"/>
    <x v="0"/>
    <x v="9"/>
    <n v="9694.8882930928812"/>
    <n v="15.28388446717296"/>
  </r>
  <r>
    <x v="0"/>
    <x v="45"/>
    <x v="2"/>
    <x v="2"/>
    <n v="3.4322361703564699"/>
    <n v="1.468997080912569"/>
  </r>
  <r>
    <x v="0"/>
    <x v="5"/>
    <x v="0"/>
    <x v="6"/>
    <n v="1.51"/>
    <n v="1.2563199999999999"/>
  </r>
  <r>
    <x v="1"/>
    <x v="0"/>
    <x v="0"/>
    <x v="0"/>
    <n v="6470480.9873505933"/>
    <n v="6793556.3636303423"/>
  </r>
  <r>
    <x v="1"/>
    <x v="1"/>
    <x v="0"/>
    <x v="1"/>
    <n v="6661800"/>
    <n v="2614621.1469999999"/>
  </r>
  <r>
    <x v="1"/>
    <x v="1"/>
    <x v="0"/>
    <x v="0"/>
    <n v="2172086"/>
    <n v="2219109.1859999998"/>
  </r>
  <r>
    <x v="1"/>
    <x v="1"/>
    <x v="0"/>
    <x v="2"/>
    <n v="3955274"/>
    <n v="1692857.2719999999"/>
  </r>
  <r>
    <x v="1"/>
    <x v="0"/>
    <x v="0"/>
    <x v="1"/>
    <n v="2429781.1271219878"/>
    <n v="996781.74203228741"/>
  </r>
  <r>
    <x v="1"/>
    <x v="3"/>
    <x v="2"/>
    <x v="2"/>
    <n v="1566770"/>
    <n v="670577.56000000006"/>
  </r>
  <r>
    <x v="1"/>
    <x v="2"/>
    <x v="1"/>
    <x v="2"/>
    <n v="1490350.9210000001"/>
    <n v="637870.19400000002"/>
  </r>
  <r>
    <x v="1"/>
    <x v="0"/>
    <x v="0"/>
    <x v="2"/>
    <n v="1299125.7984757842"/>
    <n v="556025.84167277685"/>
  </r>
  <r>
    <x v="1"/>
    <x v="4"/>
    <x v="1"/>
    <x v="2"/>
    <n v="458818"/>
    <n v="196374.10399999999"/>
  </r>
  <r>
    <x v="1"/>
    <x v="5"/>
    <x v="0"/>
    <x v="0"/>
    <n v="147688.05195649559"/>
    <n v="151469.84492682799"/>
  </r>
  <r>
    <x v="1"/>
    <x v="1"/>
    <x v="0"/>
    <x v="3"/>
    <n v="67379"/>
    <n v="86379.877999999997"/>
  </r>
  <r>
    <x v="1"/>
    <x v="0"/>
    <x v="0"/>
    <x v="3"/>
    <n v="67087.095433110662"/>
    <n v="84196.386885831074"/>
  </r>
  <r>
    <x v="1"/>
    <x v="15"/>
    <x v="2"/>
    <x v="2"/>
    <n v="88192"/>
    <n v="37746.175999999999"/>
  </r>
  <r>
    <x v="1"/>
    <x v="5"/>
    <x v="0"/>
    <x v="1"/>
    <n v="84344.274719204346"/>
    <n v="36710.277790471213"/>
  </r>
  <r>
    <x v="1"/>
    <x v="7"/>
    <x v="2"/>
    <x v="2"/>
    <n v="79818.06"/>
    <n v="34162.129999999997"/>
  </r>
  <r>
    <x v="1"/>
    <x v="12"/>
    <x v="2"/>
    <x v="2"/>
    <n v="77547.817999999999"/>
    <n v="33190.466"/>
  </r>
  <r>
    <x v="1"/>
    <x v="7"/>
    <x v="2"/>
    <x v="5"/>
    <n v="1985201"/>
    <n v="23822.412"/>
  </r>
  <r>
    <x v="1"/>
    <x v="15"/>
    <x v="2"/>
    <x v="1"/>
    <n v="54292"/>
    <n v="21798.69"/>
  </r>
  <r>
    <x v="1"/>
    <x v="6"/>
    <x v="2"/>
    <x v="2"/>
    <n v="44121.120000000003"/>
    <n v="18883.839"/>
  </r>
  <r>
    <x v="1"/>
    <x v="8"/>
    <x v="1"/>
    <x v="1"/>
    <n v="43419"/>
    <n v="17454.437999999998"/>
  </r>
  <r>
    <x v="1"/>
    <x v="9"/>
    <x v="2"/>
    <x v="5"/>
    <n v="1315945.50606"/>
    <n v="15791.346"/>
  </r>
  <r>
    <x v="1"/>
    <x v="5"/>
    <x v="0"/>
    <x v="2"/>
    <n v="35123.841600496613"/>
    <n v="15033.004197071743"/>
  </r>
  <r>
    <x v="1"/>
    <x v="19"/>
    <x v="2"/>
    <x v="2"/>
    <n v="34021.207000000002"/>
    <n v="14561.076999999999"/>
  </r>
  <r>
    <x v="1"/>
    <x v="3"/>
    <x v="2"/>
    <x v="5"/>
    <n v="1179534"/>
    <n v="14154.407999999999"/>
  </r>
  <r>
    <x v="1"/>
    <x v="27"/>
    <x v="2"/>
    <x v="2"/>
    <n v="29645.544000000002"/>
    <n v="12688.293"/>
  </r>
  <r>
    <x v="1"/>
    <x v="1"/>
    <x v="0"/>
    <x v="5"/>
    <n v="1008662"/>
    <n v="12103.944"/>
  </r>
  <r>
    <x v="1"/>
    <x v="10"/>
    <x v="2"/>
    <x v="5"/>
    <n v="837609.72"/>
    <n v="10051.316999999999"/>
  </r>
  <r>
    <x v="1"/>
    <x v="11"/>
    <x v="2"/>
    <x v="5"/>
    <n v="785375.46900000004"/>
    <n v="9424.5059999999994"/>
  </r>
  <r>
    <x v="1"/>
    <x v="12"/>
    <x v="2"/>
    <x v="5"/>
    <n v="722711.15099999995"/>
    <n v="8672.5339999999997"/>
  </r>
  <r>
    <x v="1"/>
    <x v="13"/>
    <x v="2"/>
    <x v="5"/>
    <n v="703424.90800000005"/>
    <n v="8441.0990000000002"/>
  </r>
  <r>
    <x v="1"/>
    <x v="14"/>
    <x v="2"/>
    <x v="5"/>
    <n v="693002.61048000003"/>
    <n v="8316.0310000000009"/>
  </r>
  <r>
    <x v="1"/>
    <x v="15"/>
    <x v="2"/>
    <x v="5"/>
    <n v="673584.54"/>
    <n v="8083.0140000000001"/>
  </r>
  <r>
    <x v="1"/>
    <x v="1"/>
    <x v="0"/>
    <x v="6"/>
    <n v="8516"/>
    <n v="6829.8320000000003"/>
  </r>
  <r>
    <x v="1"/>
    <x v="16"/>
    <x v="2"/>
    <x v="5"/>
    <n v="508058.94"/>
    <n v="6096.7070000000003"/>
  </r>
  <r>
    <x v="1"/>
    <x v="6"/>
    <x v="2"/>
    <x v="5"/>
    <n v="502237.8"/>
    <n v="6026.8540000000003"/>
  </r>
  <r>
    <x v="1"/>
    <x v="17"/>
    <x v="2"/>
    <x v="5"/>
    <n v="495423.4044"/>
    <n v="5945.0810000000001"/>
  </r>
  <r>
    <x v="1"/>
    <x v="18"/>
    <x v="2"/>
    <x v="5"/>
    <n v="454316.34869999997"/>
    <n v="5451.7960000000003"/>
  </r>
  <r>
    <x v="1"/>
    <x v="19"/>
    <x v="2"/>
    <x v="5"/>
    <n v="396518.61499999999"/>
    <n v="4758.223"/>
  </r>
  <r>
    <x v="1"/>
    <x v="10"/>
    <x v="2"/>
    <x v="4"/>
    <n v="79643"/>
    <n v="4698.9369999999999"/>
  </r>
  <r>
    <x v="1"/>
    <x v="20"/>
    <x v="2"/>
    <x v="5"/>
    <n v="349446.43400000001"/>
    <n v="4193.357"/>
  </r>
  <r>
    <x v="1"/>
    <x v="21"/>
    <x v="2"/>
    <x v="5"/>
    <n v="335375.81436000002"/>
    <n v="4024.51"/>
  </r>
  <r>
    <x v="1"/>
    <x v="23"/>
    <x v="2"/>
    <x v="2"/>
    <n v="8784"/>
    <n v="3759.5520000000001"/>
  </r>
  <r>
    <x v="1"/>
    <x v="7"/>
    <x v="2"/>
    <x v="4"/>
    <n v="51025"/>
    <n v="3714.1550000000002"/>
  </r>
  <r>
    <x v="1"/>
    <x v="15"/>
    <x v="2"/>
    <x v="0"/>
    <n v="2976"/>
    <n v="3327.1680000000001"/>
  </r>
  <r>
    <x v="1"/>
    <x v="22"/>
    <x v="2"/>
    <x v="5"/>
    <n v="253122.33100000001"/>
    <n v="3037.4679999999998"/>
  </r>
  <r>
    <x v="1"/>
    <x v="25"/>
    <x v="1"/>
    <x v="1"/>
    <n v="7341"/>
    <n v="2995.1280000000002"/>
  </r>
  <r>
    <x v="1"/>
    <x v="23"/>
    <x v="2"/>
    <x v="5"/>
    <n v="226382"/>
    <n v="2716.5839999999998"/>
  </r>
  <r>
    <x v="1"/>
    <x v="24"/>
    <x v="2"/>
    <x v="5"/>
    <n v="189877.01370000001"/>
    <n v="2278.5239999999999"/>
  </r>
  <r>
    <x v="1"/>
    <x v="38"/>
    <x v="2"/>
    <x v="5"/>
    <n v="170202"/>
    <n v="2042.424"/>
  </r>
  <r>
    <x v="1"/>
    <x v="26"/>
    <x v="2"/>
    <x v="5"/>
    <n v="166109"/>
    <n v="1993.308"/>
  </r>
  <r>
    <x v="1"/>
    <x v="28"/>
    <x v="2"/>
    <x v="5"/>
    <n v="163802.304"/>
    <n v="1965.6279999999999"/>
  </r>
  <r>
    <x v="1"/>
    <x v="5"/>
    <x v="0"/>
    <x v="3"/>
    <n v="2138.7477141731797"/>
    <n v="1856.4330174904826"/>
  </r>
  <r>
    <x v="1"/>
    <x v="27"/>
    <x v="2"/>
    <x v="5"/>
    <n v="147769.682"/>
    <n v="1773.2360000000001"/>
  </r>
  <r>
    <x v="1"/>
    <x v="0"/>
    <x v="0"/>
    <x v="4"/>
    <n v="63720.316162572133"/>
    <n v="1677.1231131213485"/>
  </r>
  <r>
    <x v="1"/>
    <x v="29"/>
    <x v="2"/>
    <x v="5"/>
    <n v="131671.85712"/>
    <n v="1580.0619999999999"/>
  </r>
  <r>
    <x v="1"/>
    <x v="30"/>
    <x v="2"/>
    <x v="5"/>
    <n v="129011.89704"/>
    <n v="1548.143"/>
  </r>
  <r>
    <x v="1"/>
    <x v="33"/>
    <x v="2"/>
    <x v="5"/>
    <n v="114515"/>
    <n v="1374.18"/>
  </r>
  <r>
    <x v="1"/>
    <x v="25"/>
    <x v="1"/>
    <x v="2"/>
    <n v="3188.52"/>
    <n v="1364.6869999999999"/>
  </r>
  <r>
    <x v="1"/>
    <x v="31"/>
    <x v="2"/>
    <x v="5"/>
    <n v="106739.68092"/>
    <n v="1280.876"/>
  </r>
  <r>
    <x v="1"/>
    <x v="32"/>
    <x v="2"/>
    <x v="5"/>
    <n v="105751.94147999999"/>
    <n v="1269.0229999999999"/>
  </r>
  <r>
    <x v="1"/>
    <x v="0"/>
    <x v="0"/>
    <x v="9"/>
    <n v="9686.1185350475844"/>
    <n v="959.53625093156029"/>
  </r>
  <r>
    <x v="1"/>
    <x v="34"/>
    <x v="2"/>
    <x v="5"/>
    <n v="79339"/>
    <n v="952.06799999999998"/>
  </r>
  <r>
    <x v="1"/>
    <x v="35"/>
    <x v="2"/>
    <x v="5"/>
    <n v="75604.724579999995"/>
    <n v="907.25699999999995"/>
  </r>
  <r>
    <x v="1"/>
    <x v="36"/>
    <x v="2"/>
    <x v="5"/>
    <n v="72557.364000000001"/>
    <n v="870.68799999999999"/>
  </r>
  <r>
    <x v="1"/>
    <x v="37"/>
    <x v="2"/>
    <x v="5"/>
    <n v="69808.8459"/>
    <n v="837.70600000000002"/>
  </r>
  <r>
    <x v="1"/>
    <x v="39"/>
    <x v="2"/>
    <x v="5"/>
    <n v="36191.509440000002"/>
    <n v="434.298"/>
  </r>
  <r>
    <x v="1"/>
    <x v="1"/>
    <x v="0"/>
    <x v="4"/>
    <n v="78303"/>
    <n v="352.89599999999996"/>
  </r>
  <r>
    <x v="1"/>
    <x v="40"/>
    <x v="2"/>
    <x v="5"/>
    <n v="27784.987679999998"/>
    <n v="333.42"/>
  </r>
  <r>
    <x v="1"/>
    <x v="41"/>
    <x v="2"/>
    <x v="5"/>
    <n v="22599.737099999998"/>
    <n v="271.197"/>
  </r>
  <r>
    <x v="1"/>
    <x v="0"/>
    <x v="0"/>
    <x v="5"/>
    <n v="20894.160205236389"/>
    <n v="250.72992246283673"/>
  </r>
  <r>
    <x v="1"/>
    <x v="42"/>
    <x v="2"/>
    <x v="5"/>
    <n v="16791.127799999998"/>
    <n v="201.494"/>
  </r>
  <r>
    <x v="1"/>
    <x v="43"/>
    <x v="2"/>
    <x v="5"/>
    <n v="7825.44"/>
    <n v="93.905000000000001"/>
  </r>
  <r>
    <x v="1"/>
    <x v="6"/>
    <x v="2"/>
    <x v="4"/>
    <n v="20168"/>
    <n v="80.671999999999997"/>
  </r>
  <r>
    <x v="1"/>
    <x v="44"/>
    <x v="2"/>
    <x v="5"/>
    <n v="5911.2580200000002"/>
    <n v="70.935000000000002"/>
  </r>
  <r>
    <x v="1"/>
    <x v="45"/>
    <x v="2"/>
    <x v="5"/>
    <n v="2340.0880000000002"/>
    <n v="28.081"/>
  </r>
  <r>
    <x v="1"/>
    <x v="5"/>
    <x v="0"/>
    <x v="4"/>
    <n v="3997.2482415466711"/>
    <n v="20.479119555162498"/>
  </r>
  <r>
    <x v="1"/>
    <x v="7"/>
    <x v="2"/>
    <x v="1"/>
    <n v="21"/>
    <n v="12.474"/>
  </r>
  <r>
    <x v="1"/>
    <x v="13"/>
    <x v="2"/>
    <x v="4"/>
    <n v="735.59699999999998"/>
    <n v="2.2069999999999999"/>
  </r>
  <r>
    <x v="1"/>
    <x v="16"/>
    <x v="2"/>
    <x v="9"/>
    <n v="2052.4"/>
    <n v="2.052"/>
  </r>
  <r>
    <x v="1"/>
    <x v="5"/>
    <x v="0"/>
    <x v="6"/>
    <n v="1.3499382793819308"/>
    <n v="1.1460975991952616"/>
  </r>
  <r>
    <x v="1"/>
    <x v="5"/>
    <x v="0"/>
    <x v="9"/>
    <n v="910.23638302165"/>
    <n v="0.91025544097383015"/>
  </r>
  <r>
    <x v="1"/>
    <x v="45"/>
    <x v="2"/>
    <x v="2"/>
    <n v="0.56799999999999995"/>
    <n v="0.24299999999999999"/>
  </r>
  <r>
    <x v="2"/>
    <x v="0"/>
    <x v="0"/>
    <x v="0"/>
    <n v="6419425.1100446191"/>
    <n v="6750232.0928317942"/>
  </r>
  <r>
    <x v="2"/>
    <x v="1"/>
    <x v="0"/>
    <x v="1"/>
    <n v="7740308.5800000001"/>
    <n v="3150849.5783800003"/>
  </r>
  <r>
    <x v="2"/>
    <x v="3"/>
    <x v="2"/>
    <x v="2"/>
    <n v="3971496.48"/>
    <n v="1699800.4934399999"/>
  </r>
  <r>
    <x v="2"/>
    <x v="1"/>
    <x v="0"/>
    <x v="0"/>
    <n v="1380523"/>
    <n v="1450929.673"/>
  </r>
  <r>
    <x v="2"/>
    <x v="1"/>
    <x v="0"/>
    <x v="2"/>
    <n v="3361819.02"/>
    <n v="1438858.5405599999"/>
  </r>
  <r>
    <x v="2"/>
    <x v="0"/>
    <x v="0"/>
    <x v="1"/>
    <n v="2472277.0524942377"/>
    <n v="986393.88008312706"/>
  </r>
  <r>
    <x v="2"/>
    <x v="2"/>
    <x v="1"/>
    <x v="2"/>
    <n v="1772043.96"/>
    <n v="758434.81487999996"/>
  </r>
  <r>
    <x v="2"/>
    <x v="0"/>
    <x v="0"/>
    <x v="2"/>
    <n v="990557.75098480098"/>
    <n v="423958.71735826205"/>
  </r>
  <r>
    <x v="2"/>
    <x v="4"/>
    <x v="1"/>
    <x v="2"/>
    <n v="347790.777"/>
    <n v="148854.452556"/>
  </r>
  <r>
    <x v="2"/>
    <x v="5"/>
    <x v="0"/>
    <x v="0"/>
    <n v="121982.28041044524"/>
    <n v="130835.84948230878"/>
  </r>
  <r>
    <x v="2"/>
    <x v="15"/>
    <x v="2"/>
    <x v="1"/>
    <n v="235607"/>
    <n v="94714.01400000001"/>
  </r>
  <r>
    <x v="2"/>
    <x v="0"/>
    <x v="0"/>
    <x v="3"/>
    <n v="79637.711005271005"/>
    <n v="92530.641650726087"/>
  </r>
  <r>
    <x v="2"/>
    <x v="8"/>
    <x v="1"/>
    <x v="1"/>
    <n v="168513"/>
    <n v="67573.713000000003"/>
  </r>
  <r>
    <x v="2"/>
    <x v="1"/>
    <x v="0"/>
    <x v="3"/>
    <n v="55476.78"/>
    <n v="56974.653059999997"/>
  </r>
  <r>
    <x v="2"/>
    <x v="5"/>
    <x v="0"/>
    <x v="1"/>
    <n v="113691.07768813521"/>
    <n v="50014.334999274724"/>
  </r>
  <r>
    <x v="2"/>
    <x v="7"/>
    <x v="2"/>
    <x v="2"/>
    <n v="114338.07493800001"/>
    <n v="48936.696073464002"/>
  </r>
  <r>
    <x v="2"/>
    <x v="5"/>
    <x v="0"/>
    <x v="2"/>
    <n v="103760.58696627407"/>
    <n v="44409.531195374788"/>
  </r>
  <r>
    <x v="2"/>
    <x v="7"/>
    <x v="2"/>
    <x v="5"/>
    <n v="1983229"/>
    <n v="39664.58"/>
  </r>
  <r>
    <x v="2"/>
    <x v="6"/>
    <x v="2"/>
    <x v="2"/>
    <n v="61904.1"/>
    <n v="26494.9548"/>
  </r>
  <r>
    <x v="2"/>
    <x v="9"/>
    <x v="2"/>
    <x v="5"/>
    <n v="1323827.3999999999"/>
    <n v="26476.547999999999"/>
  </r>
  <r>
    <x v="2"/>
    <x v="3"/>
    <x v="2"/>
    <x v="5"/>
    <n v="1015375.32"/>
    <n v="20307.506399999998"/>
  </r>
  <r>
    <x v="2"/>
    <x v="12"/>
    <x v="2"/>
    <x v="2"/>
    <n v="39647.235999999997"/>
    <n v="16969.017007999999"/>
  </r>
  <r>
    <x v="2"/>
    <x v="1"/>
    <x v="0"/>
    <x v="5"/>
    <n v="845267.88"/>
    <n v="16905.357599999999"/>
  </r>
  <r>
    <x v="2"/>
    <x v="11"/>
    <x v="2"/>
    <x v="5"/>
    <n v="800206.473"/>
    <n v="16004.12946"/>
  </r>
  <r>
    <x v="2"/>
    <x v="12"/>
    <x v="2"/>
    <x v="5"/>
    <n v="783729.125"/>
    <n v="15674.5825"/>
  </r>
  <r>
    <x v="2"/>
    <x v="10"/>
    <x v="2"/>
    <x v="5"/>
    <n v="777730.62"/>
    <n v="15554.6124"/>
  </r>
  <r>
    <x v="2"/>
    <x v="14"/>
    <x v="2"/>
    <x v="5"/>
    <n v="725291.24598000001"/>
    <n v="14505.8249196"/>
  </r>
  <r>
    <x v="2"/>
    <x v="15"/>
    <x v="2"/>
    <x v="5"/>
    <n v="678227.58"/>
    <n v="13564.551599999999"/>
  </r>
  <r>
    <x v="2"/>
    <x v="13"/>
    <x v="2"/>
    <x v="5"/>
    <n v="662849.09400000004"/>
    <n v="13256.981880000001"/>
  </r>
  <r>
    <x v="2"/>
    <x v="19"/>
    <x v="2"/>
    <x v="2"/>
    <n v="29917.376"/>
    <n v="12804.636928"/>
  </r>
  <r>
    <x v="2"/>
    <x v="17"/>
    <x v="2"/>
    <x v="5"/>
    <n v="524301.83718000003"/>
    <n v="10486.036743600002"/>
  </r>
  <r>
    <x v="2"/>
    <x v="16"/>
    <x v="2"/>
    <x v="5"/>
    <n v="508058.94"/>
    <n v="10161.1788"/>
  </r>
  <r>
    <x v="2"/>
    <x v="18"/>
    <x v="2"/>
    <x v="5"/>
    <n v="472011.61572"/>
    <n v="9440.2323144000002"/>
  </r>
  <r>
    <x v="2"/>
    <x v="6"/>
    <x v="2"/>
    <x v="5"/>
    <n v="431202"/>
    <n v="8624.0400000000009"/>
  </r>
  <r>
    <x v="2"/>
    <x v="19"/>
    <x v="2"/>
    <x v="5"/>
    <n v="413655.505"/>
    <n v="8273.1100999999999"/>
  </r>
  <r>
    <x v="2"/>
    <x v="10"/>
    <x v="2"/>
    <x v="4"/>
    <n v="124750"/>
    <n v="7734.5"/>
  </r>
  <r>
    <x v="2"/>
    <x v="20"/>
    <x v="2"/>
    <x v="5"/>
    <n v="359376.83100000001"/>
    <n v="7187.5366199999999"/>
  </r>
  <r>
    <x v="2"/>
    <x v="21"/>
    <x v="2"/>
    <x v="5"/>
    <n v="332391.09852"/>
    <n v="6647.8219704000003"/>
  </r>
  <r>
    <x v="2"/>
    <x v="7"/>
    <x v="2"/>
    <x v="4"/>
    <n v="75504.754290159995"/>
    <n v="5615.3706975899204"/>
  </r>
  <r>
    <x v="2"/>
    <x v="27"/>
    <x v="2"/>
    <x v="2"/>
    <n v="12845.24"/>
    <n v="5497.7627199999997"/>
  </r>
  <r>
    <x v="2"/>
    <x v="22"/>
    <x v="2"/>
    <x v="5"/>
    <n v="257862.84099999999"/>
    <n v="5157.2568199999996"/>
  </r>
  <r>
    <x v="2"/>
    <x v="23"/>
    <x v="2"/>
    <x v="5"/>
    <n v="237846"/>
    <n v="4756.92"/>
  </r>
  <r>
    <x v="2"/>
    <x v="24"/>
    <x v="2"/>
    <x v="5"/>
    <n v="198154.7268"/>
    <n v="3963.0945360000001"/>
  </r>
  <r>
    <x v="2"/>
    <x v="9"/>
    <x v="2"/>
    <x v="2"/>
    <n v="9012.7199999999993"/>
    <n v="3857.4441599999996"/>
  </r>
  <r>
    <x v="2"/>
    <x v="23"/>
    <x v="2"/>
    <x v="2"/>
    <n v="8760"/>
    <n v="3749.2799999999997"/>
  </r>
  <r>
    <x v="2"/>
    <x v="38"/>
    <x v="2"/>
    <x v="5"/>
    <n v="184978"/>
    <n v="3699.56"/>
  </r>
  <r>
    <x v="2"/>
    <x v="27"/>
    <x v="2"/>
    <x v="5"/>
    <n v="173349.416"/>
    <n v="3466.9883199999999"/>
  </r>
  <r>
    <x v="2"/>
    <x v="26"/>
    <x v="2"/>
    <x v="5"/>
    <n v="173230"/>
    <n v="3464.6"/>
  </r>
  <r>
    <x v="2"/>
    <x v="28"/>
    <x v="2"/>
    <x v="5"/>
    <n v="166526.30799999999"/>
    <n v="3330.5261599999999"/>
  </r>
  <r>
    <x v="2"/>
    <x v="30"/>
    <x v="2"/>
    <x v="5"/>
    <n v="135532.60506"/>
    <n v="2710.6521012000003"/>
  </r>
  <r>
    <x v="2"/>
    <x v="29"/>
    <x v="2"/>
    <x v="5"/>
    <n v="134753.62901999999"/>
    <n v="2695.0725803999999"/>
  </r>
  <r>
    <x v="2"/>
    <x v="25"/>
    <x v="1"/>
    <x v="1"/>
    <n v="6102"/>
    <n v="2489.616"/>
  </r>
  <r>
    <x v="2"/>
    <x v="33"/>
    <x v="2"/>
    <x v="5"/>
    <n v="118352"/>
    <n v="2367.04"/>
  </r>
  <r>
    <x v="2"/>
    <x v="25"/>
    <x v="1"/>
    <x v="2"/>
    <n v="5440.68"/>
    <n v="2328.6110400000002"/>
  </r>
  <r>
    <x v="2"/>
    <x v="32"/>
    <x v="2"/>
    <x v="5"/>
    <n v="112352.75724000001"/>
    <n v="2247.0551448000001"/>
  </r>
  <r>
    <x v="2"/>
    <x v="31"/>
    <x v="2"/>
    <x v="5"/>
    <n v="110062.57674"/>
    <n v="2201.2515348000002"/>
  </r>
  <r>
    <x v="2"/>
    <x v="5"/>
    <x v="0"/>
    <x v="3"/>
    <n v="2584.2691926708867"/>
    <n v="2098.4265893594638"/>
  </r>
  <r>
    <x v="2"/>
    <x v="0"/>
    <x v="0"/>
    <x v="4"/>
    <n v="69754.615562128602"/>
    <n v="1940.7793879906355"/>
  </r>
  <r>
    <x v="2"/>
    <x v="0"/>
    <x v="0"/>
    <x v="9"/>
    <n v="8318.5616161339276"/>
    <n v="1918.2833060170115"/>
  </r>
  <r>
    <x v="2"/>
    <x v="34"/>
    <x v="2"/>
    <x v="5"/>
    <n v="84027"/>
    <n v="1680.54"/>
  </r>
  <r>
    <x v="2"/>
    <x v="35"/>
    <x v="2"/>
    <x v="5"/>
    <n v="78029.073839999997"/>
    <n v="1560.5814768"/>
  </r>
  <r>
    <x v="2"/>
    <x v="36"/>
    <x v="2"/>
    <x v="5"/>
    <n v="75798.754000000001"/>
    <n v="1515.9750799999999"/>
  </r>
  <r>
    <x v="2"/>
    <x v="37"/>
    <x v="2"/>
    <x v="5"/>
    <n v="72889.428480000002"/>
    <n v="1457.7885696000001"/>
  </r>
  <r>
    <x v="2"/>
    <x v="1"/>
    <x v="0"/>
    <x v="6"/>
    <n v="3069"/>
    <n v="1457.7749999999999"/>
  </r>
  <r>
    <x v="2"/>
    <x v="39"/>
    <x v="2"/>
    <x v="5"/>
    <n v="39475.573859999997"/>
    <n v="789.51147719999994"/>
  </r>
  <r>
    <x v="2"/>
    <x v="0"/>
    <x v="0"/>
    <x v="5"/>
    <n v="36324.67037705789"/>
    <n v="726.49340754115792"/>
  </r>
  <r>
    <x v="2"/>
    <x v="40"/>
    <x v="2"/>
    <x v="5"/>
    <n v="28537.611000000001"/>
    <n v="570.75222000000008"/>
  </r>
  <r>
    <x v="2"/>
    <x v="41"/>
    <x v="2"/>
    <x v="5"/>
    <n v="23607.304319999999"/>
    <n v="472.1460864"/>
  </r>
  <r>
    <x v="2"/>
    <x v="1"/>
    <x v="0"/>
    <x v="4"/>
    <n v="87130.44"/>
    <n v="403.96895999999998"/>
  </r>
  <r>
    <x v="2"/>
    <x v="42"/>
    <x v="2"/>
    <x v="5"/>
    <n v="16808.620800000001"/>
    <n v="336.172416"/>
  </r>
  <r>
    <x v="2"/>
    <x v="8"/>
    <x v="1"/>
    <x v="2"/>
    <n v="546"/>
    <n v="233.68799999999999"/>
  </r>
  <r>
    <x v="2"/>
    <x v="28"/>
    <x v="2"/>
    <x v="2"/>
    <n v="462.28899999999999"/>
    <n v="197.859692"/>
  </r>
  <r>
    <x v="2"/>
    <x v="43"/>
    <x v="2"/>
    <x v="5"/>
    <n v="8702"/>
    <n v="174.04"/>
  </r>
  <r>
    <x v="2"/>
    <x v="44"/>
    <x v="2"/>
    <x v="5"/>
    <n v="5736.7655999999997"/>
    <n v="114.73531199999999"/>
  </r>
  <r>
    <x v="2"/>
    <x v="7"/>
    <x v="2"/>
    <x v="1"/>
    <n v="154.2485235"/>
    <n v="87.304664300999988"/>
  </r>
  <r>
    <x v="2"/>
    <x v="6"/>
    <x v="2"/>
    <x v="4"/>
    <n v="17685"/>
    <n v="70.739999999999995"/>
  </r>
  <r>
    <x v="2"/>
    <x v="36"/>
    <x v="2"/>
    <x v="2"/>
    <n v="133.69300000000001"/>
    <n v="57.220604000000002"/>
  </r>
  <r>
    <x v="2"/>
    <x v="45"/>
    <x v="2"/>
    <x v="5"/>
    <n v="2288.8110000000001"/>
    <n v="45.776220000000002"/>
  </r>
  <r>
    <x v="2"/>
    <x v="5"/>
    <x v="0"/>
    <x v="4"/>
    <n v="3636.3930017945222"/>
    <n v="15.491397023389545"/>
  </r>
  <r>
    <x v="2"/>
    <x v="13"/>
    <x v="2"/>
    <x v="4"/>
    <n v="2181.4830000000002"/>
    <n v="6.5444490000000011"/>
  </r>
  <r>
    <x v="2"/>
    <x v="45"/>
    <x v="2"/>
    <x v="2"/>
    <n v="8.3930000000000007"/>
    <n v="3.5922040000000002"/>
  </r>
  <r>
    <x v="2"/>
    <x v="16"/>
    <x v="2"/>
    <x v="9"/>
    <n v="2052.4"/>
    <n v="2.0524"/>
  </r>
  <r>
    <x v="2"/>
    <x v="5"/>
    <x v="0"/>
    <x v="6"/>
    <n v="1.0639864394726466"/>
    <n v="0.80756570755973911"/>
  </r>
  <r>
    <x v="3"/>
    <x v="0"/>
    <x v="0"/>
    <x v="0"/>
    <n v="6049568.3071935242"/>
    <n v="6332524.1616975367"/>
  </r>
  <r>
    <x v="3"/>
    <x v="1"/>
    <x v="0"/>
    <x v="1"/>
    <n v="6953007.5800000001"/>
    <n v="2846880.4870000002"/>
  </r>
  <r>
    <x v="3"/>
    <x v="1"/>
    <x v="0"/>
    <x v="2"/>
    <n v="4239464.76"/>
    <n v="1814490.9169999999"/>
  </r>
  <r>
    <x v="3"/>
    <x v="3"/>
    <x v="2"/>
    <x v="2"/>
    <n v="4166941.74"/>
    <n v="1783451.0649999999"/>
  </r>
  <r>
    <x v="3"/>
    <x v="1"/>
    <x v="0"/>
    <x v="0"/>
    <n v="1237766"/>
    <n v="1240241.5319999999"/>
  </r>
  <r>
    <x v="3"/>
    <x v="0"/>
    <x v="0"/>
    <x v="1"/>
    <n v="2629294.6505647609"/>
    <n v="1052724.6381591382"/>
  </r>
  <r>
    <x v="3"/>
    <x v="2"/>
    <x v="1"/>
    <x v="2"/>
    <n v="1891769.52"/>
    <n v="809677.35499999998"/>
  </r>
  <r>
    <x v="3"/>
    <x v="0"/>
    <x v="0"/>
    <x v="2"/>
    <n v="1082740.5438660809"/>
    <n v="463412.95253399812"/>
  </r>
  <r>
    <x v="3"/>
    <x v="15"/>
    <x v="2"/>
    <x v="2"/>
    <n v="569394.6"/>
    <n v="243700.889"/>
  </r>
  <r>
    <x v="3"/>
    <x v="4"/>
    <x v="1"/>
    <x v="2"/>
    <n v="367758.14399999997"/>
    <n v="157400.486"/>
  </r>
  <r>
    <x v="3"/>
    <x v="5"/>
    <x v="0"/>
    <x v="0"/>
    <n v="143835.18031403609"/>
    <n v="150566.29812712222"/>
  </r>
  <r>
    <x v="3"/>
    <x v="0"/>
    <x v="0"/>
    <x v="3"/>
    <n v="83035.921473161521"/>
    <n v="100284.45545693327"/>
  </r>
  <r>
    <x v="3"/>
    <x v="1"/>
    <x v="0"/>
    <x v="3"/>
    <n v="57987"/>
    <n v="76484.853000000003"/>
  </r>
  <r>
    <x v="3"/>
    <x v="15"/>
    <x v="2"/>
    <x v="2"/>
    <n v="160943"/>
    <n v="68883.603999999992"/>
  </r>
  <r>
    <x v="3"/>
    <x v="5"/>
    <x v="0"/>
    <x v="2"/>
    <n v="119245.56605951395"/>
    <n v="51037.102256165701"/>
  </r>
  <r>
    <x v="3"/>
    <x v="7"/>
    <x v="2"/>
    <x v="2"/>
    <n v="110177.34"/>
    <n v="47155.902000000002"/>
  </r>
  <r>
    <x v="3"/>
    <x v="5"/>
    <x v="0"/>
    <x v="1"/>
    <n v="91594.575106219156"/>
    <n v="41081.913540866284"/>
  </r>
  <r>
    <x v="3"/>
    <x v="8"/>
    <x v="1"/>
    <x v="1"/>
    <n v="97477"/>
    <n v="37821.076000000001"/>
  </r>
  <r>
    <x v="3"/>
    <x v="7"/>
    <x v="2"/>
    <x v="5"/>
    <n v="2007017"/>
    <n v="32112.272000000001"/>
  </r>
  <r>
    <x v="3"/>
    <x v="3"/>
    <x v="2"/>
    <x v="5"/>
    <n v="1800717.18"/>
    <n v="28811.474879999998"/>
  </r>
  <r>
    <x v="3"/>
    <x v="1"/>
    <x v="0"/>
    <x v="5"/>
    <n v="1717884"/>
    <n v="27486.144"/>
  </r>
  <r>
    <x v="3"/>
    <x v="6"/>
    <x v="2"/>
    <x v="2"/>
    <n v="60083"/>
    <n v="25715.524000000001"/>
  </r>
  <r>
    <x v="3"/>
    <x v="9"/>
    <x v="2"/>
    <x v="5"/>
    <n v="1284758.3400000001"/>
    <n v="20556.133440000001"/>
  </r>
  <r>
    <x v="3"/>
    <x v="9"/>
    <x v="2"/>
    <x v="2"/>
    <n v="35740.800000000003"/>
    <n v="15297.062"/>
  </r>
  <r>
    <x v="3"/>
    <x v="19"/>
    <x v="2"/>
    <x v="2"/>
    <n v="30911.173999999999"/>
    <n v="13229.982"/>
  </r>
  <r>
    <x v="3"/>
    <x v="12"/>
    <x v="2"/>
    <x v="5"/>
    <n v="821332.82200000004"/>
    <n v="13141.325152000001"/>
  </r>
  <r>
    <x v="3"/>
    <x v="10"/>
    <x v="2"/>
    <x v="5"/>
    <n v="813069.54"/>
    <n v="13009.112640000001"/>
  </r>
  <r>
    <x v="3"/>
    <x v="11"/>
    <x v="2"/>
    <x v="5"/>
    <n v="808951.74899999995"/>
    <n v="12943.227983999999"/>
  </r>
  <r>
    <x v="3"/>
    <x v="12"/>
    <x v="2"/>
    <x v="2"/>
    <n v="29903.206999999999"/>
    <n v="12798.573"/>
  </r>
  <r>
    <x v="3"/>
    <x v="8"/>
    <x v="1"/>
    <x v="2"/>
    <n v="29867"/>
    <n v="12783.075999999999"/>
  </r>
  <r>
    <x v="3"/>
    <x v="14"/>
    <x v="2"/>
    <x v="5"/>
    <n v="733639.07694000006"/>
    <n v="11738.225231040002"/>
  </r>
  <r>
    <x v="3"/>
    <x v="13"/>
    <x v="2"/>
    <x v="5"/>
    <n v="713927.63"/>
    <n v="11422.84208"/>
  </r>
  <r>
    <x v="3"/>
    <x v="15"/>
    <x v="2"/>
    <x v="5"/>
    <n v="643891.31999999995"/>
    <n v="10302.261119999999"/>
  </r>
  <r>
    <x v="3"/>
    <x v="17"/>
    <x v="2"/>
    <x v="5"/>
    <n v="535337.57724000001"/>
    <n v="8565.4012358399996"/>
  </r>
  <r>
    <x v="3"/>
    <x v="16"/>
    <x v="2"/>
    <x v="5"/>
    <n v="508988.804"/>
    <n v="8143.8208640000003"/>
  </r>
  <r>
    <x v="3"/>
    <x v="18"/>
    <x v="2"/>
    <x v="5"/>
    <n v="489980.99447999999"/>
    <n v="7839.6959116799999"/>
  </r>
  <r>
    <x v="3"/>
    <x v="10"/>
    <x v="2"/>
    <x v="4"/>
    <n v="99310.26"/>
    <n v="7547.58"/>
  </r>
  <r>
    <x v="3"/>
    <x v="6"/>
    <x v="2"/>
    <x v="5"/>
    <n v="453126"/>
    <n v="7250.0160000000005"/>
  </r>
  <r>
    <x v="3"/>
    <x v="19"/>
    <x v="2"/>
    <x v="5"/>
    <n v="420543.40100000001"/>
    <n v="6728.6944160000003"/>
  </r>
  <r>
    <x v="3"/>
    <x v="20"/>
    <x v="2"/>
    <x v="5"/>
    <n v="353614.34600000002"/>
    <n v="5657.8295360000002"/>
  </r>
  <r>
    <x v="3"/>
    <x v="21"/>
    <x v="2"/>
    <x v="5"/>
    <n v="349548.27372"/>
    <n v="5592.77237952"/>
  </r>
  <r>
    <x v="3"/>
    <x v="22"/>
    <x v="2"/>
    <x v="5"/>
    <n v="266693.52500000002"/>
    <n v="4267.0964000000004"/>
  </r>
  <r>
    <x v="3"/>
    <x v="23"/>
    <x v="2"/>
    <x v="5"/>
    <n v="244994"/>
    <n v="3919.904"/>
  </r>
  <r>
    <x v="3"/>
    <x v="23"/>
    <x v="2"/>
    <x v="2"/>
    <n v="8760"/>
    <n v="3749.28"/>
  </r>
  <r>
    <x v="3"/>
    <x v="27"/>
    <x v="2"/>
    <x v="2"/>
    <n v="8597.1730000000007"/>
    <n v="3679.59"/>
  </r>
  <r>
    <x v="3"/>
    <x v="7"/>
    <x v="2"/>
    <x v="4"/>
    <n v="60856"/>
    <n v="3286.2240000000002"/>
  </r>
  <r>
    <x v="3"/>
    <x v="24"/>
    <x v="2"/>
    <x v="5"/>
    <n v="196652.77884000001"/>
    <n v="3146.4444614400004"/>
  </r>
  <r>
    <x v="3"/>
    <x v="27"/>
    <x v="2"/>
    <x v="5"/>
    <n v="186133.72099999999"/>
    <n v="2978.1395360000001"/>
  </r>
  <r>
    <x v="3"/>
    <x v="38"/>
    <x v="2"/>
    <x v="5"/>
    <n v="176773"/>
    <n v="2828.3679999999999"/>
  </r>
  <r>
    <x v="3"/>
    <x v="28"/>
    <x v="2"/>
    <x v="5"/>
    <n v="168528.23"/>
    <n v="2696.4516800000001"/>
  </r>
  <r>
    <x v="3"/>
    <x v="26"/>
    <x v="2"/>
    <x v="5"/>
    <n v="163107"/>
    <n v="2609.712"/>
  </r>
  <r>
    <x v="3"/>
    <x v="25"/>
    <x v="1"/>
    <x v="2"/>
    <n v="5328.48"/>
    <n v="2280.5889999999999"/>
  </r>
  <r>
    <x v="3"/>
    <x v="30"/>
    <x v="2"/>
    <x v="5"/>
    <n v="140124.18912"/>
    <n v="2241.9870259200002"/>
  </r>
  <r>
    <x v="3"/>
    <x v="29"/>
    <x v="2"/>
    <x v="5"/>
    <n v="139455.48222000001"/>
    <n v="2231.2877155200003"/>
  </r>
  <r>
    <x v="3"/>
    <x v="33"/>
    <x v="2"/>
    <x v="5"/>
    <n v="119703"/>
    <n v="1915.248"/>
  </r>
  <r>
    <x v="3"/>
    <x v="32"/>
    <x v="2"/>
    <x v="5"/>
    <n v="119192.67528"/>
    <n v="1907.08280448"/>
  </r>
  <r>
    <x v="3"/>
    <x v="0"/>
    <x v="0"/>
    <x v="9"/>
    <n v="7961.8126580909175"/>
    <n v="1885.6132595390877"/>
  </r>
  <r>
    <x v="3"/>
    <x v="31"/>
    <x v="2"/>
    <x v="5"/>
    <n v="114101.55438"/>
    <n v="1825.6248700800002"/>
  </r>
  <r>
    <x v="3"/>
    <x v="5"/>
    <x v="0"/>
    <x v="3"/>
    <n v="1986.6922323783219"/>
    <n v="1422.4716383828782"/>
  </r>
  <r>
    <x v="3"/>
    <x v="34"/>
    <x v="2"/>
    <x v="5"/>
    <n v="87721"/>
    <n v="1403.5360000000001"/>
  </r>
  <r>
    <x v="3"/>
    <x v="35"/>
    <x v="2"/>
    <x v="5"/>
    <n v="81983.717879999997"/>
    <n v="1311.73948608"/>
  </r>
  <r>
    <x v="3"/>
    <x v="36"/>
    <x v="2"/>
    <x v="5"/>
    <n v="76318.698000000004"/>
    <n v="1221.0991680000002"/>
  </r>
  <r>
    <x v="3"/>
    <x v="0"/>
    <x v="0"/>
    <x v="4"/>
    <n v="63015.545377040835"/>
    <n v="1219.2316318839889"/>
  </r>
  <r>
    <x v="3"/>
    <x v="37"/>
    <x v="2"/>
    <x v="5"/>
    <n v="72737.244479999994"/>
    <n v="1163.79591168"/>
  </r>
  <r>
    <x v="3"/>
    <x v="25"/>
    <x v="1"/>
    <x v="1"/>
    <n v="2754"/>
    <n v="1115.3699999999999"/>
  </r>
  <r>
    <x v="3"/>
    <x v="0"/>
    <x v="0"/>
    <x v="5"/>
    <n v="67540.383598029483"/>
    <n v="1080.6461375684717"/>
  </r>
  <r>
    <x v="3"/>
    <x v="1"/>
    <x v="0"/>
    <x v="6"/>
    <n v="2245"/>
    <n v="1066.375"/>
  </r>
  <r>
    <x v="3"/>
    <x v="39"/>
    <x v="2"/>
    <x v="5"/>
    <n v="39044.977800000001"/>
    <n v="624.71964479999997"/>
  </r>
  <r>
    <x v="3"/>
    <x v="40"/>
    <x v="2"/>
    <x v="5"/>
    <n v="28975.853999999999"/>
    <n v="463.61366399999997"/>
  </r>
  <r>
    <x v="3"/>
    <x v="28"/>
    <x v="2"/>
    <x v="2"/>
    <n v="964.10500000000002"/>
    <n v="412.637"/>
  </r>
  <r>
    <x v="3"/>
    <x v="1"/>
    <x v="0"/>
    <x v="4"/>
    <n v="87111.06"/>
    <n v="395.875"/>
  </r>
  <r>
    <x v="3"/>
    <x v="41"/>
    <x v="2"/>
    <x v="5"/>
    <n v="23638.26744"/>
    <n v="378.21227904"/>
  </r>
  <r>
    <x v="3"/>
    <x v="42"/>
    <x v="2"/>
    <x v="5"/>
    <n v="17578.394400000001"/>
    <n v="281.25431040000001"/>
  </r>
  <r>
    <x v="3"/>
    <x v="43"/>
    <x v="2"/>
    <x v="5"/>
    <n v="8586"/>
    <n v="137.376"/>
  </r>
  <r>
    <x v="3"/>
    <x v="36"/>
    <x v="2"/>
    <x v="2"/>
    <n v="273.41300000000001"/>
    <n v="117.021"/>
  </r>
  <r>
    <x v="3"/>
    <x v="44"/>
    <x v="2"/>
    <x v="5"/>
    <n v="6442.6157999999996"/>
    <n v="103.08185279999999"/>
  </r>
  <r>
    <x v="3"/>
    <x v="6"/>
    <x v="2"/>
    <x v="4"/>
    <n v="17514"/>
    <n v="70.055999999999997"/>
  </r>
  <r>
    <x v="3"/>
    <x v="45"/>
    <x v="2"/>
    <x v="5"/>
    <n v="2470.9059999999999"/>
    <n v="39.534495999999997"/>
  </r>
  <r>
    <x v="3"/>
    <x v="7"/>
    <x v="2"/>
    <x v="1"/>
    <n v="25"/>
    <n v="15.45"/>
  </r>
  <r>
    <x v="3"/>
    <x v="5"/>
    <x v="0"/>
    <x v="4"/>
    <n v="3372.5782115477996"/>
    <n v="14.232126655390459"/>
  </r>
  <r>
    <x v="3"/>
    <x v="45"/>
    <x v="2"/>
    <x v="2"/>
    <n v="16.5"/>
    <n v="7.0620000000000003"/>
  </r>
  <r>
    <x v="3"/>
    <x v="16"/>
    <x v="2"/>
    <x v="9"/>
    <n v="4331.2000000000007"/>
    <n v="4.3310000000000004"/>
  </r>
  <r>
    <x v="3"/>
    <x v="5"/>
    <x v="0"/>
    <x v="6"/>
    <n v="1.5339734124481197"/>
    <n v="1.363702363666377"/>
  </r>
  <r>
    <x v="4"/>
    <x v="26"/>
    <x v="2"/>
    <x v="5"/>
    <n v="173389"/>
    <n v="2947.6129999999998"/>
  </r>
  <r>
    <x v="4"/>
    <x v="37"/>
    <x v="2"/>
    <x v="5"/>
    <n v="71856.218460000004"/>
    <n v="1221.556"/>
  </r>
  <r>
    <x v="4"/>
    <x v="27"/>
    <x v="2"/>
    <x v="5"/>
    <n v="188023.07"/>
    <n v="3196.3919999999998"/>
  </r>
  <r>
    <x v="4"/>
    <x v="27"/>
    <x v="2"/>
    <x v="2"/>
    <n v="6437.5339999999997"/>
    <n v="2755.2649999999999"/>
  </r>
  <r>
    <x v="4"/>
    <x v="24"/>
    <x v="2"/>
    <x v="5"/>
    <n v="202029.45791999999"/>
    <n v="3434.5010000000002"/>
  </r>
  <r>
    <x v="4"/>
    <x v="39"/>
    <x v="2"/>
    <x v="5"/>
    <n v="40864.325279999997"/>
    <n v="694.69399999999996"/>
  </r>
  <r>
    <x v="4"/>
    <x v="12"/>
    <x v="2"/>
    <x v="5"/>
    <n v="826435.45799999998"/>
    <n v="14049.403"/>
  </r>
  <r>
    <x v="4"/>
    <x v="12"/>
    <x v="2"/>
    <x v="2"/>
    <n v="23355.432000000001"/>
    <n v="9996.125"/>
  </r>
  <r>
    <x v="4"/>
    <x v="9"/>
    <x v="2"/>
    <x v="5"/>
    <n v="1250483.28"/>
    <n v="21258.216"/>
  </r>
  <r>
    <x v="4"/>
    <x v="9"/>
    <x v="2"/>
    <x v="2"/>
    <n v="26728.080000000002"/>
    <n v="11439.618"/>
  </r>
  <r>
    <x v="4"/>
    <x v="10"/>
    <x v="2"/>
    <x v="4"/>
    <n v="145722.29999999999"/>
    <n v="10054.839"/>
  </r>
  <r>
    <x v="4"/>
    <x v="10"/>
    <x v="2"/>
    <x v="5"/>
    <n v="722360.94"/>
    <n v="12280.136"/>
  </r>
  <r>
    <x v="4"/>
    <x v="10"/>
    <x v="2"/>
    <x v="2"/>
    <n v="61633.5"/>
    <n v="26379.137999999999"/>
  </r>
  <r>
    <x v="4"/>
    <x v="45"/>
    <x v="2"/>
    <x v="5"/>
    <n v="2375.3029999999999"/>
    <n v="40.380000000000003"/>
  </r>
  <r>
    <x v="4"/>
    <x v="45"/>
    <x v="2"/>
    <x v="2"/>
    <n v="10.871"/>
    <n v="4.6529999999999996"/>
  </r>
  <r>
    <x v="4"/>
    <x v="30"/>
    <x v="2"/>
    <x v="5"/>
    <n v="140832.56484000001"/>
    <n v="2394.154"/>
  </r>
  <r>
    <x v="4"/>
    <x v="40"/>
    <x v="2"/>
    <x v="5"/>
    <n v="28555.454880000001"/>
    <n v="485.44299999999998"/>
  </r>
  <r>
    <x v="4"/>
    <x v="17"/>
    <x v="2"/>
    <x v="5"/>
    <n v="530293.68234000006"/>
    <n v="9014.9930000000004"/>
  </r>
  <r>
    <x v="4"/>
    <x v="43"/>
    <x v="2"/>
    <x v="5"/>
    <n v="8586"/>
    <n v="145.96199999999999"/>
  </r>
  <r>
    <x v="4"/>
    <x v="19"/>
    <x v="2"/>
    <x v="5"/>
    <n v="428337.05699999997"/>
    <n v="7281.73"/>
  </r>
  <r>
    <x v="4"/>
    <x v="19"/>
    <x v="2"/>
    <x v="2"/>
    <n v="27866.006000000001"/>
    <n v="11926.651"/>
  </r>
  <r>
    <x v="4"/>
    <x v="20"/>
    <x v="2"/>
    <x v="5"/>
    <n v="359020.31099999999"/>
    <n v="6103.3450000000003"/>
  </r>
  <r>
    <x v="4"/>
    <x v="28"/>
    <x v="2"/>
    <x v="5"/>
    <n v="170284.94399999999"/>
    <n v="2894.8440000000001"/>
  </r>
  <r>
    <x v="4"/>
    <x v="28"/>
    <x v="2"/>
    <x v="2"/>
    <n v="576.25599999999997"/>
    <n v="246.63800000000001"/>
  </r>
  <r>
    <x v="4"/>
    <x v="42"/>
    <x v="2"/>
    <x v="5"/>
    <n v="17744.3076"/>
    <n v="301.65300000000002"/>
  </r>
  <r>
    <x v="4"/>
    <x v="6"/>
    <x v="2"/>
    <x v="4"/>
    <n v="23528"/>
    <n v="94.111999999999995"/>
  </r>
  <r>
    <x v="4"/>
    <x v="6"/>
    <x v="2"/>
    <x v="5"/>
    <n v="415094"/>
    <n v="7056.598"/>
  </r>
  <r>
    <x v="4"/>
    <x v="6"/>
    <x v="2"/>
    <x v="2"/>
    <n v="87094.87"/>
    <n v="37276.603999999999"/>
  </r>
  <r>
    <x v="4"/>
    <x v="7"/>
    <x v="2"/>
    <x v="4"/>
    <n v="65130"/>
    <n v="3451.89"/>
  </r>
  <r>
    <x v="4"/>
    <x v="7"/>
    <x v="2"/>
    <x v="5"/>
    <n v="1963041"/>
    <n v="33371.697"/>
  </r>
  <r>
    <x v="4"/>
    <x v="7"/>
    <x v="2"/>
    <x v="1"/>
    <n v="135"/>
    <n v="85.995000000000005"/>
  </r>
  <r>
    <x v="4"/>
    <x v="7"/>
    <x v="2"/>
    <x v="2"/>
    <n v="117526.44"/>
    <n v="50301.315999999999"/>
  </r>
  <r>
    <x v="4"/>
    <x v="23"/>
    <x v="2"/>
    <x v="5"/>
    <n v="249380"/>
    <n v="4239.46"/>
  </r>
  <r>
    <x v="4"/>
    <x v="23"/>
    <x v="2"/>
    <x v="2"/>
    <n v="6552"/>
    <n v="2804.2559999999999"/>
  </r>
  <r>
    <x v="4"/>
    <x v="33"/>
    <x v="2"/>
    <x v="5"/>
    <n v="90279"/>
    <n v="1534.7429999999999"/>
  </r>
  <r>
    <x v="4"/>
    <x v="31"/>
    <x v="2"/>
    <x v="5"/>
    <n v="114252.61434"/>
    <n v="1942.2940000000001"/>
  </r>
  <r>
    <x v="4"/>
    <x v="29"/>
    <x v="2"/>
    <x v="5"/>
    <n v="142934.38092"/>
    <n v="2429.884"/>
  </r>
  <r>
    <x v="4"/>
    <x v="22"/>
    <x v="2"/>
    <x v="5"/>
    <n v="260379.122"/>
    <n v="4426.4449999999997"/>
  </r>
  <r>
    <x v="4"/>
    <x v="13"/>
    <x v="2"/>
    <x v="5"/>
    <n v="720673.04099999997"/>
    <n v="12251.441999999999"/>
  </r>
  <r>
    <x v="4"/>
    <x v="18"/>
    <x v="2"/>
    <x v="5"/>
    <n v="485597.52"/>
    <n v="8255.1579999999994"/>
  </r>
  <r>
    <x v="4"/>
    <x v="34"/>
    <x v="2"/>
    <x v="5"/>
    <n v="83142"/>
    <n v="1413.414"/>
  </r>
  <r>
    <x v="4"/>
    <x v="35"/>
    <x v="2"/>
    <x v="5"/>
    <n v="82162.72176"/>
    <n v="1396.7660000000001"/>
  </r>
  <r>
    <x v="4"/>
    <x v="15"/>
    <x v="2"/>
    <x v="5"/>
    <n v="622704.9"/>
    <n v="10585.983"/>
  </r>
  <r>
    <x v="4"/>
    <x v="15"/>
    <x v="2"/>
    <x v="2"/>
    <n v="701007.24"/>
    <n v="300031.09899999999"/>
  </r>
  <r>
    <x v="4"/>
    <x v="14"/>
    <x v="2"/>
    <x v="5"/>
    <n v="712661.54987999995"/>
    <n v="12115.245999999999"/>
  </r>
  <r>
    <x v="4"/>
    <x v="21"/>
    <x v="2"/>
    <x v="5"/>
    <n v="347596.75361999997"/>
    <n v="5909.1450000000004"/>
  </r>
  <r>
    <x v="4"/>
    <x v="11"/>
    <x v="2"/>
    <x v="5"/>
    <n v="798227.09874000004"/>
    <n v="13569.861000000001"/>
  </r>
  <r>
    <x v="4"/>
    <x v="38"/>
    <x v="2"/>
    <x v="5"/>
    <n v="144454"/>
    <n v="2455.7179999999998"/>
  </r>
  <r>
    <x v="4"/>
    <x v="16"/>
    <x v="2"/>
    <x v="9"/>
    <n v="2162.9"/>
    <n v="2.1630000000000003"/>
  </r>
  <r>
    <x v="4"/>
    <x v="16"/>
    <x v="2"/>
    <x v="5"/>
    <n v="501004.88900000002"/>
    <n v="8517.0830000000005"/>
  </r>
  <r>
    <x v="4"/>
    <x v="3"/>
    <x v="2"/>
    <x v="5"/>
    <n v="3285445.5"/>
    <n v="55852.574000000001"/>
  </r>
  <r>
    <x v="4"/>
    <x v="3"/>
    <x v="2"/>
    <x v="11"/>
    <n v="109270.56"/>
    <n v="2403.9520000000002"/>
  </r>
  <r>
    <x v="4"/>
    <x v="3"/>
    <x v="2"/>
    <x v="2"/>
    <n v="1664291.16"/>
    <n v="712316.61600000004"/>
  </r>
  <r>
    <x v="4"/>
    <x v="41"/>
    <x v="2"/>
    <x v="5"/>
    <n v="23580.270240000002"/>
    <n v="400.86500000000001"/>
  </r>
  <r>
    <x v="4"/>
    <x v="44"/>
    <x v="2"/>
    <x v="5"/>
    <n v="6450.9746999999998"/>
    <n v="109.667"/>
  </r>
  <r>
    <x v="4"/>
    <x v="32"/>
    <x v="2"/>
    <x v="5"/>
    <n v="118699.07279999999"/>
    <n v="2017.884"/>
  </r>
  <r>
    <x v="4"/>
    <x v="36"/>
    <x v="2"/>
    <x v="5"/>
    <n v="76071.383000000002"/>
    <n v="1293.2139999999999"/>
  </r>
  <r>
    <x v="4"/>
    <x v="36"/>
    <x v="2"/>
    <x v="2"/>
    <n v="154.53700000000001"/>
    <n v="66.141999999999996"/>
  </r>
  <r>
    <x v="4"/>
    <x v="25"/>
    <x v="1"/>
    <x v="1"/>
    <n v="928"/>
    <n v="380.48"/>
  </r>
  <r>
    <x v="4"/>
    <x v="25"/>
    <x v="1"/>
    <x v="2"/>
    <n v="4007.58"/>
    <n v="1715.2439999999999"/>
  </r>
  <r>
    <x v="4"/>
    <x v="2"/>
    <x v="1"/>
    <x v="2"/>
    <n v="2007425.28"/>
    <n v="859178.02"/>
  </r>
  <r>
    <x v="4"/>
    <x v="4"/>
    <x v="1"/>
    <x v="2"/>
    <n v="313696.92"/>
    <n v="134262.28200000001"/>
  </r>
  <r>
    <x v="4"/>
    <x v="8"/>
    <x v="1"/>
    <x v="1"/>
    <n v="130414"/>
    <n v="52817.67"/>
  </r>
  <r>
    <x v="4"/>
    <x v="8"/>
    <x v="1"/>
    <x v="2"/>
    <n v="22550"/>
    <n v="9651.4"/>
  </r>
  <r>
    <x v="4"/>
    <x v="5"/>
    <x v="0"/>
    <x v="4"/>
    <n v="3141.8697203551928"/>
    <n v="13.046337544385452"/>
  </r>
  <r>
    <x v="4"/>
    <x v="5"/>
    <x v="0"/>
    <x v="0"/>
    <n v="89270.925381838431"/>
    <n v="93837.875191208499"/>
  </r>
  <r>
    <x v="4"/>
    <x v="5"/>
    <x v="0"/>
    <x v="6"/>
    <n v="2.2018647721915627"/>
    <n v="1.8055291131970819"/>
  </r>
  <r>
    <x v="4"/>
    <x v="5"/>
    <x v="0"/>
    <x v="1"/>
    <n v="105533.5513443416"/>
    <n v="50248.917965676752"/>
  </r>
  <r>
    <x v="4"/>
    <x v="5"/>
    <x v="0"/>
    <x v="3"/>
    <n v="2666.290753016714"/>
    <n v="1975.7214566484618"/>
  </r>
  <r>
    <x v="4"/>
    <x v="5"/>
    <x v="0"/>
    <x v="2"/>
    <n v="81488.211992281722"/>
    <n v="34876.954750022735"/>
  </r>
  <r>
    <x v="4"/>
    <x v="0"/>
    <x v="0"/>
    <x v="9"/>
    <n v="33137.936755603529"/>
    <n v="8361.6664672369388"/>
  </r>
  <r>
    <x v="4"/>
    <x v="0"/>
    <x v="0"/>
    <x v="4"/>
    <n v="71754.351717665093"/>
    <n v="1406.1958990656497"/>
  </r>
  <r>
    <x v="4"/>
    <x v="0"/>
    <x v="0"/>
    <x v="5"/>
    <n v="61840.188976596444"/>
    <n v="1051.2832961861145"/>
  </r>
  <r>
    <x v="4"/>
    <x v="0"/>
    <x v="0"/>
    <x v="0"/>
    <n v="5383243.2271707226"/>
    <n v="5695775.3043890353"/>
  </r>
  <r>
    <x v="4"/>
    <x v="0"/>
    <x v="0"/>
    <x v="1"/>
    <n v="3049888.0401777541"/>
    <n v="1240260.7575716681"/>
  </r>
  <r>
    <x v="4"/>
    <x v="0"/>
    <x v="0"/>
    <x v="3"/>
    <n v="57307.998384474209"/>
    <n v="71921.538056099103"/>
  </r>
  <r>
    <x v="4"/>
    <x v="0"/>
    <x v="0"/>
    <x v="2"/>
    <n v="1484034.0942869612"/>
    <n v="635166.5925888546"/>
  </r>
  <r>
    <x v="4"/>
    <x v="1"/>
    <x v="0"/>
    <x v="4"/>
    <n v="93524.870999999999"/>
    <n v="376.18"/>
  </r>
  <r>
    <x v="4"/>
    <x v="1"/>
    <x v="0"/>
    <x v="5"/>
    <n v="1153532.6982"/>
    <n v="19610.056"/>
  </r>
  <r>
    <x v="4"/>
    <x v="1"/>
    <x v="0"/>
    <x v="0"/>
    <n v="1321145.02"/>
    <n v="1306612.425"/>
  </r>
  <r>
    <x v="4"/>
    <x v="1"/>
    <x v="0"/>
    <x v="6"/>
    <n v="1647.77"/>
    <n v="782.69100000000003"/>
  </r>
  <r>
    <x v="4"/>
    <x v="1"/>
    <x v="0"/>
    <x v="1"/>
    <n v="8919239.9416000005"/>
    <n v="3778542.2110000001"/>
  </r>
  <r>
    <x v="4"/>
    <x v="1"/>
    <x v="0"/>
    <x v="3"/>
    <n v="39762.660000000003"/>
    <n v="51373.357000000004"/>
  </r>
  <r>
    <x v="4"/>
    <x v="1"/>
    <x v="0"/>
    <x v="2"/>
    <n v="3279650.1762000001"/>
    <n v="1403690.2749999999"/>
  </r>
  <r>
    <x v="5"/>
    <x v="26"/>
    <x v="2"/>
    <x v="5"/>
    <n v="167375"/>
    <n v="2678"/>
  </r>
  <r>
    <x v="5"/>
    <x v="37"/>
    <x v="2"/>
    <x v="5"/>
    <n v="69410.161559999993"/>
    <n v="1110.5630000000001"/>
  </r>
  <r>
    <x v="5"/>
    <x v="27"/>
    <x v="2"/>
    <x v="5"/>
    <n v="188337.11600000001"/>
    <n v="3013.3939999999998"/>
  </r>
  <r>
    <x v="5"/>
    <x v="27"/>
    <x v="2"/>
    <x v="2"/>
    <n v="4148.7420000000002"/>
    <n v="1775.662"/>
  </r>
  <r>
    <x v="5"/>
    <x v="24"/>
    <x v="2"/>
    <x v="5"/>
    <n v="205161.86670000001"/>
    <n v="3282.59"/>
  </r>
  <r>
    <x v="5"/>
    <x v="39"/>
    <x v="2"/>
    <x v="5"/>
    <n v="43721.388120000003"/>
    <n v="699.54200000000003"/>
  </r>
  <r>
    <x v="5"/>
    <x v="12"/>
    <x v="2"/>
    <x v="5"/>
    <n v="845777.46499999997"/>
    <n v="13532.439"/>
  </r>
  <r>
    <x v="5"/>
    <x v="12"/>
    <x v="2"/>
    <x v="2"/>
    <n v="17836.337"/>
    <n v="7633.9520000000002"/>
  </r>
  <r>
    <x v="5"/>
    <x v="9"/>
    <x v="2"/>
    <x v="5"/>
    <n v="1252435.02654"/>
    <n v="20038.96"/>
  </r>
  <r>
    <x v="5"/>
    <x v="10"/>
    <x v="2"/>
    <x v="4"/>
    <n v="163432.56"/>
    <n v="13238.037"/>
  </r>
  <r>
    <x v="5"/>
    <x v="10"/>
    <x v="2"/>
    <x v="5"/>
    <n v="735364.92"/>
    <n v="11765.839"/>
  </r>
  <r>
    <x v="5"/>
    <x v="10"/>
    <x v="2"/>
    <x v="2"/>
    <n v="25513.26"/>
    <n v="10919.674999999999"/>
  </r>
  <r>
    <x v="5"/>
    <x v="45"/>
    <x v="2"/>
    <x v="5"/>
    <n v="2310.5740000000001"/>
    <n v="36.969000000000001"/>
  </r>
  <r>
    <x v="5"/>
    <x v="45"/>
    <x v="2"/>
    <x v="2"/>
    <n v="2.9470000000000001"/>
    <n v="1.2609999999999999"/>
  </r>
  <r>
    <x v="5"/>
    <x v="30"/>
    <x v="2"/>
    <x v="5"/>
    <n v="141787.59083999999"/>
    <n v="2268.6010000000001"/>
  </r>
  <r>
    <x v="5"/>
    <x v="40"/>
    <x v="2"/>
    <x v="5"/>
    <n v="28808.325120000001"/>
    <n v="460.93299999999999"/>
  </r>
  <r>
    <x v="5"/>
    <x v="17"/>
    <x v="2"/>
    <x v="5"/>
    <n v="513486.60684000002"/>
    <n v="8215.7860000000001"/>
  </r>
  <r>
    <x v="5"/>
    <x v="43"/>
    <x v="2"/>
    <x v="5"/>
    <n v="8163"/>
    <n v="130.608"/>
  </r>
  <r>
    <x v="5"/>
    <x v="19"/>
    <x v="2"/>
    <x v="5"/>
    <n v="416073.27500000002"/>
    <n v="6657.1719999999996"/>
  </r>
  <r>
    <x v="5"/>
    <x v="19"/>
    <x v="2"/>
    <x v="2"/>
    <n v="36469.915999999997"/>
    <n v="15609.124"/>
  </r>
  <r>
    <x v="5"/>
    <x v="20"/>
    <x v="2"/>
    <x v="5"/>
    <n v="344025.60100000002"/>
    <n v="5504.41"/>
  </r>
  <r>
    <x v="5"/>
    <x v="28"/>
    <x v="2"/>
    <x v="5"/>
    <n v="165617.655"/>
    <n v="2649.8820000000001"/>
  </r>
  <r>
    <x v="5"/>
    <x v="42"/>
    <x v="2"/>
    <x v="5"/>
    <n v="16914.823199999999"/>
    <n v="270.637"/>
  </r>
  <r>
    <x v="5"/>
    <x v="6"/>
    <x v="2"/>
    <x v="4"/>
    <n v="23041"/>
    <n v="92.164000000000001"/>
  </r>
  <r>
    <x v="5"/>
    <x v="6"/>
    <x v="2"/>
    <x v="5"/>
    <n v="419558"/>
    <n v="6712.9279999999999"/>
  </r>
  <r>
    <x v="5"/>
    <x v="6"/>
    <x v="2"/>
    <x v="2"/>
    <n v="83422.59"/>
    <n v="35704.868999999999"/>
  </r>
  <r>
    <x v="5"/>
    <x v="7"/>
    <x v="2"/>
    <x v="4"/>
    <n v="73740"/>
    <n v="4866.84"/>
  </r>
  <r>
    <x v="5"/>
    <x v="7"/>
    <x v="2"/>
    <x v="5"/>
    <n v="1942256"/>
    <n v="31076.096000000001"/>
  </r>
  <r>
    <x v="5"/>
    <x v="7"/>
    <x v="2"/>
    <x v="1"/>
    <n v="345"/>
    <n v="219.76499999999999"/>
  </r>
  <r>
    <x v="5"/>
    <x v="7"/>
    <x v="2"/>
    <x v="2"/>
    <n v="102759.9"/>
    <n v="43981.237000000001"/>
  </r>
  <r>
    <x v="5"/>
    <x v="23"/>
    <x v="2"/>
    <x v="5"/>
    <n v="253548"/>
    <n v="4056.768"/>
  </r>
  <r>
    <x v="5"/>
    <x v="33"/>
    <x v="2"/>
    <x v="5"/>
    <n v="110587"/>
    <n v="1769.3920000000001"/>
  </r>
  <r>
    <x v="5"/>
    <x v="31"/>
    <x v="2"/>
    <x v="5"/>
    <n v="112528.45224"/>
    <n v="1800.4549999999999"/>
  </r>
  <r>
    <x v="5"/>
    <x v="29"/>
    <x v="2"/>
    <x v="5"/>
    <n v="141076.19286000001"/>
    <n v="2257.2190000000001"/>
  </r>
  <r>
    <x v="5"/>
    <x v="22"/>
    <x v="2"/>
    <x v="5"/>
    <n v="246997.47899999999"/>
    <n v="3951.96"/>
  </r>
  <r>
    <x v="5"/>
    <x v="13"/>
    <x v="2"/>
    <x v="5"/>
    <n v="706354.34299999999"/>
    <n v="11301.669"/>
  </r>
  <r>
    <x v="5"/>
    <x v="18"/>
    <x v="2"/>
    <x v="5"/>
    <n v="485597.52"/>
    <n v="7769.56"/>
  </r>
  <r>
    <x v="5"/>
    <x v="34"/>
    <x v="2"/>
    <x v="5"/>
    <n v="77997"/>
    <n v="1247.952"/>
  </r>
  <r>
    <x v="5"/>
    <x v="35"/>
    <x v="2"/>
    <x v="5"/>
    <n v="80089.907340000005"/>
    <n v="1281.4390000000001"/>
  </r>
  <r>
    <x v="5"/>
    <x v="15"/>
    <x v="2"/>
    <x v="5"/>
    <n v="618465.78"/>
    <n v="9895.4519999999993"/>
  </r>
  <r>
    <x v="5"/>
    <x v="15"/>
    <x v="2"/>
    <x v="2"/>
    <n v="844585.5"/>
    <n v="361482.59399999998"/>
  </r>
  <r>
    <x v="5"/>
    <x v="14"/>
    <x v="2"/>
    <x v="5"/>
    <n v="721209.71699999995"/>
    <n v="11539.355"/>
  </r>
  <r>
    <x v="5"/>
    <x v="21"/>
    <x v="2"/>
    <x v="5"/>
    <n v="324136.83726"/>
    <n v="5186.1890000000003"/>
  </r>
  <r>
    <x v="5"/>
    <x v="11"/>
    <x v="2"/>
    <x v="5"/>
    <n v="763493.48549999995"/>
    <n v="12215.896000000001"/>
  </r>
  <r>
    <x v="5"/>
    <x v="38"/>
    <x v="2"/>
    <x v="5"/>
    <n v="142279"/>
    <n v="2276.4639999999999"/>
  </r>
  <r>
    <x v="5"/>
    <x v="16"/>
    <x v="2"/>
    <x v="9"/>
    <n v="2593.1999999999998"/>
    <n v="2.5939999999999999"/>
  </r>
  <r>
    <x v="5"/>
    <x v="16"/>
    <x v="2"/>
    <x v="5"/>
    <n v="506369.196"/>
    <n v="8101.9070000000002"/>
  </r>
  <r>
    <x v="5"/>
    <x v="3"/>
    <x v="2"/>
    <x v="4"/>
    <n v="5336.64"/>
    <n v="384.238"/>
  </r>
  <r>
    <x v="5"/>
    <x v="3"/>
    <x v="2"/>
    <x v="5"/>
    <n v="4817319.24"/>
    <n v="77077.107999999993"/>
  </r>
  <r>
    <x v="5"/>
    <x v="3"/>
    <x v="2"/>
    <x v="11"/>
    <n v="143353.85999999999"/>
    <n v="3297.1390000000001"/>
  </r>
  <r>
    <x v="5"/>
    <x v="3"/>
    <x v="2"/>
    <x v="2"/>
    <n v="2471864.94"/>
    <n v="1057958.1939999999"/>
  </r>
  <r>
    <x v="5"/>
    <x v="41"/>
    <x v="2"/>
    <x v="5"/>
    <n v="23172.379379999998"/>
    <n v="370.75799999999998"/>
  </r>
  <r>
    <x v="5"/>
    <x v="44"/>
    <x v="2"/>
    <x v="5"/>
    <n v="5875.0725000000002"/>
    <n v="94.001000000000005"/>
  </r>
  <r>
    <x v="5"/>
    <x v="32"/>
    <x v="2"/>
    <x v="5"/>
    <n v="119955.0447"/>
    <n v="1919.2809999999999"/>
  </r>
  <r>
    <x v="5"/>
    <x v="36"/>
    <x v="2"/>
    <x v="5"/>
    <n v="75240.974000000002"/>
    <n v="1203.856"/>
  </r>
  <r>
    <x v="5"/>
    <x v="25"/>
    <x v="1"/>
    <x v="2"/>
    <n v="5544.9999900000003"/>
    <n v="2373.2600000000002"/>
  </r>
  <r>
    <x v="5"/>
    <x v="2"/>
    <x v="1"/>
    <x v="2"/>
    <n v="2152236.7200000002"/>
    <n v="921157.31599999999"/>
  </r>
  <r>
    <x v="5"/>
    <x v="4"/>
    <x v="1"/>
    <x v="2"/>
    <n v="377138.44140000001"/>
    <n v="161415.253"/>
  </r>
  <r>
    <x v="5"/>
    <x v="8"/>
    <x v="1"/>
    <x v="1"/>
    <n v="67559"/>
    <n v="27091.159"/>
  </r>
  <r>
    <x v="5"/>
    <x v="8"/>
    <x v="1"/>
    <x v="2"/>
    <n v="38027"/>
    <n v="16275.556"/>
  </r>
  <r>
    <x v="5"/>
    <x v="46"/>
    <x v="1"/>
    <x v="4"/>
    <n v="4325.6873999999998"/>
    <n v="311.44900000000001"/>
  </r>
  <r>
    <x v="5"/>
    <x v="46"/>
    <x v="1"/>
    <x v="5"/>
    <n v="283.56"/>
    <n v="4.5369999999999999"/>
  </r>
  <r>
    <x v="5"/>
    <x v="46"/>
    <x v="1"/>
    <x v="2"/>
    <n v="57956.022599999997"/>
    <n v="24805.178"/>
  </r>
  <r>
    <x v="5"/>
    <x v="5"/>
    <x v="0"/>
    <x v="4"/>
    <n v="3288.0289663484473"/>
    <n v="11.586473619206764"/>
  </r>
  <r>
    <x v="5"/>
    <x v="5"/>
    <x v="0"/>
    <x v="0"/>
    <n v="56830.18760881279"/>
    <n v="65711.134438102541"/>
  </r>
  <r>
    <x v="5"/>
    <x v="5"/>
    <x v="0"/>
    <x v="6"/>
    <n v="1.5829861459514021"/>
    <n v="1.6383906610597023"/>
  </r>
  <r>
    <x v="5"/>
    <x v="5"/>
    <x v="0"/>
    <x v="1"/>
    <n v="165718.24443791527"/>
    <n v="98040.864685997367"/>
  </r>
  <r>
    <x v="5"/>
    <x v="5"/>
    <x v="0"/>
    <x v="3"/>
    <n v="2520.9286545577488"/>
    <n v="988.20404243632947"/>
  </r>
  <r>
    <x v="5"/>
    <x v="5"/>
    <x v="0"/>
    <x v="2"/>
    <n v="57681.46549544984"/>
    <n v="24687.667247530655"/>
  </r>
  <r>
    <x v="5"/>
    <x v="0"/>
    <x v="0"/>
    <x v="9"/>
    <n v="34036.149396048379"/>
    <n v="8643.6930239297853"/>
  </r>
  <r>
    <x v="5"/>
    <x v="0"/>
    <x v="0"/>
    <x v="4"/>
    <n v="78969.492608990375"/>
    <n v="1275.6307132380261"/>
  </r>
  <r>
    <x v="5"/>
    <x v="0"/>
    <x v="0"/>
    <x v="5"/>
    <n v="112461.68282407343"/>
    <n v="1799.3868910426204"/>
  </r>
  <r>
    <x v="5"/>
    <x v="0"/>
    <x v="0"/>
    <x v="0"/>
    <n v="4112445.9734400152"/>
    <n v="4696791.0977081042"/>
  </r>
  <r>
    <x v="5"/>
    <x v="0"/>
    <x v="0"/>
    <x v="1"/>
    <n v="3778522.9630682841"/>
    <n v="1942518.2843643865"/>
  </r>
  <r>
    <x v="5"/>
    <x v="0"/>
    <x v="0"/>
    <x v="2"/>
    <n v="1499682.0951112383"/>
    <n v="641863.93636618438"/>
  </r>
  <r>
    <x v="5"/>
    <x v="1"/>
    <x v="0"/>
    <x v="4"/>
    <n v="94683.540000000008"/>
    <n v="406.22700000000003"/>
  </r>
  <r>
    <x v="5"/>
    <x v="1"/>
    <x v="0"/>
    <x v="5"/>
    <n v="318783.65999999997"/>
    <n v="5100.5389999999998"/>
  </r>
  <r>
    <x v="5"/>
    <x v="1"/>
    <x v="0"/>
    <x v="0"/>
    <n v="1005613"/>
    <n v="1019691.5820000001"/>
  </r>
  <r>
    <x v="5"/>
    <x v="1"/>
    <x v="0"/>
    <x v="6"/>
    <n v="1555"/>
    <n v="738.625"/>
  </r>
  <r>
    <x v="5"/>
    <x v="1"/>
    <x v="0"/>
    <x v="1"/>
    <n v="8730795.4399999995"/>
    <n v="3681545.0589999999"/>
  </r>
  <r>
    <x v="5"/>
    <x v="1"/>
    <x v="0"/>
    <x v="3"/>
    <n v="42936.9"/>
    <n v="61228.019"/>
  </r>
  <r>
    <x v="5"/>
    <x v="1"/>
    <x v="0"/>
    <x v="11"/>
    <n v="52486.14"/>
    <n v="1207.181"/>
  </r>
  <r>
    <x v="5"/>
    <x v="1"/>
    <x v="0"/>
    <x v="2"/>
    <n v="3058359.84"/>
    <n v="1308978.012000000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11B5ADD-5EDA-41E0-8D1A-4C8C61FFAE99}" name="PivotTable8" cacheId="7" applyNumberFormats="0" applyBorderFormats="0" applyFontFormats="0" applyPatternFormats="0" applyAlignmentFormats="0" applyWidthHeightFormats="1" dataCaption="Values" updatedVersion="8" minRefreshableVersion="3" rowGrandTotals="0" colGrandTotals="0" itemPrintTitles="1" createdVersion="8" indent="0" outline="1" outlineData="1" multipleFieldFilters="0" rowHeaderCaption="Electricity Supplier" colHeaderCaption="Fuel Types">
  <location ref="A3:O54" firstHeaderRow="1" firstDataRow="2" firstDataCol="1" rowPageCount="1" colPageCount="1"/>
  <pivotFields count="6">
    <pivotField name="Select Year" axis="axisPage" showAll="0">
      <items count="7">
        <item x="0"/>
        <item x="1"/>
        <item x="2"/>
        <item x="3"/>
        <item x="4"/>
        <item x="5"/>
        <item t="default"/>
      </items>
    </pivotField>
    <pivotField axis="axisRow" showAll="0">
      <items count="4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t="default"/>
      </items>
    </pivotField>
    <pivotField axis="axisRow" showAll="0">
      <items count="4">
        <item x="1"/>
        <item x="0"/>
        <item x="2"/>
        <item t="default"/>
      </items>
    </pivotField>
    <pivotField axis="axisCol" showAll="0">
      <items count="17">
        <item x="6"/>
        <item x="7"/>
        <item x="1"/>
        <item x="9"/>
        <item x="10"/>
        <item x="11"/>
        <item x="0"/>
        <item x="2"/>
        <item x="13"/>
        <item x="8"/>
        <item x="12"/>
        <item x="3"/>
        <item x="4"/>
        <item x="5"/>
        <item x="14"/>
        <item x="15"/>
        <item t="default"/>
      </items>
    </pivotField>
    <pivotField dataField="1" showAll="0"/>
    <pivotField showAll="0"/>
  </pivotFields>
  <rowFields count="2">
    <field x="2"/>
    <field x="1"/>
  </rowFields>
  <rowItems count="50">
    <i>
      <x/>
    </i>
    <i r="1">
      <x v="1"/>
    </i>
    <i r="1">
      <x v="3"/>
    </i>
    <i r="1">
      <x v="4"/>
    </i>
    <i r="1">
      <x v="6"/>
    </i>
    <i r="1">
      <x v="7"/>
    </i>
    <i r="1">
      <x v="8"/>
    </i>
    <i r="1">
      <x v="9"/>
    </i>
    <i r="1">
      <x v="10"/>
    </i>
    <i r="1">
      <x v="11"/>
    </i>
    <i r="1">
      <x v="12"/>
    </i>
    <i r="1">
      <x v="13"/>
    </i>
    <i r="1">
      <x v="14"/>
    </i>
    <i r="1">
      <x v="15"/>
    </i>
    <i r="1">
      <x v="17"/>
    </i>
    <i r="1">
      <x v="18"/>
    </i>
    <i r="1">
      <x v="19"/>
    </i>
    <i r="1">
      <x v="20"/>
    </i>
    <i r="1">
      <x v="21"/>
    </i>
    <i r="1">
      <x v="22"/>
    </i>
    <i r="1">
      <x v="23"/>
    </i>
    <i r="1">
      <x v="24"/>
    </i>
    <i r="1">
      <x v="25"/>
    </i>
    <i r="1">
      <x v="26"/>
    </i>
    <i r="1">
      <x v="28"/>
    </i>
    <i r="1">
      <x v="29"/>
    </i>
    <i r="1">
      <x v="30"/>
    </i>
    <i r="1">
      <x v="31"/>
    </i>
    <i r="1">
      <x v="32"/>
    </i>
    <i r="1">
      <x v="33"/>
    </i>
    <i r="1">
      <x v="34"/>
    </i>
    <i r="1">
      <x v="37"/>
    </i>
    <i r="1">
      <x v="39"/>
    </i>
    <i r="1">
      <x v="40"/>
    </i>
    <i r="1">
      <x v="41"/>
    </i>
    <i r="1">
      <x v="42"/>
    </i>
    <i r="1">
      <x v="43"/>
    </i>
    <i r="1">
      <x v="44"/>
    </i>
    <i r="1">
      <x v="45"/>
    </i>
    <i r="1">
      <x v="46"/>
    </i>
    <i>
      <x v="1"/>
    </i>
    <i r="1">
      <x v="2"/>
    </i>
    <i r="1">
      <x v="5"/>
    </i>
    <i r="1">
      <x v="16"/>
    </i>
    <i r="1">
      <x v="38"/>
    </i>
    <i r="1">
      <x v="47"/>
    </i>
    <i>
      <x v="2"/>
    </i>
    <i r="1">
      <x v="27"/>
    </i>
    <i r="1">
      <x v="35"/>
    </i>
    <i r="1">
      <x v="36"/>
    </i>
  </rowItems>
  <colFields count="1">
    <field x="3"/>
  </colFields>
  <colItems count="14">
    <i>
      <x/>
    </i>
    <i>
      <x v="1"/>
    </i>
    <i>
      <x v="2"/>
    </i>
    <i>
      <x v="3"/>
    </i>
    <i>
      <x v="4"/>
    </i>
    <i>
      <x v="5"/>
    </i>
    <i>
      <x v="6"/>
    </i>
    <i>
      <x v="7"/>
    </i>
    <i>
      <x v="9"/>
    </i>
    <i>
      <x v="11"/>
    </i>
    <i>
      <x v="12"/>
    </i>
    <i>
      <x v="13"/>
    </i>
    <i>
      <x v="14"/>
    </i>
    <i>
      <x v="15"/>
    </i>
  </colItems>
  <pageFields count="1">
    <pageField fld="0" item="5" hier="-1"/>
  </pageFields>
  <dataFields count="1">
    <dataField name="Energy (MWh) " fld="4" baseField="0" baseItem="0"/>
  </dataFields>
  <formats count="100">
    <format dxfId="188">
      <pivotArea outline="0" collapsedLevelsAreSubtotals="1" fieldPosition="0"/>
    </format>
    <format dxfId="187">
      <pivotArea type="all" dataOnly="0" outline="0" fieldPosition="0"/>
    </format>
    <format dxfId="186">
      <pivotArea outline="0" collapsedLevelsAreSubtotals="1" fieldPosition="0"/>
    </format>
    <format dxfId="185">
      <pivotArea type="origin" dataOnly="0" labelOnly="1" outline="0" fieldPosition="0"/>
    </format>
    <format dxfId="184">
      <pivotArea field="3" type="button" dataOnly="0" labelOnly="1" outline="0" axis="axisCol" fieldPosition="0"/>
    </format>
    <format dxfId="183">
      <pivotArea field="-2" type="button" dataOnly="0" labelOnly="1" outline="0" axis="axisValues" fieldPosition="0"/>
    </format>
    <format dxfId="182">
      <pivotArea type="topRight" dataOnly="0" labelOnly="1" outline="0" fieldPosition="0"/>
    </format>
    <format dxfId="181">
      <pivotArea field="2" type="button" dataOnly="0" labelOnly="1" outline="0" axis="axisRow" fieldPosition="0"/>
    </format>
    <format dxfId="180">
      <pivotArea dataOnly="0" labelOnly="1" fieldPosition="0">
        <references count="1">
          <reference field="2" count="0"/>
        </references>
      </pivotArea>
    </format>
    <format dxfId="179">
      <pivotArea dataOnly="0" labelOnly="1" grandRow="1" outline="0" fieldPosition="0"/>
    </format>
    <format dxfId="178">
      <pivotArea dataOnly="0" labelOnly="1" fieldPosition="0">
        <references count="2">
          <reference field="1" count="39">
            <x v="1"/>
            <x v="3"/>
            <x v="4"/>
            <x v="6"/>
            <x v="7"/>
            <x v="8"/>
            <x v="9"/>
            <x v="10"/>
            <x v="11"/>
            <x v="12"/>
            <x v="13"/>
            <x v="14"/>
            <x v="15"/>
            <x v="17"/>
            <x v="18"/>
            <x v="19"/>
            <x v="20"/>
            <x v="21"/>
            <x v="22"/>
            <x v="23"/>
            <x v="24"/>
            <x v="25"/>
            <x v="26"/>
            <x v="28"/>
            <x v="29"/>
            <x v="30"/>
            <x v="31"/>
            <x v="32"/>
            <x v="33"/>
            <x v="34"/>
            <x v="37"/>
            <x v="39"/>
            <x v="40"/>
            <x v="41"/>
            <x v="42"/>
            <x v="43"/>
            <x v="44"/>
            <x v="45"/>
            <x v="46"/>
          </reference>
          <reference field="2" count="1" selected="0">
            <x v="0"/>
          </reference>
        </references>
      </pivotArea>
    </format>
    <format dxfId="177">
      <pivotArea dataOnly="0" labelOnly="1" fieldPosition="0">
        <references count="2">
          <reference field="1" count="5">
            <x v="0"/>
            <x v="2"/>
            <x v="5"/>
            <x v="16"/>
            <x v="38"/>
          </reference>
          <reference field="2" count="1" selected="0">
            <x v="1"/>
          </reference>
        </references>
      </pivotArea>
    </format>
    <format dxfId="176">
      <pivotArea dataOnly="0" labelOnly="1" fieldPosition="0">
        <references count="2">
          <reference field="1" count="3">
            <x v="27"/>
            <x v="35"/>
            <x v="36"/>
          </reference>
          <reference field="2" count="1" selected="0">
            <x v="2"/>
          </reference>
        </references>
      </pivotArea>
    </format>
    <format dxfId="175">
      <pivotArea dataOnly="0" labelOnly="1" fieldPosition="0">
        <references count="1">
          <reference field="3" count="0"/>
        </references>
      </pivotArea>
    </format>
    <format dxfId="174">
      <pivotArea field="3" dataOnly="0" labelOnly="1" grandCol="1" outline="0" axis="axisCol" fieldPosition="0">
        <references count="1">
          <reference field="4294967294" count="1" selected="0">
            <x v="0"/>
          </reference>
        </references>
      </pivotArea>
    </format>
    <format dxfId="173">
      <pivotArea dataOnly="0" labelOnly="1" outline="0" fieldPosition="0">
        <references count="2">
          <reference field="4294967294" count="1">
            <x v="0"/>
          </reference>
          <reference field="3" count="1" selected="0">
            <x v="0"/>
          </reference>
        </references>
      </pivotArea>
    </format>
    <format dxfId="172">
      <pivotArea dataOnly="0" labelOnly="1" outline="0" fieldPosition="0">
        <references count="2">
          <reference field="4294967294" count="1">
            <x v="0"/>
          </reference>
          <reference field="3" count="1" selected="0">
            <x v="1"/>
          </reference>
        </references>
      </pivotArea>
    </format>
    <format dxfId="171">
      <pivotArea dataOnly="0" labelOnly="1" outline="0" fieldPosition="0">
        <references count="2">
          <reference field="4294967294" count="1">
            <x v="0"/>
          </reference>
          <reference field="3" count="1" selected="0">
            <x v="2"/>
          </reference>
        </references>
      </pivotArea>
    </format>
    <format dxfId="170">
      <pivotArea dataOnly="0" labelOnly="1" outline="0" fieldPosition="0">
        <references count="2">
          <reference field="4294967294" count="1">
            <x v="0"/>
          </reference>
          <reference field="3" count="1" selected="0">
            <x v="3"/>
          </reference>
        </references>
      </pivotArea>
    </format>
    <format dxfId="169">
      <pivotArea dataOnly="0" labelOnly="1" outline="0" fieldPosition="0">
        <references count="2">
          <reference field="4294967294" count="1">
            <x v="0"/>
          </reference>
          <reference field="3" count="1" selected="0">
            <x v="4"/>
          </reference>
        </references>
      </pivotArea>
    </format>
    <format dxfId="168">
      <pivotArea dataOnly="0" labelOnly="1" outline="0" fieldPosition="0">
        <references count="2">
          <reference field="4294967294" count="1">
            <x v="0"/>
          </reference>
          <reference field="3" count="1" selected="0">
            <x v="5"/>
          </reference>
        </references>
      </pivotArea>
    </format>
    <format dxfId="167">
      <pivotArea dataOnly="0" labelOnly="1" outline="0" fieldPosition="0">
        <references count="2">
          <reference field="4294967294" count="1">
            <x v="0"/>
          </reference>
          <reference field="3" count="1" selected="0">
            <x v="6"/>
          </reference>
        </references>
      </pivotArea>
    </format>
    <format dxfId="166">
      <pivotArea dataOnly="0" labelOnly="1" outline="0" fieldPosition="0">
        <references count="2">
          <reference field="4294967294" count="1">
            <x v="0"/>
          </reference>
          <reference field="3" count="1" selected="0">
            <x v="7"/>
          </reference>
        </references>
      </pivotArea>
    </format>
    <format dxfId="165">
      <pivotArea dataOnly="0" labelOnly="1" outline="0" fieldPosition="0">
        <references count="2">
          <reference field="4294967294" count="1">
            <x v="0"/>
          </reference>
          <reference field="3" count="1" selected="0">
            <x v="8"/>
          </reference>
        </references>
      </pivotArea>
    </format>
    <format dxfId="164">
      <pivotArea dataOnly="0" labelOnly="1" outline="0" fieldPosition="0">
        <references count="2">
          <reference field="4294967294" count="1">
            <x v="0"/>
          </reference>
          <reference field="3" count="1" selected="0">
            <x v="9"/>
          </reference>
        </references>
      </pivotArea>
    </format>
    <format dxfId="163">
      <pivotArea dataOnly="0" labelOnly="1" outline="0" fieldPosition="0">
        <references count="2">
          <reference field="4294967294" count="1">
            <x v="0"/>
          </reference>
          <reference field="3" count="1" selected="0">
            <x v="10"/>
          </reference>
        </references>
      </pivotArea>
    </format>
    <format dxfId="162">
      <pivotArea dataOnly="0" labelOnly="1" outline="0" fieldPosition="0">
        <references count="2">
          <reference field="4294967294" count="1">
            <x v="0"/>
          </reference>
          <reference field="3" count="1" selected="0">
            <x v="11"/>
          </reference>
        </references>
      </pivotArea>
    </format>
    <format dxfId="161">
      <pivotArea dataOnly="0" labelOnly="1" outline="0" fieldPosition="0">
        <references count="2">
          <reference field="4294967294" count="1">
            <x v="0"/>
          </reference>
          <reference field="3" count="1" selected="0">
            <x v="12"/>
          </reference>
        </references>
      </pivotArea>
    </format>
    <format dxfId="160">
      <pivotArea dataOnly="0" labelOnly="1" outline="0" fieldPosition="0">
        <references count="2">
          <reference field="4294967294" count="1">
            <x v="0"/>
          </reference>
          <reference field="3" count="1" selected="0">
            <x v="13"/>
          </reference>
        </references>
      </pivotArea>
    </format>
    <format dxfId="159">
      <pivotArea dataOnly="0" labelOnly="1" fieldPosition="0">
        <references count="1">
          <reference field="3" count="1">
            <x v="0"/>
          </reference>
        </references>
      </pivotArea>
    </format>
    <format dxfId="158">
      <pivotArea dataOnly="0" labelOnly="1" fieldPosition="0">
        <references count="1">
          <reference field="3" count="1">
            <x v="1"/>
          </reference>
        </references>
      </pivotArea>
    </format>
    <format dxfId="157">
      <pivotArea dataOnly="0" labelOnly="1" fieldPosition="0">
        <references count="1">
          <reference field="3" count="1">
            <x v="2"/>
          </reference>
        </references>
      </pivotArea>
    </format>
    <format dxfId="156">
      <pivotArea dataOnly="0" labelOnly="1" fieldPosition="0">
        <references count="1">
          <reference field="3" count="1">
            <x v="3"/>
          </reference>
        </references>
      </pivotArea>
    </format>
    <format dxfId="155">
      <pivotArea dataOnly="0" labelOnly="1" fieldPosition="0">
        <references count="1">
          <reference field="3" count="1">
            <x v="4"/>
          </reference>
        </references>
      </pivotArea>
    </format>
    <format dxfId="154">
      <pivotArea dataOnly="0" labelOnly="1" fieldPosition="0">
        <references count="1">
          <reference field="3" count="1">
            <x v="5"/>
          </reference>
        </references>
      </pivotArea>
    </format>
    <format dxfId="153">
      <pivotArea dataOnly="0" labelOnly="1" fieldPosition="0">
        <references count="1">
          <reference field="3" count="1">
            <x v="6"/>
          </reference>
        </references>
      </pivotArea>
    </format>
    <format dxfId="152">
      <pivotArea dataOnly="0" labelOnly="1" fieldPosition="0">
        <references count="1">
          <reference field="3" count="1">
            <x v="7"/>
          </reference>
        </references>
      </pivotArea>
    </format>
    <format dxfId="151">
      <pivotArea dataOnly="0" labelOnly="1" fieldPosition="0">
        <references count="1">
          <reference field="3" count="1">
            <x v="8"/>
          </reference>
        </references>
      </pivotArea>
    </format>
    <format dxfId="150">
      <pivotArea dataOnly="0" labelOnly="1" fieldPosition="0">
        <references count="1">
          <reference field="3" count="1">
            <x v="9"/>
          </reference>
        </references>
      </pivotArea>
    </format>
    <format dxfId="149">
      <pivotArea dataOnly="0" labelOnly="1" fieldPosition="0">
        <references count="1">
          <reference field="3" count="1">
            <x v="10"/>
          </reference>
        </references>
      </pivotArea>
    </format>
    <format dxfId="148">
      <pivotArea dataOnly="0" labelOnly="1" fieldPosition="0">
        <references count="1">
          <reference field="3" count="1">
            <x v="11"/>
          </reference>
        </references>
      </pivotArea>
    </format>
    <format dxfId="147">
      <pivotArea dataOnly="0" labelOnly="1" fieldPosition="0">
        <references count="1">
          <reference field="3" count="1">
            <x v="12"/>
          </reference>
        </references>
      </pivotArea>
    </format>
    <format dxfId="146">
      <pivotArea dataOnly="0" labelOnly="1" fieldPosition="0">
        <references count="1">
          <reference field="3" count="1">
            <x v="13"/>
          </reference>
        </references>
      </pivotArea>
    </format>
    <format dxfId="145">
      <pivotArea field="2" type="button" dataOnly="0" labelOnly="1" outline="0" axis="axisRow" fieldPosition="0"/>
    </format>
    <format dxfId="144">
      <pivotArea dataOnly="0" labelOnly="1" fieldPosition="0">
        <references count="1">
          <reference field="2" count="0"/>
        </references>
      </pivotArea>
    </format>
    <format dxfId="143">
      <pivotArea dataOnly="0" labelOnly="1" fieldPosition="0">
        <references count="2">
          <reference field="1" count="39">
            <x v="1"/>
            <x v="3"/>
            <x v="4"/>
            <x v="6"/>
            <x v="7"/>
            <x v="8"/>
            <x v="9"/>
            <x v="10"/>
            <x v="11"/>
            <x v="12"/>
            <x v="13"/>
            <x v="14"/>
            <x v="15"/>
            <x v="17"/>
            <x v="18"/>
            <x v="19"/>
            <x v="20"/>
            <x v="21"/>
            <x v="22"/>
            <x v="23"/>
            <x v="24"/>
            <x v="25"/>
            <x v="26"/>
            <x v="28"/>
            <x v="29"/>
            <x v="30"/>
            <x v="31"/>
            <x v="32"/>
            <x v="33"/>
            <x v="34"/>
            <x v="37"/>
            <x v="39"/>
            <x v="40"/>
            <x v="41"/>
            <x v="42"/>
            <x v="43"/>
            <x v="44"/>
            <x v="45"/>
            <x v="46"/>
          </reference>
          <reference field="2" count="1" selected="0">
            <x v="0"/>
          </reference>
        </references>
      </pivotArea>
    </format>
    <format dxfId="142">
      <pivotArea dataOnly="0" labelOnly="1" fieldPosition="0">
        <references count="2">
          <reference field="1" count="5">
            <x v="0"/>
            <x v="2"/>
            <x v="5"/>
            <x v="16"/>
            <x v="38"/>
          </reference>
          <reference field="2" count="1" selected="0">
            <x v="1"/>
          </reference>
        </references>
      </pivotArea>
    </format>
    <format dxfId="141">
      <pivotArea dataOnly="0" labelOnly="1" fieldPosition="0">
        <references count="2">
          <reference field="1" count="3">
            <x v="27"/>
            <x v="35"/>
            <x v="36"/>
          </reference>
          <reference field="2" count="1" selected="0">
            <x v="2"/>
          </reference>
        </references>
      </pivotArea>
    </format>
    <format dxfId="140">
      <pivotArea outline="0" collapsedLevelsAreSubtotals="1" fieldPosition="0">
        <references count="2">
          <reference field="4294967294" count="1" selected="0">
            <x v="0"/>
          </reference>
          <reference field="3" count="1" selected="0">
            <x v="0"/>
          </reference>
        </references>
      </pivotArea>
    </format>
    <format dxfId="139">
      <pivotArea dataOnly="0" labelOnly="1" outline="0" fieldPosition="0">
        <references count="2">
          <reference field="4294967294" count="1">
            <x v="0"/>
          </reference>
          <reference field="3" count="1" selected="0">
            <x v="0"/>
          </reference>
        </references>
      </pivotArea>
    </format>
    <format dxfId="138">
      <pivotArea outline="0" collapsedLevelsAreSubtotals="1" fieldPosition="0">
        <references count="2">
          <reference field="4294967294" count="1" selected="0">
            <x v="0"/>
          </reference>
          <reference field="3" count="1" selected="0">
            <x v="1"/>
          </reference>
        </references>
      </pivotArea>
    </format>
    <format dxfId="137">
      <pivotArea dataOnly="0" labelOnly="1" outline="0" fieldPosition="0">
        <references count="2">
          <reference field="4294967294" count="1">
            <x v="0"/>
          </reference>
          <reference field="3" count="1" selected="0">
            <x v="1"/>
          </reference>
        </references>
      </pivotArea>
    </format>
    <format dxfId="136">
      <pivotArea outline="0" collapsedLevelsAreSubtotals="1" fieldPosition="0">
        <references count="2">
          <reference field="4294967294" count="1" selected="0">
            <x v="0"/>
          </reference>
          <reference field="3" count="1" selected="0">
            <x v="2"/>
          </reference>
        </references>
      </pivotArea>
    </format>
    <format dxfId="135">
      <pivotArea dataOnly="0" labelOnly="1" outline="0" fieldPosition="0">
        <references count="2">
          <reference field="4294967294" count="1">
            <x v="0"/>
          </reference>
          <reference field="3" count="1" selected="0">
            <x v="2"/>
          </reference>
        </references>
      </pivotArea>
    </format>
    <format dxfId="134">
      <pivotArea outline="0" collapsedLevelsAreSubtotals="1" fieldPosition="0">
        <references count="2">
          <reference field="4294967294" count="1" selected="0">
            <x v="0"/>
          </reference>
          <reference field="3" count="1" selected="0">
            <x v="3"/>
          </reference>
        </references>
      </pivotArea>
    </format>
    <format dxfId="133">
      <pivotArea dataOnly="0" labelOnly="1" outline="0" fieldPosition="0">
        <references count="2">
          <reference field="4294967294" count="1">
            <x v="0"/>
          </reference>
          <reference field="3" count="1" selected="0">
            <x v="3"/>
          </reference>
        </references>
      </pivotArea>
    </format>
    <format dxfId="132">
      <pivotArea outline="0" collapsedLevelsAreSubtotals="1" fieldPosition="0">
        <references count="2">
          <reference field="4294967294" count="1" selected="0">
            <x v="0"/>
          </reference>
          <reference field="3" count="1" selected="0">
            <x v="4"/>
          </reference>
        </references>
      </pivotArea>
    </format>
    <format dxfId="131">
      <pivotArea dataOnly="0" labelOnly="1" outline="0" fieldPosition="0">
        <references count="2">
          <reference field="4294967294" count="1">
            <x v="0"/>
          </reference>
          <reference field="3" count="1" selected="0">
            <x v="4"/>
          </reference>
        </references>
      </pivotArea>
    </format>
    <format dxfId="130">
      <pivotArea outline="0" collapsedLevelsAreSubtotals="1" fieldPosition="0">
        <references count="2">
          <reference field="4294967294" count="1" selected="0">
            <x v="0"/>
          </reference>
          <reference field="3" count="1" selected="0">
            <x v="5"/>
          </reference>
        </references>
      </pivotArea>
    </format>
    <format dxfId="129">
      <pivotArea dataOnly="0" labelOnly="1" outline="0" fieldPosition="0">
        <references count="2">
          <reference field="4294967294" count="1">
            <x v="0"/>
          </reference>
          <reference field="3" count="1" selected="0">
            <x v="5"/>
          </reference>
        </references>
      </pivotArea>
    </format>
    <format dxfId="128">
      <pivotArea outline="0" collapsedLevelsAreSubtotals="1" fieldPosition="0">
        <references count="2">
          <reference field="4294967294" count="1" selected="0">
            <x v="0"/>
          </reference>
          <reference field="3" count="1" selected="0">
            <x v="6"/>
          </reference>
        </references>
      </pivotArea>
    </format>
    <format dxfId="127">
      <pivotArea dataOnly="0" labelOnly="1" outline="0" fieldPosition="0">
        <references count="2">
          <reference field="4294967294" count="1">
            <x v="0"/>
          </reference>
          <reference field="3" count="1" selected="0">
            <x v="6"/>
          </reference>
        </references>
      </pivotArea>
    </format>
    <format dxfId="126">
      <pivotArea outline="0" collapsedLevelsAreSubtotals="1" fieldPosition="0">
        <references count="2">
          <reference field="4294967294" count="1" selected="0">
            <x v="0"/>
          </reference>
          <reference field="3" count="1" selected="0">
            <x v="7"/>
          </reference>
        </references>
      </pivotArea>
    </format>
    <format dxfId="125">
      <pivotArea dataOnly="0" labelOnly="1" outline="0" fieldPosition="0">
        <references count="2">
          <reference field="4294967294" count="1">
            <x v="0"/>
          </reference>
          <reference field="3" count="1" selected="0">
            <x v="7"/>
          </reference>
        </references>
      </pivotArea>
    </format>
    <format dxfId="124">
      <pivotArea outline="0" collapsedLevelsAreSubtotals="1" fieldPosition="0">
        <references count="2">
          <reference field="4294967294" count="1" selected="0">
            <x v="0"/>
          </reference>
          <reference field="3" count="1" selected="0">
            <x v="8"/>
          </reference>
        </references>
      </pivotArea>
    </format>
    <format dxfId="123">
      <pivotArea dataOnly="0" labelOnly="1" outline="0" fieldPosition="0">
        <references count="2">
          <reference field="4294967294" count="1">
            <x v="0"/>
          </reference>
          <reference field="3" count="1" selected="0">
            <x v="8"/>
          </reference>
        </references>
      </pivotArea>
    </format>
    <format dxfId="122">
      <pivotArea outline="0" collapsedLevelsAreSubtotals="1" fieldPosition="0">
        <references count="2">
          <reference field="4294967294" count="1" selected="0">
            <x v="0"/>
          </reference>
          <reference field="3" count="1" selected="0">
            <x v="9"/>
          </reference>
        </references>
      </pivotArea>
    </format>
    <format dxfId="121">
      <pivotArea dataOnly="0" labelOnly="1" outline="0" fieldPosition="0">
        <references count="2">
          <reference field="4294967294" count="1">
            <x v="0"/>
          </reference>
          <reference field="3" count="1" selected="0">
            <x v="9"/>
          </reference>
        </references>
      </pivotArea>
    </format>
    <format dxfId="120">
      <pivotArea outline="0" collapsedLevelsAreSubtotals="1" fieldPosition="0">
        <references count="2">
          <reference field="4294967294" count="1" selected="0">
            <x v="0"/>
          </reference>
          <reference field="3" count="1" selected="0">
            <x v="10"/>
          </reference>
        </references>
      </pivotArea>
    </format>
    <format dxfId="119">
      <pivotArea dataOnly="0" labelOnly="1" outline="0" fieldPosition="0">
        <references count="2">
          <reference field="4294967294" count="1">
            <x v="0"/>
          </reference>
          <reference field="3" count="1" selected="0">
            <x v="10"/>
          </reference>
        </references>
      </pivotArea>
    </format>
    <format dxfId="118">
      <pivotArea outline="0" collapsedLevelsAreSubtotals="1" fieldPosition="0">
        <references count="2">
          <reference field="4294967294" count="1" selected="0">
            <x v="0"/>
          </reference>
          <reference field="3" count="1" selected="0">
            <x v="11"/>
          </reference>
        </references>
      </pivotArea>
    </format>
    <format dxfId="117">
      <pivotArea dataOnly="0" labelOnly="1" outline="0" fieldPosition="0">
        <references count="2">
          <reference field="4294967294" count="1">
            <x v="0"/>
          </reference>
          <reference field="3" count="1" selected="0">
            <x v="11"/>
          </reference>
        </references>
      </pivotArea>
    </format>
    <format dxfId="116">
      <pivotArea outline="0" collapsedLevelsAreSubtotals="1" fieldPosition="0">
        <references count="2">
          <reference field="4294967294" count="1" selected="0">
            <x v="0"/>
          </reference>
          <reference field="3" count="1" selected="0">
            <x v="12"/>
          </reference>
        </references>
      </pivotArea>
    </format>
    <format dxfId="115">
      <pivotArea dataOnly="0" labelOnly="1" outline="0" fieldPosition="0">
        <references count="2">
          <reference field="4294967294" count="1">
            <x v="0"/>
          </reference>
          <reference field="3" count="1" selected="0">
            <x v="12"/>
          </reference>
        </references>
      </pivotArea>
    </format>
    <format dxfId="114">
      <pivotArea outline="0" collapsedLevelsAreSubtotals="1" fieldPosition="0">
        <references count="1">
          <reference field="3" count="1" selected="0">
            <x v="13"/>
          </reference>
        </references>
      </pivotArea>
    </format>
    <format dxfId="113">
      <pivotArea dataOnly="0" labelOnly="1" outline="0" fieldPosition="0">
        <references count="2">
          <reference field="4294967294" count="1">
            <x v="0"/>
          </reference>
          <reference field="3" count="1" selected="0">
            <x v="13"/>
          </reference>
        </references>
      </pivotArea>
    </format>
    <format dxfId="112">
      <pivotArea collapsedLevelsAreSubtotals="1" fieldPosition="0">
        <references count="1">
          <reference field="2" count="1">
            <x v="0"/>
          </reference>
        </references>
      </pivotArea>
    </format>
    <format dxfId="111">
      <pivotArea dataOnly="0" labelOnly="1" fieldPosition="0">
        <references count="1">
          <reference field="2" count="1">
            <x v="0"/>
          </reference>
        </references>
      </pivotArea>
    </format>
    <format dxfId="110">
      <pivotArea collapsedLevelsAreSubtotals="1" fieldPosition="0">
        <references count="1">
          <reference field="2" count="1">
            <x v="1"/>
          </reference>
        </references>
      </pivotArea>
    </format>
    <format dxfId="109">
      <pivotArea dataOnly="0" labelOnly="1" fieldPosition="0">
        <references count="1">
          <reference field="2" count="1">
            <x v="1"/>
          </reference>
        </references>
      </pivotArea>
    </format>
    <format dxfId="108">
      <pivotArea collapsedLevelsAreSubtotals="1" fieldPosition="0">
        <references count="1">
          <reference field="2" count="1">
            <x v="2"/>
          </reference>
        </references>
      </pivotArea>
    </format>
    <format dxfId="107">
      <pivotArea dataOnly="0" labelOnly="1" fieldPosition="0">
        <references count="1">
          <reference field="2" count="1">
            <x v="2"/>
          </reference>
        </references>
      </pivotArea>
    </format>
    <format dxfId="106">
      <pivotArea outline="0" collapsedLevelsAreSubtotals="1" fieldPosition="0">
        <references count="2">
          <reference field="4294967294" count="1" selected="0">
            <x v="0"/>
          </reference>
          <reference field="3" count="1" selected="0">
            <x v="1"/>
          </reference>
        </references>
      </pivotArea>
    </format>
    <format dxfId="105">
      <pivotArea dataOnly="0" labelOnly="1" outline="0" fieldPosition="0">
        <references count="2">
          <reference field="4294967294" count="1">
            <x v="0"/>
          </reference>
          <reference field="3" count="1" selected="0">
            <x v="1"/>
          </reference>
        </references>
      </pivotArea>
    </format>
    <format dxfId="104">
      <pivotArea dataOnly="0" labelOnly="1" fieldPosition="0">
        <references count="1">
          <reference field="3" count="12">
            <x v="0"/>
            <x v="1"/>
            <x v="2"/>
            <x v="3"/>
            <x v="4"/>
            <x v="5"/>
            <x v="6"/>
            <x v="7"/>
            <x v="9"/>
            <x v="11"/>
            <x v="12"/>
            <x v="13"/>
          </reference>
        </references>
      </pivotArea>
    </format>
    <format dxfId="103">
      <pivotArea field="0" type="button" dataOnly="0" labelOnly="1" outline="0" axis="axisPage" fieldPosition="0"/>
    </format>
    <format dxfId="102">
      <pivotArea dataOnly="0" labelOnly="1" outline="0" fieldPosition="0">
        <references count="1">
          <reference field="0" count="1">
            <x v="3"/>
          </reference>
        </references>
      </pivotArea>
    </format>
    <format dxfId="101">
      <pivotArea type="all" dataOnly="0" outline="0" fieldPosition="0"/>
    </format>
    <format dxfId="100">
      <pivotArea outline="0" collapsedLevelsAreSubtotals="1" fieldPosition="0"/>
    </format>
    <format dxfId="99">
      <pivotArea type="origin" dataOnly="0" labelOnly="1" outline="0" fieldPosition="0"/>
    </format>
    <format dxfId="98">
      <pivotArea field="3" type="button" dataOnly="0" labelOnly="1" outline="0" axis="axisCol" fieldPosition="0"/>
    </format>
    <format dxfId="97">
      <pivotArea type="topRight" dataOnly="0" labelOnly="1" outline="0" fieldPosition="0"/>
    </format>
    <format dxfId="96">
      <pivotArea field="2" type="button" dataOnly="0" labelOnly="1" outline="0" axis="axisRow" fieldPosition="0"/>
    </format>
    <format dxfId="95">
      <pivotArea dataOnly="0" labelOnly="1" fieldPosition="0">
        <references count="1">
          <reference field="2" count="0"/>
        </references>
      </pivotArea>
    </format>
    <format dxfId="94">
      <pivotArea dataOnly="0" labelOnly="1" fieldPosition="0">
        <references count="2">
          <reference field="1" count="39">
            <x v="1"/>
            <x v="3"/>
            <x v="4"/>
            <x v="6"/>
            <x v="7"/>
            <x v="8"/>
            <x v="9"/>
            <x v="10"/>
            <x v="11"/>
            <x v="12"/>
            <x v="13"/>
            <x v="14"/>
            <x v="15"/>
            <x v="17"/>
            <x v="18"/>
            <x v="19"/>
            <x v="20"/>
            <x v="21"/>
            <x v="22"/>
            <x v="23"/>
            <x v="24"/>
            <x v="25"/>
            <x v="26"/>
            <x v="28"/>
            <x v="29"/>
            <x v="30"/>
            <x v="31"/>
            <x v="32"/>
            <x v="33"/>
            <x v="34"/>
            <x v="37"/>
            <x v="39"/>
            <x v="40"/>
            <x v="41"/>
            <x v="42"/>
            <x v="43"/>
            <x v="44"/>
            <x v="45"/>
            <x v="46"/>
          </reference>
          <reference field="2" count="1" selected="0">
            <x v="0"/>
          </reference>
        </references>
      </pivotArea>
    </format>
    <format dxfId="93">
      <pivotArea dataOnly="0" labelOnly="1" fieldPosition="0">
        <references count="2">
          <reference field="1" count="4">
            <x v="2"/>
            <x v="5"/>
            <x v="16"/>
            <x v="38"/>
          </reference>
          <reference field="2" count="1" selected="0">
            <x v="1"/>
          </reference>
        </references>
      </pivotArea>
    </format>
    <format dxfId="92">
      <pivotArea dataOnly="0" labelOnly="1" fieldPosition="0">
        <references count="2">
          <reference field="1" count="3">
            <x v="27"/>
            <x v="35"/>
            <x v="36"/>
          </reference>
          <reference field="2" count="1" selected="0">
            <x v="2"/>
          </reference>
        </references>
      </pivotArea>
    </format>
    <format dxfId="91">
      <pivotArea dataOnly="0" labelOnly="1" fieldPosition="0">
        <references count="1">
          <reference field="3" count="12">
            <x v="0"/>
            <x v="1"/>
            <x v="2"/>
            <x v="3"/>
            <x v="4"/>
            <x v="5"/>
            <x v="6"/>
            <x v="7"/>
            <x v="9"/>
            <x v="11"/>
            <x v="12"/>
            <x v="13"/>
          </reference>
        </references>
      </pivotArea>
    </format>
    <format dxfId="90">
      <pivotArea outline="0" collapsedLevelsAreSubtotals="1" fieldPosition="0">
        <references count="1">
          <reference field="3" count="2" selected="0">
            <x v="14"/>
            <x v="15"/>
          </reference>
        </references>
      </pivotArea>
    </format>
    <format dxfId="89">
      <pivotArea dataOnly="0" labelOnly="1" fieldPosition="0">
        <references count="1">
          <reference field="3" count="2">
            <x v="14"/>
            <x v="15"/>
          </reference>
        </references>
      </pivotArea>
    </format>
  </formats>
  <pivotTableStyleInfo name="PivotStyleMedium9" showRowHeaders="1" showColHeaders="1" showRowStripes="0"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8C0F802-C65C-4AC7-BA84-8D72A6BC2CD2}" name="PivotTable8" cacheId="8" applyNumberFormats="0" applyBorderFormats="0" applyFontFormats="0" applyPatternFormats="0" applyAlignmentFormats="0" applyWidthHeightFormats="1" dataCaption="Values" updatedVersion="8" minRefreshableVersion="3" rowGrandTotals="0" colGrandTotals="0" itemPrintTitles="1" createdVersion="8" indent="0" outline="1" outlineData="1" multipleFieldFilters="0" rowHeaderCaption="Electricity Supplier" colHeaderCaption="Fuel Types">
  <location ref="A3:J54" firstHeaderRow="1" firstDataRow="2" firstDataCol="1" rowPageCount="1" colPageCount="1"/>
  <pivotFields count="6">
    <pivotField name="Select Year" axis="axisPage" showAll="0">
      <items count="7">
        <item x="0"/>
        <item x="1"/>
        <item x="2"/>
        <item x="3"/>
        <item x="4"/>
        <item x="5"/>
        <item t="default"/>
      </items>
    </pivotField>
    <pivotField axis="axisRow" showAll="0">
      <items count="48">
        <item x="26"/>
        <item x="25"/>
        <item x="37"/>
        <item x="27"/>
        <item x="2"/>
        <item x="24"/>
        <item x="39"/>
        <item x="12"/>
        <item x="9"/>
        <item x="10"/>
        <item x="45"/>
        <item x="30"/>
        <item x="40"/>
        <item x="17"/>
        <item x="43"/>
        <item x="4"/>
        <item x="19"/>
        <item x="20"/>
        <item x="28"/>
        <item x="42"/>
        <item x="6"/>
        <item x="7"/>
        <item x="23"/>
        <item x="33"/>
        <item x="31"/>
        <item x="29"/>
        <item x="5"/>
        <item x="22"/>
        <item x="13"/>
        <item x="18"/>
        <item x="34"/>
        <item x="35"/>
        <item x="15"/>
        <item x="14"/>
        <item x="0"/>
        <item x="1"/>
        <item x="21"/>
        <item x="8"/>
        <item x="11"/>
        <item x="38"/>
        <item x="16"/>
        <item x="3"/>
        <item x="41"/>
        <item x="44"/>
        <item x="32"/>
        <item x="36"/>
        <item x="46"/>
        <item t="default"/>
      </items>
    </pivotField>
    <pivotField axis="axisRow" showAll="0">
      <items count="4">
        <item x="2"/>
        <item x="1"/>
        <item x="0"/>
        <item t="default"/>
      </items>
    </pivotField>
    <pivotField axis="axisCol" showAll="0">
      <items count="13">
        <item x="9"/>
        <item x="4"/>
        <item x="5"/>
        <item x="0"/>
        <item x="6"/>
        <item x="8"/>
        <item x="7"/>
        <item x="1"/>
        <item x="3"/>
        <item x="10"/>
        <item x="2"/>
        <item x="11"/>
        <item t="default"/>
      </items>
    </pivotField>
    <pivotField showAll="0"/>
    <pivotField dataField="1" showAll="0"/>
  </pivotFields>
  <rowFields count="2">
    <field x="2"/>
    <field x="1"/>
  </rowFields>
  <rowItems count="50">
    <i>
      <x/>
    </i>
    <i r="1">
      <x/>
    </i>
    <i r="1">
      <x v="2"/>
    </i>
    <i r="1">
      <x v="3"/>
    </i>
    <i r="1">
      <x v="5"/>
    </i>
    <i r="1">
      <x v="6"/>
    </i>
    <i r="1">
      <x v="7"/>
    </i>
    <i r="1">
      <x v="8"/>
    </i>
    <i r="1">
      <x v="9"/>
    </i>
    <i r="1">
      <x v="10"/>
    </i>
    <i r="1">
      <x v="11"/>
    </i>
    <i r="1">
      <x v="12"/>
    </i>
    <i r="1">
      <x v="13"/>
    </i>
    <i r="1">
      <x v="14"/>
    </i>
    <i r="1">
      <x v="16"/>
    </i>
    <i r="1">
      <x v="17"/>
    </i>
    <i r="1">
      <x v="18"/>
    </i>
    <i r="1">
      <x v="19"/>
    </i>
    <i r="1">
      <x v="20"/>
    </i>
    <i r="1">
      <x v="21"/>
    </i>
    <i r="1">
      <x v="22"/>
    </i>
    <i r="1">
      <x v="23"/>
    </i>
    <i r="1">
      <x v="24"/>
    </i>
    <i r="1">
      <x v="25"/>
    </i>
    <i r="1">
      <x v="27"/>
    </i>
    <i r="1">
      <x v="28"/>
    </i>
    <i r="1">
      <x v="29"/>
    </i>
    <i r="1">
      <x v="30"/>
    </i>
    <i r="1">
      <x v="31"/>
    </i>
    <i r="1">
      <x v="32"/>
    </i>
    <i r="1">
      <x v="33"/>
    </i>
    <i r="1">
      <x v="36"/>
    </i>
    <i r="1">
      <x v="38"/>
    </i>
    <i r="1">
      <x v="39"/>
    </i>
    <i r="1">
      <x v="40"/>
    </i>
    <i r="1">
      <x v="41"/>
    </i>
    <i r="1">
      <x v="42"/>
    </i>
    <i r="1">
      <x v="43"/>
    </i>
    <i r="1">
      <x v="44"/>
    </i>
    <i r="1">
      <x v="45"/>
    </i>
    <i>
      <x v="1"/>
    </i>
    <i r="1">
      <x v="1"/>
    </i>
    <i r="1">
      <x v="4"/>
    </i>
    <i r="1">
      <x v="15"/>
    </i>
    <i r="1">
      <x v="37"/>
    </i>
    <i r="1">
      <x v="46"/>
    </i>
    <i>
      <x v="2"/>
    </i>
    <i r="1">
      <x v="26"/>
    </i>
    <i r="1">
      <x v="34"/>
    </i>
    <i r="1">
      <x v="35"/>
    </i>
  </rowItems>
  <colFields count="1">
    <field x="3"/>
  </colFields>
  <colItems count="9">
    <i>
      <x/>
    </i>
    <i>
      <x v="1"/>
    </i>
    <i>
      <x v="2"/>
    </i>
    <i>
      <x v="3"/>
    </i>
    <i>
      <x v="4"/>
    </i>
    <i>
      <x v="7"/>
    </i>
    <i>
      <x v="8"/>
    </i>
    <i>
      <x v="10"/>
    </i>
    <i>
      <x v="11"/>
    </i>
  </colItems>
  <pageFields count="1">
    <pageField fld="0" item="5" hier="-1"/>
  </pageFields>
  <dataFields count="1">
    <dataField name="Anthropogenic Emissions (MTCO2e) " fld="5" baseField="0" baseItem="0"/>
  </dataFields>
  <formats count="89">
    <format dxfId="88">
      <pivotArea outline="0" collapsedLevelsAreSubtotals="1" fieldPosition="0"/>
    </format>
    <format dxfId="87">
      <pivotArea type="all" dataOnly="0" outline="0" fieldPosition="0"/>
    </format>
    <format dxfId="86">
      <pivotArea outline="0" collapsedLevelsAreSubtotals="1" fieldPosition="0"/>
    </format>
    <format dxfId="85">
      <pivotArea type="origin" dataOnly="0" labelOnly="1" outline="0" fieldPosition="0"/>
    </format>
    <format dxfId="84">
      <pivotArea field="3" type="button" dataOnly="0" labelOnly="1" outline="0" axis="axisCol" fieldPosition="0"/>
    </format>
    <format dxfId="83">
      <pivotArea field="-2" type="button" dataOnly="0" labelOnly="1" outline="0" axis="axisValues" fieldPosition="0"/>
    </format>
    <format dxfId="82">
      <pivotArea type="topRight" dataOnly="0" labelOnly="1" outline="0" fieldPosition="0"/>
    </format>
    <format dxfId="81">
      <pivotArea field="2" type="button" dataOnly="0" labelOnly="1" outline="0" axis="axisRow" fieldPosition="0"/>
    </format>
    <format dxfId="80">
      <pivotArea dataOnly="0" labelOnly="1" fieldPosition="0">
        <references count="1">
          <reference field="2" count="0"/>
        </references>
      </pivotArea>
    </format>
    <format dxfId="79">
      <pivotArea dataOnly="0" labelOnly="1" grandRow="1" outline="0" fieldPosition="0"/>
    </format>
    <format dxfId="78">
      <pivotArea dataOnly="0" labelOnly="1" fieldPosition="0">
        <references count="2">
          <reference field="1" count="39">
            <x v="0"/>
            <x v="2"/>
            <x v="3"/>
            <x v="5"/>
            <x v="6"/>
            <x v="7"/>
            <x v="8"/>
            <x v="9"/>
            <x v="10"/>
            <x v="11"/>
            <x v="12"/>
            <x v="13"/>
            <x v="14"/>
            <x v="16"/>
            <x v="17"/>
            <x v="18"/>
            <x v="19"/>
            <x v="20"/>
            <x v="21"/>
            <x v="22"/>
            <x v="23"/>
            <x v="24"/>
            <x v="25"/>
            <x v="27"/>
            <x v="28"/>
            <x v="29"/>
            <x v="30"/>
            <x v="31"/>
            <x v="32"/>
            <x v="33"/>
            <x v="36"/>
            <x v="38"/>
            <x v="39"/>
            <x v="40"/>
            <x v="41"/>
            <x v="42"/>
            <x v="43"/>
            <x v="44"/>
            <x v="45"/>
          </reference>
          <reference field="2" count="1" selected="0">
            <x v="0"/>
          </reference>
        </references>
      </pivotArea>
    </format>
    <format dxfId="77">
      <pivotArea dataOnly="0" labelOnly="1" fieldPosition="0">
        <references count="2">
          <reference field="1" count="4">
            <x v="1"/>
            <x v="4"/>
            <x v="15"/>
            <x v="37"/>
          </reference>
          <reference field="2" count="1" selected="0">
            <x v="1"/>
          </reference>
        </references>
      </pivotArea>
    </format>
    <format dxfId="76">
      <pivotArea dataOnly="0" labelOnly="1" fieldPosition="0">
        <references count="2">
          <reference field="1" count="3">
            <x v="26"/>
            <x v="34"/>
            <x v="35"/>
          </reference>
          <reference field="2" count="1" selected="0">
            <x v="2"/>
          </reference>
        </references>
      </pivotArea>
    </format>
    <format dxfId="75">
      <pivotArea dataOnly="0" labelOnly="1" fieldPosition="0">
        <references count="1">
          <reference field="3" count="0"/>
        </references>
      </pivotArea>
    </format>
    <format dxfId="74">
      <pivotArea field="3" dataOnly="0" labelOnly="1" grandCol="1" outline="0" axis="axisCol" fieldPosition="0">
        <references count="1">
          <reference field="4294967294" count="1" selected="0">
            <x v="0"/>
          </reference>
        </references>
      </pivotArea>
    </format>
    <format dxfId="73">
      <pivotArea dataOnly="0" labelOnly="1" outline="0" fieldPosition="0">
        <references count="2">
          <reference field="4294967294" count="1">
            <x v="0"/>
          </reference>
          <reference field="3" count="1" selected="0">
            <x v="0"/>
          </reference>
        </references>
      </pivotArea>
    </format>
    <format dxfId="72">
      <pivotArea dataOnly="0" labelOnly="1" outline="0" fieldPosition="0">
        <references count="2">
          <reference field="4294967294" count="1">
            <x v="0"/>
          </reference>
          <reference field="3" count="1" selected="0">
            <x v="1"/>
          </reference>
        </references>
      </pivotArea>
    </format>
    <format dxfId="71">
      <pivotArea dataOnly="0" labelOnly="1" outline="0" fieldPosition="0">
        <references count="2">
          <reference field="4294967294" count="1">
            <x v="0"/>
          </reference>
          <reference field="3" count="1" selected="0">
            <x v="2"/>
          </reference>
        </references>
      </pivotArea>
    </format>
    <format dxfId="70">
      <pivotArea dataOnly="0" labelOnly="1" outline="0" fieldPosition="0">
        <references count="2">
          <reference field="4294967294" count="1">
            <x v="0"/>
          </reference>
          <reference field="3" count="1" selected="0">
            <x v="3"/>
          </reference>
        </references>
      </pivotArea>
    </format>
    <format dxfId="69">
      <pivotArea dataOnly="0" labelOnly="1" outline="0" fieldPosition="0">
        <references count="2">
          <reference field="4294967294" count="1">
            <x v="0"/>
          </reference>
          <reference field="3" count="1" selected="0">
            <x v="4"/>
          </reference>
        </references>
      </pivotArea>
    </format>
    <format dxfId="68">
      <pivotArea dataOnly="0" labelOnly="1" outline="0" fieldPosition="0">
        <references count="2">
          <reference field="4294967294" count="1">
            <x v="0"/>
          </reference>
          <reference field="3" count="1" selected="0">
            <x v="5"/>
          </reference>
        </references>
      </pivotArea>
    </format>
    <format dxfId="67">
      <pivotArea dataOnly="0" labelOnly="1" outline="0" fieldPosition="0">
        <references count="2">
          <reference field="4294967294" count="1">
            <x v="0"/>
          </reference>
          <reference field="3" count="1" selected="0">
            <x v="6"/>
          </reference>
        </references>
      </pivotArea>
    </format>
    <format dxfId="66">
      <pivotArea dataOnly="0" labelOnly="1" outline="0" fieldPosition="0">
        <references count="2">
          <reference field="4294967294" count="1">
            <x v="0"/>
          </reference>
          <reference field="3" count="1" selected="0">
            <x v="7"/>
          </reference>
        </references>
      </pivotArea>
    </format>
    <format dxfId="65">
      <pivotArea dataOnly="0" labelOnly="1" outline="0" fieldPosition="0">
        <references count="2">
          <reference field="4294967294" count="1">
            <x v="0"/>
          </reference>
          <reference field="3" count="1" selected="0">
            <x v="8"/>
          </reference>
        </references>
      </pivotArea>
    </format>
    <format dxfId="64">
      <pivotArea dataOnly="0" labelOnly="1" outline="0" fieldPosition="0">
        <references count="2">
          <reference field="4294967294" count="1">
            <x v="0"/>
          </reference>
          <reference field="3" count="1" selected="0">
            <x v="9"/>
          </reference>
        </references>
      </pivotArea>
    </format>
    <format dxfId="63">
      <pivotArea dataOnly="0" labelOnly="1" outline="0" fieldPosition="0">
        <references count="2">
          <reference field="4294967294" count="1">
            <x v="0"/>
          </reference>
          <reference field="3" count="1" selected="0">
            <x v="10"/>
          </reference>
        </references>
      </pivotArea>
    </format>
    <format dxfId="62">
      <pivotArea dataOnly="0" labelOnly="1" fieldPosition="0">
        <references count="1">
          <reference field="3" count="1">
            <x v="0"/>
          </reference>
        </references>
      </pivotArea>
    </format>
    <format dxfId="61">
      <pivotArea dataOnly="0" labelOnly="1" fieldPosition="0">
        <references count="1">
          <reference field="3" count="1">
            <x v="1"/>
          </reference>
        </references>
      </pivotArea>
    </format>
    <format dxfId="60">
      <pivotArea dataOnly="0" labelOnly="1" fieldPosition="0">
        <references count="1">
          <reference field="3" count="1">
            <x v="2"/>
          </reference>
        </references>
      </pivotArea>
    </format>
    <format dxfId="59">
      <pivotArea dataOnly="0" labelOnly="1" fieldPosition="0">
        <references count="1">
          <reference field="3" count="1">
            <x v="3"/>
          </reference>
        </references>
      </pivotArea>
    </format>
    <format dxfId="58">
      <pivotArea dataOnly="0" labelOnly="1" fieldPosition="0">
        <references count="1">
          <reference field="3" count="1">
            <x v="4"/>
          </reference>
        </references>
      </pivotArea>
    </format>
    <format dxfId="57">
      <pivotArea dataOnly="0" labelOnly="1" fieldPosition="0">
        <references count="1">
          <reference field="3" count="1">
            <x v="5"/>
          </reference>
        </references>
      </pivotArea>
    </format>
    <format dxfId="56">
      <pivotArea dataOnly="0" labelOnly="1" fieldPosition="0">
        <references count="1">
          <reference field="3" count="1">
            <x v="6"/>
          </reference>
        </references>
      </pivotArea>
    </format>
    <format dxfId="55">
      <pivotArea dataOnly="0" labelOnly="1" fieldPosition="0">
        <references count="1">
          <reference field="3" count="1">
            <x v="7"/>
          </reference>
        </references>
      </pivotArea>
    </format>
    <format dxfId="54">
      <pivotArea dataOnly="0" labelOnly="1" fieldPosition="0">
        <references count="1">
          <reference field="3" count="1">
            <x v="8"/>
          </reference>
        </references>
      </pivotArea>
    </format>
    <format dxfId="53">
      <pivotArea dataOnly="0" labelOnly="1" fieldPosition="0">
        <references count="1">
          <reference field="3" count="1">
            <x v="9"/>
          </reference>
        </references>
      </pivotArea>
    </format>
    <format dxfId="52">
      <pivotArea dataOnly="0" labelOnly="1" fieldPosition="0">
        <references count="1">
          <reference field="3" count="1">
            <x v="10"/>
          </reference>
        </references>
      </pivotArea>
    </format>
    <format dxfId="51">
      <pivotArea field="2" type="button" dataOnly="0" labelOnly="1" outline="0" axis="axisRow" fieldPosition="0"/>
    </format>
    <format dxfId="50">
      <pivotArea dataOnly="0" labelOnly="1" fieldPosition="0">
        <references count="1">
          <reference field="2" count="0"/>
        </references>
      </pivotArea>
    </format>
    <format dxfId="49">
      <pivotArea dataOnly="0" labelOnly="1" fieldPosition="0">
        <references count="2">
          <reference field="1" count="39">
            <x v="0"/>
            <x v="2"/>
            <x v="3"/>
            <x v="5"/>
            <x v="6"/>
            <x v="7"/>
            <x v="8"/>
            <x v="9"/>
            <x v="10"/>
            <x v="11"/>
            <x v="12"/>
            <x v="13"/>
            <x v="14"/>
            <x v="16"/>
            <x v="17"/>
            <x v="18"/>
            <x v="19"/>
            <x v="20"/>
            <x v="21"/>
            <x v="22"/>
            <x v="23"/>
            <x v="24"/>
            <x v="25"/>
            <x v="27"/>
            <x v="28"/>
            <x v="29"/>
            <x v="30"/>
            <x v="31"/>
            <x v="32"/>
            <x v="33"/>
            <x v="36"/>
            <x v="38"/>
            <x v="39"/>
            <x v="40"/>
            <x v="41"/>
            <x v="42"/>
            <x v="43"/>
            <x v="44"/>
            <x v="45"/>
          </reference>
          <reference field="2" count="1" selected="0">
            <x v="0"/>
          </reference>
        </references>
      </pivotArea>
    </format>
    <format dxfId="48">
      <pivotArea dataOnly="0" labelOnly="1" fieldPosition="0">
        <references count="2">
          <reference field="1" count="4">
            <x v="1"/>
            <x v="4"/>
            <x v="15"/>
            <x v="37"/>
          </reference>
          <reference field="2" count="1" selected="0">
            <x v="1"/>
          </reference>
        </references>
      </pivotArea>
    </format>
    <format dxfId="47">
      <pivotArea dataOnly="0" labelOnly="1" fieldPosition="0">
        <references count="2">
          <reference field="1" count="3">
            <x v="26"/>
            <x v="34"/>
            <x v="35"/>
          </reference>
          <reference field="2" count="1" selected="0">
            <x v="2"/>
          </reference>
        </references>
      </pivotArea>
    </format>
    <format dxfId="46">
      <pivotArea outline="0" collapsedLevelsAreSubtotals="1" fieldPosition="0">
        <references count="2">
          <reference field="4294967294" count="1" selected="0">
            <x v="0"/>
          </reference>
          <reference field="3" count="1" selected="0">
            <x v="0"/>
          </reference>
        </references>
      </pivotArea>
    </format>
    <format dxfId="45">
      <pivotArea dataOnly="0" labelOnly="1" outline="0" fieldPosition="0">
        <references count="2">
          <reference field="4294967294" count="1">
            <x v="0"/>
          </reference>
          <reference field="3" count="1" selected="0">
            <x v="0"/>
          </reference>
        </references>
      </pivotArea>
    </format>
    <format dxfId="44">
      <pivotArea outline="0" collapsedLevelsAreSubtotals="1" fieldPosition="0">
        <references count="2">
          <reference field="4294967294" count="1" selected="0">
            <x v="0"/>
          </reference>
          <reference field="3" count="1" selected="0">
            <x v="1"/>
          </reference>
        </references>
      </pivotArea>
    </format>
    <format dxfId="43">
      <pivotArea dataOnly="0" labelOnly="1" outline="0" fieldPosition="0">
        <references count="2">
          <reference field="4294967294" count="1">
            <x v="0"/>
          </reference>
          <reference field="3" count="1" selected="0">
            <x v="1"/>
          </reference>
        </references>
      </pivotArea>
    </format>
    <format dxfId="42">
      <pivotArea outline="0" collapsedLevelsAreSubtotals="1" fieldPosition="0">
        <references count="2">
          <reference field="4294967294" count="1" selected="0">
            <x v="0"/>
          </reference>
          <reference field="3" count="1" selected="0">
            <x v="2"/>
          </reference>
        </references>
      </pivotArea>
    </format>
    <format dxfId="41">
      <pivotArea dataOnly="0" labelOnly="1" outline="0" fieldPosition="0">
        <references count="2">
          <reference field="4294967294" count="1">
            <x v="0"/>
          </reference>
          <reference field="3" count="1" selected="0">
            <x v="2"/>
          </reference>
        </references>
      </pivotArea>
    </format>
    <format dxfId="40">
      <pivotArea outline="0" collapsedLevelsAreSubtotals="1" fieldPosition="0">
        <references count="2">
          <reference field="4294967294" count="1" selected="0">
            <x v="0"/>
          </reference>
          <reference field="3" count="1" selected="0">
            <x v="3"/>
          </reference>
        </references>
      </pivotArea>
    </format>
    <format dxfId="39">
      <pivotArea dataOnly="0" labelOnly="1" outline="0" fieldPosition="0">
        <references count="2">
          <reference field="4294967294" count="1">
            <x v="0"/>
          </reference>
          <reference field="3" count="1" selected="0">
            <x v="3"/>
          </reference>
        </references>
      </pivotArea>
    </format>
    <format dxfId="38">
      <pivotArea outline="0" collapsedLevelsAreSubtotals="1" fieldPosition="0">
        <references count="2">
          <reference field="4294967294" count="1" selected="0">
            <x v="0"/>
          </reference>
          <reference field="3" count="1" selected="0">
            <x v="4"/>
          </reference>
        </references>
      </pivotArea>
    </format>
    <format dxfId="37">
      <pivotArea dataOnly="0" labelOnly="1" outline="0" fieldPosition="0">
        <references count="2">
          <reference field="4294967294" count="1">
            <x v="0"/>
          </reference>
          <reference field="3" count="1" selected="0">
            <x v="4"/>
          </reference>
        </references>
      </pivotArea>
    </format>
    <format dxfId="36">
      <pivotArea outline="0" collapsedLevelsAreSubtotals="1" fieldPosition="0">
        <references count="2">
          <reference field="4294967294" count="1" selected="0">
            <x v="0"/>
          </reference>
          <reference field="3" count="1" selected="0">
            <x v="5"/>
          </reference>
        </references>
      </pivotArea>
    </format>
    <format dxfId="35">
      <pivotArea dataOnly="0" labelOnly="1" outline="0" fieldPosition="0">
        <references count="2">
          <reference field="4294967294" count="1">
            <x v="0"/>
          </reference>
          <reference field="3" count="1" selected="0">
            <x v="5"/>
          </reference>
        </references>
      </pivotArea>
    </format>
    <format dxfId="34">
      <pivotArea outline="0" collapsedLevelsAreSubtotals="1" fieldPosition="0">
        <references count="2">
          <reference field="4294967294" count="1" selected="0">
            <x v="0"/>
          </reference>
          <reference field="3" count="1" selected="0">
            <x v="6"/>
          </reference>
        </references>
      </pivotArea>
    </format>
    <format dxfId="33">
      <pivotArea dataOnly="0" labelOnly="1" outline="0" fieldPosition="0">
        <references count="2">
          <reference field="4294967294" count="1">
            <x v="0"/>
          </reference>
          <reference field="3" count="1" selected="0">
            <x v="6"/>
          </reference>
        </references>
      </pivotArea>
    </format>
    <format dxfId="32">
      <pivotArea outline="0" collapsedLevelsAreSubtotals="1" fieldPosition="0">
        <references count="2">
          <reference field="4294967294" count="1" selected="0">
            <x v="0"/>
          </reference>
          <reference field="3" count="1" selected="0">
            <x v="7"/>
          </reference>
        </references>
      </pivotArea>
    </format>
    <format dxfId="31">
      <pivotArea dataOnly="0" labelOnly="1" outline="0" fieldPosition="0">
        <references count="2">
          <reference field="4294967294" count="1">
            <x v="0"/>
          </reference>
          <reference field="3" count="1" selected="0">
            <x v="7"/>
          </reference>
        </references>
      </pivotArea>
    </format>
    <format dxfId="30">
      <pivotArea outline="0" collapsedLevelsAreSubtotals="1" fieldPosition="0">
        <references count="2">
          <reference field="4294967294" count="1" selected="0">
            <x v="0"/>
          </reference>
          <reference field="3" count="1" selected="0">
            <x v="8"/>
          </reference>
        </references>
      </pivotArea>
    </format>
    <format dxfId="29">
      <pivotArea dataOnly="0" labelOnly="1" outline="0" fieldPosition="0">
        <references count="2">
          <reference field="4294967294" count="1">
            <x v="0"/>
          </reference>
          <reference field="3" count="1" selected="0">
            <x v="8"/>
          </reference>
        </references>
      </pivotArea>
    </format>
    <format dxfId="28">
      <pivotArea outline="0" collapsedLevelsAreSubtotals="1" fieldPosition="0">
        <references count="2">
          <reference field="4294967294" count="1" selected="0">
            <x v="0"/>
          </reference>
          <reference field="3" count="1" selected="0">
            <x v="9"/>
          </reference>
        </references>
      </pivotArea>
    </format>
    <format dxfId="27">
      <pivotArea dataOnly="0" labelOnly="1" outline="0" fieldPosition="0">
        <references count="2">
          <reference field="4294967294" count="1">
            <x v="0"/>
          </reference>
          <reference field="3" count="1" selected="0">
            <x v="9"/>
          </reference>
        </references>
      </pivotArea>
    </format>
    <format dxfId="26">
      <pivotArea outline="0" collapsedLevelsAreSubtotals="1" fieldPosition="0">
        <references count="2">
          <reference field="4294967294" count="1" selected="0">
            <x v="0"/>
          </reference>
          <reference field="3" count="1" selected="0">
            <x v="10"/>
          </reference>
        </references>
      </pivotArea>
    </format>
    <format dxfId="25">
      <pivotArea dataOnly="0" labelOnly="1" outline="0" fieldPosition="0">
        <references count="2">
          <reference field="4294967294" count="1">
            <x v="0"/>
          </reference>
          <reference field="3" count="1" selected="0">
            <x v="10"/>
          </reference>
        </references>
      </pivotArea>
    </format>
    <format dxfId="24">
      <pivotArea collapsedLevelsAreSubtotals="1" fieldPosition="0">
        <references count="1">
          <reference field="2" count="1">
            <x v="0"/>
          </reference>
        </references>
      </pivotArea>
    </format>
    <format dxfId="23">
      <pivotArea dataOnly="0" labelOnly="1" fieldPosition="0">
        <references count="1">
          <reference field="2" count="1">
            <x v="0"/>
          </reference>
        </references>
      </pivotArea>
    </format>
    <format dxfId="22">
      <pivotArea collapsedLevelsAreSubtotals="1" fieldPosition="0">
        <references count="1">
          <reference field="2" count="1">
            <x v="1"/>
          </reference>
        </references>
      </pivotArea>
    </format>
    <format dxfId="21">
      <pivotArea dataOnly="0" labelOnly="1" fieldPosition="0">
        <references count="1">
          <reference field="2" count="1">
            <x v="1"/>
          </reference>
        </references>
      </pivotArea>
    </format>
    <format dxfId="20">
      <pivotArea collapsedLevelsAreSubtotals="1" fieldPosition="0">
        <references count="1">
          <reference field="2" count="1">
            <x v="2"/>
          </reference>
        </references>
      </pivotArea>
    </format>
    <format dxfId="19">
      <pivotArea dataOnly="0" labelOnly="1" fieldPosition="0">
        <references count="1">
          <reference field="2" count="1">
            <x v="2"/>
          </reference>
        </references>
      </pivotArea>
    </format>
    <format dxfId="18">
      <pivotArea collapsedLevelsAreSubtotals="1" fieldPosition="0">
        <references count="4">
          <reference field="4294967294" count="1" selected="0">
            <x v="0"/>
          </reference>
          <reference field="1" count="1">
            <x v="34"/>
          </reference>
          <reference field="2" count="1" selected="0">
            <x v="2"/>
          </reference>
          <reference field="3" count="1" selected="0">
            <x v="1"/>
          </reference>
        </references>
      </pivotArea>
    </format>
    <format dxfId="17">
      <pivotArea outline="0" collapsedLevelsAreSubtotals="1" fieldPosition="0">
        <references count="2">
          <reference field="4294967294" count="1" selected="0">
            <x v="0"/>
          </reference>
          <reference field="3" count="1" selected="0">
            <x v="1"/>
          </reference>
        </references>
      </pivotArea>
    </format>
    <format dxfId="16">
      <pivotArea dataOnly="0" labelOnly="1" outline="0" fieldPosition="0">
        <references count="2">
          <reference field="4294967294" count="1">
            <x v="0"/>
          </reference>
          <reference field="3" count="1" selected="0">
            <x v="1"/>
          </reference>
        </references>
      </pivotArea>
    </format>
    <format dxfId="15">
      <pivotArea field="0" type="button" dataOnly="0" labelOnly="1" outline="0" axis="axisPage" fieldPosition="0"/>
    </format>
    <format dxfId="14">
      <pivotArea dataOnly="0" labelOnly="1" fieldPosition="0">
        <references count="1">
          <reference field="3" count="8">
            <x v="0"/>
            <x v="1"/>
            <x v="2"/>
            <x v="3"/>
            <x v="4"/>
            <x v="7"/>
            <x v="8"/>
            <x v="10"/>
          </reference>
        </references>
      </pivotArea>
    </format>
    <format dxfId="13">
      <pivotArea dataOnly="0" labelOnly="1" outline="0" fieldPosition="0">
        <references count="1">
          <reference field="0" count="1">
            <x v="3"/>
          </reference>
        </references>
      </pivotArea>
    </format>
    <format dxfId="12">
      <pivotArea type="all" dataOnly="0" outline="0" fieldPosition="0"/>
    </format>
    <format dxfId="11">
      <pivotArea outline="0" collapsedLevelsAreSubtotals="1" fieldPosition="0"/>
    </format>
    <format dxfId="10">
      <pivotArea type="origin" dataOnly="0" labelOnly="1" outline="0" fieldPosition="0"/>
    </format>
    <format dxfId="9">
      <pivotArea field="3" type="button" dataOnly="0" labelOnly="1" outline="0" axis="axisCol" fieldPosition="0"/>
    </format>
    <format dxfId="8">
      <pivotArea type="topRight" dataOnly="0" labelOnly="1" outline="0" fieldPosition="0"/>
    </format>
    <format dxfId="7">
      <pivotArea field="2" type="button" dataOnly="0" labelOnly="1" outline="0" axis="axisRow" fieldPosition="0"/>
    </format>
    <format dxfId="6">
      <pivotArea dataOnly="0" labelOnly="1" fieldPosition="0">
        <references count="1">
          <reference field="2" count="0"/>
        </references>
      </pivotArea>
    </format>
    <format dxfId="5">
      <pivotArea dataOnly="0" labelOnly="1" fieldPosition="0">
        <references count="2">
          <reference field="1" count="39">
            <x v="0"/>
            <x v="2"/>
            <x v="3"/>
            <x v="5"/>
            <x v="6"/>
            <x v="7"/>
            <x v="8"/>
            <x v="9"/>
            <x v="10"/>
            <x v="11"/>
            <x v="12"/>
            <x v="13"/>
            <x v="14"/>
            <x v="16"/>
            <x v="17"/>
            <x v="18"/>
            <x v="19"/>
            <x v="20"/>
            <x v="21"/>
            <x v="22"/>
            <x v="23"/>
            <x v="24"/>
            <x v="25"/>
            <x v="27"/>
            <x v="28"/>
            <x v="29"/>
            <x v="30"/>
            <x v="31"/>
            <x v="32"/>
            <x v="33"/>
            <x v="36"/>
            <x v="38"/>
            <x v="39"/>
            <x v="40"/>
            <x v="41"/>
            <x v="42"/>
            <x v="43"/>
            <x v="44"/>
            <x v="45"/>
          </reference>
          <reference field="2" count="1" selected="0">
            <x v="0"/>
          </reference>
        </references>
      </pivotArea>
    </format>
    <format dxfId="4">
      <pivotArea dataOnly="0" labelOnly="1" fieldPosition="0">
        <references count="2">
          <reference field="1" count="4">
            <x v="1"/>
            <x v="4"/>
            <x v="15"/>
            <x v="37"/>
          </reference>
          <reference field="2" count="1" selected="0">
            <x v="1"/>
          </reference>
        </references>
      </pivotArea>
    </format>
    <format dxfId="3">
      <pivotArea dataOnly="0" labelOnly="1" fieldPosition="0">
        <references count="2">
          <reference field="1" count="3">
            <x v="26"/>
            <x v="34"/>
            <x v="35"/>
          </reference>
          <reference field="2" count="1" selected="0">
            <x v="2"/>
          </reference>
        </references>
      </pivotArea>
    </format>
    <format dxfId="2">
      <pivotArea dataOnly="0" labelOnly="1" fieldPosition="0">
        <references count="1">
          <reference field="3" count="8">
            <x v="0"/>
            <x v="1"/>
            <x v="2"/>
            <x v="3"/>
            <x v="4"/>
            <x v="7"/>
            <x v="8"/>
            <x v="10"/>
          </reference>
        </references>
      </pivotArea>
    </format>
    <format dxfId="1">
      <pivotArea outline="0" collapsedLevelsAreSubtotals="1" fieldPosition="0">
        <references count="1">
          <reference field="3" count="1" selected="0">
            <x v="11"/>
          </reference>
        </references>
      </pivotArea>
    </format>
    <format dxfId="0">
      <pivotArea dataOnly="0" labelOnly="1" fieldPosition="0">
        <references count="1">
          <reference field="3" count="1">
            <x v="11"/>
          </reference>
        </references>
      </pivotArea>
    </format>
  </formats>
  <pivotTableStyleInfo name="PivotStyleMedium9" showRowHeaders="1" showColHeaders="1" showRowStripes="0"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 dT="2024-07-23T16:56:27.46" personId="{DAC62DBB-A255-4391-901E-FF4EFF395B68}" id="{739E4E4B-620B-4D21-AFDB-DBD5F7D628FB}">
    <text>Use this filter to change the data year you wish to view.</text>
  </threadedComment>
  <threadedComment ref="B3" dT="2024-07-23T18:16:50.01" personId="{DAC62DBB-A255-4391-901E-FF4EFF395B68}" id="{2B7C53AA-5D24-4BFF-8559-AE6F38A6CFCB}">
    <text>Use this filter to change the fuel types displayed.</text>
  </threadedComment>
  <threadedComment ref="D3" dT="2025-11-18T17:38:04.29" personId="{DAC62DBB-A255-4391-901E-FF4EFF395B68}" id="{7F8E5255-C98E-4999-92E2-42A3B72CA880}">
    <text>For more information about Bonneville Power Administration and what their emission factor is, please visit our website to see detailed information on Asset Controlling Suppliers.
https://www.oregon.gov/deq/ghgp/Pages/GHG-Reporting.aspx</text>
    <extLst>
      <x:ext xmlns:xltc2="http://schemas.microsoft.com/office/spreadsheetml/2020/threadedcomments2" uri="{F7C98A9C-CBB3-438F-8F68-D28B6AF4A901}">
        <xltc2:checksum>1487849208</xltc2:checksum>
        <xltc2:hyperlink startIndex="180" length="56" url="https://www.oregon.gov/deq/ghgp/Pages/GHG-Reporting.aspx"/>
      </x:ext>
    </extLst>
  </threadedComment>
  <threadedComment ref="O3" dT="2025-11-18T17:39:19.61" personId="{DAC62DBB-A255-4391-901E-FF4EFF395B68}" id="{B99D3ABD-58F8-4705-8D3D-8B740DCF7DD1}">
    <text>For more information about Tacoma Power and what their emission factor is, please visit our website to see detailed information on Asset Controlling Suppliers.
https://www.oregon.gov/deq/ghgp/Pages/GHG-Reporting.aspx</text>
    <extLst>
      <x:ext xmlns:xltc2="http://schemas.microsoft.com/office/spreadsheetml/2020/threadedcomments2" uri="{F7C98A9C-CBB3-438F-8F68-D28B6AF4A901}">
        <xltc2:checksum>1323766394</xltc2:checksum>
        <xltc2:hyperlink startIndex="161" length="56" url="https://www.oregon.gov/deq/ghgp/Pages/GHG-Reporting.aspx"/>
      </x:ext>
    </extLst>
  </threadedComment>
  <threadedComment ref="A4" dT="2024-07-23T16:58:38.03" personId="{DAC62DBB-A255-4391-901E-FF4EFF395B68}" id="{8DE1E6BC-75A4-4CE0-915A-1CF585746549}">
    <text>Use this filter to view categories of electricity suppliers.</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24-07-23T16:56:33.90" personId="{DAC62DBB-A255-4391-901E-FF4EFF395B68}" id="{D7520469-781A-4099-A19D-41AC3D41E7C7}">
    <text>Use this filter to change the data year you wish to view.</text>
  </threadedComment>
  <threadedComment ref="B3" dT="2024-07-23T16:57:12.10" personId="{DAC62DBB-A255-4391-901E-FF4EFF395B68}" id="{7F58D280-CFC9-4012-BF13-767D97CC4DEA}">
    <text>Use this filter to change the fuel types displayed.</text>
  </threadedComment>
  <threadedComment ref="D3" dT="2025-11-18T17:40:34.82" personId="{DAC62DBB-A255-4391-901E-FF4EFF395B68}" id="{FC15AB18-00C0-4A05-94DA-E3457CBE1347}">
    <text>For more information about Bonneville Power Administration and what their emission factor is, please visit our website to see detailed information on Asset Controlling Suppliers.
https://www.oregon.gov/deq/ghgp/Pages/GHG-Reporting.aspx</text>
    <extLst>
      <x:ext xmlns:xltc2="http://schemas.microsoft.com/office/spreadsheetml/2020/threadedcomments2" uri="{F7C98A9C-CBB3-438F-8F68-D28B6AF4A901}">
        <xltc2:checksum>1487849208</xltc2:checksum>
        <xltc2:hyperlink startIndex="180" length="56" url="https://www.oregon.gov/deq/ghgp/Pages/GHG-Reporting.aspx"/>
      </x:ext>
    </extLst>
  </threadedComment>
  <threadedComment ref="J3" dT="2025-11-18T17:41:13.78" personId="{DAC62DBB-A255-4391-901E-FF4EFF395B68}" id="{A27D7A0D-12ED-4033-815D-F88FA612B24D}">
    <text>For more information about Tacoma Power and what their emission factor is, please visit our website to see detailed information on Asset Controlling Suppliers.
https://www.oregon.gov/deq/ghgp/Pages/GHG-Reporting.aspx</text>
    <extLst>
      <x:ext xmlns:xltc2="http://schemas.microsoft.com/office/spreadsheetml/2020/threadedcomments2" uri="{F7C98A9C-CBB3-438F-8F68-D28B6AF4A901}">
        <xltc2:checksum>1323766394</xltc2:checksum>
        <xltc2:hyperlink startIndex="161" length="56" url="https://www.oregon.gov/deq/ghgp/Pages/GHG-Reporting.aspx"/>
      </x:ext>
    </extLst>
  </threadedComment>
  <threadedComment ref="A4" dT="2024-07-23T16:58:29.59" personId="{DAC62DBB-A255-4391-901E-FF4EFF395B68}" id="{8358303C-7DD3-4CDE-9820-3B185C687963}">
    <text>Use this filter to view categories of electricity suppliers.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ivotTable" Target="../pivotTables/pivotTable1.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ivotTable" Target="../pivotTables/pivotTable2.xml"/><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0CDB9-EC8A-43AE-9A33-7D38C8FADEA5}">
  <dimension ref="A1:J27"/>
  <sheetViews>
    <sheetView topLeftCell="A5" zoomScale="82" zoomScaleNormal="90" workbookViewId="0">
      <selection activeCell="B3" sqref="B3"/>
    </sheetView>
  </sheetViews>
  <sheetFormatPr defaultColWidth="8.81640625" defaultRowHeight="14.5" x14ac:dyDescent="0.35"/>
  <cols>
    <col min="1" max="1" width="50.6328125" style="1" customWidth="1"/>
    <col min="2" max="2" width="154.6328125" style="1" customWidth="1"/>
    <col min="3" max="16384" width="8.81640625" style="1"/>
  </cols>
  <sheetData>
    <row r="1" spans="1:10" s="5" customFormat="1" ht="155.25" customHeight="1" thickBot="1" x14ac:dyDescent="0.4">
      <c r="A1" s="2"/>
      <c r="B1" s="3"/>
      <c r="C1" s="4"/>
      <c r="D1" s="4"/>
      <c r="E1" s="4"/>
      <c r="F1" s="4"/>
      <c r="G1" s="4"/>
      <c r="H1" s="4"/>
      <c r="I1" s="4"/>
      <c r="J1" s="4"/>
    </row>
    <row r="2" spans="1:10" ht="27.65" customHeight="1" thickBot="1" x14ac:dyDescent="0.4">
      <c r="A2" s="53" t="s">
        <v>78</v>
      </c>
      <c r="B2" s="54" t="s">
        <v>79</v>
      </c>
    </row>
    <row r="3" spans="1:10" ht="80" customHeight="1" x14ac:dyDescent="0.35">
      <c r="A3" s="57" t="s">
        <v>92</v>
      </c>
      <c r="B3" s="55" t="s">
        <v>84</v>
      </c>
    </row>
    <row r="4" spans="1:10" ht="80" customHeight="1" x14ac:dyDescent="0.35">
      <c r="A4" s="51" t="s">
        <v>93</v>
      </c>
      <c r="B4" s="56" t="s">
        <v>85</v>
      </c>
    </row>
    <row r="5" spans="1:10" ht="80" customHeight="1" x14ac:dyDescent="0.35">
      <c r="A5" s="51" t="s">
        <v>94</v>
      </c>
      <c r="B5" s="49" t="s">
        <v>86</v>
      </c>
    </row>
    <row r="6" spans="1:10" ht="80" customHeight="1" thickBot="1" x14ac:dyDescent="0.4">
      <c r="A6" s="52" t="s">
        <v>95</v>
      </c>
      <c r="B6" s="50" t="s">
        <v>87</v>
      </c>
    </row>
    <row r="7" spans="1:10" x14ac:dyDescent="0.35">
      <c r="A7"/>
      <c r="B7"/>
    </row>
    <row r="8" spans="1:10" x14ac:dyDescent="0.35">
      <c r="A8"/>
      <c r="B8"/>
    </row>
    <row r="9" spans="1:10" x14ac:dyDescent="0.35">
      <c r="A9"/>
      <c r="B9"/>
    </row>
    <row r="10" spans="1:10" x14ac:dyDescent="0.35">
      <c r="A10"/>
      <c r="B10"/>
    </row>
    <row r="11" spans="1:10" x14ac:dyDescent="0.35">
      <c r="A11"/>
      <c r="B11"/>
    </row>
    <row r="12" spans="1:10" x14ac:dyDescent="0.35">
      <c r="A12"/>
      <c r="B12"/>
    </row>
    <row r="13" spans="1:10" x14ac:dyDescent="0.35">
      <c r="A13"/>
      <c r="B13"/>
    </row>
    <row r="14" spans="1:10" x14ac:dyDescent="0.35">
      <c r="A14"/>
      <c r="B14"/>
    </row>
    <row r="15" spans="1:10" x14ac:dyDescent="0.35">
      <c r="A15"/>
      <c r="B15"/>
    </row>
    <row r="16" spans="1:10" x14ac:dyDescent="0.35">
      <c r="A16"/>
      <c r="B16"/>
    </row>
    <row r="17" spans="1:2" x14ac:dyDescent="0.35">
      <c r="A17"/>
      <c r="B17"/>
    </row>
    <row r="18" spans="1:2" x14ac:dyDescent="0.35">
      <c r="A18"/>
      <c r="B18"/>
    </row>
    <row r="19" spans="1:2" x14ac:dyDescent="0.35">
      <c r="A19"/>
      <c r="B19"/>
    </row>
    <row r="20" spans="1:2" x14ac:dyDescent="0.35">
      <c r="A20"/>
      <c r="B20"/>
    </row>
    <row r="21" spans="1:2" x14ac:dyDescent="0.35">
      <c r="A21"/>
      <c r="B21"/>
    </row>
    <row r="22" spans="1:2" x14ac:dyDescent="0.35">
      <c r="A22"/>
      <c r="B22"/>
    </row>
    <row r="23" spans="1:2" x14ac:dyDescent="0.35">
      <c r="A23"/>
      <c r="B23"/>
    </row>
    <row r="24" spans="1:2" x14ac:dyDescent="0.35">
      <c r="A24"/>
      <c r="B24"/>
    </row>
    <row r="25" spans="1:2" x14ac:dyDescent="0.35">
      <c r="A25"/>
      <c r="B25"/>
    </row>
    <row r="26" spans="1:2" x14ac:dyDescent="0.35">
      <c r="A26"/>
      <c r="B26"/>
    </row>
    <row r="27" spans="1:2" x14ac:dyDescent="0.35">
      <c r="A27"/>
      <c r="B2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37ED1-827B-4BBC-910E-0376CE89D190}">
  <dimension ref="A1:AT54"/>
  <sheetViews>
    <sheetView workbookViewId="0">
      <pane xSplit="1" ySplit="2" topLeftCell="AN11" activePane="bottomRight" state="frozen"/>
      <selection activeCell="A3" sqref="A3"/>
      <selection pane="topRight" activeCell="A3" sqref="A3"/>
      <selection pane="bottomLeft" activeCell="A3" sqref="A3"/>
      <selection pane="bottomRight" activeCell="AT46" sqref="AT46"/>
    </sheetView>
  </sheetViews>
  <sheetFormatPr defaultColWidth="9.08984375" defaultRowHeight="14" x14ac:dyDescent="0.3"/>
  <cols>
    <col min="1" max="1" width="38.453125" style="43" customWidth="1"/>
    <col min="2" max="46" width="15.6328125" style="43" customWidth="1"/>
    <col min="47" max="16384" width="9.08984375" style="6"/>
  </cols>
  <sheetData>
    <row r="1" spans="1:46" ht="14.5" thickBot="1" x14ac:dyDescent="0.35">
      <c r="A1" s="8"/>
      <c r="B1" s="75">
        <v>2010</v>
      </c>
      <c r="C1" s="76"/>
      <c r="D1" s="77"/>
      <c r="E1" s="75">
        <v>2011</v>
      </c>
      <c r="F1" s="76"/>
      <c r="G1" s="77"/>
      <c r="H1" s="75">
        <v>2012</v>
      </c>
      <c r="I1" s="76"/>
      <c r="J1" s="77"/>
      <c r="K1" s="75">
        <v>2013</v>
      </c>
      <c r="L1" s="76"/>
      <c r="M1" s="77"/>
      <c r="N1" s="75">
        <v>2014</v>
      </c>
      <c r="O1" s="76"/>
      <c r="P1" s="77"/>
      <c r="Q1" s="75">
        <v>2015</v>
      </c>
      <c r="R1" s="76"/>
      <c r="S1" s="77"/>
      <c r="T1" s="75">
        <v>2016</v>
      </c>
      <c r="U1" s="76"/>
      <c r="V1" s="77"/>
      <c r="W1" s="75">
        <v>2017</v>
      </c>
      <c r="X1" s="76"/>
      <c r="Y1" s="77"/>
      <c r="Z1" s="75">
        <v>2018</v>
      </c>
      <c r="AA1" s="76"/>
      <c r="AB1" s="77"/>
      <c r="AC1" s="75">
        <v>2019</v>
      </c>
      <c r="AD1" s="76"/>
      <c r="AE1" s="77"/>
      <c r="AF1" s="75">
        <v>2020</v>
      </c>
      <c r="AG1" s="76"/>
      <c r="AH1" s="77"/>
      <c r="AI1" s="75">
        <v>2021</v>
      </c>
      <c r="AJ1" s="76"/>
      <c r="AK1" s="77"/>
      <c r="AL1" s="75">
        <v>2022</v>
      </c>
      <c r="AM1" s="76"/>
      <c r="AN1" s="77"/>
      <c r="AO1" s="75">
        <v>2023</v>
      </c>
      <c r="AP1" s="76"/>
      <c r="AQ1" s="77"/>
      <c r="AR1" s="75">
        <v>2024</v>
      </c>
      <c r="AS1" s="76"/>
      <c r="AT1" s="77"/>
    </row>
    <row r="2" spans="1:46" ht="42.5" thickBot="1" x14ac:dyDescent="0.35">
      <c r="A2" s="9" t="s">
        <v>80</v>
      </c>
      <c r="B2" s="10" t="s">
        <v>69</v>
      </c>
      <c r="C2" s="10" t="s">
        <v>5</v>
      </c>
      <c r="D2" s="10" t="s">
        <v>70</v>
      </c>
      <c r="E2" s="10" t="s">
        <v>69</v>
      </c>
      <c r="F2" s="10" t="s">
        <v>5</v>
      </c>
      <c r="G2" s="10" t="s">
        <v>70</v>
      </c>
      <c r="H2" s="10" t="s">
        <v>69</v>
      </c>
      <c r="I2" s="10" t="s">
        <v>5</v>
      </c>
      <c r="J2" s="10" t="s">
        <v>70</v>
      </c>
      <c r="K2" s="10" t="s">
        <v>69</v>
      </c>
      <c r="L2" s="10" t="s">
        <v>5</v>
      </c>
      <c r="M2" s="10" t="s">
        <v>70</v>
      </c>
      <c r="N2" s="10" t="s">
        <v>69</v>
      </c>
      <c r="O2" s="10" t="s">
        <v>5</v>
      </c>
      <c r="P2" s="10" t="s">
        <v>70</v>
      </c>
      <c r="Q2" s="10" t="s">
        <v>69</v>
      </c>
      <c r="R2" s="10" t="s">
        <v>5</v>
      </c>
      <c r="S2" s="10" t="s">
        <v>70</v>
      </c>
      <c r="T2" s="10" t="s">
        <v>69</v>
      </c>
      <c r="U2" s="10" t="s">
        <v>5</v>
      </c>
      <c r="V2" s="10" t="s">
        <v>70</v>
      </c>
      <c r="W2" s="10" t="s">
        <v>69</v>
      </c>
      <c r="X2" s="10" t="s">
        <v>5</v>
      </c>
      <c r="Y2" s="10" t="s">
        <v>70</v>
      </c>
      <c r="Z2" s="10" t="s">
        <v>69</v>
      </c>
      <c r="AA2" s="10" t="s">
        <v>5</v>
      </c>
      <c r="AB2" s="10" t="s">
        <v>70</v>
      </c>
      <c r="AC2" s="10" t="s">
        <v>69</v>
      </c>
      <c r="AD2" s="10" t="s">
        <v>5</v>
      </c>
      <c r="AE2" s="10" t="s">
        <v>70</v>
      </c>
      <c r="AF2" s="10" t="s">
        <v>69</v>
      </c>
      <c r="AG2" s="10" t="s">
        <v>5</v>
      </c>
      <c r="AH2" s="10" t="s">
        <v>70</v>
      </c>
      <c r="AI2" s="10" t="s">
        <v>69</v>
      </c>
      <c r="AJ2" s="10" t="s">
        <v>5</v>
      </c>
      <c r="AK2" s="10" t="s">
        <v>70</v>
      </c>
      <c r="AL2" s="10" t="s">
        <v>69</v>
      </c>
      <c r="AM2" s="10" t="s">
        <v>5</v>
      </c>
      <c r="AN2" s="10" t="s">
        <v>70</v>
      </c>
      <c r="AO2" s="10" t="s">
        <v>69</v>
      </c>
      <c r="AP2" s="10" t="s">
        <v>5</v>
      </c>
      <c r="AQ2" s="10" t="s">
        <v>70</v>
      </c>
      <c r="AR2" s="10" t="s">
        <v>69</v>
      </c>
      <c r="AS2" s="10" t="s">
        <v>5</v>
      </c>
      <c r="AT2" s="10" t="s">
        <v>70</v>
      </c>
    </row>
    <row r="3" spans="1:46" x14ac:dyDescent="0.3">
      <c r="A3" s="11" t="s">
        <v>71</v>
      </c>
      <c r="B3" s="12"/>
      <c r="C3" s="13"/>
      <c r="D3" s="14"/>
      <c r="E3" s="12"/>
      <c r="F3" s="13"/>
      <c r="G3" s="14"/>
      <c r="H3" s="12"/>
      <c r="I3" s="13"/>
      <c r="J3" s="14"/>
      <c r="K3" s="12"/>
      <c r="L3" s="13"/>
      <c r="M3" s="14"/>
      <c r="N3" s="12"/>
      <c r="O3" s="13"/>
      <c r="P3" s="14"/>
      <c r="Q3" s="12"/>
      <c r="R3" s="13"/>
      <c r="S3" s="14"/>
      <c r="T3" s="12"/>
      <c r="U3" s="13"/>
      <c r="V3" s="14"/>
      <c r="W3" s="12"/>
      <c r="X3" s="13"/>
      <c r="Y3" s="14"/>
      <c r="Z3" s="12"/>
      <c r="AA3" s="13"/>
      <c r="AB3" s="14"/>
      <c r="AC3" s="12"/>
      <c r="AD3" s="13"/>
      <c r="AE3" s="14"/>
      <c r="AF3" s="12"/>
      <c r="AG3" s="13"/>
      <c r="AH3" s="14"/>
      <c r="AI3" s="12"/>
      <c r="AJ3" s="13"/>
      <c r="AK3" s="14"/>
      <c r="AL3" s="12"/>
      <c r="AM3" s="13"/>
      <c r="AN3" s="14"/>
      <c r="AO3" s="12"/>
      <c r="AP3" s="13"/>
      <c r="AQ3" s="14"/>
      <c r="AR3" s="12"/>
      <c r="AS3" s="13"/>
      <c r="AT3" s="14"/>
    </row>
    <row r="4" spans="1:46" ht="13.5" customHeight="1" x14ac:dyDescent="0.3">
      <c r="A4" s="15" t="s">
        <v>6</v>
      </c>
      <c r="B4" s="16">
        <v>167216.02100000001</v>
      </c>
      <c r="C4" s="17">
        <v>9698.5292180000015</v>
      </c>
      <c r="D4" s="18">
        <v>5.8000000000000003E-2</v>
      </c>
      <c r="E4" s="16">
        <v>174929.11799999999</v>
      </c>
      <c r="F4" s="17">
        <v>3323.6532419999999</v>
      </c>
      <c r="G4" s="18">
        <v>1.9E-2</v>
      </c>
      <c r="H4" s="16">
        <v>177499.09099999999</v>
      </c>
      <c r="I4" s="17">
        <v>2593.2617195099997</v>
      </c>
      <c r="J4" s="18">
        <v>1.461E-2</v>
      </c>
      <c r="K4" s="16">
        <v>182785</v>
      </c>
      <c r="L4" s="17">
        <v>3165.8361999999997</v>
      </c>
      <c r="M4" s="18">
        <v>1.7319999999999999E-2</v>
      </c>
      <c r="N4" s="16">
        <v>171449.73800000001</v>
      </c>
      <c r="O4" s="17">
        <v>2909.5020538600002</v>
      </c>
      <c r="P4" s="18">
        <v>1.6969999999999999E-2</v>
      </c>
      <c r="Q4" s="16">
        <v>174081</v>
      </c>
      <c r="R4" s="17">
        <v>2548.5458400000002</v>
      </c>
      <c r="S4" s="18">
        <v>1.4640000000000002E-2</v>
      </c>
      <c r="T4" s="16">
        <v>171996.391</v>
      </c>
      <c r="U4" s="17">
        <v>2000.3180273299999</v>
      </c>
      <c r="V4" s="18">
        <v>1.163E-2</v>
      </c>
      <c r="W4" s="16">
        <v>175608.019</v>
      </c>
      <c r="X4" s="17">
        <v>1570.434949769998</v>
      </c>
      <c r="Y4" s="18">
        <v>8.9428430359435804E-3</v>
      </c>
      <c r="Z4" s="16">
        <v>170820.18</v>
      </c>
      <c r="AA4" s="17">
        <v>2005.2522055852407</v>
      </c>
      <c r="AB4" s="18">
        <v>1.1738965534313573E-2</v>
      </c>
      <c r="AC4" s="16">
        <v>170447.06</v>
      </c>
      <c r="AD4" s="17">
        <v>3474.4985482171996</v>
      </c>
      <c r="AE4" s="18">
        <v>2.0384619999999999E-2</v>
      </c>
      <c r="AF4" s="16">
        <v>167675</v>
      </c>
      <c r="AG4" s="17">
        <v>1993.308</v>
      </c>
      <c r="AH4" s="18">
        <v>1.188792604741315E-2</v>
      </c>
      <c r="AI4" s="16">
        <v>174693</v>
      </c>
      <c r="AJ4" s="17">
        <v>3464.6</v>
      </c>
      <c r="AK4" s="18">
        <v>1.9832506167963226E-2</v>
      </c>
      <c r="AL4" s="16">
        <v>164567</v>
      </c>
      <c r="AM4" s="17">
        <v>2609.712</v>
      </c>
      <c r="AN4" s="18">
        <v>1.5858051735767195E-2</v>
      </c>
      <c r="AO4" s="16">
        <v>175647</v>
      </c>
      <c r="AP4" s="17">
        <v>2947.6129999999998</v>
      </c>
      <c r="AQ4" s="18">
        <v>1.6781459404373544E-2</v>
      </c>
      <c r="AR4" s="16">
        <v>168124</v>
      </c>
      <c r="AS4" s="17">
        <v>2678</v>
      </c>
      <c r="AT4" s="18">
        <v>1.5928719278627681E-2</v>
      </c>
    </row>
    <row r="5" spans="1:46" ht="13.5" customHeight="1" x14ac:dyDescent="0.3">
      <c r="A5" s="15" t="s">
        <v>9</v>
      </c>
      <c r="B5" s="16">
        <v>65530.595999999998</v>
      </c>
      <c r="C5" s="17">
        <v>3800.7745680000003</v>
      </c>
      <c r="D5" s="18">
        <v>5.8000000000000003E-2</v>
      </c>
      <c r="E5" s="16">
        <v>67417.248999999996</v>
      </c>
      <c r="F5" s="17">
        <v>1280.927731</v>
      </c>
      <c r="G5" s="18">
        <v>1.9E-2</v>
      </c>
      <c r="H5" s="16">
        <v>67839.679000000004</v>
      </c>
      <c r="I5" s="17">
        <v>991.13771019000001</v>
      </c>
      <c r="J5" s="18">
        <v>1.461E-2</v>
      </c>
      <c r="K5" s="16">
        <v>67365.173999999999</v>
      </c>
      <c r="L5" s="17">
        <v>1166.7648136799999</v>
      </c>
      <c r="M5" s="18">
        <v>1.7319999999999999E-2</v>
      </c>
      <c r="N5" s="16">
        <v>61450.764000000003</v>
      </c>
      <c r="O5" s="17">
        <v>1042.8194650799999</v>
      </c>
      <c r="P5" s="18">
        <v>1.6969999999999996E-2</v>
      </c>
      <c r="Q5" s="16">
        <v>62970.792999999998</v>
      </c>
      <c r="R5" s="17">
        <v>921.89240952</v>
      </c>
      <c r="S5" s="18">
        <v>1.464E-2</v>
      </c>
      <c r="T5" s="16">
        <v>65040.873</v>
      </c>
      <c r="U5" s="17">
        <v>756.42535298999996</v>
      </c>
      <c r="V5" s="18">
        <v>1.163E-2</v>
      </c>
      <c r="W5" s="16">
        <v>68619.262000000002</v>
      </c>
      <c r="X5" s="17">
        <v>613.65128930828814</v>
      </c>
      <c r="Y5" s="18">
        <v>8.9428430359435821E-3</v>
      </c>
      <c r="Z5" s="16">
        <v>67044.736999999994</v>
      </c>
      <c r="AA5" s="17">
        <v>787.03585690011789</v>
      </c>
      <c r="AB5" s="18">
        <v>1.1738965534313573E-2</v>
      </c>
      <c r="AC5" s="16">
        <v>68299.56</v>
      </c>
      <c r="AD5" s="17">
        <v>1392.2605767671998</v>
      </c>
      <c r="AE5" s="18">
        <v>2.0384619999999999E-2</v>
      </c>
      <c r="AF5" s="16">
        <v>69808.8459</v>
      </c>
      <c r="AG5" s="17">
        <v>837.70600000000002</v>
      </c>
      <c r="AH5" s="18">
        <v>1.1999997839815313E-2</v>
      </c>
      <c r="AI5" s="16">
        <v>72889.428480000002</v>
      </c>
      <c r="AJ5" s="17">
        <v>1457.7885696000001</v>
      </c>
      <c r="AK5" s="18">
        <v>0.02</v>
      </c>
      <c r="AL5" s="16">
        <v>72737.244479999994</v>
      </c>
      <c r="AM5" s="17">
        <v>1163.79591168</v>
      </c>
      <c r="AN5" s="18">
        <v>1.6E-2</v>
      </c>
      <c r="AO5" s="16">
        <v>71856.218460000004</v>
      </c>
      <c r="AP5" s="17">
        <v>1221.556</v>
      </c>
      <c r="AQ5" s="18">
        <v>1.7000003982675489E-2</v>
      </c>
      <c r="AR5" s="16">
        <v>69410.161559999993</v>
      </c>
      <c r="AS5" s="17">
        <v>1110.5630000000001</v>
      </c>
      <c r="AT5" s="18">
        <v>1.6000005979527939E-2</v>
      </c>
    </row>
    <row r="6" spans="1:46" ht="13.5" customHeight="1" x14ac:dyDescent="0.3">
      <c r="A6" s="15" t="s">
        <v>10</v>
      </c>
      <c r="B6" s="16">
        <v>134623.83499999999</v>
      </c>
      <c r="C6" s="17">
        <v>4439.13940533</v>
      </c>
      <c r="D6" s="18">
        <v>3.2974394209836617E-2</v>
      </c>
      <c r="E6" s="16">
        <v>158496.652</v>
      </c>
      <c r="F6" s="17">
        <v>1890.4583380000001</v>
      </c>
      <c r="G6" s="18">
        <v>1.192743388674229E-2</v>
      </c>
      <c r="H6" s="16">
        <v>165609.155</v>
      </c>
      <c r="I6" s="17">
        <v>2356.7665668</v>
      </c>
      <c r="J6" s="18">
        <v>1.4230895428456234E-2</v>
      </c>
      <c r="K6" s="16">
        <v>173759.57338237777</v>
      </c>
      <c r="L6" s="17">
        <v>2739.4352383398596</v>
      </c>
      <c r="M6" s="18">
        <v>1.5765665079709994E-2</v>
      </c>
      <c r="N6" s="16">
        <v>171312.49579450616</v>
      </c>
      <c r="O6" s="17">
        <v>2744.9143276225132</v>
      </c>
      <c r="P6" s="18">
        <v>1.6022849441847547E-2</v>
      </c>
      <c r="Q6" s="16">
        <v>167952.52299999999</v>
      </c>
      <c r="R6" s="17">
        <v>2337.6169794506973</v>
      </c>
      <c r="S6" s="18">
        <v>1.3918320116278917E-2</v>
      </c>
      <c r="T6" s="16">
        <v>173166.37699999998</v>
      </c>
      <c r="U6" s="17">
        <v>1907.053140355817</v>
      </c>
      <c r="V6" s="18">
        <v>1.1012837326704694E-2</v>
      </c>
      <c r="W6" s="16">
        <v>180578.435</v>
      </c>
      <c r="X6" s="17">
        <v>1524.9165621016052</v>
      </c>
      <c r="Y6" s="18">
        <v>8.4446216520904348E-3</v>
      </c>
      <c r="Z6" s="16">
        <v>179666.76500000001</v>
      </c>
      <c r="AA6" s="17">
        <v>1986.9520669613976</v>
      </c>
      <c r="AB6" s="18">
        <v>1.105909636076209E-2</v>
      </c>
      <c r="AC6" s="16">
        <v>178939.32227636763</v>
      </c>
      <c r="AD6" s="17">
        <v>6626.6258605019939</v>
      </c>
      <c r="AE6" s="18">
        <v>3.7032809648554071E-2</v>
      </c>
      <c r="AF6" s="16">
        <v>177415.226</v>
      </c>
      <c r="AG6" s="17">
        <v>14461.529</v>
      </c>
      <c r="AH6" s="18">
        <v>8.1512333107193413E-2</v>
      </c>
      <c r="AI6" s="16">
        <v>186194.65599999999</v>
      </c>
      <c r="AJ6" s="17">
        <v>8964.7510399999992</v>
      </c>
      <c r="AK6" s="18">
        <v>4.8147198381461601E-2</v>
      </c>
      <c r="AL6" s="16">
        <v>194730.894</v>
      </c>
      <c r="AM6" s="17">
        <v>6657.7295360000007</v>
      </c>
      <c r="AN6" s="18">
        <v>3.4189385152209081E-2</v>
      </c>
      <c r="AO6" s="16">
        <v>194460.60399999999</v>
      </c>
      <c r="AP6" s="17">
        <v>5951.6569999999992</v>
      </c>
      <c r="AQ6" s="18">
        <v>3.0605978165119757E-2</v>
      </c>
      <c r="AR6" s="16">
        <v>192485.85800000001</v>
      </c>
      <c r="AS6" s="17">
        <v>4789.0559999999996</v>
      </c>
      <c r="AT6" s="18">
        <v>2.4880040797594594E-2</v>
      </c>
    </row>
    <row r="7" spans="1:46" ht="13.5" customHeight="1" x14ac:dyDescent="0.3">
      <c r="A7" s="15" t="s">
        <v>13</v>
      </c>
      <c r="B7" s="16">
        <v>170378.05900000001</v>
      </c>
      <c r="C7" s="17">
        <v>9881.9274220000007</v>
      </c>
      <c r="D7" s="18">
        <v>5.8000000000000003E-2</v>
      </c>
      <c r="E7" s="16">
        <v>176805.503</v>
      </c>
      <c r="F7" s="17">
        <v>3359.3045569999999</v>
      </c>
      <c r="G7" s="18">
        <v>1.9E-2</v>
      </c>
      <c r="H7" s="16">
        <v>175747.61300000001</v>
      </c>
      <c r="I7" s="17">
        <v>2567.6726259300003</v>
      </c>
      <c r="J7" s="18">
        <v>1.4610000000000001E-2</v>
      </c>
      <c r="K7" s="16">
        <v>179631.709</v>
      </c>
      <c r="L7" s="17">
        <v>3111.2211998799999</v>
      </c>
      <c r="M7" s="18">
        <v>1.7319999999999999E-2</v>
      </c>
      <c r="N7" s="16">
        <v>176123.26800000001</v>
      </c>
      <c r="O7" s="17">
        <v>2988.81185796</v>
      </c>
      <c r="P7" s="18">
        <v>1.6969999999999999E-2</v>
      </c>
      <c r="Q7" s="16">
        <v>172235.39600000001</v>
      </c>
      <c r="R7" s="17">
        <v>2521.52619744</v>
      </c>
      <c r="S7" s="18">
        <v>1.464E-2</v>
      </c>
      <c r="T7" s="16">
        <v>177131.853</v>
      </c>
      <c r="U7" s="17">
        <v>2060.0434503900001</v>
      </c>
      <c r="V7" s="18">
        <v>1.163E-2</v>
      </c>
      <c r="W7" s="16">
        <v>187916.03400000001</v>
      </c>
      <c r="X7" s="17">
        <v>1680.5035959990375</v>
      </c>
      <c r="Y7" s="18">
        <v>8.9428430359435821E-3</v>
      </c>
      <c r="Z7" s="16">
        <v>191026.52900000001</v>
      </c>
      <c r="AA7" s="17">
        <v>2242.4538400705524</v>
      </c>
      <c r="AB7" s="18">
        <v>1.1738965534313573E-2</v>
      </c>
      <c r="AC7" s="16">
        <v>197046.7</v>
      </c>
      <c r="AD7" s="17">
        <v>4016.7221017540001</v>
      </c>
      <c r="AE7" s="18">
        <v>2.0384619999999999E-2</v>
      </c>
      <c r="AF7" s="16">
        <v>189877.01370000001</v>
      </c>
      <c r="AG7" s="17">
        <v>2278.5239999999999</v>
      </c>
      <c r="AH7" s="18">
        <v>1.1999999134176396E-2</v>
      </c>
      <c r="AI7" s="16">
        <v>198154.7268</v>
      </c>
      <c r="AJ7" s="17">
        <v>3963.0945360000001</v>
      </c>
      <c r="AK7" s="18">
        <v>0.02</v>
      </c>
      <c r="AL7" s="16">
        <v>196652.77884000001</v>
      </c>
      <c r="AM7" s="17">
        <v>3146.4444614400004</v>
      </c>
      <c r="AN7" s="18">
        <v>1.6E-2</v>
      </c>
      <c r="AO7" s="16">
        <v>202029.45791999999</v>
      </c>
      <c r="AP7" s="17">
        <v>3434.5010000000002</v>
      </c>
      <c r="AQ7" s="18">
        <v>1.7000001065983161E-2</v>
      </c>
      <c r="AR7" s="16">
        <v>205161.86670000001</v>
      </c>
      <c r="AS7" s="17">
        <v>3282.59</v>
      </c>
      <c r="AT7" s="18">
        <v>1.6000000647293778E-2</v>
      </c>
    </row>
    <row r="8" spans="1:46" ht="13.5" customHeight="1" x14ac:dyDescent="0.3">
      <c r="A8" s="15" t="s">
        <v>14</v>
      </c>
      <c r="B8" s="16">
        <v>19625.115000000002</v>
      </c>
      <c r="C8" s="17">
        <v>1138.2566700000002</v>
      </c>
      <c r="D8" s="18">
        <v>5.8000000000000003E-2</v>
      </c>
      <c r="E8" s="16">
        <v>19882.865000000002</v>
      </c>
      <c r="F8" s="17">
        <v>377.77443500000004</v>
      </c>
      <c r="G8" s="18">
        <v>1.9E-2</v>
      </c>
      <c r="H8" s="16">
        <v>18979.071</v>
      </c>
      <c r="I8" s="17">
        <v>277.28422731000001</v>
      </c>
      <c r="J8" s="18">
        <v>1.461E-2</v>
      </c>
      <c r="K8" s="16">
        <v>19640.64</v>
      </c>
      <c r="L8" s="17">
        <v>340.17588479999995</v>
      </c>
      <c r="M8" s="18">
        <v>1.7319999999999999E-2</v>
      </c>
      <c r="N8" s="16">
        <v>20264.384999999998</v>
      </c>
      <c r="O8" s="17">
        <v>343.88661344999997</v>
      </c>
      <c r="P8" s="18">
        <v>1.6969999999999999E-2</v>
      </c>
      <c r="Q8" s="16">
        <v>20080.84</v>
      </c>
      <c r="R8" s="17">
        <v>293.98349760000002</v>
      </c>
      <c r="S8" s="18">
        <v>1.464E-2</v>
      </c>
      <c r="T8" s="16">
        <v>20653.087</v>
      </c>
      <c r="U8" s="17">
        <v>240.19540180999999</v>
      </c>
      <c r="V8" s="18">
        <v>1.163E-2</v>
      </c>
      <c r="W8" s="16">
        <v>23129.99</v>
      </c>
      <c r="X8" s="17">
        <v>206.84786999294471</v>
      </c>
      <c r="Y8" s="18">
        <v>8.9428430359435821E-3</v>
      </c>
      <c r="Z8" s="16">
        <v>23665.404999999999</v>
      </c>
      <c r="AA8" s="17">
        <v>277.80737365057212</v>
      </c>
      <c r="AB8" s="18">
        <v>1.1738965534313575E-2</v>
      </c>
      <c r="AC8" s="16">
        <v>32710.33</v>
      </c>
      <c r="AD8" s="17">
        <v>666.78764712459997</v>
      </c>
      <c r="AE8" s="18">
        <v>2.0384619999999999E-2</v>
      </c>
      <c r="AF8" s="16">
        <v>36191.509440000002</v>
      </c>
      <c r="AG8" s="17">
        <v>434.298</v>
      </c>
      <c r="AH8" s="18">
        <v>1.1999996869984099E-2</v>
      </c>
      <c r="AI8" s="16">
        <v>39475.573859999997</v>
      </c>
      <c r="AJ8" s="17">
        <v>789.51147719999994</v>
      </c>
      <c r="AK8" s="18">
        <v>0.02</v>
      </c>
      <c r="AL8" s="16">
        <v>39044.977800000001</v>
      </c>
      <c r="AM8" s="17">
        <v>624.71964479999997</v>
      </c>
      <c r="AN8" s="18">
        <v>1.6E-2</v>
      </c>
      <c r="AO8" s="16">
        <v>40864.325279999997</v>
      </c>
      <c r="AP8" s="17">
        <v>694.69399999999996</v>
      </c>
      <c r="AQ8" s="18">
        <v>1.7000011507347711E-2</v>
      </c>
      <c r="AR8" s="16">
        <v>43721.388120000003</v>
      </c>
      <c r="AS8" s="17">
        <v>699.54200000000003</v>
      </c>
      <c r="AT8" s="18">
        <v>1.5999995198688582E-2</v>
      </c>
    </row>
    <row r="9" spans="1:46" ht="13.5" customHeight="1" x14ac:dyDescent="0.3">
      <c r="A9" s="15" t="s">
        <v>15</v>
      </c>
      <c r="B9" s="16">
        <v>664563.43599999999</v>
      </c>
      <c r="C9" s="17">
        <v>17434.00723911</v>
      </c>
      <c r="D9" s="18">
        <v>2.6233774376822623E-2</v>
      </c>
      <c r="E9" s="16">
        <v>692387.16100000008</v>
      </c>
      <c r="F9" s="17">
        <v>7777.4131465</v>
      </c>
      <c r="G9" s="18">
        <v>1.1232751825246509E-2</v>
      </c>
      <c r="H9" s="16">
        <v>695335.46</v>
      </c>
      <c r="I9" s="17">
        <v>10137.015256799999</v>
      </c>
      <c r="J9" s="18">
        <v>1.457859672049517E-2</v>
      </c>
      <c r="K9" s="16">
        <v>729576.80592557357</v>
      </c>
      <c r="L9" s="17">
        <v>12550.206388101933</v>
      </c>
      <c r="M9" s="18">
        <v>1.7202035873632501E-2</v>
      </c>
      <c r="N9" s="16">
        <v>715952.81664253096</v>
      </c>
      <c r="O9" s="17">
        <v>12142.100213324622</v>
      </c>
      <c r="P9" s="18">
        <v>1.6959358118409453E-2</v>
      </c>
      <c r="Q9" s="16">
        <v>714868.84000000008</v>
      </c>
      <c r="R9" s="17">
        <v>10429.097946532222</v>
      </c>
      <c r="S9" s="18">
        <v>1.4588827156786161E-2</v>
      </c>
      <c r="T9" s="16">
        <v>739560.90500000014</v>
      </c>
      <c r="U9" s="17">
        <v>8534.8950104576597</v>
      </c>
      <c r="V9" s="18">
        <v>1.1540489705114494E-2</v>
      </c>
      <c r="W9" s="16">
        <v>797631.48199999996</v>
      </c>
      <c r="X9" s="17">
        <v>7063.1922878321793</v>
      </c>
      <c r="Y9" s="18">
        <v>8.8552075077600548E-3</v>
      </c>
      <c r="Z9" s="16">
        <v>765895.44000000006</v>
      </c>
      <c r="AA9" s="17">
        <v>8892.7379914829453</v>
      </c>
      <c r="AB9" s="18">
        <v>1.1610903430216198E-2</v>
      </c>
      <c r="AC9" s="16">
        <v>794959.88018970843</v>
      </c>
      <c r="AD9" s="17">
        <v>20403.670226287322</v>
      </c>
      <c r="AE9" s="18">
        <v>2.5666289248984755E-2</v>
      </c>
      <c r="AF9" s="16">
        <v>800258.96899999992</v>
      </c>
      <c r="AG9" s="17">
        <v>41863</v>
      </c>
      <c r="AH9" s="18">
        <v>5.2311816076628069E-2</v>
      </c>
      <c r="AI9" s="16">
        <v>823376.36100000003</v>
      </c>
      <c r="AJ9" s="17">
        <v>32643.599507999999</v>
      </c>
      <c r="AK9" s="18">
        <v>3.9646024654331799E-2</v>
      </c>
      <c r="AL9" s="16">
        <v>851236.0290000001</v>
      </c>
      <c r="AM9" s="17">
        <v>25939.898152000002</v>
      </c>
      <c r="AN9" s="18">
        <v>3.0473214558919944E-2</v>
      </c>
      <c r="AO9" s="16">
        <v>849790.89</v>
      </c>
      <c r="AP9" s="17">
        <v>24045.527999999998</v>
      </c>
      <c r="AQ9" s="18">
        <v>2.8295817574603557E-2</v>
      </c>
      <c r="AR9" s="16">
        <v>863613.80199999991</v>
      </c>
      <c r="AS9" s="17">
        <v>21166.391</v>
      </c>
      <c r="AT9" s="18">
        <v>2.4509093012387961E-2</v>
      </c>
    </row>
    <row r="10" spans="1:46" ht="13.5" customHeight="1" x14ac:dyDescent="0.3">
      <c r="A10" s="15" t="s">
        <v>16</v>
      </c>
      <c r="B10" s="16">
        <v>1245539.7849999999</v>
      </c>
      <c r="C10" s="17">
        <v>72241.307530000005</v>
      </c>
      <c r="D10" s="18">
        <v>5.800000000000001E-2</v>
      </c>
      <c r="E10" s="16">
        <v>1316057.825</v>
      </c>
      <c r="F10" s="17">
        <v>25005.098674999997</v>
      </c>
      <c r="G10" s="18">
        <v>1.9E-2</v>
      </c>
      <c r="H10" s="16">
        <v>1349860.3470000001</v>
      </c>
      <c r="I10" s="17">
        <v>19721.459669669999</v>
      </c>
      <c r="J10" s="18">
        <v>1.4609999999999998E-2</v>
      </c>
      <c r="K10" s="16">
        <v>1344383.2120000001</v>
      </c>
      <c r="L10" s="17">
        <v>23284.717231840001</v>
      </c>
      <c r="M10" s="18">
        <v>1.7319999999999999E-2</v>
      </c>
      <c r="N10" s="16">
        <v>1293610.173</v>
      </c>
      <c r="O10" s="17">
        <v>21952.564635809998</v>
      </c>
      <c r="P10" s="18">
        <v>1.6969999999999999E-2</v>
      </c>
      <c r="Q10" s="16">
        <v>1279362.3019999999</v>
      </c>
      <c r="R10" s="17">
        <v>18729.86410128</v>
      </c>
      <c r="S10" s="18">
        <v>1.464E-2</v>
      </c>
      <c r="T10" s="16">
        <v>1303963.2990000001</v>
      </c>
      <c r="U10" s="17">
        <v>15165.093167370002</v>
      </c>
      <c r="V10" s="18">
        <v>1.163E-2</v>
      </c>
      <c r="W10" s="16">
        <v>1362771.378</v>
      </c>
      <c r="X10" s="17">
        <v>12187.050527330539</v>
      </c>
      <c r="Y10" s="18">
        <v>8.9428430359435821E-3</v>
      </c>
      <c r="Z10" s="16">
        <v>1324237.2239999999</v>
      </c>
      <c r="AA10" s="17">
        <v>15545.175131791082</v>
      </c>
      <c r="AB10" s="18">
        <v>1.1738965534313573E-2</v>
      </c>
      <c r="AC10" s="16">
        <v>1295762.97</v>
      </c>
      <c r="AD10" s="17">
        <v>26413.635753521397</v>
      </c>
      <c r="AE10" s="18">
        <v>2.0384619999999999E-2</v>
      </c>
      <c r="AF10" s="16">
        <v>1315945.50606</v>
      </c>
      <c r="AG10" s="17">
        <v>15791.346</v>
      </c>
      <c r="AH10" s="18">
        <v>1.1999999944739352E-2</v>
      </c>
      <c r="AI10" s="16">
        <v>1332840.1199999999</v>
      </c>
      <c r="AJ10" s="17">
        <v>30333.992159999998</v>
      </c>
      <c r="AK10" s="18">
        <v>2.2758912869459542E-2</v>
      </c>
      <c r="AL10" s="16">
        <v>1320499.1400000001</v>
      </c>
      <c r="AM10" s="17">
        <v>35853.195440000003</v>
      </c>
      <c r="AN10" s="18">
        <v>2.7151244823983754E-2</v>
      </c>
      <c r="AO10" s="16">
        <v>1277211.3600000001</v>
      </c>
      <c r="AP10" s="17">
        <v>32697.834000000003</v>
      </c>
      <c r="AQ10" s="18">
        <v>2.5600957698966913E-2</v>
      </c>
      <c r="AR10" s="16">
        <v>1252435.02654</v>
      </c>
      <c r="AS10" s="17">
        <v>20038.96</v>
      </c>
      <c r="AT10" s="18">
        <v>1.5999999660948477E-2</v>
      </c>
    </row>
    <row r="11" spans="1:46" ht="13.5" customHeight="1" x14ac:dyDescent="0.3">
      <c r="A11" s="15" t="s">
        <v>17</v>
      </c>
      <c r="B11" s="16">
        <v>1177975</v>
      </c>
      <c r="C11" s="17">
        <v>69552.755739465079</v>
      </c>
      <c r="D11" s="18">
        <v>5.9044339429499847E-2</v>
      </c>
      <c r="E11" s="16">
        <v>1390792</v>
      </c>
      <c r="F11" s="17">
        <v>90809.708814133584</v>
      </c>
      <c r="G11" s="18">
        <v>6.5293522549837488E-2</v>
      </c>
      <c r="H11" s="16">
        <v>1260414</v>
      </c>
      <c r="I11" s="17">
        <v>91424.75274908758</v>
      </c>
      <c r="J11" s="18">
        <v>7.2535494487595012E-2</v>
      </c>
      <c r="K11" s="16">
        <v>1106359</v>
      </c>
      <c r="L11" s="17">
        <v>94986.024291457608</v>
      </c>
      <c r="M11" s="18">
        <v>8.5854613458612991E-2</v>
      </c>
      <c r="N11" s="16">
        <v>1052318.1100000001</v>
      </c>
      <c r="O11" s="17">
        <v>66994.895957732107</v>
      </c>
      <c r="P11" s="18">
        <v>6.3664110045328501E-2</v>
      </c>
      <c r="Q11" s="16">
        <v>1014207.91</v>
      </c>
      <c r="R11" s="17">
        <v>73844.805358591111</v>
      </c>
      <c r="S11" s="18">
        <v>7.2810322844544875E-2</v>
      </c>
      <c r="T11" s="16">
        <v>907707.07550000004</v>
      </c>
      <c r="U11" s="17">
        <v>27383.528708127931</v>
      </c>
      <c r="V11" s="18">
        <v>3.0167803520804361E-2</v>
      </c>
      <c r="W11" s="16">
        <v>918190.43449999997</v>
      </c>
      <c r="X11" s="17">
        <v>30292.159726800015</v>
      </c>
      <c r="Y11" s="18">
        <v>3.2991151496035341E-2</v>
      </c>
      <c r="Z11" s="16">
        <v>887377.00870000001</v>
      </c>
      <c r="AA11" s="17">
        <v>31722.855536241455</v>
      </c>
      <c r="AB11" s="18">
        <v>3.5749016737221057E-2</v>
      </c>
      <c r="AC11" s="16">
        <v>885501.94</v>
      </c>
      <c r="AD11" s="17">
        <v>47249.613996939996</v>
      </c>
      <c r="AE11" s="18">
        <v>5.3359130977104353E-2</v>
      </c>
      <c r="AF11" s="16">
        <v>917252.72</v>
      </c>
      <c r="AG11" s="17">
        <v>14750.253999999999</v>
      </c>
      <c r="AH11" s="18">
        <v>1.608090516210189E-2</v>
      </c>
      <c r="AI11" s="16">
        <v>902480.62</v>
      </c>
      <c r="AJ11" s="17">
        <v>23289.112399999998</v>
      </c>
      <c r="AK11" s="18">
        <v>2.5805664835218289E-2</v>
      </c>
      <c r="AL11" s="16">
        <v>912379.8</v>
      </c>
      <c r="AM11" s="17">
        <v>20556.692640000001</v>
      </c>
      <c r="AN11" s="18">
        <v>2.2530850244602083E-2</v>
      </c>
      <c r="AO11" s="16">
        <v>929716.74</v>
      </c>
      <c r="AP11" s="17">
        <v>48714.112999999998</v>
      </c>
      <c r="AQ11" s="18">
        <v>5.2396725695183242E-2</v>
      </c>
      <c r="AR11" s="16">
        <v>924310.74</v>
      </c>
      <c r="AS11" s="17">
        <v>35923.550999999999</v>
      </c>
      <c r="AT11" s="18">
        <v>3.886523162113209E-2</v>
      </c>
    </row>
    <row r="12" spans="1:46" ht="13.5" customHeight="1" x14ac:dyDescent="0.3">
      <c r="A12" s="15" t="s">
        <v>21</v>
      </c>
      <c r="B12" s="16">
        <v>3641.8720000000003</v>
      </c>
      <c r="C12" s="17">
        <v>111.22382181</v>
      </c>
      <c r="D12" s="18">
        <v>3.0540288568626242E-2</v>
      </c>
      <c r="E12" s="16">
        <v>58594.667000000001</v>
      </c>
      <c r="F12" s="17">
        <v>1083.9719735000001</v>
      </c>
      <c r="G12" s="18">
        <v>1.8499498828110073E-2</v>
      </c>
      <c r="H12" s="16">
        <v>3894.1410000000001</v>
      </c>
      <c r="I12" s="17">
        <v>56.70409824</v>
      </c>
      <c r="J12" s="18">
        <v>1.4561388054515746E-2</v>
      </c>
      <c r="K12" s="16">
        <v>4070.8921390819501</v>
      </c>
      <c r="L12" s="17">
        <v>69.999031237757805</v>
      </c>
      <c r="M12" s="18">
        <v>1.7195010048471508E-2</v>
      </c>
      <c r="N12" s="16">
        <v>4143.9210999999996</v>
      </c>
      <c r="O12" s="17">
        <v>70.322341066999982</v>
      </c>
      <c r="P12" s="18">
        <v>1.6969999999999999E-2</v>
      </c>
      <c r="Q12" s="16">
        <v>2031.5638232999995</v>
      </c>
      <c r="R12" s="17">
        <v>29.742094373111993</v>
      </c>
      <c r="S12" s="18">
        <v>1.464E-2</v>
      </c>
      <c r="T12" s="16">
        <v>2207.1572736000003</v>
      </c>
      <c r="U12" s="17">
        <v>25.669239091968002</v>
      </c>
      <c r="V12" s="18">
        <v>1.163E-2</v>
      </c>
      <c r="W12" s="16">
        <v>2423.7461642999997</v>
      </c>
      <c r="X12" s="17">
        <v>21.667683106709106</v>
      </c>
      <c r="Y12" s="18">
        <v>8.9397493128027007E-3</v>
      </c>
      <c r="Z12" s="16">
        <v>2374.0779932999999</v>
      </c>
      <c r="AA12" s="17">
        <v>27.819736542611331</v>
      </c>
      <c r="AB12" s="18">
        <v>1.1718122412626186E-2</v>
      </c>
      <c r="AC12" s="16">
        <v>2438.4876525185168</v>
      </c>
      <c r="AD12" s="17">
        <v>51.033404088130226</v>
      </c>
      <c r="AE12" s="18">
        <v>2.0928301209736266E-2</v>
      </c>
      <c r="AF12" s="16">
        <v>2340.6560000000004</v>
      </c>
      <c r="AG12" s="17">
        <v>28.323999999999998</v>
      </c>
      <c r="AH12" s="18">
        <v>1.2100881120506385E-2</v>
      </c>
      <c r="AI12" s="16">
        <v>2297.2040000000002</v>
      </c>
      <c r="AJ12" s="17">
        <v>49.368424000000005</v>
      </c>
      <c r="AK12" s="18">
        <v>2.1490657338225076E-2</v>
      </c>
      <c r="AL12" s="16">
        <v>2487.4059999999999</v>
      </c>
      <c r="AM12" s="17">
        <v>46.596495999999995</v>
      </c>
      <c r="AN12" s="18">
        <v>1.8732967597569514E-2</v>
      </c>
      <c r="AO12" s="16">
        <v>2386.174</v>
      </c>
      <c r="AP12" s="17">
        <v>45.033000000000001</v>
      </c>
      <c r="AQ12" s="18">
        <v>1.8872471160946352E-2</v>
      </c>
      <c r="AR12" s="16">
        <v>2313.5210000000002</v>
      </c>
      <c r="AS12" s="17">
        <v>38.230000000000004</v>
      </c>
      <c r="AT12" s="18">
        <v>1.6524596059426303E-2</v>
      </c>
    </row>
    <row r="13" spans="1:46" ht="13.5" customHeight="1" x14ac:dyDescent="0.3">
      <c r="A13" s="15" t="s">
        <v>22</v>
      </c>
      <c r="B13" s="16">
        <v>103947.34299999999</v>
      </c>
      <c r="C13" s="17">
        <v>6028.9458939999995</v>
      </c>
      <c r="D13" s="18">
        <v>5.7999999999999996E-2</v>
      </c>
      <c r="E13" s="16">
        <v>108094.067</v>
      </c>
      <c r="F13" s="17">
        <v>2053.7872729999999</v>
      </c>
      <c r="G13" s="18">
        <v>1.9E-2</v>
      </c>
      <c r="H13" s="16">
        <v>113091.963</v>
      </c>
      <c r="I13" s="17">
        <v>1652.2735794299999</v>
      </c>
      <c r="J13" s="18">
        <v>1.461E-2</v>
      </c>
      <c r="K13" s="16">
        <v>113848.91899999999</v>
      </c>
      <c r="L13" s="17">
        <v>1971.8632770799998</v>
      </c>
      <c r="M13" s="18">
        <v>1.7319999999999999E-2</v>
      </c>
      <c r="N13" s="16">
        <v>114624.16099999999</v>
      </c>
      <c r="O13" s="17">
        <v>1945.1720121699998</v>
      </c>
      <c r="P13" s="18">
        <v>1.6969999999999999E-2</v>
      </c>
      <c r="Q13" s="16">
        <v>117026.443</v>
      </c>
      <c r="R13" s="17">
        <v>1713.26712552</v>
      </c>
      <c r="S13" s="18">
        <v>1.464E-2</v>
      </c>
      <c r="T13" s="16">
        <v>116521.258</v>
      </c>
      <c r="U13" s="17">
        <v>1355.1422305399999</v>
      </c>
      <c r="V13" s="18">
        <v>1.163E-2</v>
      </c>
      <c r="W13" s="16">
        <v>122830.894</v>
      </c>
      <c r="X13" s="17">
        <v>1098.4574050066242</v>
      </c>
      <c r="Y13" s="18">
        <v>8.9428430359435804E-3</v>
      </c>
      <c r="Z13" s="16">
        <v>117016.11900000001</v>
      </c>
      <c r="AA13" s="17">
        <v>1373.6481879001358</v>
      </c>
      <c r="AB13" s="18">
        <v>1.1738965534313573E-2</v>
      </c>
      <c r="AC13" s="16">
        <v>120980.85</v>
      </c>
      <c r="AD13" s="17">
        <v>2466.148654527</v>
      </c>
      <c r="AE13" s="18">
        <v>2.0384619999999999E-2</v>
      </c>
      <c r="AF13" s="16">
        <v>129011.89704</v>
      </c>
      <c r="AG13" s="17">
        <v>1548.143</v>
      </c>
      <c r="AH13" s="18">
        <v>1.2000001825568072E-2</v>
      </c>
      <c r="AI13" s="16">
        <v>135532.60506</v>
      </c>
      <c r="AJ13" s="17">
        <v>2710.6521012000003</v>
      </c>
      <c r="AK13" s="18">
        <v>0.02</v>
      </c>
      <c r="AL13" s="16">
        <v>140124.18912</v>
      </c>
      <c r="AM13" s="17">
        <v>2241.9870259200002</v>
      </c>
      <c r="AN13" s="18">
        <v>1.6E-2</v>
      </c>
      <c r="AO13" s="16">
        <v>140832.56484000001</v>
      </c>
      <c r="AP13" s="17">
        <v>2394.154</v>
      </c>
      <c r="AQ13" s="18">
        <v>1.7000002824062745E-2</v>
      </c>
      <c r="AR13" s="16">
        <v>141787.59083999999</v>
      </c>
      <c r="AS13" s="17">
        <v>2268.6010000000001</v>
      </c>
      <c r="AT13" s="18">
        <v>1.5999996801976838E-2</v>
      </c>
    </row>
    <row r="14" spans="1:46" ht="13.5" customHeight="1" x14ac:dyDescent="0.3">
      <c r="A14" s="15" t="s">
        <v>23</v>
      </c>
      <c r="B14" s="16">
        <v>26872.837</v>
      </c>
      <c r="C14" s="17">
        <v>1558.624546</v>
      </c>
      <c r="D14" s="18">
        <v>5.8000000000000003E-2</v>
      </c>
      <c r="E14" s="16">
        <v>26990.069</v>
      </c>
      <c r="F14" s="17">
        <v>512.81131099999993</v>
      </c>
      <c r="G14" s="18">
        <v>1.9E-2</v>
      </c>
      <c r="H14" s="16">
        <v>26939.864000000001</v>
      </c>
      <c r="I14" s="17">
        <v>393.59141304000002</v>
      </c>
      <c r="J14" s="18">
        <v>1.461E-2</v>
      </c>
      <c r="K14" s="16">
        <v>25731.492999999999</v>
      </c>
      <c r="L14" s="17">
        <v>445.66945875999994</v>
      </c>
      <c r="M14" s="18">
        <v>1.7319999999999999E-2</v>
      </c>
      <c r="N14" s="16">
        <v>25918.59</v>
      </c>
      <c r="O14" s="17">
        <v>439.83847229999998</v>
      </c>
      <c r="P14" s="18">
        <v>1.6969999999999999E-2</v>
      </c>
      <c r="Q14" s="16">
        <v>26976.197</v>
      </c>
      <c r="R14" s="17">
        <v>394.93152408000003</v>
      </c>
      <c r="S14" s="18">
        <v>1.464E-2</v>
      </c>
      <c r="T14" s="16">
        <v>27214.864000000001</v>
      </c>
      <c r="U14" s="17">
        <v>316.50886832000003</v>
      </c>
      <c r="V14" s="18">
        <v>1.1630000000000001E-2</v>
      </c>
      <c r="W14" s="16">
        <v>27580.741620000001</v>
      </c>
      <c r="X14" s="17">
        <v>246.65024312257626</v>
      </c>
      <c r="Y14" s="18">
        <v>8.9428430359435804E-3</v>
      </c>
      <c r="Z14" s="16">
        <v>26536.019</v>
      </c>
      <c r="AA14" s="17">
        <v>311.50541245889013</v>
      </c>
      <c r="AB14" s="18">
        <v>1.1738965534313573E-2</v>
      </c>
      <c r="AC14" s="16">
        <v>26290.93</v>
      </c>
      <c r="AD14" s="17">
        <v>535.93061749660001</v>
      </c>
      <c r="AE14" s="18">
        <v>2.0384619999999999E-2</v>
      </c>
      <c r="AF14" s="16">
        <v>27784.987679999998</v>
      </c>
      <c r="AG14" s="17">
        <v>333.42</v>
      </c>
      <c r="AH14" s="18">
        <v>1.2000005320858938E-2</v>
      </c>
      <c r="AI14" s="16">
        <v>28537.611000000001</v>
      </c>
      <c r="AJ14" s="17">
        <v>570.75222000000008</v>
      </c>
      <c r="AK14" s="18">
        <v>2.0000000000000004E-2</v>
      </c>
      <c r="AL14" s="16">
        <v>28975.853999999999</v>
      </c>
      <c r="AM14" s="17">
        <v>463.61366399999997</v>
      </c>
      <c r="AN14" s="18">
        <v>1.6E-2</v>
      </c>
      <c r="AO14" s="16">
        <v>28555.454880000001</v>
      </c>
      <c r="AP14" s="17">
        <v>485.44299999999998</v>
      </c>
      <c r="AQ14" s="18">
        <v>1.7000009351628299E-2</v>
      </c>
      <c r="AR14" s="16">
        <v>28808.325120000001</v>
      </c>
      <c r="AS14" s="17">
        <v>460.93299999999999</v>
      </c>
      <c r="AT14" s="18">
        <v>1.599999299091498E-2</v>
      </c>
    </row>
    <row r="15" spans="1:46" ht="13.5" customHeight="1" x14ac:dyDescent="0.3">
      <c r="A15" s="15" t="s">
        <v>72</v>
      </c>
      <c r="B15" s="16">
        <v>466481.06400000001</v>
      </c>
      <c r="C15" s="17">
        <v>27055.901712000003</v>
      </c>
      <c r="D15" s="18">
        <v>5.8000000000000003E-2</v>
      </c>
      <c r="E15" s="16">
        <v>493446.92200000002</v>
      </c>
      <c r="F15" s="17">
        <v>9375.4915180000007</v>
      </c>
      <c r="G15" s="18">
        <v>1.9E-2</v>
      </c>
      <c r="H15" s="16">
        <v>476033.712</v>
      </c>
      <c r="I15" s="17">
        <v>6954.8525323200001</v>
      </c>
      <c r="J15" s="18">
        <v>1.461E-2</v>
      </c>
      <c r="K15" s="16">
        <v>483546.94500000001</v>
      </c>
      <c r="L15" s="17">
        <v>8375.0330873999992</v>
      </c>
      <c r="M15" s="18">
        <v>1.7319999999999999E-2</v>
      </c>
      <c r="N15" s="16">
        <v>475149.93400000001</v>
      </c>
      <c r="O15" s="17">
        <v>8063.2943799799996</v>
      </c>
      <c r="P15" s="18">
        <v>1.6969999999999999E-2</v>
      </c>
      <c r="Q15" s="16">
        <v>460062.489</v>
      </c>
      <c r="R15" s="17">
        <v>6735.3148389600001</v>
      </c>
      <c r="S15" s="18">
        <v>1.464E-2</v>
      </c>
      <c r="T15" s="16">
        <v>483508.57799999998</v>
      </c>
      <c r="U15" s="17">
        <v>5623.2047621399997</v>
      </c>
      <c r="V15" s="18">
        <v>1.163E-2</v>
      </c>
      <c r="W15" s="16">
        <v>519931.50400000002</v>
      </c>
      <c r="X15" s="17">
        <v>4649.6658297140721</v>
      </c>
      <c r="Y15" s="18">
        <v>8.9428430359435804E-3</v>
      </c>
      <c r="Z15" s="16">
        <v>495255.77100000001</v>
      </c>
      <c r="AA15" s="17">
        <v>5813.7904264388953</v>
      </c>
      <c r="AB15" s="18">
        <v>1.1738965534313573E-2</v>
      </c>
      <c r="AC15" s="16">
        <v>496691.18</v>
      </c>
      <c r="AD15" s="17">
        <v>10124.860961651599</v>
      </c>
      <c r="AE15" s="18">
        <v>2.0384619999999999E-2</v>
      </c>
      <c r="AF15" s="16">
        <v>495423.4044</v>
      </c>
      <c r="AG15" s="17">
        <v>5945.0810000000001</v>
      </c>
      <c r="AH15" s="18">
        <v>1.2000000297119593E-2</v>
      </c>
      <c r="AI15" s="16">
        <v>524301.83718000003</v>
      </c>
      <c r="AJ15" s="17">
        <v>10486.036743600002</v>
      </c>
      <c r="AK15" s="18">
        <v>0.02</v>
      </c>
      <c r="AL15" s="16">
        <v>535337.57724000001</v>
      </c>
      <c r="AM15" s="17">
        <v>8565.4012358399996</v>
      </c>
      <c r="AN15" s="18">
        <v>1.6E-2</v>
      </c>
      <c r="AO15" s="16">
        <v>530293.68234000006</v>
      </c>
      <c r="AP15" s="17">
        <v>9014.9930000000004</v>
      </c>
      <c r="AQ15" s="18">
        <v>1.7000000754713872E-2</v>
      </c>
      <c r="AR15" s="16">
        <v>513486.60684000002</v>
      </c>
      <c r="AS15" s="17">
        <v>8215.7860000000001</v>
      </c>
      <c r="AT15" s="18">
        <v>1.6000000565857018E-2</v>
      </c>
    </row>
    <row r="16" spans="1:46" ht="13.5" customHeight="1" x14ac:dyDescent="0.3">
      <c r="A16" s="15" t="s">
        <v>24</v>
      </c>
      <c r="B16" s="16">
        <v>7254</v>
      </c>
      <c r="C16" s="17">
        <v>420.73200000000003</v>
      </c>
      <c r="D16" s="18">
        <v>5.8000000000000003E-2</v>
      </c>
      <c r="E16" s="16">
        <v>7384</v>
      </c>
      <c r="F16" s="17">
        <v>140.29599999999999</v>
      </c>
      <c r="G16" s="18">
        <v>1.9E-2</v>
      </c>
      <c r="H16" s="16">
        <v>8005</v>
      </c>
      <c r="I16" s="17">
        <v>116.95305</v>
      </c>
      <c r="J16" s="18">
        <v>1.461E-2</v>
      </c>
      <c r="K16" s="16">
        <v>8116</v>
      </c>
      <c r="L16" s="17">
        <v>140.56912</v>
      </c>
      <c r="M16" s="18">
        <v>1.7319999999999999E-2</v>
      </c>
      <c r="N16" s="16">
        <v>8463</v>
      </c>
      <c r="O16" s="17">
        <v>165.64998910849249</v>
      </c>
      <c r="P16" s="18">
        <v>1.9573436028416932E-2</v>
      </c>
      <c r="Q16" s="16">
        <v>8862.51</v>
      </c>
      <c r="R16" s="17">
        <v>129.74714639999999</v>
      </c>
      <c r="S16" s="18">
        <v>1.4639999999999999E-2</v>
      </c>
      <c r="T16" s="16">
        <v>8086</v>
      </c>
      <c r="U16" s="17">
        <v>94.040179999999992</v>
      </c>
      <c r="V16" s="18">
        <v>1.163E-2</v>
      </c>
      <c r="W16" s="16">
        <v>7438</v>
      </c>
      <c r="X16" s="17">
        <v>66.516866501348346</v>
      </c>
      <c r="Y16" s="18">
        <v>8.9428430359435804E-3</v>
      </c>
      <c r="Z16" s="16">
        <v>7328</v>
      </c>
      <c r="AA16" s="17">
        <v>86.023139435449863</v>
      </c>
      <c r="AB16" s="18">
        <v>1.1738965534313573E-2</v>
      </c>
      <c r="AC16" s="16">
        <v>7767</v>
      </c>
      <c r="AD16" s="17">
        <v>158.32734353999999</v>
      </c>
      <c r="AE16" s="18">
        <v>2.0384619999999999E-2</v>
      </c>
      <c r="AF16" s="16">
        <v>7825.44</v>
      </c>
      <c r="AG16" s="17">
        <v>93.905000000000001</v>
      </c>
      <c r="AH16" s="18">
        <v>1.1999964219264348E-2</v>
      </c>
      <c r="AI16" s="16">
        <v>8702</v>
      </c>
      <c r="AJ16" s="17">
        <v>174.04</v>
      </c>
      <c r="AK16" s="18">
        <v>0.02</v>
      </c>
      <c r="AL16" s="16">
        <v>8586</v>
      </c>
      <c r="AM16" s="17">
        <v>137.376</v>
      </c>
      <c r="AN16" s="18">
        <v>1.6E-2</v>
      </c>
      <c r="AO16" s="16">
        <v>8586</v>
      </c>
      <c r="AP16" s="17">
        <v>145.96199999999999</v>
      </c>
      <c r="AQ16" s="18">
        <v>1.6999999999999998E-2</v>
      </c>
      <c r="AR16" s="16">
        <v>8163</v>
      </c>
      <c r="AS16" s="17">
        <v>130.608</v>
      </c>
      <c r="AT16" s="18">
        <v>1.6E-2</v>
      </c>
    </row>
    <row r="17" spans="1:46" ht="13.5" customHeight="1" x14ac:dyDescent="0.3">
      <c r="A17" s="15" t="s">
        <v>25</v>
      </c>
      <c r="B17" s="16">
        <v>370754.625</v>
      </c>
      <c r="C17" s="17">
        <v>10955.09643147</v>
      </c>
      <c r="D17" s="18">
        <v>2.9548104575822888E-2</v>
      </c>
      <c r="E17" s="16">
        <v>400571.39500000002</v>
      </c>
      <c r="F17" s="17">
        <v>4811.2442440000004</v>
      </c>
      <c r="G17" s="18">
        <v>1.2010953113614116E-2</v>
      </c>
      <c r="H17" s="16">
        <v>404489.52</v>
      </c>
      <c r="I17" s="17">
        <v>5817.6882081599997</v>
      </c>
      <c r="J17" s="18">
        <v>1.4382790951320567E-2</v>
      </c>
      <c r="K17" s="16">
        <v>430980.95606199559</v>
      </c>
      <c r="L17" s="17">
        <v>7051.4870635497928</v>
      </c>
      <c r="M17" s="18">
        <v>1.6361481787922558E-2</v>
      </c>
      <c r="N17" s="16">
        <v>415459.39763085789</v>
      </c>
      <c r="O17" s="17">
        <v>6655.8932963107518</v>
      </c>
      <c r="P17" s="18">
        <v>1.6020562621198945E-2</v>
      </c>
      <c r="Q17" s="16">
        <v>411629.22600000008</v>
      </c>
      <c r="R17" s="17">
        <v>5683.5007460970191</v>
      </c>
      <c r="S17" s="18">
        <v>1.3807330449604709E-2</v>
      </c>
      <c r="T17" s="16">
        <v>415922.49800000002</v>
      </c>
      <c r="U17" s="17">
        <v>4570.6484204154831</v>
      </c>
      <c r="V17" s="18">
        <v>1.0989182942480507E-2</v>
      </c>
      <c r="W17" s="16">
        <v>443821.99499999994</v>
      </c>
      <c r="X17" s="17">
        <v>3752.1439174664697</v>
      </c>
      <c r="Y17" s="18">
        <v>8.4541639660433467E-3</v>
      </c>
      <c r="Z17" s="16">
        <v>428601.46900000004</v>
      </c>
      <c r="AA17" s="17">
        <v>4724.8487678687661</v>
      </c>
      <c r="AB17" s="18">
        <v>1.1023874413899327E-2</v>
      </c>
      <c r="AC17" s="16">
        <v>436716.92228928069</v>
      </c>
      <c r="AD17" s="17">
        <v>12341.958762388796</v>
      </c>
      <c r="AE17" s="18">
        <v>2.8260775189777283E-2</v>
      </c>
      <c r="AF17" s="16">
        <v>430539.82199999999</v>
      </c>
      <c r="AG17" s="17">
        <v>19319.3</v>
      </c>
      <c r="AH17" s="18">
        <v>4.4872272000892867E-2</v>
      </c>
      <c r="AI17" s="16">
        <v>443572.88099999999</v>
      </c>
      <c r="AJ17" s="17">
        <v>21077.747027999998</v>
      </c>
      <c r="AK17" s="18">
        <v>4.7518114679332701E-2</v>
      </c>
      <c r="AL17" s="16">
        <v>451454.57500000001</v>
      </c>
      <c r="AM17" s="17">
        <v>19958.676416000002</v>
      </c>
      <c r="AN17" s="18">
        <v>4.4209711278260948E-2</v>
      </c>
      <c r="AO17" s="16">
        <v>456203.06299999997</v>
      </c>
      <c r="AP17" s="17">
        <v>19208.381000000001</v>
      </c>
      <c r="AQ17" s="18">
        <v>4.210489266267816E-2</v>
      </c>
      <c r="AR17" s="16">
        <v>452543.19099999999</v>
      </c>
      <c r="AS17" s="17">
        <v>22266.295999999998</v>
      </c>
      <c r="AT17" s="18">
        <v>4.9202587604505577E-2</v>
      </c>
    </row>
    <row r="18" spans="1:46" ht="13.5" customHeight="1" x14ac:dyDescent="0.3">
      <c r="A18" s="15" t="s">
        <v>26</v>
      </c>
      <c r="B18" s="16">
        <v>343283.57799999998</v>
      </c>
      <c r="C18" s="17">
        <v>10383.378621560001</v>
      </c>
      <c r="D18" s="18">
        <v>3.0247233736185312E-2</v>
      </c>
      <c r="E18" s="16">
        <v>354512.55099999998</v>
      </c>
      <c r="F18" s="17">
        <v>4389.3422140000002</v>
      </c>
      <c r="G18" s="18">
        <v>1.2381345037343968E-2</v>
      </c>
      <c r="H18" s="16">
        <v>356638.50799999997</v>
      </c>
      <c r="I18" s="17">
        <v>5209.6817646299996</v>
      </c>
      <c r="J18" s="18">
        <v>1.4607737660875364E-2</v>
      </c>
      <c r="K18" s="16">
        <v>355308.86695475562</v>
      </c>
      <c r="L18" s="17">
        <v>6144.880988347797</v>
      </c>
      <c r="M18" s="18">
        <v>1.7294476889962544E-2</v>
      </c>
      <c r="N18" s="16">
        <v>327399.41364251269</v>
      </c>
      <c r="O18" s="17">
        <v>5548.3489053541998</v>
      </c>
      <c r="P18" s="18">
        <v>1.6946728290150329E-2</v>
      </c>
      <c r="Q18" s="16">
        <v>332800.10500000004</v>
      </c>
      <c r="R18" s="17">
        <v>4861.6117115925927</v>
      </c>
      <c r="S18" s="18">
        <v>1.4608203659048101E-2</v>
      </c>
      <c r="T18" s="16">
        <v>339880.73099999997</v>
      </c>
      <c r="U18" s="17">
        <v>3952.8129015299996</v>
      </c>
      <c r="V18" s="18">
        <v>1.163E-2</v>
      </c>
      <c r="W18" s="16">
        <v>352570.071</v>
      </c>
      <c r="X18" s="17">
        <v>3152.9788041244838</v>
      </c>
      <c r="Y18" s="18">
        <v>8.9428430359435804E-3</v>
      </c>
      <c r="Z18" s="16">
        <v>346040.89999999997</v>
      </c>
      <c r="AA18" s="17">
        <v>4062.1621985628494</v>
      </c>
      <c r="AB18" s="18">
        <v>1.1738965534313573E-2</v>
      </c>
      <c r="AC18" s="16">
        <v>349199.03100000002</v>
      </c>
      <c r="AD18" s="17">
        <v>7118.2895513032199</v>
      </c>
      <c r="AE18" s="18">
        <v>2.0384619999999999E-2</v>
      </c>
      <c r="AF18" s="16">
        <v>349446.43400000001</v>
      </c>
      <c r="AG18" s="17">
        <v>4193.357</v>
      </c>
      <c r="AH18" s="18">
        <v>1.1999999404772864E-2</v>
      </c>
      <c r="AI18" s="16">
        <v>359376.83100000001</v>
      </c>
      <c r="AJ18" s="17">
        <v>7187.5366199999999</v>
      </c>
      <c r="AK18" s="18">
        <v>0.02</v>
      </c>
      <c r="AL18" s="16">
        <v>353614.34600000002</v>
      </c>
      <c r="AM18" s="17">
        <v>5657.8295360000002</v>
      </c>
      <c r="AN18" s="18">
        <v>1.6E-2</v>
      </c>
      <c r="AO18" s="16">
        <v>359020.31099999999</v>
      </c>
      <c r="AP18" s="17">
        <v>6103.3450000000003</v>
      </c>
      <c r="AQ18" s="18">
        <v>1.6999999200602332E-2</v>
      </c>
      <c r="AR18" s="16">
        <v>344025.60100000002</v>
      </c>
      <c r="AS18" s="17">
        <v>5504.41</v>
      </c>
      <c r="AT18" s="18">
        <v>1.6000001116196001E-2</v>
      </c>
    </row>
    <row r="19" spans="1:46" ht="13.5" customHeight="1" x14ac:dyDescent="0.3">
      <c r="A19" s="15" t="s">
        <v>27</v>
      </c>
      <c r="B19" s="16">
        <v>149079.03999999998</v>
      </c>
      <c r="C19" s="17">
        <v>4363.0568726700003</v>
      </c>
      <c r="D19" s="18">
        <v>2.9266735770970897E-2</v>
      </c>
      <c r="E19" s="16">
        <v>159840.565</v>
      </c>
      <c r="F19" s="17">
        <v>1938.149236</v>
      </c>
      <c r="G19" s="18">
        <v>1.2125515422195862E-2</v>
      </c>
      <c r="H19" s="16">
        <v>158542.46600000001</v>
      </c>
      <c r="I19" s="17">
        <v>2315.3057097899996</v>
      </c>
      <c r="J19" s="18">
        <v>1.4603694317395059E-2</v>
      </c>
      <c r="K19" s="16">
        <v>162195.426212939</v>
      </c>
      <c r="L19" s="17">
        <v>2799.3932303659508</v>
      </c>
      <c r="M19" s="18">
        <v>1.7259384532155392E-2</v>
      </c>
      <c r="N19" s="16">
        <v>150837.24299999999</v>
      </c>
      <c r="O19" s="17">
        <v>2559.7080137099997</v>
      </c>
      <c r="P19" s="18">
        <v>1.6969999999999999E-2</v>
      </c>
      <c r="Q19" s="16">
        <v>154085.215</v>
      </c>
      <c r="R19" s="17">
        <v>2255.8075475999999</v>
      </c>
      <c r="S19" s="18">
        <v>1.464E-2</v>
      </c>
      <c r="T19" s="16">
        <v>155894.69099999999</v>
      </c>
      <c r="U19" s="17">
        <v>1813.0552563299998</v>
      </c>
      <c r="V19" s="18">
        <v>1.163E-2</v>
      </c>
      <c r="W19" s="16">
        <v>167909.61800000002</v>
      </c>
      <c r="X19" s="17">
        <v>1501.5893579992471</v>
      </c>
      <c r="Y19" s="18">
        <v>8.9428430359435804E-3</v>
      </c>
      <c r="Z19" s="16">
        <v>161025.247</v>
      </c>
      <c r="AA19" s="17">
        <v>1890.2698246873301</v>
      </c>
      <c r="AB19" s="18">
        <v>1.1738965534313573E-2</v>
      </c>
      <c r="AC19" s="16">
        <v>158217.68899999998</v>
      </c>
      <c r="AD19" s="17">
        <v>3225.2074675431795</v>
      </c>
      <c r="AE19" s="18">
        <v>2.0384619999999999E-2</v>
      </c>
      <c r="AF19" s="16">
        <v>163802.304</v>
      </c>
      <c r="AG19" s="17">
        <v>1965.6279999999999</v>
      </c>
      <c r="AH19" s="18">
        <v>1.2000002148931922E-2</v>
      </c>
      <c r="AI19" s="16">
        <v>166988.59699999998</v>
      </c>
      <c r="AJ19" s="17">
        <v>3528.3858519999999</v>
      </c>
      <c r="AK19" s="18">
        <v>2.1129501746756998E-2</v>
      </c>
      <c r="AL19" s="16">
        <v>169492.33500000002</v>
      </c>
      <c r="AM19" s="17">
        <v>3109.0886800000003</v>
      </c>
      <c r="AN19" s="18">
        <v>1.8343535594102234E-2</v>
      </c>
      <c r="AO19" s="16">
        <v>170861.19999999998</v>
      </c>
      <c r="AP19" s="17">
        <v>3141.482</v>
      </c>
      <c r="AQ19" s="18">
        <v>1.8386163739924574E-2</v>
      </c>
      <c r="AR19" s="16">
        <v>165617.655</v>
      </c>
      <c r="AS19" s="17">
        <v>2649.8820000000001</v>
      </c>
      <c r="AT19" s="18">
        <v>1.5999997101758263E-2</v>
      </c>
    </row>
    <row r="20" spans="1:46" ht="13.5" customHeight="1" x14ac:dyDescent="0.3">
      <c r="A20" s="15" t="s">
        <v>28</v>
      </c>
      <c r="B20" s="16">
        <v>15524.75</v>
      </c>
      <c r="C20" s="17">
        <v>900.43550000000005</v>
      </c>
      <c r="D20" s="18">
        <v>5.8000000000000003E-2</v>
      </c>
      <c r="E20" s="16">
        <v>16879.219000000001</v>
      </c>
      <c r="F20" s="17">
        <v>320.70516100000003</v>
      </c>
      <c r="G20" s="18">
        <v>1.9E-2</v>
      </c>
      <c r="H20" s="16">
        <v>16485.560000000001</v>
      </c>
      <c r="I20" s="17">
        <v>240.85403160000001</v>
      </c>
      <c r="J20" s="18">
        <v>1.461E-2</v>
      </c>
      <c r="K20" s="16">
        <v>16846.814999999999</v>
      </c>
      <c r="L20" s="17">
        <v>291.78683579999995</v>
      </c>
      <c r="M20" s="18">
        <v>1.7319999999999999E-2</v>
      </c>
      <c r="N20" s="16">
        <v>16066.906999999999</v>
      </c>
      <c r="O20" s="17">
        <v>272.65541178999996</v>
      </c>
      <c r="P20" s="18">
        <v>1.6969999999999999E-2</v>
      </c>
      <c r="Q20" s="16">
        <v>15881.7</v>
      </c>
      <c r="R20" s="17">
        <v>232.50808800000001</v>
      </c>
      <c r="S20" s="18">
        <v>1.464E-2</v>
      </c>
      <c r="T20" s="16">
        <v>16233.08</v>
      </c>
      <c r="U20" s="17">
        <v>188.7907204</v>
      </c>
      <c r="V20" s="18">
        <v>1.163E-2</v>
      </c>
      <c r="W20" s="16">
        <v>16819.8</v>
      </c>
      <c r="X20" s="17">
        <v>150.41683129596382</v>
      </c>
      <c r="Y20" s="18">
        <v>8.9428430359435804E-3</v>
      </c>
      <c r="Z20" s="16">
        <v>16434.5</v>
      </c>
      <c r="AA20" s="17">
        <v>192.92402907367642</v>
      </c>
      <c r="AB20" s="18">
        <v>1.1738965534313573E-2</v>
      </c>
      <c r="AC20" s="16">
        <v>16350.1</v>
      </c>
      <c r="AD20" s="17">
        <v>333.29057546199999</v>
      </c>
      <c r="AE20" s="18">
        <v>2.0384619999999999E-2</v>
      </c>
      <c r="AF20" s="16">
        <v>16791.127799999998</v>
      </c>
      <c r="AG20" s="17">
        <v>201.494</v>
      </c>
      <c r="AH20" s="18">
        <v>1.200002777657377E-2</v>
      </c>
      <c r="AI20" s="16">
        <v>16808.620800000001</v>
      </c>
      <c r="AJ20" s="17">
        <v>336.172416</v>
      </c>
      <c r="AK20" s="18">
        <v>0.02</v>
      </c>
      <c r="AL20" s="16">
        <v>17578.394400000001</v>
      </c>
      <c r="AM20" s="17">
        <v>281.25431040000001</v>
      </c>
      <c r="AN20" s="18">
        <v>1.6E-2</v>
      </c>
      <c r="AO20" s="16">
        <v>17744.3076</v>
      </c>
      <c r="AP20" s="17">
        <v>301.65300000000002</v>
      </c>
      <c r="AQ20" s="18">
        <v>1.6999987083181539E-2</v>
      </c>
      <c r="AR20" s="16">
        <v>16914.823199999999</v>
      </c>
      <c r="AS20" s="17">
        <v>270.637</v>
      </c>
      <c r="AT20" s="18">
        <v>1.5999989878700004E-2</v>
      </c>
    </row>
    <row r="21" spans="1:46" ht="13.5" customHeight="1" x14ac:dyDescent="0.3">
      <c r="A21" s="15" t="s">
        <v>29</v>
      </c>
      <c r="B21" s="16">
        <v>433121.16700000002</v>
      </c>
      <c r="C21" s="17">
        <v>24166.076588064105</v>
      </c>
      <c r="D21" s="18">
        <v>5.5795187188494307E-2</v>
      </c>
      <c r="E21" s="16">
        <v>467266.91700000002</v>
      </c>
      <c r="F21" s="17">
        <v>14142</v>
      </c>
      <c r="G21" s="18">
        <v>3.0265356877384065E-2</v>
      </c>
      <c r="H21" s="16">
        <v>426260.95</v>
      </c>
      <c r="I21" s="17">
        <v>6126.7196338414587</v>
      </c>
      <c r="J21" s="18">
        <v>1.4373166563443025E-2</v>
      </c>
      <c r="K21" s="16">
        <v>421699.95</v>
      </c>
      <c r="L21" s="17">
        <v>7341.7419876771582</v>
      </c>
      <c r="M21" s="18">
        <v>1.7409871610554278E-2</v>
      </c>
      <c r="N21" s="16">
        <v>544038.16</v>
      </c>
      <c r="O21" s="17">
        <v>66251.13500195439</v>
      </c>
      <c r="P21" s="18">
        <v>0.12177663236335184</v>
      </c>
      <c r="Q21" s="16">
        <v>585233.59000000008</v>
      </c>
      <c r="R21" s="17">
        <v>82301.596414208761</v>
      </c>
      <c r="S21" s="18">
        <v>0.14063033602396052</v>
      </c>
      <c r="T21" s="16">
        <v>596239.07700000005</v>
      </c>
      <c r="U21" s="17">
        <v>64587.679996586252</v>
      </c>
      <c r="V21" s="18">
        <v>0.10832513749612263</v>
      </c>
      <c r="W21" s="16">
        <v>620333.23384999996</v>
      </c>
      <c r="X21" s="17">
        <v>59176.586794268551</v>
      </c>
      <c r="Y21" s="18">
        <v>9.5394835493495062E-2</v>
      </c>
      <c r="Z21" s="16">
        <v>624036.69293199992</v>
      </c>
      <c r="AA21" s="17">
        <v>74546.039546327724</v>
      </c>
      <c r="AB21" s="18">
        <v>0.11945778251608494</v>
      </c>
      <c r="AC21" s="16">
        <v>652345.11</v>
      </c>
      <c r="AD21" s="17">
        <v>94329.05578948</v>
      </c>
      <c r="AE21" s="18">
        <v>0.1445999277736289</v>
      </c>
      <c r="AF21" s="16">
        <v>566628.87</v>
      </c>
      <c r="AG21" s="17">
        <v>24991.364999999998</v>
      </c>
      <c r="AH21" s="18">
        <v>4.4105350650417791E-2</v>
      </c>
      <c r="AI21" s="16">
        <v>510894.71</v>
      </c>
      <c r="AJ21" s="17">
        <v>35189.734799999998</v>
      </c>
      <c r="AK21" s="18">
        <v>6.8878643899053085E-2</v>
      </c>
      <c r="AL21" s="16">
        <v>530814.21</v>
      </c>
      <c r="AM21" s="17">
        <v>33035.596000000005</v>
      </c>
      <c r="AN21" s="18">
        <v>6.2235703900993922E-2</v>
      </c>
      <c r="AO21" s="16">
        <v>525806.26</v>
      </c>
      <c r="AP21" s="17">
        <v>44427.313999999998</v>
      </c>
      <c r="AQ21" s="18">
        <v>8.4493695453530734E-2</v>
      </c>
      <c r="AR21" s="16">
        <v>526091.24</v>
      </c>
      <c r="AS21" s="17">
        <v>42509.960999999996</v>
      </c>
      <c r="AT21" s="18">
        <v>8.0803400185868887E-2</v>
      </c>
    </row>
    <row r="22" spans="1:46" ht="13.5" customHeight="1" x14ac:dyDescent="0.3">
      <c r="A22" s="15" t="s">
        <v>31</v>
      </c>
      <c r="B22" s="16">
        <v>2470581</v>
      </c>
      <c r="C22" s="17">
        <v>72744.072200374474</v>
      </c>
      <c r="D22" s="18">
        <v>2.9444115453156353E-2</v>
      </c>
      <c r="E22" s="16">
        <v>2497185</v>
      </c>
      <c r="F22" s="17">
        <v>35597.786482492316</v>
      </c>
      <c r="G22" s="18">
        <v>1.4255165909811374E-2</v>
      </c>
      <c r="H22" s="16">
        <v>2463368</v>
      </c>
      <c r="I22" s="17">
        <v>31175.387790000001</v>
      </c>
      <c r="J22" s="18">
        <v>1.2655595018689859E-2</v>
      </c>
      <c r="K22" s="16">
        <v>2498475</v>
      </c>
      <c r="L22" s="17">
        <v>50224.332060062276</v>
      </c>
      <c r="M22" s="18">
        <v>2.010199504099992E-2</v>
      </c>
      <c r="N22" s="16">
        <v>2411839</v>
      </c>
      <c r="O22" s="17">
        <v>34136.088349999998</v>
      </c>
      <c r="P22" s="18">
        <v>1.4153551854000204E-2</v>
      </c>
      <c r="Q22" s="16">
        <v>2377811</v>
      </c>
      <c r="R22" s="17">
        <v>30174.0648</v>
      </c>
      <c r="S22" s="18">
        <v>1.268984995022733E-2</v>
      </c>
      <c r="T22" s="16">
        <v>2370939.078370437</v>
      </c>
      <c r="U22" s="17">
        <v>23298.669750000001</v>
      </c>
      <c r="V22" s="18">
        <v>9.8267686262159624E-3</v>
      </c>
      <c r="W22" s="16">
        <v>2528227.35</v>
      </c>
      <c r="X22" s="17">
        <v>42277.882605158469</v>
      </c>
      <c r="Y22" s="18">
        <v>1.6722342080967706E-2</v>
      </c>
      <c r="Z22" s="16">
        <v>2412078.8900692808</v>
      </c>
      <c r="AA22" s="17">
        <v>35357.629153437687</v>
      </c>
      <c r="AB22" s="18">
        <v>1.4658570786804626E-2</v>
      </c>
      <c r="AC22" s="16">
        <v>2442863.3425883912</v>
      </c>
      <c r="AD22" s="17">
        <v>133787</v>
      </c>
      <c r="AE22" s="18">
        <v>5.476646919522029E-2</v>
      </c>
      <c r="AF22" s="16">
        <v>2382420.6800000002</v>
      </c>
      <c r="AG22" s="17">
        <v>61711.170999999995</v>
      </c>
      <c r="AH22" s="18">
        <v>2.5902717986816665E-2</v>
      </c>
      <c r="AI22" s="16">
        <v>2372227.2090892601</v>
      </c>
      <c r="AJ22" s="17">
        <v>94303.951435354931</v>
      </c>
      <c r="AK22" s="18">
        <v>3.975333858157705E-2</v>
      </c>
      <c r="AL22" s="16">
        <v>2422406.7199999997</v>
      </c>
      <c r="AM22" s="17">
        <v>82569.847999999998</v>
      </c>
      <c r="AN22" s="18">
        <v>3.4085873077498732E-2</v>
      </c>
      <c r="AO22" s="16">
        <v>2393179.36</v>
      </c>
      <c r="AP22" s="17">
        <v>87210.898000000001</v>
      </c>
      <c r="AQ22" s="18">
        <v>3.6441438304899973E-2</v>
      </c>
      <c r="AR22" s="16">
        <v>2352954.66</v>
      </c>
      <c r="AS22" s="17">
        <v>80143.937999999995</v>
      </c>
      <c r="AT22" s="18">
        <v>3.4060978463562909E-2</v>
      </c>
    </row>
    <row r="23" spans="1:46" ht="13.5" customHeight="1" x14ac:dyDescent="0.3">
      <c r="A23" s="15" t="s">
        <v>34</v>
      </c>
      <c r="B23" s="16">
        <v>234085</v>
      </c>
      <c r="C23" s="17">
        <v>12122.87</v>
      </c>
      <c r="D23" s="18">
        <v>5.1788324753828739E-2</v>
      </c>
      <c r="E23" s="16">
        <v>244710</v>
      </c>
      <c r="F23" s="17">
        <v>4165.0659999999998</v>
      </c>
      <c r="G23" s="18">
        <v>1.7020416002615339E-2</v>
      </c>
      <c r="H23" s="16">
        <v>240507</v>
      </c>
      <c r="I23" s="17">
        <v>3154.6642499999998</v>
      </c>
      <c r="J23" s="18">
        <v>1.3116725292818919E-2</v>
      </c>
      <c r="K23" s="16">
        <v>254131.505</v>
      </c>
      <c r="L23" s="17">
        <v>3995.5075865999997</v>
      </c>
      <c r="M23" s="18">
        <v>1.5722204874204792E-2</v>
      </c>
      <c r="N23" s="16">
        <v>256476.505</v>
      </c>
      <c r="O23" s="17">
        <v>3914.7669598499997</v>
      </c>
      <c r="P23" s="18">
        <v>1.5263647482446782E-2</v>
      </c>
      <c r="Q23" s="16">
        <v>246387</v>
      </c>
      <c r="R23" s="17">
        <v>3228.5592000000001</v>
      </c>
      <c r="S23" s="18">
        <v>1.3103610174238089E-2</v>
      </c>
      <c r="T23" s="16">
        <v>245219</v>
      </c>
      <c r="U23" s="17">
        <v>2553.9479999999999</v>
      </c>
      <c r="V23" s="18">
        <v>1.04149678450691E-2</v>
      </c>
      <c r="W23" s="16">
        <v>254434</v>
      </c>
      <c r="X23" s="17">
        <v>2046.2387435833584</v>
      </c>
      <c r="Y23" s="18">
        <v>8.042316449780134E-3</v>
      </c>
      <c r="Z23" s="16">
        <v>256361.78200000001</v>
      </c>
      <c r="AA23" s="17">
        <v>2706.9207203594833</v>
      </c>
      <c r="AB23" s="18">
        <v>1.0558986988003864E-2</v>
      </c>
      <c r="AC23" s="16">
        <v>267736</v>
      </c>
      <c r="AD23" s="17">
        <v>4922.4984222200001</v>
      </c>
      <c r="AE23" s="18">
        <v>1.8385642656273345E-2</v>
      </c>
      <c r="AF23" s="16">
        <v>261075</v>
      </c>
      <c r="AG23" s="17">
        <v>6476.1360000000004</v>
      </c>
      <c r="AH23" s="18">
        <v>2.4805653547831083E-2</v>
      </c>
      <c r="AI23" s="16">
        <v>272416</v>
      </c>
      <c r="AJ23" s="17">
        <v>8506.2000000000007</v>
      </c>
      <c r="AK23" s="18">
        <v>3.122503817690591E-2</v>
      </c>
      <c r="AL23" s="16">
        <v>279522</v>
      </c>
      <c r="AM23" s="17">
        <v>7669.1840000000002</v>
      </c>
      <c r="AN23" s="18">
        <v>2.7436781362468788E-2</v>
      </c>
      <c r="AO23" s="16">
        <v>281703</v>
      </c>
      <c r="AP23" s="17">
        <v>7043.7160000000003</v>
      </c>
      <c r="AQ23" s="18">
        <v>2.5004050365100835E-2</v>
      </c>
      <c r="AR23" s="16">
        <v>279408</v>
      </c>
      <c r="AS23" s="17">
        <v>4056.768</v>
      </c>
      <c r="AT23" s="18">
        <v>1.4519154784401305E-2</v>
      </c>
    </row>
    <row r="24" spans="1:46" ht="13.5" customHeight="1" x14ac:dyDescent="0.3">
      <c r="A24" s="15" t="s">
        <v>35</v>
      </c>
      <c r="B24" s="16">
        <v>67581</v>
      </c>
      <c r="C24" s="17">
        <v>3919.6980000000003</v>
      </c>
      <c r="D24" s="18">
        <v>5.8000000000000003E-2</v>
      </c>
      <c r="E24" s="16">
        <v>63153</v>
      </c>
      <c r="F24" s="17">
        <v>1199.9069999999999</v>
      </c>
      <c r="G24" s="18">
        <v>1.9E-2</v>
      </c>
      <c r="H24" s="16">
        <v>91286</v>
      </c>
      <c r="I24" s="17">
        <v>1333.6884600000001</v>
      </c>
      <c r="J24" s="18">
        <v>1.4610000000000001E-2</v>
      </c>
      <c r="K24" s="16">
        <v>85747</v>
      </c>
      <c r="L24" s="17">
        <v>1485.1380399999998</v>
      </c>
      <c r="M24" s="18">
        <v>1.7319999999999999E-2</v>
      </c>
      <c r="N24" s="16">
        <v>96186.923999999999</v>
      </c>
      <c r="O24" s="17">
        <v>1632.2921002799999</v>
      </c>
      <c r="P24" s="18">
        <v>1.6969999999999999E-2</v>
      </c>
      <c r="Q24" s="16">
        <v>106333</v>
      </c>
      <c r="R24" s="17">
        <v>1556.7151200000001</v>
      </c>
      <c r="S24" s="18">
        <v>1.464E-2</v>
      </c>
      <c r="T24" s="16">
        <v>107199</v>
      </c>
      <c r="U24" s="17">
        <v>1246.7243699999999</v>
      </c>
      <c r="V24" s="18">
        <v>1.163E-2</v>
      </c>
      <c r="W24" s="16">
        <v>103134</v>
      </c>
      <c r="X24" s="17">
        <v>922.31117366900526</v>
      </c>
      <c r="Y24" s="18">
        <v>8.9428430359435804E-3</v>
      </c>
      <c r="Z24" s="16">
        <v>111277</v>
      </c>
      <c r="AA24" s="17">
        <v>1306.2768677618114</v>
      </c>
      <c r="AB24" s="18">
        <v>1.1738965534313573E-2</v>
      </c>
      <c r="AC24" s="16">
        <v>99001</v>
      </c>
      <c r="AD24" s="17">
        <v>2018.0977646199999</v>
      </c>
      <c r="AE24" s="18">
        <v>2.0384619999999999E-2</v>
      </c>
      <c r="AF24" s="16">
        <v>114515</v>
      </c>
      <c r="AG24" s="17">
        <v>1374.18</v>
      </c>
      <c r="AH24" s="18">
        <v>1.2E-2</v>
      </c>
      <c r="AI24" s="16">
        <v>118352</v>
      </c>
      <c r="AJ24" s="17">
        <v>2367.04</v>
      </c>
      <c r="AK24" s="18">
        <v>0.02</v>
      </c>
      <c r="AL24" s="16">
        <v>119703</v>
      </c>
      <c r="AM24" s="17">
        <v>1915.248</v>
      </c>
      <c r="AN24" s="18">
        <v>1.6E-2</v>
      </c>
      <c r="AO24" s="16">
        <v>90279</v>
      </c>
      <c r="AP24" s="17">
        <v>1534.7429999999999</v>
      </c>
      <c r="AQ24" s="18">
        <v>1.6999999999999998E-2</v>
      </c>
      <c r="AR24" s="16">
        <v>110587</v>
      </c>
      <c r="AS24" s="17">
        <v>1769.3920000000001</v>
      </c>
      <c r="AT24" s="18">
        <v>1.6E-2</v>
      </c>
    </row>
    <row r="25" spans="1:46" ht="13.5" customHeight="1" x14ac:dyDescent="0.3">
      <c r="A25" s="15" t="s">
        <v>36</v>
      </c>
      <c r="B25" s="16">
        <v>108527.33500000001</v>
      </c>
      <c r="C25" s="17">
        <v>6294.585430000001</v>
      </c>
      <c r="D25" s="18">
        <v>5.8000000000000003E-2</v>
      </c>
      <c r="E25" s="16">
        <v>109376.92200000001</v>
      </c>
      <c r="F25" s="17">
        <v>2078.1615179999999</v>
      </c>
      <c r="G25" s="18">
        <v>1.9E-2</v>
      </c>
      <c r="H25" s="16">
        <v>106436.933</v>
      </c>
      <c r="I25" s="17">
        <v>1555.0435911300001</v>
      </c>
      <c r="J25" s="18">
        <v>1.461E-2</v>
      </c>
      <c r="K25" s="16">
        <v>111145.932</v>
      </c>
      <c r="L25" s="17">
        <v>1925.0475422399998</v>
      </c>
      <c r="M25" s="18">
        <v>1.7319999999999999E-2</v>
      </c>
      <c r="N25" s="16">
        <v>109337.37300000001</v>
      </c>
      <c r="O25" s="17">
        <v>1855.45521981</v>
      </c>
      <c r="P25" s="18">
        <v>1.6969999999999999E-2</v>
      </c>
      <c r="Q25" s="16">
        <v>107853.98</v>
      </c>
      <c r="R25" s="17">
        <v>1578.9822672</v>
      </c>
      <c r="S25" s="18">
        <v>1.464E-2</v>
      </c>
      <c r="T25" s="16">
        <v>106700.985</v>
      </c>
      <c r="U25" s="17">
        <v>1240.93245555</v>
      </c>
      <c r="V25" s="18">
        <v>1.163E-2</v>
      </c>
      <c r="W25" s="16">
        <v>113360.984</v>
      </c>
      <c r="X25" s="17">
        <v>1013.7694863121117</v>
      </c>
      <c r="Y25" s="18">
        <v>8.9428430359435804E-3</v>
      </c>
      <c r="Z25" s="16">
        <v>108142.802</v>
      </c>
      <c r="AA25" s="17">
        <v>1269.4846254620968</v>
      </c>
      <c r="AB25" s="18">
        <v>1.1738965534313573E-2</v>
      </c>
      <c r="AC25" s="16">
        <v>110691.5</v>
      </c>
      <c r="AD25" s="17">
        <v>2256.40416473</v>
      </c>
      <c r="AE25" s="18">
        <v>2.0384619999999999E-2</v>
      </c>
      <c r="AF25" s="16">
        <v>106739.68092</v>
      </c>
      <c r="AG25" s="17">
        <v>1280.876</v>
      </c>
      <c r="AH25" s="18">
        <v>1.199999839759686E-2</v>
      </c>
      <c r="AI25" s="16">
        <v>110062.57674</v>
      </c>
      <c r="AJ25" s="17">
        <v>2201.2515348000002</v>
      </c>
      <c r="AK25" s="18">
        <v>0.02</v>
      </c>
      <c r="AL25" s="16">
        <v>114101.55438</v>
      </c>
      <c r="AM25" s="17">
        <v>1825.6248700800002</v>
      </c>
      <c r="AN25" s="18">
        <v>1.6E-2</v>
      </c>
      <c r="AO25" s="16">
        <v>114252.61434</v>
      </c>
      <c r="AP25" s="17">
        <v>1942.2940000000001</v>
      </c>
      <c r="AQ25" s="18">
        <v>1.699999611580004E-2</v>
      </c>
      <c r="AR25" s="16">
        <v>112528.45224</v>
      </c>
      <c r="AS25" s="17">
        <v>1800.4549999999999</v>
      </c>
      <c r="AT25" s="18">
        <v>1.5999997904174498E-2</v>
      </c>
    </row>
    <row r="26" spans="1:46" ht="13.5" customHeight="1" x14ac:dyDescent="0.3">
      <c r="A26" s="15" t="s">
        <v>37</v>
      </c>
      <c r="B26" s="16">
        <v>111612.201</v>
      </c>
      <c r="C26" s="17">
        <v>6473.5076580000004</v>
      </c>
      <c r="D26" s="18">
        <v>5.8000000000000003E-2</v>
      </c>
      <c r="E26" s="16">
        <v>114007.505</v>
      </c>
      <c r="F26" s="17">
        <v>2166.1425950000003</v>
      </c>
      <c r="G26" s="18">
        <v>1.9000000000000003E-2</v>
      </c>
      <c r="H26" s="16">
        <v>114218.091</v>
      </c>
      <c r="I26" s="17">
        <v>1668.72630951</v>
      </c>
      <c r="J26" s="18">
        <v>1.461E-2</v>
      </c>
      <c r="K26" s="16">
        <v>118568.35400000001</v>
      </c>
      <c r="L26" s="17">
        <v>2053.60389128</v>
      </c>
      <c r="M26" s="18">
        <v>1.7319999999999999E-2</v>
      </c>
      <c r="N26" s="16">
        <v>120376.014</v>
      </c>
      <c r="O26" s="17">
        <v>2042.7809575799997</v>
      </c>
      <c r="P26" s="18">
        <v>1.6969999999999999E-2</v>
      </c>
      <c r="Q26" s="16">
        <v>119818.55</v>
      </c>
      <c r="R26" s="17">
        <v>1754.1435720000002</v>
      </c>
      <c r="S26" s="18">
        <v>1.4640000000000002E-2</v>
      </c>
      <c r="T26" s="16">
        <v>119561.83199999999</v>
      </c>
      <c r="U26" s="17">
        <v>1390.50410616</v>
      </c>
      <c r="V26" s="18">
        <v>1.163E-2</v>
      </c>
      <c r="W26" s="16">
        <v>125915.122</v>
      </c>
      <c r="X26" s="17">
        <v>1126.0391718976864</v>
      </c>
      <c r="Y26" s="18">
        <v>8.9428430359435804E-3</v>
      </c>
      <c r="Z26" s="16">
        <v>123797.52899999999</v>
      </c>
      <c r="AA26" s="17">
        <v>1453.254926164185</v>
      </c>
      <c r="AB26" s="18">
        <v>1.1738965534313573E-2</v>
      </c>
      <c r="AC26" s="16">
        <v>130281.63</v>
      </c>
      <c r="AD26" s="17">
        <v>2655.7415205306002</v>
      </c>
      <c r="AE26" s="18">
        <v>2.0384619999999999E-2</v>
      </c>
      <c r="AF26" s="16">
        <v>131671.85712</v>
      </c>
      <c r="AG26" s="17">
        <v>1580.0619999999999</v>
      </c>
      <c r="AH26" s="18">
        <v>1.1999997832186722E-2</v>
      </c>
      <c r="AI26" s="16">
        <v>134753.62901999999</v>
      </c>
      <c r="AJ26" s="17">
        <v>2695.0725803999999</v>
      </c>
      <c r="AK26" s="18">
        <v>0.02</v>
      </c>
      <c r="AL26" s="16">
        <v>139455.48222000001</v>
      </c>
      <c r="AM26" s="17">
        <v>2231.2877155200003</v>
      </c>
      <c r="AN26" s="18">
        <v>1.6E-2</v>
      </c>
      <c r="AO26" s="16">
        <v>142934.38092</v>
      </c>
      <c r="AP26" s="17">
        <v>2429.884</v>
      </c>
      <c r="AQ26" s="18">
        <v>1.6999996672319165E-2</v>
      </c>
      <c r="AR26" s="16">
        <v>141076.19286000001</v>
      </c>
      <c r="AS26" s="17">
        <v>2257.2190000000001</v>
      </c>
      <c r="AT26" s="18">
        <v>1.5999999392101543E-2</v>
      </c>
    </row>
    <row r="27" spans="1:46" ht="13.5" customHeight="1" x14ac:dyDescent="0.3">
      <c r="A27" s="15" t="s">
        <v>38</v>
      </c>
      <c r="B27" s="16">
        <v>233328.52799999999</v>
      </c>
      <c r="C27" s="17">
        <v>6575.0811075299998</v>
      </c>
      <c r="D27" s="18">
        <v>2.8179499368932718E-2</v>
      </c>
      <c r="E27" s="16">
        <v>247504.14400000003</v>
      </c>
      <c r="F27" s="17">
        <v>2910.859582</v>
      </c>
      <c r="G27" s="18">
        <v>1.176085189911002E-2</v>
      </c>
      <c r="H27" s="16">
        <v>241084.272</v>
      </c>
      <c r="I27" s="17">
        <v>3521.5957441199998</v>
      </c>
      <c r="J27" s="18">
        <v>1.4607322638284757E-2</v>
      </c>
      <c r="K27" s="16">
        <v>250896.01965015507</v>
      </c>
      <c r="L27" s="17">
        <v>4318.5125745244659</v>
      </c>
      <c r="M27" s="18">
        <v>1.7212359847502256E-2</v>
      </c>
      <c r="N27" s="16">
        <v>236253.03140270404</v>
      </c>
      <c r="O27" s="17">
        <v>3966.0503232285619</v>
      </c>
      <c r="P27" s="18">
        <v>1.6787299192230251E-2</v>
      </c>
      <c r="Q27" s="16">
        <v>229804.92500000002</v>
      </c>
      <c r="R27" s="17">
        <v>3324.8628280740372</v>
      </c>
      <c r="S27" s="18">
        <v>1.4468196571827331E-2</v>
      </c>
      <c r="T27" s="16">
        <v>236186.98200000002</v>
      </c>
      <c r="U27" s="17">
        <v>2735.3811404600001</v>
      </c>
      <c r="V27" s="18">
        <v>1.1581422131301039E-2</v>
      </c>
      <c r="W27" s="16">
        <v>258876.91200000001</v>
      </c>
      <c r="X27" s="17">
        <v>2306.9242456785464</v>
      </c>
      <c r="Y27" s="18">
        <v>8.9112784444776837E-3</v>
      </c>
      <c r="Z27" s="16">
        <v>245149.45200000002</v>
      </c>
      <c r="AA27" s="17">
        <v>2866.6785327194084</v>
      </c>
      <c r="AB27" s="18">
        <v>1.1693595516254339E-2</v>
      </c>
      <c r="AC27" s="16">
        <v>253907.63999999998</v>
      </c>
      <c r="AD27" s="17">
        <v>5163.9328422689996</v>
      </c>
      <c r="AE27" s="18">
        <v>2.0337839547754449E-2</v>
      </c>
      <c r="AF27" s="16">
        <v>253558.00100000002</v>
      </c>
      <c r="AG27" s="17">
        <v>3037.4679999999998</v>
      </c>
      <c r="AH27" s="18">
        <v>1.1979381396053835E-2</v>
      </c>
      <c r="AI27" s="16">
        <v>258298.511</v>
      </c>
      <c r="AJ27" s="17">
        <v>5157.2568199999996</v>
      </c>
      <c r="AK27" s="18">
        <v>1.9966266162486705E-2</v>
      </c>
      <c r="AL27" s="16">
        <v>267152.57800000004</v>
      </c>
      <c r="AM27" s="17">
        <v>4267.0964000000004</v>
      </c>
      <c r="AN27" s="18">
        <v>1.5972506917002312E-2</v>
      </c>
      <c r="AO27" s="16">
        <v>260861.94200000001</v>
      </c>
      <c r="AP27" s="17">
        <v>4426.4449999999997</v>
      </c>
      <c r="AQ27" s="18">
        <v>1.6968535026853398E-2</v>
      </c>
      <c r="AR27" s="16">
        <v>247990.389</v>
      </c>
      <c r="AS27" s="17">
        <v>3951.96</v>
      </c>
      <c r="AT27" s="18">
        <v>1.5935940162584285E-2</v>
      </c>
    </row>
    <row r="28" spans="1:46" ht="13.5" customHeight="1" x14ac:dyDescent="0.3">
      <c r="A28" s="15" t="s">
        <v>39</v>
      </c>
      <c r="B28" s="16">
        <v>709331.93500000006</v>
      </c>
      <c r="C28" s="17">
        <v>39891.437499487591</v>
      </c>
      <c r="D28" s="18">
        <v>5.6238039669661267E-2</v>
      </c>
      <c r="E28" s="16">
        <v>744915.07900000003</v>
      </c>
      <c r="F28" s="17">
        <v>13933.830020674426</v>
      </c>
      <c r="G28" s="18">
        <v>1.8705259718167722E-2</v>
      </c>
      <c r="H28" s="16">
        <v>732974.23</v>
      </c>
      <c r="I28" s="17">
        <v>10920.934359311917</v>
      </c>
      <c r="J28" s="18">
        <v>1.4899479289076667E-2</v>
      </c>
      <c r="K28" s="16">
        <v>771073.53099999996</v>
      </c>
      <c r="L28" s="17">
        <v>13693.956344292359</v>
      </c>
      <c r="M28" s="18">
        <v>1.7759598525620198E-2</v>
      </c>
      <c r="N28" s="16">
        <v>764710.06400000001</v>
      </c>
      <c r="O28" s="17">
        <v>13412.87574832543</v>
      </c>
      <c r="P28" s="18">
        <v>1.7539818526993298E-2</v>
      </c>
      <c r="Q28" s="16">
        <v>750432.63</v>
      </c>
      <c r="R28" s="17">
        <v>12258.649738824706</v>
      </c>
      <c r="S28" s="18">
        <v>1.6335443381272886E-2</v>
      </c>
      <c r="T28" s="16">
        <v>693485.321</v>
      </c>
      <c r="U28" s="17">
        <v>8065.2342832300001</v>
      </c>
      <c r="V28" s="18">
        <v>1.163E-2</v>
      </c>
      <c r="W28" s="16">
        <v>643905.56200000003</v>
      </c>
      <c r="X28" s="17">
        <v>5758.346370937038</v>
      </c>
      <c r="Y28" s="18">
        <v>8.9428430359435804E-3</v>
      </c>
      <c r="Z28" s="16">
        <v>697221.33600000001</v>
      </c>
      <c r="AA28" s="17">
        <v>8184.6572330920635</v>
      </c>
      <c r="AB28" s="18">
        <v>1.1738965534313573E-2</v>
      </c>
      <c r="AC28" s="16">
        <v>694226.73</v>
      </c>
      <c r="AD28" s="17">
        <v>14151.548084892598</v>
      </c>
      <c r="AE28" s="18">
        <v>2.0384619999999999E-2</v>
      </c>
      <c r="AF28" s="16">
        <v>730069.505</v>
      </c>
      <c r="AG28" s="17">
        <v>8443.3060000000005</v>
      </c>
      <c r="AH28" s="18">
        <v>1.1565071465353152E-2</v>
      </c>
      <c r="AI28" s="16">
        <v>690840.57700000005</v>
      </c>
      <c r="AJ28" s="17">
        <v>13263.526329000002</v>
      </c>
      <c r="AK28" s="18">
        <v>1.9199113037912944E-2</v>
      </c>
      <c r="AL28" s="16">
        <v>739695.63</v>
      </c>
      <c r="AM28" s="17">
        <v>11422.84208</v>
      </c>
      <c r="AN28" s="18">
        <v>1.5442624799608456E-2</v>
      </c>
      <c r="AO28" s="16">
        <v>746444.04099999997</v>
      </c>
      <c r="AP28" s="17">
        <v>12251.441999999999</v>
      </c>
      <c r="AQ28" s="18">
        <v>1.641307496217255E-2</v>
      </c>
      <c r="AR28" s="16">
        <v>732214.34299999999</v>
      </c>
      <c r="AS28" s="17">
        <v>11301.669</v>
      </c>
      <c r="AT28" s="18">
        <v>1.5434918897785099E-2</v>
      </c>
    </row>
    <row r="29" spans="1:46" ht="13.5" customHeight="1" x14ac:dyDescent="0.3">
      <c r="A29" s="15" t="s">
        <v>40</v>
      </c>
      <c r="B29" s="16">
        <v>389475.92700000003</v>
      </c>
      <c r="C29" s="17">
        <v>22589.603766000004</v>
      </c>
      <c r="D29" s="18">
        <v>5.8000000000000003E-2</v>
      </c>
      <c r="E29" s="16">
        <v>394867.609</v>
      </c>
      <c r="F29" s="17">
        <v>7502.484571</v>
      </c>
      <c r="G29" s="18">
        <v>1.9E-2</v>
      </c>
      <c r="H29" s="16">
        <v>393417.99300000002</v>
      </c>
      <c r="I29" s="17">
        <v>5747.8368777300002</v>
      </c>
      <c r="J29" s="18">
        <v>1.461E-2</v>
      </c>
      <c r="K29" s="16">
        <v>408940.80800000002</v>
      </c>
      <c r="L29" s="17">
        <v>7082.8547945599994</v>
      </c>
      <c r="M29" s="18">
        <v>1.7319999999999999E-2</v>
      </c>
      <c r="N29" s="16">
        <v>396511.64600000001</v>
      </c>
      <c r="O29" s="17">
        <v>6728.8026326199997</v>
      </c>
      <c r="P29" s="18">
        <v>1.6969999999999999E-2</v>
      </c>
      <c r="Q29" s="16">
        <v>397070.2</v>
      </c>
      <c r="R29" s="17">
        <v>5813.107728</v>
      </c>
      <c r="S29" s="18">
        <v>1.464E-2</v>
      </c>
      <c r="T29" s="16">
        <v>414147.71100000001</v>
      </c>
      <c r="U29" s="17">
        <v>4816.5378789300003</v>
      </c>
      <c r="V29" s="18">
        <v>1.163E-2</v>
      </c>
      <c r="W29" s="16">
        <v>440007.239</v>
      </c>
      <c r="X29" s="17">
        <v>3934.9156730559125</v>
      </c>
      <c r="Y29" s="18">
        <v>8.9428430359435804E-3</v>
      </c>
      <c r="Z29" s="16">
        <v>427686.17</v>
      </c>
      <c r="AA29" s="17">
        <v>5020.5932091325758</v>
      </c>
      <c r="AB29" s="18">
        <v>1.1738965534313573E-2</v>
      </c>
      <c r="AC29" s="16">
        <v>438132.96</v>
      </c>
      <c r="AD29" s="17">
        <v>8931.1738990752001</v>
      </c>
      <c r="AE29" s="18">
        <v>2.0384619999999999E-2</v>
      </c>
      <c r="AF29" s="16">
        <v>454316.34869999997</v>
      </c>
      <c r="AG29" s="17">
        <v>5451.7960000000003</v>
      </c>
      <c r="AH29" s="18">
        <v>1.1999999594115423E-2</v>
      </c>
      <c r="AI29" s="16">
        <v>472011.61572</v>
      </c>
      <c r="AJ29" s="17">
        <v>9440.2323144000002</v>
      </c>
      <c r="AK29" s="18">
        <v>0.02</v>
      </c>
      <c r="AL29" s="16">
        <v>489980.99447999999</v>
      </c>
      <c r="AM29" s="17">
        <v>7839.6959116799999</v>
      </c>
      <c r="AN29" s="18">
        <v>1.6E-2</v>
      </c>
      <c r="AO29" s="16">
        <v>485597.52</v>
      </c>
      <c r="AP29" s="17">
        <v>8255.1579999999994</v>
      </c>
      <c r="AQ29" s="18">
        <v>1.7000000329490974E-2</v>
      </c>
      <c r="AR29" s="16">
        <v>485597.52</v>
      </c>
      <c r="AS29" s="17">
        <v>7769.56</v>
      </c>
      <c r="AT29" s="18">
        <v>1.5999999341018051E-2</v>
      </c>
    </row>
    <row r="30" spans="1:46" ht="13.5" customHeight="1" x14ac:dyDescent="0.3">
      <c r="A30" s="15" t="s">
        <v>41</v>
      </c>
      <c r="B30" s="16">
        <v>109695</v>
      </c>
      <c r="C30" s="17">
        <v>4851.9900000000007</v>
      </c>
      <c r="D30" s="18">
        <v>4.423164228086969E-2</v>
      </c>
      <c r="E30" s="16">
        <v>110129</v>
      </c>
      <c r="F30" s="17">
        <v>1608.027</v>
      </c>
      <c r="G30" s="18">
        <v>1.460130392539658E-2</v>
      </c>
      <c r="H30" s="16">
        <v>108291</v>
      </c>
      <c r="I30" s="17">
        <v>1205.325</v>
      </c>
      <c r="J30" s="18">
        <v>1.1130426351220324E-2</v>
      </c>
      <c r="K30" s="16">
        <v>87762.335999999996</v>
      </c>
      <c r="L30" s="17">
        <v>1520.0436595199999</v>
      </c>
      <c r="M30" s="18">
        <v>1.7319999999999999E-2</v>
      </c>
      <c r="N30" s="16">
        <v>110705.05499999999</v>
      </c>
      <c r="O30" s="17">
        <v>1441.0254533499999</v>
      </c>
      <c r="P30" s="18">
        <v>1.3016799037315866E-2</v>
      </c>
      <c r="Q30" s="16">
        <v>104829.622</v>
      </c>
      <c r="R30" s="17">
        <v>1172.70238608</v>
      </c>
      <c r="S30" s="18">
        <v>1.1186746300392078E-2</v>
      </c>
      <c r="T30" s="16">
        <v>102594.42600000001</v>
      </c>
      <c r="U30" s="17">
        <v>895.03812438000011</v>
      </c>
      <c r="V30" s="18">
        <v>8.7240424190296664E-3</v>
      </c>
      <c r="W30" s="16">
        <v>112334.686</v>
      </c>
      <c r="X30" s="17">
        <v>774.11651366767092</v>
      </c>
      <c r="Y30" s="18">
        <v>6.8911619485692152E-3</v>
      </c>
      <c r="Z30" s="16">
        <v>130945</v>
      </c>
      <c r="AA30" s="17">
        <v>1234.6574390369644</v>
      </c>
      <c r="AB30" s="18">
        <v>9.4288246136695897E-3</v>
      </c>
      <c r="AC30" s="16">
        <v>108366</v>
      </c>
      <c r="AD30" s="17">
        <v>1684.7684583799999</v>
      </c>
      <c r="AE30" s="18">
        <v>1.5547020821844488E-2</v>
      </c>
      <c r="AF30" s="16">
        <v>105248</v>
      </c>
      <c r="AG30" s="17">
        <v>952.06799999999998</v>
      </c>
      <c r="AH30" s="18">
        <v>9.0459486166007911E-3</v>
      </c>
      <c r="AI30" s="16">
        <v>109837</v>
      </c>
      <c r="AJ30" s="17">
        <v>1680.54</v>
      </c>
      <c r="AK30" s="18">
        <v>1.5300308639165308E-2</v>
      </c>
      <c r="AL30" s="16">
        <v>113489</v>
      </c>
      <c r="AM30" s="17">
        <v>1403.5360000000001</v>
      </c>
      <c r="AN30" s="18">
        <v>1.2367154525989304E-2</v>
      </c>
      <c r="AO30" s="16">
        <v>108913</v>
      </c>
      <c r="AP30" s="17">
        <v>1413.414</v>
      </c>
      <c r="AQ30" s="18">
        <v>1.2977459072837953E-2</v>
      </c>
      <c r="AR30" s="16">
        <v>107037</v>
      </c>
      <c r="AS30" s="17">
        <v>1247.952</v>
      </c>
      <c r="AT30" s="18">
        <v>1.1659071162308361E-2</v>
      </c>
    </row>
    <row r="31" spans="1:46" ht="13.5" customHeight="1" x14ac:dyDescent="0.3">
      <c r="A31" s="15" t="s">
        <v>42</v>
      </c>
      <c r="B31" s="16">
        <v>68946.146999999997</v>
      </c>
      <c r="C31" s="17">
        <v>3998.876526</v>
      </c>
      <c r="D31" s="18">
        <v>5.8000000000000003E-2</v>
      </c>
      <c r="E31" s="16">
        <v>73209.172999999995</v>
      </c>
      <c r="F31" s="17">
        <v>1390.9742869999998</v>
      </c>
      <c r="G31" s="18">
        <v>1.9E-2</v>
      </c>
      <c r="H31" s="16">
        <v>71409.91</v>
      </c>
      <c r="I31" s="17">
        <v>1043.2987851</v>
      </c>
      <c r="J31" s="18">
        <v>1.461E-2</v>
      </c>
      <c r="K31" s="16">
        <v>74429.842000000004</v>
      </c>
      <c r="L31" s="17">
        <v>1289.1248634399999</v>
      </c>
      <c r="M31" s="18">
        <v>1.7319999999999999E-2</v>
      </c>
      <c r="N31" s="16">
        <v>72730.820999999996</v>
      </c>
      <c r="O31" s="17">
        <v>1234.2420323699998</v>
      </c>
      <c r="P31" s="18">
        <v>1.6969999999999999E-2</v>
      </c>
      <c r="Q31" s="16">
        <v>71780.921000000002</v>
      </c>
      <c r="R31" s="17">
        <v>1050.8726834399999</v>
      </c>
      <c r="S31" s="18">
        <v>1.4639999999999999E-2</v>
      </c>
      <c r="T31" s="16">
        <v>71964.56</v>
      </c>
      <c r="U31" s="17">
        <v>836.9478327999999</v>
      </c>
      <c r="V31" s="18">
        <v>1.163E-2</v>
      </c>
      <c r="W31" s="16">
        <v>77398.403999999995</v>
      </c>
      <c r="X31" s="17">
        <v>692.16177820454766</v>
      </c>
      <c r="Y31" s="18">
        <v>8.9428430359435804E-3</v>
      </c>
      <c r="Z31" s="16">
        <v>74043.115999999995</v>
      </c>
      <c r="AA31" s="17">
        <v>869.18958677718183</v>
      </c>
      <c r="AB31" s="18">
        <v>1.1738965534313573E-2</v>
      </c>
      <c r="AC31" s="16">
        <v>76294.679999999993</v>
      </c>
      <c r="AD31" s="17">
        <v>1555.2380598215998</v>
      </c>
      <c r="AE31" s="18">
        <v>2.0384619999999999E-2</v>
      </c>
      <c r="AF31" s="16">
        <v>75604.724579999995</v>
      </c>
      <c r="AG31" s="17">
        <v>907.25699999999995</v>
      </c>
      <c r="AH31" s="18">
        <v>1.200000403466849E-2</v>
      </c>
      <c r="AI31" s="16">
        <v>78029.073839999997</v>
      </c>
      <c r="AJ31" s="17">
        <v>1560.5814768</v>
      </c>
      <c r="AK31" s="18">
        <v>0.02</v>
      </c>
      <c r="AL31" s="16">
        <v>81983.717879999997</v>
      </c>
      <c r="AM31" s="17">
        <v>1311.73948608</v>
      </c>
      <c r="AN31" s="18">
        <v>1.6E-2</v>
      </c>
      <c r="AO31" s="16">
        <v>82162.72176</v>
      </c>
      <c r="AP31" s="17">
        <v>1396.7660000000001</v>
      </c>
      <c r="AQ31" s="18">
        <v>1.6999996714811848E-2</v>
      </c>
      <c r="AR31" s="16">
        <v>80089.907340000005</v>
      </c>
      <c r="AS31" s="17">
        <v>1281.4390000000001</v>
      </c>
      <c r="AT31" s="18">
        <v>1.6000006025228598E-2</v>
      </c>
    </row>
    <row r="32" spans="1:46" ht="13.5" customHeight="1" x14ac:dyDescent="0.3">
      <c r="A32" s="15" t="s">
        <v>73</v>
      </c>
      <c r="B32" s="16">
        <v>544399.31999999995</v>
      </c>
      <c r="C32" s="17">
        <v>31575.16056</v>
      </c>
      <c r="D32" s="18">
        <v>5.8000000000000003E-2</v>
      </c>
      <c r="E32" s="16">
        <v>537985.80700000003</v>
      </c>
      <c r="F32" s="17">
        <v>10221.730333</v>
      </c>
      <c r="G32" s="18">
        <v>1.9E-2</v>
      </c>
      <c r="H32" s="16">
        <v>557780.37100000004</v>
      </c>
      <c r="I32" s="17">
        <v>7583.1595124100004</v>
      </c>
      <c r="J32" s="18">
        <v>1.3595242691697373E-2</v>
      </c>
      <c r="K32" s="16">
        <v>556394.03700000001</v>
      </c>
      <c r="L32" s="17">
        <v>8974.9721152399998</v>
      </c>
      <c r="M32" s="18">
        <v>1.6130604424935632E-2</v>
      </c>
      <c r="N32" s="16">
        <v>606208.77099999995</v>
      </c>
      <c r="O32" s="17">
        <v>9634.6998681699988</v>
      </c>
      <c r="P32" s="18">
        <v>1.5893369296317884E-2</v>
      </c>
      <c r="Q32" s="16">
        <v>616432.76</v>
      </c>
      <c r="R32" s="17">
        <v>8146.1322720000007</v>
      </c>
      <c r="S32" s="18">
        <v>1.3214956765114172E-2</v>
      </c>
      <c r="T32" s="16">
        <v>566878</v>
      </c>
      <c r="U32" s="17">
        <v>4880.5876499999995</v>
      </c>
      <c r="V32" s="18">
        <v>8.6095908643482356E-3</v>
      </c>
      <c r="W32" s="16">
        <v>627814.11199999996</v>
      </c>
      <c r="X32" s="17">
        <v>3878.9313383114199</v>
      </c>
      <c r="Y32" s="18">
        <v>6.1784710858991017E-3</v>
      </c>
      <c r="Z32" s="16">
        <v>796041.14</v>
      </c>
      <c r="AA32" s="17">
        <v>6950.1719342456945</v>
      </c>
      <c r="AB32" s="18">
        <v>8.7309205328831296E-3</v>
      </c>
      <c r="AC32" s="16">
        <v>927863</v>
      </c>
      <c r="AD32" s="17">
        <v>27130.178452480002</v>
      </c>
      <c r="AE32" s="18">
        <v>2.9239422686840624E-2</v>
      </c>
      <c r="AF32" s="16">
        <v>1053203.54</v>
      </c>
      <c r="AG32" s="17">
        <v>70955.047999999995</v>
      </c>
      <c r="AH32" s="18">
        <v>6.7370688860388744E-2</v>
      </c>
      <c r="AI32" s="16">
        <v>1155606.58</v>
      </c>
      <c r="AJ32" s="17">
        <v>177162.16960000002</v>
      </c>
      <c r="AK32" s="18">
        <v>0.15330664662709001</v>
      </c>
      <c r="AL32" s="16">
        <v>1247167.92</v>
      </c>
      <c r="AM32" s="17">
        <v>254003.15012000001</v>
      </c>
      <c r="AN32" s="18">
        <v>0.20366395418509484</v>
      </c>
      <c r="AO32" s="16">
        <v>1366074.1400000001</v>
      </c>
      <c r="AP32" s="17">
        <v>310617.08199999999</v>
      </c>
      <c r="AQ32" s="18">
        <v>0.22737937342112338</v>
      </c>
      <c r="AR32" s="16">
        <v>1541824.28</v>
      </c>
      <c r="AS32" s="17">
        <v>371378.04599999997</v>
      </c>
      <c r="AT32" s="18">
        <v>0.24086924224594516</v>
      </c>
    </row>
    <row r="33" spans="1:46" ht="13.5" customHeight="1" x14ac:dyDescent="0.3">
      <c r="A33" s="15" t="s">
        <v>44</v>
      </c>
      <c r="B33" s="16">
        <v>644031.85600000003</v>
      </c>
      <c r="C33" s="17">
        <v>37353.847648000003</v>
      </c>
      <c r="D33" s="18">
        <v>5.8000000000000003E-2</v>
      </c>
      <c r="E33" s="16">
        <v>656335.08400000003</v>
      </c>
      <c r="F33" s="17">
        <v>12470.366596</v>
      </c>
      <c r="G33" s="18">
        <v>1.9E-2</v>
      </c>
      <c r="H33" s="16">
        <v>664752.26800000004</v>
      </c>
      <c r="I33" s="17">
        <v>9712.0306354799995</v>
      </c>
      <c r="J33" s="18">
        <v>1.4609999999999998E-2</v>
      </c>
      <c r="K33" s="16">
        <v>696022.89899999998</v>
      </c>
      <c r="L33" s="17">
        <v>12055.116610679999</v>
      </c>
      <c r="M33" s="18">
        <v>1.7319999999999999E-2</v>
      </c>
      <c r="N33" s="16">
        <v>686151.63399999996</v>
      </c>
      <c r="O33" s="17">
        <v>11643.993228979998</v>
      </c>
      <c r="P33" s="18">
        <v>1.6969999999999999E-2</v>
      </c>
      <c r="Q33" s="16">
        <v>687344.32</v>
      </c>
      <c r="R33" s="17">
        <v>10062.7208448</v>
      </c>
      <c r="S33" s="18">
        <v>1.4640000000000002E-2</v>
      </c>
      <c r="T33" s="16">
        <v>688128.54700000002</v>
      </c>
      <c r="U33" s="17">
        <v>8002.9350016099997</v>
      </c>
      <c r="V33" s="18">
        <v>1.163E-2</v>
      </c>
      <c r="W33" s="16">
        <v>706982.18599999999</v>
      </c>
      <c r="X33" s="17">
        <v>6322.4307186062688</v>
      </c>
      <c r="Y33" s="18">
        <v>8.9428430359435804E-3</v>
      </c>
      <c r="Z33" s="16">
        <v>683177.45600000001</v>
      </c>
      <c r="AA33" s="17">
        <v>8019.7966098040279</v>
      </c>
      <c r="AB33" s="18">
        <v>1.1738965534313573E-2</v>
      </c>
      <c r="AC33" s="16">
        <v>672216.91</v>
      </c>
      <c r="AD33" s="17">
        <v>13702.886267924199</v>
      </c>
      <c r="AE33" s="18">
        <v>2.0384619999999999E-2</v>
      </c>
      <c r="AF33" s="16">
        <v>693002.61048000003</v>
      </c>
      <c r="AG33" s="17">
        <v>8316.0310000000009</v>
      </c>
      <c r="AH33" s="18">
        <v>1.1999999529929622E-2</v>
      </c>
      <c r="AI33" s="16">
        <v>725291.24598000001</v>
      </c>
      <c r="AJ33" s="17">
        <v>14505.8249196</v>
      </c>
      <c r="AK33" s="18">
        <v>0.02</v>
      </c>
      <c r="AL33" s="16">
        <v>733639.07694000006</v>
      </c>
      <c r="AM33" s="17">
        <v>11738.225231040002</v>
      </c>
      <c r="AN33" s="18">
        <v>1.6E-2</v>
      </c>
      <c r="AO33" s="16">
        <v>712661.54987999995</v>
      </c>
      <c r="AP33" s="17">
        <v>12115.245999999999</v>
      </c>
      <c r="AQ33" s="18">
        <v>1.6999999511745793E-2</v>
      </c>
      <c r="AR33" s="16">
        <v>721209.71699999995</v>
      </c>
      <c r="AS33" s="17">
        <v>11539.355</v>
      </c>
      <c r="AT33" s="18">
        <v>1.5999999345544039E-2</v>
      </c>
    </row>
    <row r="34" spans="1:46" ht="13.5" customHeight="1" x14ac:dyDescent="0.3">
      <c r="A34" s="15" t="s">
        <v>45</v>
      </c>
      <c r="B34" s="16">
        <v>321191.42800000001</v>
      </c>
      <c r="C34" s="17">
        <v>18629.102824000001</v>
      </c>
      <c r="D34" s="18">
        <v>5.8000000000000003E-2</v>
      </c>
      <c r="E34" s="16">
        <v>330464.91399999999</v>
      </c>
      <c r="F34" s="17">
        <v>6278.8333659999998</v>
      </c>
      <c r="G34" s="18">
        <v>1.9E-2</v>
      </c>
      <c r="H34" s="16">
        <v>323230.027</v>
      </c>
      <c r="I34" s="17">
        <v>4722.3906944700002</v>
      </c>
      <c r="J34" s="18">
        <v>1.461E-2</v>
      </c>
      <c r="K34" s="16">
        <v>331171.15700000001</v>
      </c>
      <c r="L34" s="17">
        <v>5735.8844392399997</v>
      </c>
      <c r="M34" s="18">
        <v>1.7319999999999999E-2</v>
      </c>
      <c r="N34" s="16">
        <v>324390.81099999999</v>
      </c>
      <c r="O34" s="17">
        <v>5504.9120626699996</v>
      </c>
      <c r="P34" s="18">
        <v>1.6969999999999999E-2</v>
      </c>
      <c r="Q34" s="16">
        <v>324478.03200000001</v>
      </c>
      <c r="R34" s="17">
        <v>4750.35838848</v>
      </c>
      <c r="S34" s="18">
        <v>1.464E-2</v>
      </c>
      <c r="T34" s="16">
        <v>325566.03600000002</v>
      </c>
      <c r="U34" s="17">
        <v>3786.3329986799999</v>
      </c>
      <c r="V34" s="18">
        <v>1.163E-2</v>
      </c>
      <c r="W34" s="16">
        <v>341480.42</v>
      </c>
      <c r="X34" s="17">
        <v>3053.8057959080888</v>
      </c>
      <c r="Y34" s="18">
        <v>8.9428430359435804E-3</v>
      </c>
      <c r="Z34" s="16">
        <v>326334.701</v>
      </c>
      <c r="AA34" s="17">
        <v>3830.8318076895252</v>
      </c>
      <c r="AB34" s="18">
        <v>1.1738965534313573E-2</v>
      </c>
      <c r="AC34" s="16">
        <v>329189.01</v>
      </c>
      <c r="AD34" s="17">
        <v>6710.3928770262</v>
      </c>
      <c r="AE34" s="18">
        <v>2.0384619999999999E-2</v>
      </c>
      <c r="AF34" s="16">
        <v>335375.81436000002</v>
      </c>
      <c r="AG34" s="17">
        <v>4024.51</v>
      </c>
      <c r="AH34" s="18">
        <v>1.2000000678880201E-2</v>
      </c>
      <c r="AI34" s="16">
        <v>332391.09852</v>
      </c>
      <c r="AJ34" s="17">
        <v>6647.8219704000003</v>
      </c>
      <c r="AK34" s="18">
        <v>0.02</v>
      </c>
      <c r="AL34" s="16">
        <v>349548.27372</v>
      </c>
      <c r="AM34" s="17">
        <v>5592.77237952</v>
      </c>
      <c r="AN34" s="18">
        <v>1.6E-2</v>
      </c>
      <c r="AO34" s="16">
        <v>347596.75361999997</v>
      </c>
      <c r="AP34" s="17">
        <v>5909.1450000000004</v>
      </c>
      <c r="AQ34" s="18">
        <v>1.7000000542179979E-2</v>
      </c>
      <c r="AR34" s="16">
        <v>324156.80525999999</v>
      </c>
      <c r="AS34" s="17">
        <v>5186.1890000000003</v>
      </c>
      <c r="AT34" s="18">
        <v>1.5999013180797661E-2</v>
      </c>
    </row>
    <row r="35" spans="1:46" ht="13.5" customHeight="1" x14ac:dyDescent="0.3">
      <c r="A35" s="15" t="s">
        <v>46</v>
      </c>
      <c r="B35" s="16">
        <v>831407.01100000006</v>
      </c>
      <c r="C35" s="17">
        <v>48221.606638000005</v>
      </c>
      <c r="D35" s="18">
        <v>5.8000000000000003E-2</v>
      </c>
      <c r="E35" s="16">
        <v>847248.62199999997</v>
      </c>
      <c r="F35" s="17">
        <v>16097.723817999999</v>
      </c>
      <c r="G35" s="18">
        <v>1.9E-2</v>
      </c>
      <c r="H35" s="16">
        <v>840678.16099999996</v>
      </c>
      <c r="I35" s="17">
        <v>12282.307932209998</v>
      </c>
      <c r="J35" s="18">
        <v>1.4609999999999998E-2</v>
      </c>
      <c r="K35" s="16">
        <v>867593.27100000007</v>
      </c>
      <c r="L35" s="17">
        <v>15026.71545372</v>
      </c>
      <c r="M35" s="18">
        <v>1.7319999999999999E-2</v>
      </c>
      <c r="N35" s="16">
        <v>802416.29</v>
      </c>
      <c r="O35" s="17">
        <v>13617.0044413</v>
      </c>
      <c r="P35" s="18">
        <v>1.6969999999999999E-2</v>
      </c>
      <c r="Q35" s="16">
        <v>758264.47</v>
      </c>
      <c r="R35" s="17">
        <v>11100.991840799999</v>
      </c>
      <c r="S35" s="18">
        <v>1.464E-2</v>
      </c>
      <c r="T35" s="16">
        <v>771892.97100000002</v>
      </c>
      <c r="U35" s="17">
        <v>8977.1152527300001</v>
      </c>
      <c r="V35" s="18">
        <v>1.163E-2</v>
      </c>
      <c r="W35" s="16">
        <v>818093.19400000002</v>
      </c>
      <c r="X35" s="17">
        <v>7316.0790227157404</v>
      </c>
      <c r="Y35" s="18">
        <v>8.9428430359435804E-3</v>
      </c>
      <c r="Z35" s="16">
        <v>787352.68</v>
      </c>
      <c r="AA35" s="17">
        <v>9242.7059738694243</v>
      </c>
      <c r="AB35" s="18">
        <v>1.1738965534313573E-2</v>
      </c>
      <c r="AC35" s="16">
        <v>797081.71</v>
      </c>
      <c r="AD35" s="17">
        <v>16248.207767300199</v>
      </c>
      <c r="AE35" s="18">
        <v>2.0384619999999999E-2</v>
      </c>
      <c r="AF35" s="16">
        <v>785375.46900000004</v>
      </c>
      <c r="AG35" s="17">
        <v>9424.5059999999994</v>
      </c>
      <c r="AH35" s="18">
        <v>1.2000000473658796E-2</v>
      </c>
      <c r="AI35" s="16">
        <v>800206.473</v>
      </c>
      <c r="AJ35" s="17">
        <v>16004.12946</v>
      </c>
      <c r="AK35" s="18">
        <v>0.02</v>
      </c>
      <c r="AL35" s="16">
        <v>808951.74899999995</v>
      </c>
      <c r="AM35" s="17">
        <v>12943.227983999999</v>
      </c>
      <c r="AN35" s="18">
        <v>1.6E-2</v>
      </c>
      <c r="AO35" s="16">
        <v>798227.09874000004</v>
      </c>
      <c r="AP35" s="17">
        <v>13569.861000000001</v>
      </c>
      <c r="AQ35" s="18">
        <v>1.7000000402667362E-2</v>
      </c>
      <c r="AR35" s="16">
        <v>763493.48549999995</v>
      </c>
      <c r="AS35" s="17">
        <v>12215.896000000001</v>
      </c>
      <c r="AT35" s="18">
        <v>1.600000030386638E-2</v>
      </c>
    </row>
    <row r="36" spans="1:46" ht="13.5" customHeight="1" x14ac:dyDescent="0.3">
      <c r="A36" s="15" t="s">
        <v>47</v>
      </c>
      <c r="B36" s="16">
        <v>37087</v>
      </c>
      <c r="C36" s="17">
        <v>2151.0460000000003</v>
      </c>
      <c r="D36" s="18">
        <v>5.800000000000001E-2</v>
      </c>
      <c r="E36" s="16">
        <v>38342</v>
      </c>
      <c r="F36" s="17">
        <v>728.49799999999993</v>
      </c>
      <c r="G36" s="18">
        <v>1.9E-2</v>
      </c>
      <c r="H36" s="16">
        <v>39609</v>
      </c>
      <c r="I36" s="17">
        <v>578.68749000000003</v>
      </c>
      <c r="J36" s="18">
        <v>1.4610000000000001E-2</v>
      </c>
      <c r="K36" s="16">
        <v>35535.89</v>
      </c>
      <c r="L36" s="17">
        <v>615.48161479999999</v>
      </c>
      <c r="M36" s="18">
        <v>1.7319999999999999E-2</v>
      </c>
      <c r="N36" s="16">
        <v>35384.9</v>
      </c>
      <c r="O36" s="17">
        <v>600.48175300000003</v>
      </c>
      <c r="P36" s="18">
        <v>1.6969999999999999E-2</v>
      </c>
      <c r="Q36" s="16">
        <v>36636.04</v>
      </c>
      <c r="R36" s="17">
        <v>511.32923040000003</v>
      </c>
      <c r="S36" s="18">
        <v>1.3957000549185992E-2</v>
      </c>
      <c r="T36" s="16">
        <v>39945.47</v>
      </c>
      <c r="U36" s="17">
        <v>442.24237999999997</v>
      </c>
      <c r="V36" s="18">
        <v>1.1071152248302497E-2</v>
      </c>
      <c r="W36" s="16">
        <v>41993.120000000003</v>
      </c>
      <c r="X36" s="17">
        <v>361.79165786213349</v>
      </c>
      <c r="Y36" s="18">
        <v>8.61549839264464E-3</v>
      </c>
      <c r="Z36" s="16">
        <v>41590</v>
      </c>
      <c r="AA36" s="17">
        <v>488.22357657210148</v>
      </c>
      <c r="AB36" s="18">
        <v>1.1738965534313573E-2</v>
      </c>
      <c r="AC36" s="16">
        <v>39022</v>
      </c>
      <c r="AD36" s="17">
        <v>795.44864164000001</v>
      </c>
      <c r="AE36" s="18">
        <v>2.0384619999999999E-2</v>
      </c>
      <c r="AF36" s="16">
        <v>170202</v>
      </c>
      <c r="AG36" s="17">
        <v>2042.424</v>
      </c>
      <c r="AH36" s="18">
        <v>1.2E-2</v>
      </c>
      <c r="AI36" s="16">
        <v>184978</v>
      </c>
      <c r="AJ36" s="17">
        <v>3699.56</v>
      </c>
      <c r="AK36" s="18">
        <v>0.02</v>
      </c>
      <c r="AL36" s="16">
        <v>176773</v>
      </c>
      <c r="AM36" s="17">
        <v>2828.3679999999999</v>
      </c>
      <c r="AN36" s="18">
        <v>1.6E-2</v>
      </c>
      <c r="AO36" s="16">
        <v>144454</v>
      </c>
      <c r="AP36" s="17">
        <v>2455.7179999999998</v>
      </c>
      <c r="AQ36" s="18">
        <v>1.6999999999999998E-2</v>
      </c>
      <c r="AR36" s="16">
        <v>142279</v>
      </c>
      <c r="AS36" s="17">
        <v>2276.4639999999999</v>
      </c>
      <c r="AT36" s="18">
        <v>1.6E-2</v>
      </c>
    </row>
    <row r="37" spans="1:46" ht="13.5" customHeight="1" x14ac:dyDescent="0.3">
      <c r="A37" s="15" t="s">
        <v>48</v>
      </c>
      <c r="B37" s="16">
        <v>472147</v>
      </c>
      <c r="C37" s="17">
        <v>27320.726000000002</v>
      </c>
      <c r="D37" s="18">
        <v>5.7864872592645937E-2</v>
      </c>
      <c r="E37" s="16">
        <v>490503</v>
      </c>
      <c r="F37" s="17">
        <v>9303.6540000000005</v>
      </c>
      <c r="G37" s="18">
        <v>1.896757817994997E-2</v>
      </c>
      <c r="H37" s="16">
        <v>485278</v>
      </c>
      <c r="I37" s="17">
        <v>7050.9613199999994</v>
      </c>
      <c r="J37" s="18">
        <v>1.4529736192450512E-2</v>
      </c>
      <c r="K37" s="16">
        <v>483299.82</v>
      </c>
      <c r="L37" s="17">
        <v>8293.4364023999988</v>
      </c>
      <c r="M37" s="18">
        <v>1.7160023776545165E-2</v>
      </c>
      <c r="N37" s="16">
        <v>465149.603</v>
      </c>
      <c r="O37" s="17">
        <v>7801.0683229099996</v>
      </c>
      <c r="P37" s="18">
        <v>1.6771095304815298E-2</v>
      </c>
      <c r="Q37" s="16">
        <v>452591</v>
      </c>
      <c r="R37" s="17">
        <v>6562.1896800000004</v>
      </c>
      <c r="S37" s="18">
        <v>1.4499160787554328E-2</v>
      </c>
      <c r="T37" s="16">
        <v>476832</v>
      </c>
      <c r="U37" s="17">
        <v>5521.23783</v>
      </c>
      <c r="V37" s="18">
        <v>1.1579000213911818E-2</v>
      </c>
      <c r="W37" s="16">
        <v>500982</v>
      </c>
      <c r="X37" s="17">
        <v>4463.990015408921</v>
      </c>
      <c r="Y37" s="18">
        <v>8.9104798483955923E-3</v>
      </c>
      <c r="Z37" s="16">
        <v>486751.12400000001</v>
      </c>
      <c r="AA37" s="17">
        <v>5678.3503859588191</v>
      </c>
      <c r="AB37" s="18">
        <v>1.1665818743869648E-2</v>
      </c>
      <c r="AC37" s="16">
        <v>500869.15</v>
      </c>
      <c r="AD37" s="17">
        <v>10134.351429184999</v>
      </c>
      <c r="AE37" s="18">
        <v>2.0233530911586386E-2</v>
      </c>
      <c r="AF37" s="16">
        <v>510111.34</v>
      </c>
      <c r="AG37" s="17">
        <v>6098.759</v>
      </c>
      <c r="AH37" s="18">
        <v>1.1955740878060072E-2</v>
      </c>
      <c r="AI37" s="16">
        <v>510111.34</v>
      </c>
      <c r="AJ37" s="17">
        <v>10163.2312</v>
      </c>
      <c r="AK37" s="18">
        <v>1.9923554728267755E-2</v>
      </c>
      <c r="AL37" s="16">
        <v>513320.00400000002</v>
      </c>
      <c r="AM37" s="17">
        <v>8148.1518640000004</v>
      </c>
      <c r="AN37" s="18">
        <v>1.5873435285019596E-2</v>
      </c>
      <c r="AO37" s="16">
        <v>503167.78900000005</v>
      </c>
      <c r="AP37" s="17">
        <v>8519.246000000001</v>
      </c>
      <c r="AQ37" s="18">
        <v>1.693122291657664E-2</v>
      </c>
      <c r="AR37" s="16">
        <v>508962.39600000001</v>
      </c>
      <c r="AS37" s="17">
        <v>8104.5010000000002</v>
      </c>
      <c r="AT37" s="18">
        <v>1.592357522617447E-2</v>
      </c>
    </row>
    <row r="38" spans="1:46" ht="13.5" customHeight="1" x14ac:dyDescent="0.3">
      <c r="A38" s="15" t="s">
        <v>49</v>
      </c>
      <c r="B38" s="16">
        <v>897076.21299999999</v>
      </c>
      <c r="C38" s="17">
        <v>24819.690374150003</v>
      </c>
      <c r="D38" s="18">
        <v>2.766731523417398E-2</v>
      </c>
      <c r="E38" s="16">
        <v>961434.77799999993</v>
      </c>
      <c r="F38" s="17">
        <v>10580.883632999999</v>
      </c>
      <c r="G38" s="18">
        <v>1.1005305690117234E-2</v>
      </c>
      <c r="H38" s="16">
        <v>1022505.9790000001</v>
      </c>
      <c r="I38" s="17">
        <v>14737.651514699999</v>
      </c>
      <c r="J38" s="18">
        <v>1.441326683401232E-2</v>
      </c>
      <c r="K38" s="16">
        <v>1141456.7489118872</v>
      </c>
      <c r="L38" s="17">
        <v>19049.679258958284</v>
      </c>
      <c r="M38" s="18">
        <v>1.6688919030105793E-2</v>
      </c>
      <c r="N38" s="16">
        <v>1400037.9316551881</v>
      </c>
      <c r="O38" s="17">
        <v>26376.050777763179</v>
      </c>
      <c r="P38" s="18">
        <v>1.8839525830975323E-2</v>
      </c>
      <c r="Q38" s="16">
        <v>1635668.1767190872</v>
      </c>
      <c r="R38" s="17">
        <v>16295.894006967215</v>
      </c>
      <c r="S38" s="18">
        <v>9.9628361295470164E-3</v>
      </c>
      <c r="T38" s="16">
        <v>1846805.7889999999</v>
      </c>
      <c r="U38" s="17">
        <v>24327.649043169527</v>
      </c>
      <c r="V38" s="18">
        <v>1.317282477024417E-2</v>
      </c>
      <c r="W38" s="16">
        <v>2182289.9610000001</v>
      </c>
      <c r="X38" s="17">
        <v>39648.995054538231</v>
      </c>
      <c r="Y38" s="18">
        <v>1.8168527447365291E-2</v>
      </c>
      <c r="Z38" s="16">
        <v>2599454.7159000002</v>
      </c>
      <c r="AA38" s="17">
        <v>262355.53653852083</v>
      </c>
      <c r="AB38" s="18">
        <v>0.10092714250176364</v>
      </c>
      <c r="AC38" s="16">
        <v>3110726.5689776256</v>
      </c>
      <c r="AD38" s="17">
        <v>569383.87945159245</v>
      </c>
      <c r="AE38" s="18">
        <v>0.18303887108879735</v>
      </c>
      <c r="AF38" s="16">
        <v>3853477</v>
      </c>
      <c r="AG38" s="17">
        <v>684731.96800000011</v>
      </c>
      <c r="AH38" s="18">
        <v>0.17769198259130653</v>
      </c>
      <c r="AI38" s="16">
        <v>4987401.8</v>
      </c>
      <c r="AJ38" s="17">
        <v>1699800.4934399999</v>
      </c>
      <c r="AK38" s="18">
        <v>0.34081883946867886</v>
      </c>
      <c r="AL38" s="16">
        <v>6001131.6600000001</v>
      </c>
      <c r="AM38" s="17">
        <v>1812262.5398800001</v>
      </c>
      <c r="AN38" s="18">
        <v>0.30198679891652302</v>
      </c>
      <c r="AO38" s="16">
        <v>7239233.04</v>
      </c>
      <c r="AP38" s="17">
        <v>770573.14200000011</v>
      </c>
      <c r="AQ38" s="18">
        <v>0.10644403043005231</v>
      </c>
      <c r="AR38" s="16">
        <v>8604129.8399999999</v>
      </c>
      <c r="AS38" s="17">
        <v>1138716.6789999998</v>
      </c>
      <c r="AT38" s="18">
        <v>0.13234536207324363</v>
      </c>
    </row>
    <row r="39" spans="1:46" ht="13.5" customHeight="1" x14ac:dyDescent="0.3">
      <c r="A39" s="15" t="s">
        <v>50</v>
      </c>
      <c r="B39" s="16">
        <v>23740.078000000001</v>
      </c>
      <c r="C39" s="17">
        <v>1376.9245240000002</v>
      </c>
      <c r="D39" s="18">
        <v>5.800000000000001E-2</v>
      </c>
      <c r="E39" s="16">
        <v>23241.222000000002</v>
      </c>
      <c r="F39" s="17">
        <v>441.58321800000004</v>
      </c>
      <c r="G39" s="18">
        <v>1.9E-2</v>
      </c>
      <c r="H39" s="16">
        <v>23936.631000000001</v>
      </c>
      <c r="I39" s="17">
        <v>349.71417890999999</v>
      </c>
      <c r="J39" s="18">
        <v>1.4609999999999998E-2</v>
      </c>
      <c r="K39" s="16">
        <v>24173.204000000002</v>
      </c>
      <c r="L39" s="17">
        <v>418.67989327999999</v>
      </c>
      <c r="M39" s="18">
        <v>1.7319999999999999E-2</v>
      </c>
      <c r="N39" s="16">
        <v>23548.822</v>
      </c>
      <c r="O39" s="17">
        <v>399.62350934</v>
      </c>
      <c r="P39" s="18">
        <v>1.6969999999999999E-2</v>
      </c>
      <c r="Q39" s="16">
        <v>22901.499</v>
      </c>
      <c r="R39" s="17">
        <v>335.27794535999999</v>
      </c>
      <c r="S39" s="18">
        <v>1.464E-2</v>
      </c>
      <c r="T39" s="16">
        <v>23295.105</v>
      </c>
      <c r="U39" s="17">
        <v>270.92207114999997</v>
      </c>
      <c r="V39" s="18">
        <v>1.1629999999999998E-2</v>
      </c>
      <c r="W39" s="16">
        <v>23559.827000000001</v>
      </c>
      <c r="X39" s="17">
        <v>210.69183481498555</v>
      </c>
      <c r="Y39" s="18">
        <v>8.9428430359435804E-3</v>
      </c>
      <c r="Z39" s="16">
        <v>24420.51</v>
      </c>
      <c r="AA39" s="17">
        <v>286.67152522035991</v>
      </c>
      <c r="AB39" s="18">
        <v>1.1738965534313571E-2</v>
      </c>
      <c r="AC39" s="16">
        <v>24636.43</v>
      </c>
      <c r="AD39" s="17">
        <v>502.20426370659999</v>
      </c>
      <c r="AE39" s="18">
        <v>2.0384619999999999E-2</v>
      </c>
      <c r="AF39" s="16">
        <v>22599.737099999998</v>
      </c>
      <c r="AG39" s="17">
        <v>271.197</v>
      </c>
      <c r="AH39" s="18">
        <v>1.2000006849637203E-2</v>
      </c>
      <c r="AI39" s="16">
        <v>23607.304319999999</v>
      </c>
      <c r="AJ39" s="17">
        <v>472.1460864</v>
      </c>
      <c r="AK39" s="18">
        <v>0.02</v>
      </c>
      <c r="AL39" s="16">
        <v>23638.26744</v>
      </c>
      <c r="AM39" s="17">
        <v>378.21227904</v>
      </c>
      <c r="AN39" s="18">
        <v>1.6E-2</v>
      </c>
      <c r="AO39" s="16">
        <v>23580.270240000002</v>
      </c>
      <c r="AP39" s="17">
        <v>400.86500000000001</v>
      </c>
      <c r="AQ39" s="18">
        <v>1.7000017214391348E-2</v>
      </c>
      <c r="AR39" s="16">
        <v>23172.379379999998</v>
      </c>
      <c r="AS39" s="17">
        <v>370.75799999999998</v>
      </c>
      <c r="AT39" s="18">
        <v>1.5999996975709793E-2</v>
      </c>
    </row>
    <row r="40" spans="1:46" ht="13.5" customHeight="1" x14ac:dyDescent="0.3">
      <c r="A40" s="15" t="s">
        <v>51</v>
      </c>
      <c r="B40" s="19" t="s">
        <v>81</v>
      </c>
      <c r="C40" s="20" t="s">
        <v>81</v>
      </c>
      <c r="D40" s="21" t="s">
        <v>81</v>
      </c>
      <c r="E40" s="19" t="s">
        <v>81</v>
      </c>
      <c r="F40" s="22" t="s">
        <v>81</v>
      </c>
      <c r="G40" s="21" t="s">
        <v>81</v>
      </c>
      <c r="H40" s="19" t="s">
        <v>81</v>
      </c>
      <c r="I40" s="20" t="s">
        <v>81</v>
      </c>
      <c r="J40" s="21" t="s">
        <v>81</v>
      </c>
      <c r="K40" s="19" t="s">
        <v>81</v>
      </c>
      <c r="L40" s="20" t="s">
        <v>81</v>
      </c>
      <c r="M40" s="21" t="s">
        <v>81</v>
      </c>
      <c r="N40" s="16">
        <v>4820.2299999999996</v>
      </c>
      <c r="O40" s="17">
        <v>81.799303099999989</v>
      </c>
      <c r="P40" s="18">
        <v>1.6969999999999999E-2</v>
      </c>
      <c r="Q40" s="16">
        <v>4717.6099999999997</v>
      </c>
      <c r="R40" s="17">
        <v>69.065810399999989</v>
      </c>
      <c r="S40" s="18">
        <v>1.4639999999999999E-2</v>
      </c>
      <c r="T40" s="16">
        <v>5183.5200000000004</v>
      </c>
      <c r="U40" s="17">
        <v>60.284337600000001</v>
      </c>
      <c r="V40" s="18">
        <v>1.163E-2</v>
      </c>
      <c r="W40" s="16">
        <v>5697.2449999999999</v>
      </c>
      <c r="X40" s="17">
        <v>50.949567772314381</v>
      </c>
      <c r="Y40" s="18">
        <v>8.9428430359435804E-3</v>
      </c>
      <c r="Z40" s="16">
        <v>5507.2</v>
      </c>
      <c r="AA40" s="17">
        <v>64.64883099057171</v>
      </c>
      <c r="AB40" s="18">
        <v>1.1738965534313573E-2</v>
      </c>
      <c r="AC40" s="16">
        <v>5866.69</v>
      </c>
      <c r="AD40" s="17">
        <v>119.59024630779999</v>
      </c>
      <c r="AE40" s="18">
        <v>2.0384619999999999E-2</v>
      </c>
      <c r="AF40" s="16">
        <v>5911.2580200000002</v>
      </c>
      <c r="AG40" s="17">
        <v>70.935000000000002</v>
      </c>
      <c r="AH40" s="18">
        <v>1.1999983719201619E-2</v>
      </c>
      <c r="AI40" s="16">
        <v>5736.7655999999997</v>
      </c>
      <c r="AJ40" s="17">
        <v>114.73531199999999</v>
      </c>
      <c r="AK40" s="18">
        <v>0.02</v>
      </c>
      <c r="AL40" s="16">
        <v>6442.6157999999996</v>
      </c>
      <c r="AM40" s="17">
        <v>103.08185279999999</v>
      </c>
      <c r="AN40" s="18">
        <v>1.6E-2</v>
      </c>
      <c r="AO40" s="16">
        <v>6450.9746999999998</v>
      </c>
      <c r="AP40" s="17">
        <v>109.667</v>
      </c>
      <c r="AQ40" s="18">
        <v>1.7000066672095304E-2</v>
      </c>
      <c r="AR40" s="16">
        <v>5875.0725000000002</v>
      </c>
      <c r="AS40" s="17">
        <v>94.001000000000005</v>
      </c>
      <c r="AT40" s="18">
        <v>1.5999972766293523E-2</v>
      </c>
    </row>
    <row r="41" spans="1:46" ht="13.5" customHeight="1" x14ac:dyDescent="0.3">
      <c r="A41" s="15" t="s">
        <v>52</v>
      </c>
      <c r="B41" s="16">
        <v>114265.66099999999</v>
      </c>
      <c r="C41" s="17">
        <v>6627.4083380000002</v>
      </c>
      <c r="D41" s="18">
        <v>5.8000000000000003E-2</v>
      </c>
      <c r="E41" s="16">
        <v>115629.954</v>
      </c>
      <c r="F41" s="17">
        <v>2196.969126</v>
      </c>
      <c r="G41" s="18">
        <v>1.9E-2</v>
      </c>
      <c r="H41" s="23">
        <v>112284.42200000001</v>
      </c>
      <c r="I41" s="17">
        <v>1640.47540542</v>
      </c>
      <c r="J41" s="18">
        <v>1.461E-2</v>
      </c>
      <c r="K41" s="23">
        <v>115231.929</v>
      </c>
      <c r="L41" s="17">
        <v>1995.81701028</v>
      </c>
      <c r="M41" s="18">
        <v>1.7319999999999999E-2</v>
      </c>
      <c r="N41" s="16">
        <v>113032.77099999999</v>
      </c>
      <c r="O41" s="17">
        <v>1918.1661238699999</v>
      </c>
      <c r="P41" s="18">
        <v>1.6969999999999999E-2</v>
      </c>
      <c r="Q41" s="16">
        <v>110284.864</v>
      </c>
      <c r="R41" s="17">
        <v>1614.5704089600001</v>
      </c>
      <c r="S41" s="18">
        <v>1.464E-2</v>
      </c>
      <c r="T41" s="16">
        <v>108566.993</v>
      </c>
      <c r="U41" s="17">
        <v>1262.63412859</v>
      </c>
      <c r="V41" s="18">
        <v>1.163E-2</v>
      </c>
      <c r="W41" s="16">
        <v>118520.376</v>
      </c>
      <c r="X41" s="17">
        <v>1059.9091191290147</v>
      </c>
      <c r="Y41" s="18">
        <v>8.9428430359435804E-3</v>
      </c>
      <c r="Z41" s="16">
        <v>111774.283</v>
      </c>
      <c r="AA41" s="17">
        <v>1312.1144557596115</v>
      </c>
      <c r="AB41" s="18">
        <v>1.1738965534313573E-2</v>
      </c>
      <c r="AC41" s="16">
        <v>109744.79</v>
      </c>
      <c r="AD41" s="17">
        <v>2237.1058411298</v>
      </c>
      <c r="AE41" s="18">
        <v>2.0384619999999999E-2</v>
      </c>
      <c r="AF41" s="16">
        <v>105751.94147999999</v>
      </c>
      <c r="AG41" s="17">
        <v>1269.0229999999999</v>
      </c>
      <c r="AH41" s="18">
        <v>1.1999997184354292E-2</v>
      </c>
      <c r="AI41" s="16">
        <v>112352.75724000001</v>
      </c>
      <c r="AJ41" s="17">
        <v>2247.0551448000001</v>
      </c>
      <c r="AK41" s="18">
        <v>0.02</v>
      </c>
      <c r="AL41" s="16">
        <v>119192.67528</v>
      </c>
      <c r="AM41" s="17">
        <v>1907.08280448</v>
      </c>
      <c r="AN41" s="18">
        <v>1.6E-2</v>
      </c>
      <c r="AO41" s="16">
        <v>118699.07279999999</v>
      </c>
      <c r="AP41" s="17">
        <v>2017.884</v>
      </c>
      <c r="AQ41" s="18">
        <v>1.6999997998299446E-2</v>
      </c>
      <c r="AR41" s="16">
        <v>119955.0447</v>
      </c>
      <c r="AS41" s="17">
        <v>1919.2809999999999</v>
      </c>
      <c r="AT41" s="18">
        <v>1.6000002374222781E-2</v>
      </c>
    </row>
    <row r="42" spans="1:46" ht="13.5" customHeight="1" thickBot="1" x14ac:dyDescent="0.35">
      <c r="A42" s="15" t="s">
        <v>53</v>
      </c>
      <c r="B42" s="16">
        <v>69108.686000000002</v>
      </c>
      <c r="C42" s="17">
        <v>2251.68807075</v>
      </c>
      <c r="D42" s="18">
        <v>3.2581838855248964E-2</v>
      </c>
      <c r="E42" s="16">
        <v>71098.631999999998</v>
      </c>
      <c r="F42" s="17">
        <v>920.57928900000002</v>
      </c>
      <c r="G42" s="18">
        <v>1.294791844940139E-2</v>
      </c>
      <c r="H42" s="23">
        <v>68195.369000000006</v>
      </c>
      <c r="I42" s="17">
        <v>996.33434109000007</v>
      </c>
      <c r="J42" s="18">
        <v>1.461E-2</v>
      </c>
      <c r="K42" s="23">
        <v>72835.176999999996</v>
      </c>
      <c r="L42" s="17">
        <v>1261.5052656399998</v>
      </c>
      <c r="M42" s="18">
        <v>1.7319999999999999E-2</v>
      </c>
      <c r="N42" s="16">
        <v>69361.672999999995</v>
      </c>
      <c r="O42" s="17">
        <v>1177.06759081</v>
      </c>
      <c r="P42" s="18">
        <v>1.6969999999999999E-2</v>
      </c>
      <c r="Q42" s="16">
        <v>67803.817999999999</v>
      </c>
      <c r="R42" s="17">
        <v>992.64789552000002</v>
      </c>
      <c r="S42" s="18">
        <v>1.464E-2</v>
      </c>
      <c r="T42" s="16">
        <v>70097.118000000002</v>
      </c>
      <c r="U42" s="17">
        <v>815.22948234</v>
      </c>
      <c r="V42" s="18">
        <v>1.163E-2</v>
      </c>
      <c r="W42" s="16">
        <v>74771.066000000006</v>
      </c>
      <c r="X42" s="17">
        <v>668.6659068681779</v>
      </c>
      <c r="Y42" s="18">
        <v>8.9428430359435804E-3</v>
      </c>
      <c r="Z42" s="16">
        <v>70632.255000000005</v>
      </c>
      <c r="AA42" s="17">
        <v>829.14960705584758</v>
      </c>
      <c r="AB42" s="18">
        <v>1.1738965534313573E-2</v>
      </c>
      <c r="AC42" s="16">
        <v>71394.77</v>
      </c>
      <c r="AD42" s="17">
        <v>1455.3552564373999</v>
      </c>
      <c r="AE42" s="18">
        <v>2.0384619999999999E-2</v>
      </c>
      <c r="AF42" s="16">
        <v>72557.364000000001</v>
      </c>
      <c r="AG42" s="17">
        <v>870.68799999999999</v>
      </c>
      <c r="AH42" s="18">
        <v>1.1999994928150917E-2</v>
      </c>
      <c r="AI42" s="16">
        <v>75932.447</v>
      </c>
      <c r="AJ42" s="17">
        <v>1573.195684</v>
      </c>
      <c r="AK42" s="18">
        <v>2.0718358832818862E-2</v>
      </c>
      <c r="AL42" s="16">
        <v>76592.111000000004</v>
      </c>
      <c r="AM42" s="17">
        <v>1338.1201680000001</v>
      </c>
      <c r="AN42" s="18">
        <v>1.7470730999958991E-2</v>
      </c>
      <c r="AO42" s="16">
        <v>76225.919999999998</v>
      </c>
      <c r="AP42" s="17">
        <v>1359.356</v>
      </c>
      <c r="AQ42" s="18">
        <v>1.7833251471415498E-2</v>
      </c>
      <c r="AR42" s="16">
        <v>75240.974000000002</v>
      </c>
      <c r="AS42" s="17">
        <v>1203.856</v>
      </c>
      <c r="AT42" s="18">
        <v>1.6000005528902378E-2</v>
      </c>
    </row>
    <row r="43" spans="1:46" ht="13.5" customHeight="1" x14ac:dyDescent="0.3">
      <c r="A43" s="11" t="s">
        <v>55</v>
      </c>
      <c r="B43" s="12"/>
      <c r="C43" s="13"/>
      <c r="D43" s="14"/>
      <c r="E43" s="12"/>
      <c r="F43" s="13"/>
      <c r="G43" s="14"/>
      <c r="H43" s="24"/>
      <c r="I43" s="13"/>
      <c r="J43" s="14"/>
      <c r="K43" s="24"/>
      <c r="L43" s="13"/>
      <c r="M43" s="14"/>
      <c r="N43" s="12"/>
      <c r="O43" s="13"/>
      <c r="P43" s="14"/>
      <c r="Q43" s="12"/>
      <c r="R43" s="13"/>
      <c r="S43" s="14"/>
      <c r="T43" s="12"/>
      <c r="U43" s="13"/>
      <c r="V43" s="14"/>
      <c r="W43" s="12"/>
      <c r="X43" s="13"/>
      <c r="Y43" s="14"/>
      <c r="Z43" s="12"/>
      <c r="AA43" s="13"/>
      <c r="AB43" s="14"/>
      <c r="AC43" s="12"/>
      <c r="AD43" s="13"/>
      <c r="AE43" s="14"/>
      <c r="AF43" s="12"/>
      <c r="AG43" s="13"/>
      <c r="AH43" s="14"/>
      <c r="AI43" s="12"/>
      <c r="AJ43" s="13"/>
      <c r="AK43" s="14"/>
      <c r="AL43" s="12"/>
      <c r="AM43" s="13"/>
      <c r="AN43" s="14"/>
      <c r="AO43" s="12"/>
      <c r="AP43" s="13"/>
      <c r="AQ43" s="14"/>
      <c r="AR43" s="12"/>
      <c r="AS43" s="13"/>
      <c r="AT43" s="14"/>
    </row>
    <row r="44" spans="1:46" ht="13.5" customHeight="1" x14ac:dyDescent="0.3">
      <c r="A44" s="15" t="s">
        <v>54</v>
      </c>
      <c r="B44" s="19" t="s">
        <v>81</v>
      </c>
      <c r="C44" s="22" t="s">
        <v>81</v>
      </c>
      <c r="D44" s="21" t="s">
        <v>81</v>
      </c>
      <c r="E44" s="19" t="s">
        <v>81</v>
      </c>
      <c r="F44" s="22" t="s">
        <v>81</v>
      </c>
      <c r="G44" s="21" t="s">
        <v>81</v>
      </c>
      <c r="H44" s="19" t="s">
        <v>81</v>
      </c>
      <c r="I44" s="20" t="s">
        <v>81</v>
      </c>
      <c r="J44" s="21" t="s">
        <v>81</v>
      </c>
      <c r="K44" s="19" t="s">
        <v>81</v>
      </c>
      <c r="L44" s="20" t="s">
        <v>81</v>
      </c>
      <c r="M44" s="21" t="s">
        <v>81</v>
      </c>
      <c r="N44" s="19" t="s">
        <v>81</v>
      </c>
      <c r="O44" s="20" t="s">
        <v>81</v>
      </c>
      <c r="P44" s="21" t="s">
        <v>81</v>
      </c>
      <c r="Q44" s="19" t="s">
        <v>81</v>
      </c>
      <c r="R44" s="22" t="s">
        <v>81</v>
      </c>
      <c r="S44" s="21" t="s">
        <v>81</v>
      </c>
      <c r="T44" s="19" t="s">
        <v>81</v>
      </c>
      <c r="U44" s="20" t="s">
        <v>81</v>
      </c>
      <c r="V44" s="21" t="s">
        <v>81</v>
      </c>
      <c r="W44" s="16">
        <v>210.3</v>
      </c>
      <c r="X44" s="17">
        <v>0</v>
      </c>
      <c r="Y44" s="18">
        <v>0</v>
      </c>
      <c r="Z44" s="16">
        <v>3841.85</v>
      </c>
      <c r="AA44" s="17">
        <v>0</v>
      </c>
      <c r="AB44" s="18">
        <v>0</v>
      </c>
      <c r="AC44" s="16">
        <v>4687.8740899999902</v>
      </c>
      <c r="AD44" s="17">
        <v>0</v>
      </c>
      <c r="AE44" s="18">
        <v>0</v>
      </c>
      <c r="AF44" s="16">
        <v>5986.38</v>
      </c>
      <c r="AG44" s="17">
        <v>0</v>
      </c>
      <c r="AH44" s="18">
        <v>0</v>
      </c>
      <c r="AI44" s="25" t="s">
        <v>81</v>
      </c>
      <c r="AJ44" s="20" t="s">
        <v>81</v>
      </c>
      <c r="AK44" s="26" t="s">
        <v>81</v>
      </c>
      <c r="AL44" s="25" t="s">
        <v>81</v>
      </c>
      <c r="AM44" s="20" t="s">
        <v>81</v>
      </c>
      <c r="AN44" s="26" t="s">
        <v>81</v>
      </c>
      <c r="AO44" s="25" t="s">
        <v>81</v>
      </c>
      <c r="AP44" s="20" t="s">
        <v>81</v>
      </c>
      <c r="AQ44" s="26" t="s">
        <v>81</v>
      </c>
      <c r="AR44" s="25" t="s">
        <v>81</v>
      </c>
      <c r="AS44" s="20" t="s">
        <v>81</v>
      </c>
      <c r="AT44" s="26" t="s">
        <v>81</v>
      </c>
    </row>
    <row r="45" spans="1:46" ht="13.5" customHeight="1" x14ac:dyDescent="0.3">
      <c r="A45" s="15" t="s">
        <v>56</v>
      </c>
      <c r="B45" s="19" t="s">
        <v>81</v>
      </c>
      <c r="C45" s="22" t="s">
        <v>81</v>
      </c>
      <c r="D45" s="21" t="s">
        <v>81</v>
      </c>
      <c r="E45" s="19" t="s">
        <v>81</v>
      </c>
      <c r="F45" s="22" t="s">
        <v>81</v>
      </c>
      <c r="G45" s="21" t="s">
        <v>81</v>
      </c>
      <c r="H45" s="19" t="s">
        <v>81</v>
      </c>
      <c r="I45" s="20" t="s">
        <v>81</v>
      </c>
      <c r="J45" s="21" t="s">
        <v>81</v>
      </c>
      <c r="K45" s="23">
        <v>11042</v>
      </c>
      <c r="L45" s="17">
        <v>0</v>
      </c>
      <c r="M45" s="18">
        <v>0</v>
      </c>
      <c r="N45" s="23">
        <v>19008</v>
      </c>
      <c r="O45" s="17">
        <v>0</v>
      </c>
      <c r="P45" s="18">
        <v>0</v>
      </c>
      <c r="Q45" s="16">
        <v>57484</v>
      </c>
      <c r="R45" s="17">
        <v>0</v>
      </c>
      <c r="S45" s="18">
        <v>0</v>
      </c>
      <c r="T45" s="16">
        <v>137210</v>
      </c>
      <c r="U45" s="17">
        <v>0</v>
      </c>
      <c r="V45" s="18">
        <v>0</v>
      </c>
      <c r="W45" s="16">
        <v>325769</v>
      </c>
      <c r="X45" s="17">
        <v>8580.1996400904136</v>
      </c>
      <c r="Y45" s="18">
        <v>2.633829382197328E-2</v>
      </c>
      <c r="Z45" s="16">
        <v>356681</v>
      </c>
      <c r="AA45" s="17">
        <v>13041.841199999999</v>
      </c>
      <c r="AB45" s="18">
        <v>3.6564440494447417E-2</v>
      </c>
      <c r="AC45" s="16">
        <v>388959</v>
      </c>
      <c r="AD45" s="17">
        <v>4352.0290000000005</v>
      </c>
      <c r="AE45" s="18">
        <v>1.1188914512840686E-2</v>
      </c>
      <c r="AF45" s="16">
        <v>382439.52</v>
      </c>
      <c r="AG45" s="17">
        <v>4359.8150000000005</v>
      </c>
      <c r="AH45" s="18">
        <v>1.1400011693352195E-2</v>
      </c>
      <c r="AI45" s="16">
        <v>484333.68</v>
      </c>
      <c r="AJ45" s="17">
        <v>4818.2270399999998</v>
      </c>
      <c r="AK45" s="18">
        <v>9.9481560728958592E-3</v>
      </c>
      <c r="AL45" s="16">
        <v>399729.48</v>
      </c>
      <c r="AM45" s="17">
        <v>3404.221</v>
      </c>
      <c r="AN45" s="18">
        <v>8.5163120818609623E-3</v>
      </c>
      <c r="AO45" s="16">
        <v>397868.58</v>
      </c>
      <c r="AP45" s="17">
        <v>2095.7240000000002</v>
      </c>
      <c r="AQ45" s="18">
        <v>5.267377484293935E-3</v>
      </c>
      <c r="AR45" s="16">
        <v>380228.99998999998</v>
      </c>
      <c r="AS45" s="17">
        <v>2373.2600000000002</v>
      </c>
      <c r="AT45" s="18">
        <v>6.2416596315967932E-3</v>
      </c>
    </row>
    <row r="46" spans="1:46" ht="13.5" customHeight="1" x14ac:dyDescent="0.3">
      <c r="A46" s="15" t="s">
        <v>91</v>
      </c>
      <c r="B46" s="19" t="s">
        <v>81</v>
      </c>
      <c r="C46" s="22" t="s">
        <v>81</v>
      </c>
      <c r="D46" s="21" t="s">
        <v>81</v>
      </c>
      <c r="E46" s="19" t="s">
        <v>81</v>
      </c>
      <c r="F46" s="22" t="s">
        <v>81</v>
      </c>
      <c r="G46" s="21" t="s">
        <v>81</v>
      </c>
      <c r="H46" s="19" t="s">
        <v>81</v>
      </c>
      <c r="I46" s="22" t="s">
        <v>81</v>
      </c>
      <c r="J46" s="21" t="s">
        <v>81</v>
      </c>
      <c r="K46" s="19" t="s">
        <v>81</v>
      </c>
      <c r="L46" s="22" t="s">
        <v>81</v>
      </c>
      <c r="M46" s="21" t="s">
        <v>81</v>
      </c>
      <c r="N46" s="19" t="s">
        <v>81</v>
      </c>
      <c r="O46" s="22" t="s">
        <v>81</v>
      </c>
      <c r="P46" s="21" t="s">
        <v>81</v>
      </c>
      <c r="Q46" s="19" t="s">
        <v>81</v>
      </c>
      <c r="R46" s="22" t="s">
        <v>81</v>
      </c>
      <c r="S46" s="21" t="s">
        <v>81</v>
      </c>
      <c r="T46" s="19" t="s">
        <v>81</v>
      </c>
      <c r="U46" s="22" t="s">
        <v>81</v>
      </c>
      <c r="V46" s="21" t="s">
        <v>81</v>
      </c>
      <c r="W46" s="19" t="s">
        <v>81</v>
      </c>
      <c r="X46" s="22" t="s">
        <v>81</v>
      </c>
      <c r="Y46" s="21" t="s">
        <v>81</v>
      </c>
      <c r="Z46" s="19" t="s">
        <v>81</v>
      </c>
      <c r="AA46" s="22" t="s">
        <v>81</v>
      </c>
      <c r="AB46" s="21" t="s">
        <v>81</v>
      </c>
      <c r="AC46" s="19" t="s">
        <v>81</v>
      </c>
      <c r="AD46" s="22" t="s">
        <v>81</v>
      </c>
      <c r="AE46" s="21" t="s">
        <v>81</v>
      </c>
      <c r="AF46" s="19" t="s">
        <v>81</v>
      </c>
      <c r="AG46" s="22" t="s">
        <v>81</v>
      </c>
      <c r="AH46" s="21" t="s">
        <v>81</v>
      </c>
      <c r="AI46" s="19" t="s">
        <v>81</v>
      </c>
      <c r="AJ46" s="22" t="s">
        <v>81</v>
      </c>
      <c r="AK46" s="21" t="s">
        <v>81</v>
      </c>
      <c r="AL46" s="19" t="s">
        <v>81</v>
      </c>
      <c r="AM46" s="22" t="s">
        <v>81</v>
      </c>
      <c r="AN46" s="21" t="s">
        <v>81</v>
      </c>
      <c r="AO46" s="19" t="s">
        <v>81</v>
      </c>
      <c r="AP46" s="22" t="s">
        <v>81</v>
      </c>
      <c r="AQ46" s="21" t="s">
        <v>81</v>
      </c>
      <c r="AR46" s="19">
        <v>67930.745399999985</v>
      </c>
      <c r="AS46" s="22">
        <v>25121.563000000002</v>
      </c>
      <c r="AT46" s="74">
        <v>0.36981138440444683</v>
      </c>
    </row>
    <row r="47" spans="1:46" ht="13.5" customHeight="1" x14ac:dyDescent="0.3">
      <c r="A47" s="15" t="s">
        <v>57</v>
      </c>
      <c r="B47" s="23">
        <v>1128869.93</v>
      </c>
      <c r="C47" s="27">
        <v>591646</v>
      </c>
      <c r="D47" s="18">
        <v>0.52410466810822043</v>
      </c>
      <c r="E47" s="23">
        <v>1013863.705</v>
      </c>
      <c r="F47" s="27">
        <v>404532</v>
      </c>
      <c r="G47" s="18">
        <v>0.3990003764855159</v>
      </c>
      <c r="H47" s="23">
        <v>1338520.8149999999</v>
      </c>
      <c r="I47" s="17">
        <v>547455</v>
      </c>
      <c r="J47" s="18">
        <v>0.4089999900375102</v>
      </c>
      <c r="K47" s="23">
        <v>1785679</v>
      </c>
      <c r="L47" s="17">
        <v>917839</v>
      </c>
      <c r="M47" s="18">
        <v>0.51399999663993357</v>
      </c>
      <c r="N47" s="23">
        <v>1773698</v>
      </c>
      <c r="O47" s="17">
        <v>822996</v>
      </c>
      <c r="P47" s="18">
        <v>0.46400007216561107</v>
      </c>
      <c r="Q47" s="16">
        <v>1750533.1410000001</v>
      </c>
      <c r="R47" s="17">
        <v>852610.60796356248</v>
      </c>
      <c r="S47" s="18">
        <v>0.48705767859756416</v>
      </c>
      <c r="T47" s="16">
        <v>1656912.59</v>
      </c>
      <c r="U47" s="17">
        <v>672519.36600121181</v>
      </c>
      <c r="V47" s="18">
        <v>0.40588705165262323</v>
      </c>
      <c r="W47" s="16">
        <v>1664893.46</v>
      </c>
      <c r="X47" s="17">
        <v>576749.35167172819</v>
      </c>
      <c r="Y47" s="18">
        <v>0.34641817361197885</v>
      </c>
      <c r="Z47" s="16">
        <v>1472659.85</v>
      </c>
      <c r="AA47" s="17">
        <v>630298.41580000008</v>
      </c>
      <c r="AB47" s="18">
        <v>0.42800000000000005</v>
      </c>
      <c r="AC47" s="16">
        <v>1503805.54</v>
      </c>
      <c r="AD47" s="17">
        <v>643628.77112000005</v>
      </c>
      <c r="AE47" s="18">
        <v>0.42800000000000005</v>
      </c>
      <c r="AF47" s="16">
        <v>1490350.9210000001</v>
      </c>
      <c r="AG47" s="17">
        <v>637870.19400000002</v>
      </c>
      <c r="AH47" s="18">
        <v>0.42799999987385517</v>
      </c>
      <c r="AI47" s="16">
        <v>1772043.96</v>
      </c>
      <c r="AJ47" s="17">
        <v>758434.81487999996</v>
      </c>
      <c r="AK47" s="18">
        <v>0.42799999999999999</v>
      </c>
      <c r="AL47" s="16">
        <v>1891769.52</v>
      </c>
      <c r="AM47" s="17">
        <v>809677.35499999998</v>
      </c>
      <c r="AN47" s="18">
        <v>0.42800000023258644</v>
      </c>
      <c r="AO47" s="16">
        <v>2007425.28</v>
      </c>
      <c r="AP47" s="17">
        <v>859178.02</v>
      </c>
      <c r="AQ47" s="18">
        <v>0.42800000007970407</v>
      </c>
      <c r="AR47" s="16">
        <v>2152236.7200000002</v>
      </c>
      <c r="AS47" s="17">
        <v>921157.31599999999</v>
      </c>
      <c r="AT47" s="18">
        <v>0.42799999992565868</v>
      </c>
    </row>
    <row r="48" spans="1:46" ht="13.5" customHeight="1" x14ac:dyDescent="0.3">
      <c r="A48" s="15" t="s">
        <v>58</v>
      </c>
      <c r="B48" s="23">
        <v>18149.645765030993</v>
      </c>
      <c r="C48" s="27">
        <v>9692</v>
      </c>
      <c r="D48" s="18">
        <v>0.53400491257375515</v>
      </c>
      <c r="E48" s="23">
        <v>69849</v>
      </c>
      <c r="F48" s="27">
        <v>27870</v>
      </c>
      <c r="G48" s="18">
        <v>0.39900356483271054</v>
      </c>
      <c r="H48" s="23">
        <v>74411.77</v>
      </c>
      <c r="I48" s="17">
        <v>30434</v>
      </c>
      <c r="J48" s="18">
        <v>0.40899443730474355</v>
      </c>
      <c r="K48" s="19" t="s">
        <v>81</v>
      </c>
      <c r="L48" s="20" t="s">
        <v>81</v>
      </c>
      <c r="M48" s="21" t="s">
        <v>81</v>
      </c>
      <c r="N48" s="19" t="s">
        <v>81</v>
      </c>
      <c r="O48" s="20" t="s">
        <v>81</v>
      </c>
      <c r="P48" s="21" t="s">
        <v>81</v>
      </c>
      <c r="Q48" s="16">
        <v>77108.740000000005</v>
      </c>
      <c r="R48" s="17">
        <v>37556.40390398314</v>
      </c>
      <c r="S48" s="18">
        <v>0.48705767859756416</v>
      </c>
      <c r="T48" s="16">
        <v>197316.5</v>
      </c>
      <c r="U48" s="17">
        <v>80088.212427414837</v>
      </c>
      <c r="V48" s="18">
        <v>0.40588705165262323</v>
      </c>
      <c r="W48" s="16">
        <v>345759</v>
      </c>
      <c r="X48" s="17">
        <v>119777.2012899042</v>
      </c>
      <c r="Y48" s="18">
        <v>0.34641817361197885</v>
      </c>
      <c r="Z48" s="16">
        <v>420709.25</v>
      </c>
      <c r="AA48" s="17">
        <v>180063.55900000001</v>
      </c>
      <c r="AB48" s="18">
        <v>0.42800000000000005</v>
      </c>
      <c r="AC48" s="16">
        <v>429208.27</v>
      </c>
      <c r="AD48" s="17">
        <v>183701.13956000001</v>
      </c>
      <c r="AE48" s="18">
        <v>0.42799999999999999</v>
      </c>
      <c r="AF48" s="16">
        <v>458818</v>
      </c>
      <c r="AG48" s="17">
        <v>196374.10399999999</v>
      </c>
      <c r="AH48" s="18">
        <v>0.42799999999999999</v>
      </c>
      <c r="AI48" s="16">
        <v>347790.777</v>
      </c>
      <c r="AJ48" s="17">
        <v>148854.452556</v>
      </c>
      <c r="AK48" s="18">
        <v>0.42799999999999999</v>
      </c>
      <c r="AL48" s="16">
        <v>367758.14399999997</v>
      </c>
      <c r="AM48" s="17">
        <v>157400.486</v>
      </c>
      <c r="AN48" s="18">
        <v>0.42800000100065771</v>
      </c>
      <c r="AO48" s="16">
        <v>313696.92</v>
      </c>
      <c r="AP48" s="17">
        <v>134262.28200000001</v>
      </c>
      <c r="AQ48" s="18">
        <v>0.42800000076506972</v>
      </c>
      <c r="AR48" s="16">
        <v>377138.44140000001</v>
      </c>
      <c r="AS48" s="17">
        <v>161415.253</v>
      </c>
      <c r="AT48" s="18">
        <v>0.42800000021424489</v>
      </c>
    </row>
    <row r="49" spans="1:46" ht="13.5" customHeight="1" x14ac:dyDescent="0.3">
      <c r="A49" s="15" t="s">
        <v>59</v>
      </c>
      <c r="B49" s="19" t="s">
        <v>81</v>
      </c>
      <c r="C49" s="22" t="s">
        <v>81</v>
      </c>
      <c r="D49" s="21" t="s">
        <v>81</v>
      </c>
      <c r="E49" s="19" t="s">
        <v>81</v>
      </c>
      <c r="F49" s="22" t="s">
        <v>81</v>
      </c>
      <c r="G49" s="21" t="s">
        <v>81</v>
      </c>
      <c r="H49" s="19" t="s">
        <v>81</v>
      </c>
      <c r="I49" s="20" t="s">
        <v>81</v>
      </c>
      <c r="J49" s="21" t="s">
        <v>81</v>
      </c>
      <c r="K49" s="19" t="s">
        <v>81</v>
      </c>
      <c r="L49" s="20" t="s">
        <v>81</v>
      </c>
      <c r="M49" s="21" t="s">
        <v>81</v>
      </c>
      <c r="N49" s="19" t="s">
        <v>81</v>
      </c>
      <c r="O49" s="20" t="s">
        <v>81</v>
      </c>
      <c r="P49" s="21" t="s">
        <v>81</v>
      </c>
      <c r="Q49" s="16">
        <v>20877</v>
      </c>
      <c r="R49" s="17">
        <v>5755.5337364909828</v>
      </c>
      <c r="S49" s="18">
        <v>0.2756877777693626</v>
      </c>
      <c r="T49" s="16">
        <v>41030</v>
      </c>
      <c r="U49" s="17">
        <v>7835.8279999999995</v>
      </c>
      <c r="V49" s="18">
        <v>0.19097801608579087</v>
      </c>
      <c r="W49" s="16">
        <v>68749.81</v>
      </c>
      <c r="X49" s="17">
        <v>14647.894579999998</v>
      </c>
      <c r="Y49" s="18">
        <v>0.21306087362277801</v>
      </c>
      <c r="Z49" s="16">
        <v>166241.88</v>
      </c>
      <c r="AA49" s="17">
        <v>41178.383840000002</v>
      </c>
      <c r="AB49" s="18">
        <v>0.24770162512599112</v>
      </c>
      <c r="AC49" s="16">
        <v>189706</v>
      </c>
      <c r="AD49" s="17">
        <v>57473.328000000001</v>
      </c>
      <c r="AE49" s="18">
        <v>0.30295999072248636</v>
      </c>
      <c r="AF49" s="16">
        <v>173433</v>
      </c>
      <c r="AG49" s="17">
        <v>17454.437999999998</v>
      </c>
      <c r="AH49" s="18">
        <v>0.10064081230215702</v>
      </c>
      <c r="AI49" s="16">
        <v>247031</v>
      </c>
      <c r="AJ49" s="17">
        <v>67807.400999999998</v>
      </c>
      <c r="AK49" s="18">
        <v>0.2744894405965243</v>
      </c>
      <c r="AL49" s="16">
        <v>203592</v>
      </c>
      <c r="AM49" s="17">
        <v>50604.152000000002</v>
      </c>
      <c r="AN49" s="18">
        <v>0.24855668199143385</v>
      </c>
      <c r="AO49" s="16">
        <v>168836</v>
      </c>
      <c r="AP49" s="17">
        <v>62469.07</v>
      </c>
      <c r="AQ49" s="18">
        <v>0.36999851927314081</v>
      </c>
      <c r="AR49" s="16">
        <v>105586</v>
      </c>
      <c r="AS49" s="17">
        <v>43366.714999999997</v>
      </c>
      <c r="AT49" s="18">
        <v>0.41072410168014695</v>
      </c>
    </row>
    <row r="50" spans="1:46" ht="13.5" customHeight="1" x14ac:dyDescent="0.3">
      <c r="A50" s="28" t="s">
        <v>74</v>
      </c>
      <c r="B50" s="29"/>
      <c r="C50" s="30"/>
      <c r="D50" s="31"/>
      <c r="E50" s="29"/>
      <c r="F50" s="30"/>
      <c r="G50" s="31"/>
      <c r="H50" s="29"/>
      <c r="I50" s="30"/>
      <c r="J50" s="31"/>
      <c r="K50" s="29"/>
      <c r="L50" s="30"/>
      <c r="M50" s="31"/>
      <c r="N50" s="29"/>
      <c r="O50" s="30"/>
      <c r="P50" s="31"/>
      <c r="Q50" s="29"/>
      <c r="R50" s="30"/>
      <c r="S50" s="31"/>
      <c r="T50" s="29"/>
      <c r="U50" s="30"/>
      <c r="V50" s="31"/>
      <c r="W50" s="29"/>
      <c r="X50" s="30"/>
      <c r="Y50" s="31"/>
      <c r="Z50" s="29"/>
      <c r="AA50" s="30"/>
      <c r="AB50" s="31"/>
      <c r="AC50" s="29"/>
      <c r="AD50" s="30"/>
      <c r="AE50" s="31"/>
      <c r="AF50" s="29"/>
      <c r="AG50" s="30"/>
      <c r="AH50" s="31"/>
      <c r="AI50" s="29"/>
      <c r="AJ50" s="30"/>
      <c r="AK50" s="31"/>
      <c r="AL50" s="29"/>
      <c r="AM50" s="30"/>
      <c r="AN50" s="31"/>
      <c r="AO50" s="29"/>
      <c r="AP50" s="30"/>
      <c r="AQ50" s="31"/>
      <c r="AR50" s="29"/>
      <c r="AS50" s="30"/>
      <c r="AT50" s="31"/>
    </row>
    <row r="51" spans="1:46" ht="13.5" customHeight="1" x14ac:dyDescent="0.3">
      <c r="A51" s="32" t="s">
        <v>60</v>
      </c>
      <c r="B51" s="33">
        <v>778669.2300000001</v>
      </c>
      <c r="C51" s="17">
        <v>351388</v>
      </c>
      <c r="D51" s="34">
        <v>0.45126735006595797</v>
      </c>
      <c r="E51" s="33">
        <v>866523.2699999999</v>
      </c>
      <c r="F51" s="17">
        <v>244726.10399999999</v>
      </c>
      <c r="G51" s="34">
        <v>0.28242300290446903</v>
      </c>
      <c r="H51" s="33">
        <v>772916.97999999986</v>
      </c>
      <c r="I51" s="17">
        <v>266285.57299999997</v>
      </c>
      <c r="J51" s="34">
        <v>0.34452027823221071</v>
      </c>
      <c r="K51" s="33">
        <v>772644</v>
      </c>
      <c r="L51" s="17">
        <v>338760.25420000002</v>
      </c>
      <c r="M51" s="34">
        <v>0.43844287174947327</v>
      </c>
      <c r="N51" s="33">
        <v>775493</v>
      </c>
      <c r="O51" s="17">
        <v>301225.90610000002</v>
      </c>
      <c r="P51" s="34">
        <v>0.3884314959645026</v>
      </c>
      <c r="Q51" s="33">
        <v>754250.69000000006</v>
      </c>
      <c r="R51" s="17">
        <v>281028.99518675607</v>
      </c>
      <c r="S51" s="34">
        <v>0.37259362028128346</v>
      </c>
      <c r="T51" s="33">
        <v>775754.19000000006</v>
      </c>
      <c r="U51" s="17">
        <v>253053.71258526287</v>
      </c>
      <c r="V51" s="34">
        <v>0.3262034750792166</v>
      </c>
      <c r="W51" s="33">
        <v>830376.1799999997</v>
      </c>
      <c r="X51" s="17">
        <v>196249.26593054336</v>
      </c>
      <c r="Y51" s="34">
        <v>0.23633778359410965</v>
      </c>
      <c r="Z51" s="33">
        <v>837162.08</v>
      </c>
      <c r="AA51" s="17">
        <v>203014.86674500001</v>
      </c>
      <c r="AB51" s="34">
        <v>0.24250365800730012</v>
      </c>
      <c r="AC51" s="33">
        <v>826130.51000000013</v>
      </c>
      <c r="AD51" s="17">
        <v>204311.43547999999</v>
      </c>
      <c r="AE51" s="34">
        <v>0.24731133036110717</v>
      </c>
      <c r="AF51" s="33">
        <v>668085.00000000023</v>
      </c>
      <c r="AG51" s="17">
        <v>206059.99800000002</v>
      </c>
      <c r="AH51" s="34">
        <v>0.30843380408181587</v>
      </c>
      <c r="AI51" s="33">
        <v>685578.00000000163</v>
      </c>
      <c r="AJ51" s="17">
        <v>228123.51720532071</v>
      </c>
      <c r="AK51" s="34">
        <v>0.33274626257744583</v>
      </c>
      <c r="AL51" s="33">
        <v>695393.00000000023</v>
      </c>
      <c r="AM51" s="17">
        <v>244123.38139155624</v>
      </c>
      <c r="AN51" s="34">
        <v>0.35105815185306172</v>
      </c>
      <c r="AO51" s="33">
        <v>649615.00000001583</v>
      </c>
      <c r="AP51" s="17">
        <v>180954.32123021359</v>
      </c>
      <c r="AQ51" s="34">
        <v>0.27855625444333826</v>
      </c>
      <c r="AR51" s="33">
        <v>673938.99999999139</v>
      </c>
      <c r="AS51" s="17">
        <v>189441.13580279265</v>
      </c>
      <c r="AT51" s="34">
        <v>0.28109537480809849</v>
      </c>
    </row>
    <row r="52" spans="1:46" ht="13.5" customHeight="1" x14ac:dyDescent="0.3">
      <c r="A52" s="32" t="s">
        <v>65</v>
      </c>
      <c r="B52" s="33">
        <v>12971513</v>
      </c>
      <c r="C52" s="17">
        <v>9248689</v>
      </c>
      <c r="D52" s="34">
        <v>0.71300001780825417</v>
      </c>
      <c r="E52" s="33">
        <v>13274864</v>
      </c>
      <c r="F52" s="17">
        <v>8880884.0160000008</v>
      </c>
      <c r="G52" s="34">
        <v>0.66900000000000004</v>
      </c>
      <c r="H52" s="33">
        <v>13034356.620000001</v>
      </c>
      <c r="I52" s="17">
        <v>9137083.9906200003</v>
      </c>
      <c r="J52" s="34">
        <v>0.70099999999999996</v>
      </c>
      <c r="K52" s="33">
        <v>13351768.380000001</v>
      </c>
      <c r="L52" s="17">
        <v>9626625.0019800011</v>
      </c>
      <c r="M52" s="34">
        <v>0.72100000000000009</v>
      </c>
      <c r="N52" s="33">
        <v>13217911</v>
      </c>
      <c r="O52" s="17">
        <v>9582985</v>
      </c>
      <c r="P52" s="34">
        <v>0.72499996406391298</v>
      </c>
      <c r="Q52" s="33">
        <v>13119710.220000001</v>
      </c>
      <c r="R52" s="17">
        <v>9701719.4133436065</v>
      </c>
      <c r="S52" s="34">
        <v>0.73947665387868655</v>
      </c>
      <c r="T52" s="33">
        <v>12900677.632605141</v>
      </c>
      <c r="U52" s="17">
        <v>8422661.9776118174</v>
      </c>
      <c r="V52" s="34">
        <v>0.65288523730911641</v>
      </c>
      <c r="W52" s="33">
        <v>13236665.643330883</v>
      </c>
      <c r="X52" s="17">
        <v>8628964.860864237</v>
      </c>
      <c r="Y52" s="34">
        <v>0.65189868002836693</v>
      </c>
      <c r="Z52" s="33">
        <v>12899775.923319055</v>
      </c>
      <c r="AA52" s="17">
        <v>8696219.660411993</v>
      </c>
      <c r="AB52" s="34">
        <v>0.67413726502735205</v>
      </c>
      <c r="AC52" s="33">
        <v>13117258.84</v>
      </c>
      <c r="AD52" s="17">
        <v>9042556.8569259271</v>
      </c>
      <c r="AE52" s="34">
        <v>0.68936330122200495</v>
      </c>
      <c r="AF52" s="33">
        <v>13253327.999999987</v>
      </c>
      <c r="AG52" s="17">
        <v>8433447.7235077526</v>
      </c>
      <c r="AH52" s="34">
        <v>0.63632679456116692</v>
      </c>
      <c r="AI52" s="33">
        <v>13780529.999999978</v>
      </c>
      <c r="AJ52" s="17">
        <v>8257700.8880254496</v>
      </c>
      <c r="AK52" s="34">
        <v>0.59922955706532788</v>
      </c>
      <c r="AL52" s="33">
        <v>13974604</v>
      </c>
      <c r="AM52" s="17">
        <v>7953131.6982448008</v>
      </c>
      <c r="AN52" s="34">
        <v>0.56911320694631495</v>
      </c>
      <c r="AO52" s="33">
        <v>14228212.999999985</v>
      </c>
      <c r="AP52" s="17">
        <v>7653943.3382681459</v>
      </c>
      <c r="AQ52" s="34">
        <v>0.53794129580911909</v>
      </c>
      <c r="AR52" s="33">
        <v>14270935.165068289</v>
      </c>
      <c r="AS52" s="17">
        <v>7292892.0290668868</v>
      </c>
      <c r="AT52" s="34">
        <v>0.51103112337852097</v>
      </c>
    </row>
    <row r="53" spans="1:46" ht="13.5" customHeight="1" thickBot="1" x14ac:dyDescent="0.35">
      <c r="A53" s="35" t="s">
        <v>67</v>
      </c>
      <c r="B53" s="36">
        <v>18763099</v>
      </c>
      <c r="C53" s="37">
        <v>9481692.4279999994</v>
      </c>
      <c r="D53" s="38">
        <v>0.50533722750170429</v>
      </c>
      <c r="E53" s="36">
        <v>20035982</v>
      </c>
      <c r="F53" s="37">
        <v>8235219.0590000004</v>
      </c>
      <c r="G53" s="38">
        <v>0.41102148419777979</v>
      </c>
      <c r="H53" s="36">
        <v>19390618</v>
      </c>
      <c r="I53" s="37">
        <v>7084166</v>
      </c>
      <c r="J53" s="38">
        <v>0.3653398772540411</v>
      </c>
      <c r="K53" s="36">
        <v>19246780</v>
      </c>
      <c r="L53" s="37">
        <v>6955556</v>
      </c>
      <c r="M53" s="38">
        <v>0.36138803477776543</v>
      </c>
      <c r="N53" s="36">
        <v>17885893</v>
      </c>
      <c r="O53" s="37">
        <v>6840611</v>
      </c>
      <c r="P53" s="38">
        <v>0.38245845482805918</v>
      </c>
      <c r="Q53" s="36">
        <v>18218774</v>
      </c>
      <c r="R53" s="37">
        <v>7493290.1523595713</v>
      </c>
      <c r="S53" s="38">
        <v>0.41129497255740544</v>
      </c>
      <c r="T53" s="36">
        <v>17280893</v>
      </c>
      <c r="U53" s="37">
        <v>6500099.1554662697</v>
      </c>
      <c r="V53" s="38">
        <v>0.37614370712591472</v>
      </c>
      <c r="W53" s="36">
        <v>17524383.137000002</v>
      </c>
      <c r="X53" s="37">
        <v>6172869.6388708679</v>
      </c>
      <c r="Y53" s="38">
        <v>0.35224461771997079</v>
      </c>
      <c r="Z53" s="36">
        <v>17559579.85857008</v>
      </c>
      <c r="AA53" s="37">
        <v>6543701.7195551489</v>
      </c>
      <c r="AB53" s="38">
        <v>0.37265707791758174</v>
      </c>
      <c r="AC53" s="36">
        <v>18131566.560822554</v>
      </c>
      <c r="AD53" s="37">
        <v>7578660.1207146011</v>
      </c>
      <c r="AE53" s="38">
        <v>0.41798154038659024</v>
      </c>
      <c r="AF53" s="36">
        <v>18897455</v>
      </c>
      <c r="AG53" s="37">
        <v>6632254.1550000012</v>
      </c>
      <c r="AH53" s="38">
        <v>0.35096017717729722</v>
      </c>
      <c r="AI53" s="36">
        <v>19427307.960000001</v>
      </c>
      <c r="AJ53" s="37">
        <v>6116379.5465599997</v>
      </c>
      <c r="AK53" s="38">
        <v>0.31483412725805165</v>
      </c>
      <c r="AL53" s="36">
        <v>20439051.179999992</v>
      </c>
      <c r="AM53" s="37">
        <v>6007046.1830000002</v>
      </c>
      <c r="AN53" s="38">
        <v>0.29390044234920315</v>
      </c>
      <c r="AO53" s="36">
        <v>20521682.921999991</v>
      </c>
      <c r="AP53" s="37">
        <v>6560987.1950000003</v>
      </c>
      <c r="AQ53" s="38">
        <v>0.31970999746645451</v>
      </c>
      <c r="AR53" s="36">
        <v>20993315.760000002</v>
      </c>
      <c r="AS53" s="37">
        <v>6078895.2439999999</v>
      </c>
      <c r="AT53" s="38">
        <v>0.28956336928835863</v>
      </c>
    </row>
    <row r="54" spans="1:46" ht="13.5" customHeight="1" thickBot="1" x14ac:dyDescent="0.35">
      <c r="A54" s="39" t="s">
        <v>75</v>
      </c>
      <c r="B54" s="40">
        <f>SUM(B3:B53)</f>
        <v>47683331.254765034</v>
      </c>
      <c r="C54" s="41">
        <f>SUM(C3:C53)</f>
        <v>20337026.520943768</v>
      </c>
      <c r="D54" s="42">
        <f>C54/B54</f>
        <v>0.42650179812912031</v>
      </c>
      <c r="E54" s="40">
        <f>SUM(E3:E53)</f>
        <v>50022772.164999999</v>
      </c>
      <c r="F54" s="41">
        <f>SUM(F3:F53)</f>
        <v>18107617.377304301</v>
      </c>
      <c r="G54" s="42">
        <f>F54/E54</f>
        <v>0.36198748277237347</v>
      </c>
      <c r="H54" s="40">
        <f t="shared" ref="H54:I54" si="0">SUM(H3:H53)</f>
        <v>49213733.942000002</v>
      </c>
      <c r="I54" s="41">
        <f t="shared" si="0"/>
        <v>17345358.752357941</v>
      </c>
      <c r="J54" s="42">
        <f t="shared" ref="J54" si="1">I54/H54</f>
        <v>0.35244955753205021</v>
      </c>
      <c r="K54" s="40">
        <f t="shared" ref="K54:L54" si="2">SUM(K3:K53)</f>
        <v>49978645.218238771</v>
      </c>
      <c r="L54" s="41">
        <f t="shared" si="2"/>
        <v>18175772.470929079</v>
      </c>
      <c r="M54" s="42">
        <f t="shared" ref="M54" si="3">L54/K54</f>
        <v>0.36367077161779832</v>
      </c>
      <c r="N54" s="40">
        <f t="shared" ref="N54:O54" si="4">SUM(N3:N53)</f>
        <v>48522215.347868301</v>
      </c>
      <c r="O54" s="41">
        <f t="shared" si="4"/>
        <v>17900028.66580791</v>
      </c>
      <c r="P54" s="42">
        <f t="shared" ref="P54" si="5">O54/N54</f>
        <v>0.36890378020619996</v>
      </c>
      <c r="Q54" s="40">
        <f t="shared" ref="Q54:R54" si="6">SUM(Q3:Q53)</f>
        <v>48948330.851542391</v>
      </c>
      <c r="R54" s="41">
        <f t="shared" si="6"/>
        <v>18710280.304708522</v>
      </c>
      <c r="S54" s="42">
        <f t="shared" ref="S54" si="7">R54/Q54</f>
        <v>0.38224552255838462</v>
      </c>
      <c r="T54" s="40">
        <f t="shared" ref="T54:U54" si="8">SUM(T3:T53)</f>
        <v>48101912.151749186</v>
      </c>
      <c r="U54" s="41">
        <f t="shared" si="8"/>
        <v>16182260.445043541</v>
      </c>
      <c r="V54" s="42">
        <f t="shared" ref="V54" si="9">U54/T54</f>
        <v>0.33641615730353219</v>
      </c>
      <c r="W54" s="40">
        <f t="shared" ref="W54:X54" si="10">SUM(W3:W53)</f>
        <v>50092688.934465185</v>
      </c>
      <c r="X54" s="41">
        <f t="shared" si="10"/>
        <v>15974682.789183211</v>
      </c>
      <c r="Y54" s="42">
        <f t="shared" ref="Y54" si="11">X54/W54</f>
        <v>0.31890248116012349</v>
      </c>
      <c r="Z54" s="40">
        <f t="shared" ref="Z54:AA54" si="12">SUM(Z3:Z53)</f>
        <v>50070772.918483704</v>
      </c>
      <c r="AA54" s="41">
        <f t="shared" si="12"/>
        <v>16823335.291363753</v>
      </c>
      <c r="AB54" s="42">
        <f t="shared" ref="AB54" si="13">AA54/Z54</f>
        <v>0.33599112437813783</v>
      </c>
      <c r="AC54" s="40">
        <f t="shared" ref="AC54:AD54" si="14">SUM(AC3:AC53)</f>
        <v>51692100.168886453</v>
      </c>
      <c r="AD54" s="41">
        <f t="shared" si="14"/>
        <v>18781157.602350391</v>
      </c>
      <c r="AE54" s="42">
        <f t="shared" ref="AE54" si="15">AD54/AC54</f>
        <v>0.3633274241323009</v>
      </c>
      <c r="AF54" s="40">
        <f t="shared" ref="AF54:AG54" si="16">SUM(AF3:AF53)</f>
        <v>53416702.425779983</v>
      </c>
      <c r="AG54" s="41">
        <f t="shared" si="16"/>
        <v>17158139.818507753</v>
      </c>
      <c r="AH54" s="42">
        <f t="shared" ref="AH54" si="17">AG54/AF54</f>
        <v>0.32121301089950638</v>
      </c>
      <c r="AI54" s="40">
        <f t="shared" ref="AI54:AJ54" si="18">SUM(AI3:AI53)</f>
        <v>56202176.764249243</v>
      </c>
      <c r="AJ54" s="41">
        <f t="shared" si="18"/>
        <v>17841901.738470323</v>
      </c>
      <c r="AK54" s="42">
        <f t="shared" ref="AK54" si="19">AJ54/AI54</f>
        <v>0.31745926520447038</v>
      </c>
      <c r="AL54" s="40">
        <f t="shared" ref="AL54:AM54" si="20">SUM(AL3:AL53)</f>
        <v>58786098.105019994</v>
      </c>
      <c r="AM54" s="41">
        <f t="shared" si="20"/>
        <v>17629136.11881268</v>
      </c>
      <c r="AN54" s="42">
        <f t="shared" ref="AN54" si="21">AM54/AL54</f>
        <v>0.29988614123221174</v>
      </c>
      <c r="AO54" s="40">
        <f t="shared" ref="AO54:AP54" si="22">SUM(AO3:AO53)</f>
        <v>60311901.504319996</v>
      </c>
      <c r="AP54" s="41">
        <f t="shared" si="22"/>
        <v>16914417.178498358</v>
      </c>
      <c r="AQ54" s="42">
        <f t="shared" ref="AQ54" si="23">AP54/AO54</f>
        <v>0.2804490781522917</v>
      </c>
      <c r="AR54" s="40">
        <f t="shared" ref="AR54:AS54" si="24">SUM(AR3:AR53)</f>
        <v>62420107.687558278</v>
      </c>
      <c r="AS54" s="41">
        <f t="shared" si="24"/>
        <v>16557251.890869677</v>
      </c>
      <c r="AT54" s="42">
        <f t="shared" ref="AT54" si="25">AS54/AR54</f>
        <v>0.26525509974680656</v>
      </c>
    </row>
  </sheetData>
  <mergeCells count="15">
    <mergeCell ref="Q1:S1"/>
    <mergeCell ref="B1:D1"/>
    <mergeCell ref="E1:G1"/>
    <mergeCell ref="H1:J1"/>
    <mergeCell ref="K1:M1"/>
    <mergeCell ref="N1:P1"/>
    <mergeCell ref="AR1:AT1"/>
    <mergeCell ref="AO1:AQ1"/>
    <mergeCell ref="AL1:AN1"/>
    <mergeCell ref="T1:V1"/>
    <mergeCell ref="W1:Y1"/>
    <mergeCell ref="Z1:AB1"/>
    <mergeCell ref="AC1:AE1"/>
    <mergeCell ref="AF1:AH1"/>
    <mergeCell ref="AI1:A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ECDD0-504B-4BC2-AEB4-A1E87ADDF9FB}">
  <dimension ref="A1:AC54"/>
  <sheetViews>
    <sheetView workbookViewId="0">
      <pane xSplit="1" ySplit="5" topLeftCell="I7" activePane="bottomRight" state="frozen"/>
      <selection activeCell="A3" sqref="A3"/>
      <selection pane="topRight" activeCell="A3" sqref="A3"/>
      <selection pane="bottomLeft" activeCell="A3" sqref="A3"/>
      <selection pane="bottomRight" activeCell="O3" sqref="O3"/>
    </sheetView>
  </sheetViews>
  <sheetFormatPr defaultColWidth="9.08984375" defaultRowHeight="14" x14ac:dyDescent="0.3"/>
  <cols>
    <col min="1" max="1" width="40.6328125" style="6" customWidth="1"/>
    <col min="2" max="3" width="13.36328125" style="6" customWidth="1"/>
    <col min="4" max="4" width="15.36328125" style="6" bestFit="1" customWidth="1"/>
    <col min="5" max="9" width="13.36328125" style="6" customWidth="1"/>
    <col min="10" max="10" width="16.6328125" style="6" customWidth="1"/>
    <col min="11" max="15" width="13.36328125" style="6" customWidth="1"/>
    <col min="16" max="16" width="12.36328125" style="6" bestFit="1" customWidth="1"/>
    <col min="17" max="17" width="18.36328125" style="6" bestFit="1" customWidth="1"/>
    <col min="18" max="18" width="12.36328125" style="6" bestFit="1" customWidth="1"/>
    <col min="19" max="19" width="18.36328125" style="6" bestFit="1" customWidth="1"/>
    <col min="20" max="20" width="12.36328125" style="6" bestFit="1" customWidth="1"/>
    <col min="21" max="21" width="18.36328125" style="6" bestFit="1" customWidth="1"/>
    <col min="22" max="22" width="12.36328125" style="6" bestFit="1" customWidth="1"/>
    <col min="23" max="23" width="18.36328125" style="6" bestFit="1" customWidth="1"/>
    <col min="24" max="24" width="12.36328125" style="6" bestFit="1" customWidth="1"/>
    <col min="25" max="25" width="18.36328125" style="6" bestFit="1" customWidth="1"/>
    <col min="26" max="26" width="12.36328125" style="6" bestFit="1" customWidth="1"/>
    <col min="27" max="27" width="18.36328125" style="6" bestFit="1" customWidth="1"/>
    <col min="28" max="28" width="12.36328125" style="6" bestFit="1" customWidth="1"/>
    <col min="29" max="29" width="18.36328125" style="6" bestFit="1" customWidth="1"/>
    <col min="30" max="31" width="20.6328125" style="6" customWidth="1"/>
    <col min="32" max="32" width="23" style="6" bestFit="1" customWidth="1"/>
    <col min="33" max="33" width="41.54296875" style="6" bestFit="1" customWidth="1"/>
    <col min="34" max="16384" width="9.08984375" style="6"/>
  </cols>
  <sheetData>
    <row r="1" spans="1:29" x14ac:dyDescent="0.3">
      <c r="A1" s="58" t="s">
        <v>83</v>
      </c>
      <c r="B1" s="59">
        <v>2024</v>
      </c>
    </row>
    <row r="3" spans="1:29" ht="14.5" thickBot="1" x14ac:dyDescent="0.35">
      <c r="A3" s="60" t="s">
        <v>69</v>
      </c>
      <c r="B3" s="60" t="s">
        <v>76</v>
      </c>
      <c r="C3" s="61"/>
      <c r="D3" s="61"/>
      <c r="E3" s="61"/>
      <c r="F3" s="61"/>
      <c r="G3" s="61"/>
      <c r="H3" s="61"/>
      <c r="I3" s="61"/>
      <c r="J3" s="61"/>
      <c r="K3" s="61"/>
      <c r="L3" s="61"/>
      <c r="M3" s="61"/>
      <c r="N3" s="61"/>
      <c r="O3" s="61"/>
    </row>
    <row r="4" spans="1:29" s="7" customFormat="1" ht="42.5" thickBot="1" x14ac:dyDescent="0.35">
      <c r="A4" s="62" t="s">
        <v>82</v>
      </c>
      <c r="B4" s="63" t="s">
        <v>18</v>
      </c>
      <c r="C4" s="63" t="s">
        <v>19</v>
      </c>
      <c r="D4" s="63" t="s">
        <v>8</v>
      </c>
      <c r="E4" s="63" t="s">
        <v>62</v>
      </c>
      <c r="F4" s="63" t="s">
        <v>63</v>
      </c>
      <c r="G4" s="63" t="s">
        <v>64</v>
      </c>
      <c r="H4" s="63" t="s">
        <v>11</v>
      </c>
      <c r="I4" s="63" t="s">
        <v>20</v>
      </c>
      <c r="J4" s="63" t="s">
        <v>32</v>
      </c>
      <c r="K4" s="63" t="s">
        <v>30</v>
      </c>
      <c r="L4" s="63" t="s">
        <v>12</v>
      </c>
      <c r="M4" s="63" t="s">
        <v>33</v>
      </c>
      <c r="N4" s="63" t="s">
        <v>90</v>
      </c>
      <c r="O4" s="63" t="s">
        <v>89</v>
      </c>
      <c r="P4" s="6"/>
      <c r="Q4" s="6"/>
      <c r="R4" s="6"/>
      <c r="S4" s="6"/>
      <c r="T4" s="6"/>
      <c r="U4" s="6"/>
      <c r="V4" s="6"/>
      <c r="W4" s="6"/>
      <c r="X4" s="6"/>
      <c r="Y4" s="6"/>
      <c r="Z4" s="6"/>
      <c r="AA4" s="6"/>
      <c r="AB4" s="6"/>
      <c r="AC4" s="6"/>
    </row>
    <row r="5" spans="1:29" ht="14.5" thickBot="1" x14ac:dyDescent="0.35">
      <c r="A5" s="64" t="s">
        <v>7</v>
      </c>
      <c r="B5" s="65">
        <v>2593.1999999999998</v>
      </c>
      <c r="C5" s="65">
        <v>265550.2</v>
      </c>
      <c r="D5" s="65">
        <v>17838877.015700001</v>
      </c>
      <c r="E5" s="65"/>
      <c r="F5" s="65"/>
      <c r="G5" s="65"/>
      <c r="H5" s="65">
        <v>1552030.92</v>
      </c>
      <c r="I5" s="65">
        <v>345</v>
      </c>
      <c r="J5" s="66"/>
      <c r="K5" s="66">
        <v>9442.5279999999984</v>
      </c>
      <c r="L5" s="66">
        <v>3586604.1320000002</v>
      </c>
      <c r="M5" s="67"/>
      <c r="N5" s="67"/>
      <c r="O5" s="67">
        <v>143353.85999999999</v>
      </c>
    </row>
    <row r="6" spans="1:29" x14ac:dyDescent="0.3">
      <c r="A6" s="68" t="s">
        <v>6</v>
      </c>
      <c r="B6" s="69"/>
      <c r="C6" s="69"/>
      <c r="D6" s="69">
        <v>167375</v>
      </c>
      <c r="E6" s="69"/>
      <c r="F6" s="69"/>
      <c r="G6" s="69"/>
      <c r="H6" s="69">
        <v>749</v>
      </c>
      <c r="I6" s="69"/>
      <c r="J6" s="69"/>
      <c r="K6" s="69"/>
      <c r="L6" s="69"/>
      <c r="M6" s="70"/>
      <c r="N6" s="70"/>
      <c r="O6" s="70"/>
    </row>
    <row r="7" spans="1:29" x14ac:dyDescent="0.3">
      <c r="A7" s="71" t="s">
        <v>9</v>
      </c>
      <c r="B7" s="69"/>
      <c r="C7" s="69"/>
      <c r="D7" s="69">
        <v>69410.161559999993</v>
      </c>
      <c r="E7" s="69"/>
      <c r="F7" s="69"/>
      <c r="G7" s="69"/>
      <c r="H7" s="69"/>
      <c r="I7" s="69"/>
      <c r="J7" s="69"/>
      <c r="K7" s="69"/>
      <c r="L7" s="69"/>
      <c r="M7" s="70"/>
      <c r="N7" s="70"/>
      <c r="O7" s="70"/>
    </row>
    <row r="8" spans="1:29" x14ac:dyDescent="0.3">
      <c r="A8" s="71" t="s">
        <v>10</v>
      </c>
      <c r="B8" s="69"/>
      <c r="C8" s="69"/>
      <c r="D8" s="69">
        <v>188337.11600000001</v>
      </c>
      <c r="E8" s="69"/>
      <c r="F8" s="69"/>
      <c r="G8" s="69"/>
      <c r="H8" s="69"/>
      <c r="I8" s="69"/>
      <c r="J8" s="69"/>
      <c r="K8" s="69"/>
      <c r="L8" s="69">
        <v>4148.7420000000002</v>
      </c>
      <c r="M8" s="70"/>
      <c r="N8" s="70"/>
      <c r="O8" s="70"/>
    </row>
    <row r="9" spans="1:29" x14ac:dyDescent="0.3">
      <c r="A9" s="71" t="s">
        <v>13</v>
      </c>
      <c r="B9" s="69"/>
      <c r="C9" s="69"/>
      <c r="D9" s="69">
        <v>205161.86670000001</v>
      </c>
      <c r="E9" s="69"/>
      <c r="F9" s="69"/>
      <c r="G9" s="69"/>
      <c r="H9" s="69"/>
      <c r="I9" s="69"/>
      <c r="J9" s="69"/>
      <c r="K9" s="69"/>
      <c r="L9" s="69"/>
      <c r="M9" s="70"/>
      <c r="N9" s="70"/>
      <c r="O9" s="70"/>
    </row>
    <row r="10" spans="1:29" x14ac:dyDescent="0.3">
      <c r="A10" s="71" t="s">
        <v>14</v>
      </c>
      <c r="B10" s="69"/>
      <c r="C10" s="69"/>
      <c r="D10" s="69">
        <v>43721.388120000003</v>
      </c>
      <c r="E10" s="69"/>
      <c r="F10" s="69"/>
      <c r="G10" s="69"/>
      <c r="H10" s="69"/>
      <c r="I10" s="69"/>
      <c r="J10" s="69"/>
      <c r="K10" s="69"/>
      <c r="L10" s="69"/>
      <c r="M10" s="70"/>
      <c r="N10" s="70"/>
      <c r="O10" s="70"/>
    </row>
    <row r="11" spans="1:29" x14ac:dyDescent="0.3">
      <c r="A11" s="71" t="s">
        <v>15</v>
      </c>
      <c r="B11" s="69"/>
      <c r="C11" s="69"/>
      <c r="D11" s="69">
        <v>845777.46499999997</v>
      </c>
      <c r="E11" s="69"/>
      <c r="F11" s="69"/>
      <c r="G11" s="69"/>
      <c r="H11" s="69"/>
      <c r="I11" s="69"/>
      <c r="J11" s="69"/>
      <c r="K11" s="69"/>
      <c r="L11" s="69">
        <v>17836.337</v>
      </c>
      <c r="M11" s="70"/>
      <c r="N11" s="70"/>
      <c r="O11" s="70"/>
    </row>
    <row r="12" spans="1:29" x14ac:dyDescent="0.3">
      <c r="A12" s="71" t="s">
        <v>16</v>
      </c>
      <c r="B12" s="69"/>
      <c r="C12" s="69"/>
      <c r="D12" s="69">
        <v>1252435.02654</v>
      </c>
      <c r="E12" s="69"/>
      <c r="F12" s="69"/>
      <c r="G12" s="69"/>
      <c r="H12" s="69"/>
      <c r="I12" s="69"/>
      <c r="J12" s="69"/>
      <c r="K12" s="69"/>
      <c r="L12" s="69"/>
      <c r="M12" s="70"/>
      <c r="N12" s="70"/>
      <c r="O12" s="70"/>
    </row>
    <row r="13" spans="1:29" x14ac:dyDescent="0.3">
      <c r="A13" s="71" t="s">
        <v>17</v>
      </c>
      <c r="B13" s="69"/>
      <c r="C13" s="69">
        <v>163432.56</v>
      </c>
      <c r="D13" s="69">
        <v>735364.92</v>
      </c>
      <c r="E13" s="69"/>
      <c r="F13" s="69"/>
      <c r="G13" s="69"/>
      <c r="H13" s="69"/>
      <c r="I13" s="69"/>
      <c r="J13" s="69"/>
      <c r="K13" s="69"/>
      <c r="L13" s="69">
        <v>25513.26</v>
      </c>
      <c r="M13" s="70"/>
      <c r="N13" s="70"/>
      <c r="O13" s="70"/>
    </row>
    <row r="14" spans="1:29" x14ac:dyDescent="0.3">
      <c r="A14" s="71" t="s">
        <v>21</v>
      </c>
      <c r="B14" s="69"/>
      <c r="C14" s="69"/>
      <c r="D14" s="69">
        <v>2310.5740000000001</v>
      </c>
      <c r="E14" s="69"/>
      <c r="F14" s="69"/>
      <c r="G14" s="69"/>
      <c r="H14" s="69"/>
      <c r="I14" s="69"/>
      <c r="J14" s="69"/>
      <c r="K14" s="69"/>
      <c r="L14" s="69">
        <v>2.9470000000000001</v>
      </c>
      <c r="M14" s="70"/>
      <c r="N14" s="70"/>
      <c r="O14" s="70"/>
    </row>
    <row r="15" spans="1:29" x14ac:dyDescent="0.3">
      <c r="A15" s="71" t="s">
        <v>22</v>
      </c>
      <c r="B15" s="69"/>
      <c r="C15" s="69"/>
      <c r="D15" s="69">
        <v>141787.59083999999</v>
      </c>
      <c r="E15" s="69"/>
      <c r="F15" s="69"/>
      <c r="G15" s="69"/>
      <c r="H15" s="69"/>
      <c r="I15" s="69"/>
      <c r="J15" s="69"/>
      <c r="K15" s="69"/>
      <c r="L15" s="69"/>
      <c r="M15" s="70"/>
      <c r="N15" s="70"/>
      <c r="O15" s="70"/>
    </row>
    <row r="16" spans="1:29" x14ac:dyDescent="0.3">
      <c r="A16" s="71" t="s">
        <v>23</v>
      </c>
      <c r="B16" s="69"/>
      <c r="C16" s="69"/>
      <c r="D16" s="69">
        <v>28808.325120000001</v>
      </c>
      <c r="E16" s="69"/>
      <c r="F16" s="69"/>
      <c r="G16" s="69"/>
      <c r="H16" s="69"/>
      <c r="I16" s="69"/>
      <c r="J16" s="69"/>
      <c r="K16" s="69"/>
      <c r="L16" s="69"/>
      <c r="M16" s="70"/>
      <c r="N16" s="70"/>
      <c r="O16" s="70"/>
    </row>
    <row r="17" spans="1:15" x14ac:dyDescent="0.3">
      <c r="A17" s="71" t="s">
        <v>72</v>
      </c>
      <c r="B17" s="69"/>
      <c r="C17" s="69"/>
      <c r="D17" s="69">
        <v>513486.60684000002</v>
      </c>
      <c r="E17" s="69"/>
      <c r="F17" s="69"/>
      <c r="G17" s="69"/>
      <c r="H17" s="69"/>
      <c r="I17" s="69"/>
      <c r="J17" s="69"/>
      <c r="K17" s="69"/>
      <c r="L17" s="69"/>
      <c r="M17" s="70"/>
      <c r="N17" s="70"/>
      <c r="O17" s="70"/>
    </row>
    <row r="18" spans="1:15" x14ac:dyDescent="0.3">
      <c r="A18" s="71" t="s">
        <v>24</v>
      </c>
      <c r="B18" s="69"/>
      <c r="C18" s="69"/>
      <c r="D18" s="69">
        <v>8163</v>
      </c>
      <c r="E18" s="69"/>
      <c r="F18" s="69"/>
      <c r="G18" s="69"/>
      <c r="H18" s="69"/>
      <c r="I18" s="69"/>
      <c r="J18" s="69"/>
      <c r="K18" s="69"/>
      <c r="L18" s="69"/>
      <c r="M18" s="70"/>
      <c r="N18" s="70"/>
      <c r="O18" s="70"/>
    </row>
    <row r="19" spans="1:15" x14ac:dyDescent="0.3">
      <c r="A19" s="71" t="s">
        <v>25</v>
      </c>
      <c r="B19" s="69"/>
      <c r="C19" s="69"/>
      <c r="D19" s="69">
        <v>416073.27500000002</v>
      </c>
      <c r="E19" s="69"/>
      <c r="F19" s="69"/>
      <c r="G19" s="69"/>
      <c r="H19" s="69"/>
      <c r="I19" s="69"/>
      <c r="J19" s="69"/>
      <c r="K19" s="69"/>
      <c r="L19" s="69">
        <v>36469.915999999997</v>
      </c>
      <c r="M19" s="70"/>
      <c r="N19" s="70"/>
      <c r="O19" s="70"/>
    </row>
    <row r="20" spans="1:15" x14ac:dyDescent="0.3">
      <c r="A20" s="71" t="s">
        <v>26</v>
      </c>
      <c r="B20" s="69"/>
      <c r="C20" s="69"/>
      <c r="D20" s="69">
        <v>344025.60100000002</v>
      </c>
      <c r="E20" s="69"/>
      <c r="F20" s="69"/>
      <c r="G20" s="69"/>
      <c r="H20" s="69"/>
      <c r="I20" s="69"/>
      <c r="J20" s="69"/>
      <c r="K20" s="69"/>
      <c r="L20" s="69"/>
      <c r="M20" s="70"/>
      <c r="N20" s="70"/>
      <c r="O20" s="70"/>
    </row>
    <row r="21" spans="1:15" x14ac:dyDescent="0.3">
      <c r="A21" s="71" t="s">
        <v>27</v>
      </c>
      <c r="B21" s="69"/>
      <c r="C21" s="69"/>
      <c r="D21" s="69">
        <v>165617.655</v>
      </c>
      <c r="E21" s="69"/>
      <c r="F21" s="69"/>
      <c r="G21" s="69"/>
      <c r="H21" s="69"/>
      <c r="I21" s="69"/>
      <c r="J21" s="69"/>
      <c r="K21" s="69"/>
      <c r="L21" s="69"/>
      <c r="M21" s="70"/>
      <c r="N21" s="70"/>
      <c r="O21" s="70"/>
    </row>
    <row r="22" spans="1:15" x14ac:dyDescent="0.3">
      <c r="A22" s="71" t="s">
        <v>28</v>
      </c>
      <c r="B22" s="69"/>
      <c r="C22" s="69"/>
      <c r="D22" s="69">
        <v>16914.823199999999</v>
      </c>
      <c r="E22" s="69"/>
      <c r="F22" s="69"/>
      <c r="G22" s="69"/>
      <c r="H22" s="69"/>
      <c r="I22" s="69"/>
      <c r="J22" s="69"/>
      <c r="K22" s="69"/>
      <c r="L22" s="69"/>
      <c r="M22" s="70"/>
      <c r="N22" s="70"/>
      <c r="O22" s="70"/>
    </row>
    <row r="23" spans="1:15" x14ac:dyDescent="0.3">
      <c r="A23" s="71" t="s">
        <v>29</v>
      </c>
      <c r="B23" s="69"/>
      <c r="C23" s="69">
        <v>23041</v>
      </c>
      <c r="D23" s="69">
        <v>419558</v>
      </c>
      <c r="E23" s="69"/>
      <c r="F23" s="69"/>
      <c r="G23" s="69"/>
      <c r="H23" s="69"/>
      <c r="I23" s="69"/>
      <c r="J23" s="69"/>
      <c r="K23" s="69">
        <v>69.649999999999991</v>
      </c>
      <c r="L23" s="69">
        <v>83422.59</v>
      </c>
      <c r="M23" s="70"/>
      <c r="N23" s="70"/>
      <c r="O23" s="70"/>
    </row>
    <row r="24" spans="1:15" x14ac:dyDescent="0.3">
      <c r="A24" s="71" t="s">
        <v>31</v>
      </c>
      <c r="B24" s="69"/>
      <c r="C24" s="69">
        <v>73740</v>
      </c>
      <c r="D24" s="69">
        <v>1942256</v>
      </c>
      <c r="E24" s="69"/>
      <c r="F24" s="69"/>
      <c r="G24" s="69"/>
      <c r="H24" s="69">
        <v>227002.76</v>
      </c>
      <c r="I24" s="69">
        <v>345</v>
      </c>
      <c r="J24" s="69"/>
      <c r="K24" s="69">
        <v>6851</v>
      </c>
      <c r="L24" s="69">
        <v>102759.9</v>
      </c>
      <c r="M24" s="70"/>
      <c r="N24" s="70"/>
      <c r="O24" s="70"/>
    </row>
    <row r="25" spans="1:15" x14ac:dyDescent="0.3">
      <c r="A25" s="71" t="s">
        <v>34</v>
      </c>
      <c r="B25" s="69"/>
      <c r="C25" s="69"/>
      <c r="D25" s="69">
        <v>253548</v>
      </c>
      <c r="E25" s="69"/>
      <c r="F25" s="69"/>
      <c r="G25" s="69"/>
      <c r="H25" s="69">
        <v>25860</v>
      </c>
      <c r="I25" s="69"/>
      <c r="J25" s="69"/>
      <c r="K25" s="69"/>
      <c r="L25" s="69"/>
      <c r="M25" s="70"/>
      <c r="N25" s="70"/>
      <c r="O25" s="70"/>
    </row>
    <row r="26" spans="1:15" x14ac:dyDescent="0.3">
      <c r="A26" s="71" t="s">
        <v>35</v>
      </c>
      <c r="B26" s="69"/>
      <c r="C26" s="69"/>
      <c r="D26" s="69">
        <v>110587</v>
      </c>
      <c r="E26" s="69"/>
      <c r="F26" s="69"/>
      <c r="G26" s="69"/>
      <c r="H26" s="69"/>
      <c r="I26" s="69"/>
      <c r="J26" s="69"/>
      <c r="K26" s="69"/>
      <c r="L26" s="69"/>
      <c r="M26" s="70"/>
      <c r="N26" s="70"/>
      <c r="O26" s="70"/>
    </row>
    <row r="27" spans="1:15" x14ac:dyDescent="0.3">
      <c r="A27" s="71" t="s">
        <v>36</v>
      </c>
      <c r="B27" s="69"/>
      <c r="C27" s="69"/>
      <c r="D27" s="69">
        <v>112528.45224</v>
      </c>
      <c r="E27" s="69"/>
      <c r="F27" s="69"/>
      <c r="G27" s="69"/>
      <c r="H27" s="69"/>
      <c r="I27" s="69"/>
      <c r="J27" s="69"/>
      <c r="K27" s="69"/>
      <c r="L27" s="69"/>
      <c r="M27" s="70"/>
      <c r="N27" s="70"/>
      <c r="O27" s="70"/>
    </row>
    <row r="28" spans="1:15" x14ac:dyDescent="0.3">
      <c r="A28" s="71" t="s">
        <v>37</v>
      </c>
      <c r="B28" s="69"/>
      <c r="C28" s="69"/>
      <c r="D28" s="69">
        <v>141076.19286000001</v>
      </c>
      <c r="E28" s="69"/>
      <c r="F28" s="69"/>
      <c r="G28" s="69"/>
      <c r="H28" s="69"/>
      <c r="I28" s="69"/>
      <c r="J28" s="69"/>
      <c r="K28" s="69"/>
      <c r="L28" s="69"/>
      <c r="M28" s="70"/>
      <c r="N28" s="70"/>
      <c r="O28" s="70"/>
    </row>
    <row r="29" spans="1:15" x14ac:dyDescent="0.3">
      <c r="A29" s="71" t="s">
        <v>38</v>
      </c>
      <c r="B29" s="69"/>
      <c r="C29" s="69"/>
      <c r="D29" s="69">
        <v>246997.47899999999</v>
      </c>
      <c r="E29" s="69"/>
      <c r="F29" s="69"/>
      <c r="G29" s="69"/>
      <c r="H29" s="69"/>
      <c r="I29" s="69"/>
      <c r="J29" s="69"/>
      <c r="K29" s="69">
        <v>992.91</v>
      </c>
      <c r="L29" s="69"/>
      <c r="M29" s="70"/>
      <c r="N29" s="70"/>
      <c r="O29" s="70"/>
    </row>
    <row r="30" spans="1:15" x14ac:dyDescent="0.3">
      <c r="A30" s="71" t="s">
        <v>39</v>
      </c>
      <c r="B30" s="69"/>
      <c r="C30" s="69"/>
      <c r="D30" s="69">
        <v>706354.34299999999</v>
      </c>
      <c r="E30" s="69"/>
      <c r="F30" s="69"/>
      <c r="G30" s="69"/>
      <c r="H30" s="69">
        <v>25860</v>
      </c>
      <c r="I30" s="69"/>
      <c r="J30" s="69"/>
      <c r="K30" s="69"/>
      <c r="L30" s="69"/>
      <c r="M30" s="70"/>
      <c r="N30" s="70"/>
      <c r="O30" s="70"/>
    </row>
    <row r="31" spans="1:15" x14ac:dyDescent="0.3">
      <c r="A31" s="71" t="s">
        <v>40</v>
      </c>
      <c r="B31" s="69"/>
      <c r="C31" s="69"/>
      <c r="D31" s="69">
        <v>485597.52</v>
      </c>
      <c r="E31" s="69"/>
      <c r="F31" s="69"/>
      <c r="G31" s="69"/>
      <c r="H31" s="69"/>
      <c r="I31" s="69"/>
      <c r="J31" s="69"/>
      <c r="K31" s="69"/>
      <c r="L31" s="69"/>
      <c r="M31" s="70"/>
      <c r="N31" s="70"/>
      <c r="O31" s="70"/>
    </row>
    <row r="32" spans="1:15" x14ac:dyDescent="0.3">
      <c r="A32" s="71" t="s">
        <v>41</v>
      </c>
      <c r="B32" s="69"/>
      <c r="C32" s="69"/>
      <c r="D32" s="69">
        <v>77997</v>
      </c>
      <c r="E32" s="69"/>
      <c r="F32" s="69"/>
      <c r="G32" s="69"/>
      <c r="H32" s="69">
        <v>29040</v>
      </c>
      <c r="I32" s="69"/>
      <c r="J32" s="69"/>
      <c r="K32" s="69"/>
      <c r="L32" s="69"/>
      <c r="M32" s="70"/>
      <c r="N32" s="70"/>
      <c r="O32" s="70"/>
    </row>
    <row r="33" spans="1:15" x14ac:dyDescent="0.3">
      <c r="A33" s="71" t="s">
        <v>42</v>
      </c>
      <c r="B33" s="69"/>
      <c r="C33" s="69"/>
      <c r="D33" s="69">
        <v>80089.907340000005</v>
      </c>
      <c r="E33" s="69"/>
      <c r="F33" s="69"/>
      <c r="G33" s="69"/>
      <c r="H33" s="69"/>
      <c r="I33" s="69"/>
      <c r="J33" s="69"/>
      <c r="K33" s="69"/>
      <c r="L33" s="69"/>
      <c r="M33" s="70"/>
      <c r="N33" s="70"/>
      <c r="O33" s="70"/>
    </row>
    <row r="34" spans="1:15" x14ac:dyDescent="0.3">
      <c r="A34" s="71" t="s">
        <v>43</v>
      </c>
      <c r="B34" s="69"/>
      <c r="C34" s="69"/>
      <c r="D34" s="69">
        <v>618465.78</v>
      </c>
      <c r="E34" s="69"/>
      <c r="F34" s="69"/>
      <c r="G34" s="69"/>
      <c r="H34" s="69">
        <v>78773</v>
      </c>
      <c r="I34" s="69"/>
      <c r="J34" s="69"/>
      <c r="K34" s="69"/>
      <c r="L34" s="69">
        <v>844585.5</v>
      </c>
      <c r="M34" s="70"/>
      <c r="N34" s="70"/>
      <c r="O34" s="70"/>
    </row>
    <row r="35" spans="1:15" x14ac:dyDescent="0.3">
      <c r="A35" s="71" t="s">
        <v>44</v>
      </c>
      <c r="B35" s="69"/>
      <c r="C35" s="69"/>
      <c r="D35" s="69">
        <v>721209.71699999995</v>
      </c>
      <c r="E35" s="69"/>
      <c r="F35" s="69"/>
      <c r="G35" s="69"/>
      <c r="H35" s="69"/>
      <c r="I35" s="69"/>
      <c r="J35" s="69"/>
      <c r="K35" s="69"/>
      <c r="L35" s="69"/>
      <c r="M35" s="70"/>
      <c r="N35" s="70"/>
      <c r="O35" s="70"/>
    </row>
    <row r="36" spans="1:15" x14ac:dyDescent="0.3">
      <c r="A36" s="71" t="s">
        <v>45</v>
      </c>
      <c r="B36" s="69"/>
      <c r="C36" s="69"/>
      <c r="D36" s="69">
        <v>324136.83726</v>
      </c>
      <c r="E36" s="69"/>
      <c r="F36" s="69"/>
      <c r="G36" s="69"/>
      <c r="H36" s="69"/>
      <c r="I36" s="69"/>
      <c r="J36" s="69"/>
      <c r="K36" s="69">
        <v>19.968</v>
      </c>
      <c r="L36" s="69"/>
      <c r="M36" s="70"/>
      <c r="N36" s="70"/>
      <c r="O36" s="70"/>
    </row>
    <row r="37" spans="1:15" x14ac:dyDescent="0.3">
      <c r="A37" s="71" t="s">
        <v>46</v>
      </c>
      <c r="B37" s="69"/>
      <c r="C37" s="69"/>
      <c r="D37" s="69">
        <v>763493.48549999995</v>
      </c>
      <c r="E37" s="69"/>
      <c r="F37" s="69"/>
      <c r="G37" s="69"/>
      <c r="H37" s="69"/>
      <c r="I37" s="69"/>
      <c r="J37" s="69"/>
      <c r="K37" s="69"/>
      <c r="L37" s="69"/>
      <c r="M37" s="70"/>
      <c r="N37" s="70"/>
      <c r="O37" s="70"/>
    </row>
    <row r="38" spans="1:15" x14ac:dyDescent="0.3">
      <c r="A38" s="71" t="s">
        <v>47</v>
      </c>
      <c r="B38" s="69"/>
      <c r="C38" s="69"/>
      <c r="D38" s="69">
        <v>142279</v>
      </c>
      <c r="E38" s="69"/>
      <c r="F38" s="69"/>
      <c r="G38" s="69"/>
      <c r="H38" s="69"/>
      <c r="I38" s="69"/>
      <c r="J38" s="69"/>
      <c r="K38" s="69"/>
      <c r="L38" s="69"/>
      <c r="M38" s="70"/>
      <c r="N38" s="70"/>
      <c r="O38" s="70"/>
    </row>
    <row r="39" spans="1:15" x14ac:dyDescent="0.3">
      <c r="A39" s="71" t="s">
        <v>48</v>
      </c>
      <c r="B39" s="69">
        <v>2593.1999999999998</v>
      </c>
      <c r="C39" s="69"/>
      <c r="D39" s="69">
        <v>506369.196</v>
      </c>
      <c r="E39" s="69"/>
      <c r="F39" s="69"/>
      <c r="G39" s="69"/>
      <c r="H39" s="69"/>
      <c r="I39" s="69"/>
      <c r="J39" s="69"/>
      <c r="K39" s="69"/>
      <c r="L39" s="69"/>
      <c r="M39" s="70"/>
      <c r="N39" s="70"/>
      <c r="O39" s="70"/>
    </row>
    <row r="40" spans="1:15" x14ac:dyDescent="0.3">
      <c r="A40" s="71" t="s">
        <v>49</v>
      </c>
      <c r="B40" s="69"/>
      <c r="C40" s="69">
        <v>5336.64</v>
      </c>
      <c r="D40" s="69">
        <v>4817319.24</v>
      </c>
      <c r="E40" s="69"/>
      <c r="F40" s="69"/>
      <c r="G40" s="69"/>
      <c r="H40" s="69">
        <v>1164746.1599999999</v>
      </c>
      <c r="I40" s="69"/>
      <c r="J40" s="69"/>
      <c r="K40" s="69">
        <v>1509</v>
      </c>
      <c r="L40" s="69">
        <v>2471864.94</v>
      </c>
      <c r="M40" s="70"/>
      <c r="N40" s="70"/>
      <c r="O40" s="70">
        <v>143353.85999999999</v>
      </c>
    </row>
    <row r="41" spans="1:15" x14ac:dyDescent="0.3">
      <c r="A41" s="71" t="s">
        <v>50</v>
      </c>
      <c r="B41" s="69"/>
      <c r="C41" s="69"/>
      <c r="D41" s="69">
        <v>23172.379379999998</v>
      </c>
      <c r="E41" s="69"/>
      <c r="F41" s="69"/>
      <c r="G41" s="69"/>
      <c r="H41" s="69"/>
      <c r="I41" s="69"/>
      <c r="J41" s="69"/>
      <c r="K41" s="69"/>
      <c r="L41" s="69"/>
      <c r="M41" s="70"/>
      <c r="N41" s="70"/>
      <c r="O41" s="70"/>
    </row>
    <row r="42" spans="1:15" x14ac:dyDescent="0.3">
      <c r="A42" s="71" t="s">
        <v>51</v>
      </c>
      <c r="B42" s="69"/>
      <c r="C42" s="69"/>
      <c r="D42" s="69">
        <v>5875.0725000000002</v>
      </c>
      <c r="E42" s="69"/>
      <c r="F42" s="69"/>
      <c r="G42" s="69"/>
      <c r="H42" s="69"/>
      <c r="I42" s="69"/>
      <c r="J42" s="69"/>
      <c r="K42" s="69"/>
      <c r="L42" s="69"/>
      <c r="M42" s="70"/>
      <c r="N42" s="70"/>
      <c r="O42" s="70"/>
    </row>
    <row r="43" spans="1:15" x14ac:dyDescent="0.3">
      <c r="A43" s="71" t="s">
        <v>52</v>
      </c>
      <c r="B43" s="69"/>
      <c r="C43" s="69"/>
      <c r="D43" s="69">
        <v>119955.0447</v>
      </c>
      <c r="E43" s="69"/>
      <c r="F43" s="69"/>
      <c r="G43" s="69"/>
      <c r="H43" s="69"/>
      <c r="I43" s="69"/>
      <c r="J43" s="69"/>
      <c r="K43" s="69"/>
      <c r="L43" s="69"/>
      <c r="M43" s="70"/>
      <c r="N43" s="70"/>
      <c r="O43" s="70"/>
    </row>
    <row r="44" spans="1:15" ht="14.5" thickBot="1" x14ac:dyDescent="0.35">
      <c r="A44" s="72" t="s">
        <v>53</v>
      </c>
      <c r="B44" s="69"/>
      <c r="C44" s="69"/>
      <c r="D44" s="69">
        <v>75240.974000000002</v>
      </c>
      <c r="E44" s="69"/>
      <c r="F44" s="69"/>
      <c r="G44" s="69"/>
      <c r="H44" s="69"/>
      <c r="I44" s="69"/>
      <c r="J44" s="69"/>
      <c r="K44" s="69"/>
      <c r="L44" s="69"/>
      <c r="M44" s="70"/>
      <c r="N44" s="70"/>
      <c r="O44" s="70"/>
    </row>
    <row r="45" spans="1:15" ht="14.5" thickBot="1" x14ac:dyDescent="0.35">
      <c r="A45" s="64" t="s">
        <v>55</v>
      </c>
      <c r="B45" s="65"/>
      <c r="C45" s="65">
        <v>4325.6873999999998</v>
      </c>
      <c r="D45" s="65">
        <v>283.56</v>
      </c>
      <c r="E45" s="65"/>
      <c r="F45" s="65"/>
      <c r="G45" s="65"/>
      <c r="H45" s="65">
        <v>44453.135399999999</v>
      </c>
      <c r="I45" s="65">
        <v>67559</v>
      </c>
      <c r="J45" s="65"/>
      <c r="K45" s="65">
        <v>160879</v>
      </c>
      <c r="L45" s="65">
        <v>2630903.1839899998</v>
      </c>
      <c r="M45" s="73">
        <v>174700</v>
      </c>
      <c r="N45" s="73"/>
      <c r="O45" s="73">
        <v>17.34</v>
      </c>
    </row>
    <row r="46" spans="1:15" x14ac:dyDescent="0.3">
      <c r="A46" s="68" t="s">
        <v>56</v>
      </c>
      <c r="B46" s="69"/>
      <c r="C46" s="69"/>
      <c r="D46" s="69"/>
      <c r="E46" s="69"/>
      <c r="F46" s="69"/>
      <c r="G46" s="69"/>
      <c r="H46" s="69">
        <v>39105</v>
      </c>
      <c r="I46" s="69"/>
      <c r="J46" s="69"/>
      <c r="K46" s="69">
        <v>160879</v>
      </c>
      <c r="L46" s="69">
        <v>5544.9999900000003</v>
      </c>
      <c r="M46" s="70">
        <v>174700</v>
      </c>
      <c r="N46" s="70"/>
      <c r="O46" s="70"/>
    </row>
    <row r="47" spans="1:15" x14ac:dyDescent="0.3">
      <c r="A47" s="71" t="s">
        <v>57</v>
      </c>
      <c r="B47" s="69"/>
      <c r="C47" s="69"/>
      <c r="D47" s="69"/>
      <c r="E47" s="69"/>
      <c r="F47" s="69"/>
      <c r="G47" s="69"/>
      <c r="H47" s="69"/>
      <c r="I47" s="69"/>
      <c r="J47" s="69"/>
      <c r="K47" s="69"/>
      <c r="L47" s="69">
        <v>2152236.7200000002</v>
      </c>
      <c r="M47" s="70"/>
      <c r="N47" s="70"/>
      <c r="O47" s="70"/>
    </row>
    <row r="48" spans="1:15" x14ac:dyDescent="0.3">
      <c r="A48" s="71" t="s">
        <v>58</v>
      </c>
      <c r="B48" s="69"/>
      <c r="C48" s="69"/>
      <c r="D48" s="69"/>
      <c r="E48" s="69"/>
      <c r="F48" s="69"/>
      <c r="G48" s="69"/>
      <c r="H48" s="69"/>
      <c r="I48" s="69"/>
      <c r="J48" s="69"/>
      <c r="K48" s="69"/>
      <c r="L48" s="69">
        <v>377138.44140000001</v>
      </c>
      <c r="M48" s="70"/>
      <c r="N48" s="70"/>
      <c r="O48" s="70"/>
    </row>
    <row r="49" spans="1:15" ht="14.5" thickBot="1" x14ac:dyDescent="0.35">
      <c r="A49" s="72" t="s">
        <v>59</v>
      </c>
      <c r="B49" s="69"/>
      <c r="C49" s="69"/>
      <c r="D49" s="69"/>
      <c r="E49" s="69"/>
      <c r="F49" s="69"/>
      <c r="G49" s="69"/>
      <c r="H49" s="69"/>
      <c r="I49" s="69">
        <v>67559</v>
      </c>
      <c r="J49" s="69"/>
      <c r="K49" s="69"/>
      <c r="L49" s="69">
        <v>38027</v>
      </c>
      <c r="M49" s="70"/>
      <c r="N49" s="70"/>
      <c r="O49" s="70"/>
    </row>
    <row r="50" spans="1:15" ht="14.5" thickBot="1" x14ac:dyDescent="0.35">
      <c r="A50" s="59" t="s">
        <v>91</v>
      </c>
      <c r="B50" s="69"/>
      <c r="C50" s="69">
        <v>4325.6873999999998</v>
      </c>
      <c r="D50" s="69">
        <v>283.56</v>
      </c>
      <c r="E50" s="69"/>
      <c r="F50" s="69"/>
      <c r="G50" s="69"/>
      <c r="H50" s="69">
        <v>5348.1353999999992</v>
      </c>
      <c r="I50" s="69"/>
      <c r="J50" s="69"/>
      <c r="K50" s="69"/>
      <c r="L50" s="69">
        <v>57956.022599999997</v>
      </c>
      <c r="M50" s="70"/>
      <c r="N50" s="70"/>
      <c r="O50" s="70">
        <v>17.34</v>
      </c>
    </row>
    <row r="51" spans="1:15" ht="14.5" thickBot="1" x14ac:dyDescent="0.35">
      <c r="A51" s="64" t="s">
        <v>61</v>
      </c>
      <c r="B51" s="65">
        <v>34076.659066847373</v>
      </c>
      <c r="C51" s="65">
        <v>176941.06157533883</v>
      </c>
      <c r="D51" s="65">
        <v>431245.34282407339</v>
      </c>
      <c r="E51" s="65">
        <v>5174889.1610488277</v>
      </c>
      <c r="F51" s="65">
        <v>1556.5829861459515</v>
      </c>
      <c r="G51" s="65">
        <v>70560.976387866409</v>
      </c>
      <c r="H51" s="65">
        <v>5695537.5959844068</v>
      </c>
      <c r="I51" s="65">
        <v>12675036.6475062</v>
      </c>
      <c r="J51" s="65">
        <v>45457.82865455775</v>
      </c>
      <c r="K51" s="65">
        <v>2262989.4765260862</v>
      </c>
      <c r="L51" s="65">
        <v>4615723.4006066881</v>
      </c>
      <c r="M51" s="73">
        <v>4701679.6626987215</v>
      </c>
      <c r="N51" s="73">
        <v>9.3892025336092981</v>
      </c>
      <c r="O51" s="73">
        <v>52486.14</v>
      </c>
    </row>
    <row r="52" spans="1:15" x14ac:dyDescent="0.3">
      <c r="A52" s="68" t="s">
        <v>60</v>
      </c>
      <c r="B52" s="69">
        <v>40.509670798993739</v>
      </c>
      <c r="C52" s="69">
        <v>3288.0289663484473</v>
      </c>
      <c r="D52" s="69"/>
      <c r="E52" s="69">
        <v>56830.18760881279</v>
      </c>
      <c r="F52" s="69">
        <v>1.5829861459514021</v>
      </c>
      <c r="G52" s="69">
        <v>9362.290844019677</v>
      </c>
      <c r="H52" s="69">
        <v>266203.0974052191</v>
      </c>
      <c r="I52" s="69">
        <v>165718.24443791527</v>
      </c>
      <c r="J52" s="69">
        <v>2520.9286545577488</v>
      </c>
      <c r="K52" s="69">
        <v>42467.339212451188</v>
      </c>
      <c r="L52" s="69">
        <v>57681.46549544984</v>
      </c>
      <c r="M52" s="70">
        <v>69825.324718282151</v>
      </c>
      <c r="N52" s="70"/>
      <c r="O52" s="70"/>
    </row>
    <row r="53" spans="1:15" x14ac:dyDescent="0.3">
      <c r="A53" s="71" t="s">
        <v>65</v>
      </c>
      <c r="B53" s="69">
        <v>34036.149396048379</v>
      </c>
      <c r="C53" s="69">
        <v>78969.492608990375</v>
      </c>
      <c r="D53" s="69">
        <v>112461.68282407343</v>
      </c>
      <c r="E53" s="69">
        <v>4112445.9734400152</v>
      </c>
      <c r="F53" s="69"/>
      <c r="G53" s="69">
        <v>61198.685543846732</v>
      </c>
      <c r="H53" s="69">
        <v>1010919.3385791873</v>
      </c>
      <c r="I53" s="69">
        <v>3778522.9630682841</v>
      </c>
      <c r="J53" s="69"/>
      <c r="K53" s="69">
        <v>1261238.3973136349</v>
      </c>
      <c r="L53" s="69">
        <v>1499682.0951112383</v>
      </c>
      <c r="M53" s="70">
        <v>2321450.9979804396</v>
      </c>
      <c r="N53" s="70">
        <v>9.3892025336092981</v>
      </c>
      <c r="O53" s="70"/>
    </row>
    <row r="54" spans="1:15" ht="14.5" thickBot="1" x14ac:dyDescent="0.35">
      <c r="A54" s="72" t="s">
        <v>67</v>
      </c>
      <c r="B54" s="66"/>
      <c r="C54" s="66">
        <v>94683.540000000008</v>
      </c>
      <c r="D54" s="66">
        <v>318783.65999999997</v>
      </c>
      <c r="E54" s="66">
        <v>1005613</v>
      </c>
      <c r="F54" s="66">
        <v>1555</v>
      </c>
      <c r="G54" s="66"/>
      <c r="H54" s="66">
        <v>4418415.16</v>
      </c>
      <c r="I54" s="66">
        <v>8730795.4399999995</v>
      </c>
      <c r="J54" s="66">
        <v>42936.9</v>
      </c>
      <c r="K54" s="66">
        <v>959283.74000000011</v>
      </c>
      <c r="L54" s="66">
        <v>3058359.84</v>
      </c>
      <c r="M54" s="67">
        <v>2310403.34</v>
      </c>
      <c r="N54" s="67"/>
      <c r="O54" s="67">
        <v>52486.14</v>
      </c>
    </row>
  </sheetData>
  <sheetProtection autoFilter="0" pivotTables="0"/>
  <pageMargins left="0.7" right="0.7" top="0.75" bottom="0.75" header="0.3" footer="0.3"/>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2209B-B6D9-4541-B063-5C3C48673761}">
  <dimension ref="A1:AC54"/>
  <sheetViews>
    <sheetView tabSelected="1" workbookViewId="0">
      <pane xSplit="1" ySplit="5" topLeftCell="B7" activePane="bottomRight" state="frozen"/>
      <selection activeCell="A3" sqref="A3"/>
      <selection pane="topRight" activeCell="A3" sqref="A3"/>
      <selection pane="bottomLeft" activeCell="A3" sqref="A3"/>
      <selection pane="bottomRight" activeCell="L19" sqref="L19"/>
    </sheetView>
  </sheetViews>
  <sheetFormatPr defaultColWidth="9.08984375" defaultRowHeight="14" x14ac:dyDescent="0.3"/>
  <cols>
    <col min="1" max="1" width="40.6328125" style="6" customWidth="1"/>
    <col min="2" max="3" width="13.36328125" style="6" customWidth="1"/>
    <col min="4" max="4" width="15.81640625" style="6" customWidth="1"/>
    <col min="5" max="7" width="13.36328125" style="6" customWidth="1"/>
    <col min="8" max="8" width="15.81640625" style="6" customWidth="1"/>
    <col min="9" max="15" width="13.36328125" style="6" customWidth="1"/>
    <col min="16" max="16" width="12.36328125" style="6" bestFit="1" customWidth="1"/>
    <col min="17" max="17" width="18.36328125" style="6" bestFit="1" customWidth="1"/>
    <col min="18" max="18" width="12.36328125" style="6" bestFit="1" customWidth="1"/>
    <col min="19" max="19" width="18.36328125" style="6" bestFit="1" customWidth="1"/>
    <col min="20" max="20" width="12.36328125" style="6" bestFit="1" customWidth="1"/>
    <col min="21" max="21" width="18.36328125" style="6" bestFit="1" customWidth="1"/>
    <col min="22" max="22" width="12.36328125" style="6" bestFit="1" customWidth="1"/>
    <col min="23" max="23" width="18.36328125" style="6" bestFit="1" customWidth="1"/>
    <col min="24" max="24" width="12.36328125" style="6" bestFit="1" customWidth="1"/>
    <col min="25" max="25" width="18.36328125" style="6" bestFit="1" customWidth="1"/>
    <col min="26" max="26" width="12.36328125" style="6" bestFit="1" customWidth="1"/>
    <col min="27" max="27" width="18.36328125" style="6" bestFit="1" customWidth="1"/>
    <col min="28" max="28" width="12.36328125" style="6" bestFit="1" customWidth="1"/>
    <col min="29" max="29" width="18.36328125" style="6" bestFit="1" customWidth="1"/>
    <col min="30" max="31" width="20.6328125" style="6" customWidth="1"/>
    <col min="32" max="32" width="23" style="6" bestFit="1" customWidth="1"/>
    <col min="33" max="33" width="41.54296875" style="6" bestFit="1" customWidth="1"/>
    <col min="34" max="16384" width="9.08984375" style="6"/>
  </cols>
  <sheetData>
    <row r="1" spans="1:29" x14ac:dyDescent="0.3">
      <c r="A1" s="58" t="s">
        <v>83</v>
      </c>
      <c r="B1" s="59">
        <v>2024</v>
      </c>
    </row>
    <row r="3" spans="1:29" ht="14.5" thickBot="1" x14ac:dyDescent="0.35">
      <c r="A3" s="60" t="s">
        <v>77</v>
      </c>
      <c r="B3" s="60" t="s">
        <v>76</v>
      </c>
      <c r="C3" s="61"/>
      <c r="D3" s="61"/>
      <c r="E3" s="61"/>
      <c r="F3" s="61"/>
      <c r="G3" s="61"/>
      <c r="H3" s="61"/>
      <c r="I3" s="61"/>
      <c r="J3" s="61"/>
    </row>
    <row r="4" spans="1:29" s="7" customFormat="1" ht="42.5" thickBot="1" x14ac:dyDescent="0.35">
      <c r="A4" s="62" t="s">
        <v>82</v>
      </c>
      <c r="B4" s="63" t="s">
        <v>18</v>
      </c>
      <c r="C4" s="63" t="s">
        <v>19</v>
      </c>
      <c r="D4" s="63" t="s">
        <v>8</v>
      </c>
      <c r="E4" s="63" t="s">
        <v>62</v>
      </c>
      <c r="F4" s="63" t="s">
        <v>63</v>
      </c>
      <c r="G4" s="63" t="s">
        <v>20</v>
      </c>
      <c r="H4" s="63" t="s">
        <v>32</v>
      </c>
      <c r="I4" s="63" t="s">
        <v>12</v>
      </c>
      <c r="J4" s="63" t="s">
        <v>89</v>
      </c>
      <c r="K4" s="6"/>
      <c r="L4" s="6"/>
      <c r="M4" s="6"/>
      <c r="N4" s="6"/>
      <c r="O4" s="6"/>
      <c r="P4" s="6"/>
      <c r="Q4" s="6"/>
      <c r="R4" s="6"/>
      <c r="S4" s="6"/>
      <c r="T4" s="6"/>
      <c r="U4" s="6"/>
      <c r="V4" s="6"/>
      <c r="W4" s="6"/>
      <c r="X4" s="6"/>
      <c r="Y4" s="6"/>
      <c r="Z4" s="6"/>
      <c r="AA4" s="6"/>
      <c r="AB4" s="6"/>
      <c r="AC4" s="6"/>
    </row>
    <row r="5" spans="1:29" ht="14.5" thickBot="1" x14ac:dyDescent="0.35">
      <c r="A5" s="64" t="s">
        <v>7</v>
      </c>
      <c r="B5" s="65">
        <v>2.5939999999999999</v>
      </c>
      <c r="C5" s="65">
        <v>18581.279000000002</v>
      </c>
      <c r="D5" s="65">
        <v>285422.03000000003</v>
      </c>
      <c r="E5" s="65"/>
      <c r="F5" s="65"/>
      <c r="G5" s="65">
        <v>219.76499999999999</v>
      </c>
      <c r="H5" s="66"/>
      <c r="I5" s="66">
        <v>1535066.568</v>
      </c>
      <c r="J5" s="66">
        <v>3297.1390000000001</v>
      </c>
    </row>
    <row r="6" spans="1:29" x14ac:dyDescent="0.3">
      <c r="A6" s="68" t="s">
        <v>6</v>
      </c>
      <c r="B6" s="69"/>
      <c r="C6" s="69"/>
      <c r="D6" s="69">
        <v>2678</v>
      </c>
      <c r="E6" s="69"/>
      <c r="F6" s="69"/>
      <c r="G6" s="69"/>
      <c r="H6" s="69"/>
      <c r="I6" s="69"/>
      <c r="J6" s="69"/>
    </row>
    <row r="7" spans="1:29" x14ac:dyDescent="0.3">
      <c r="A7" s="71" t="s">
        <v>9</v>
      </c>
      <c r="B7" s="69"/>
      <c r="C7" s="69"/>
      <c r="D7" s="69">
        <v>1110.5630000000001</v>
      </c>
      <c r="E7" s="69"/>
      <c r="F7" s="69"/>
      <c r="G7" s="69"/>
      <c r="H7" s="69"/>
      <c r="I7" s="69"/>
      <c r="J7" s="69"/>
    </row>
    <row r="8" spans="1:29" x14ac:dyDescent="0.3">
      <c r="A8" s="71" t="s">
        <v>10</v>
      </c>
      <c r="B8" s="69"/>
      <c r="C8" s="69"/>
      <c r="D8" s="69">
        <v>3013.3939999999998</v>
      </c>
      <c r="E8" s="69"/>
      <c r="F8" s="69"/>
      <c r="G8" s="69"/>
      <c r="H8" s="69"/>
      <c r="I8" s="69">
        <v>1775.662</v>
      </c>
      <c r="J8" s="69"/>
    </row>
    <row r="9" spans="1:29" x14ac:dyDescent="0.3">
      <c r="A9" s="71" t="s">
        <v>13</v>
      </c>
      <c r="B9" s="69"/>
      <c r="C9" s="69"/>
      <c r="D9" s="69">
        <v>3282.59</v>
      </c>
      <c r="E9" s="69"/>
      <c r="F9" s="69"/>
      <c r="G9" s="69"/>
      <c r="H9" s="69"/>
      <c r="I9" s="69"/>
      <c r="J9" s="69"/>
    </row>
    <row r="10" spans="1:29" x14ac:dyDescent="0.3">
      <c r="A10" s="71" t="s">
        <v>14</v>
      </c>
      <c r="B10" s="69"/>
      <c r="C10" s="69"/>
      <c r="D10" s="69">
        <v>699.54200000000003</v>
      </c>
      <c r="E10" s="69"/>
      <c r="F10" s="69"/>
      <c r="G10" s="69"/>
      <c r="H10" s="69"/>
      <c r="I10" s="69"/>
      <c r="J10" s="69"/>
    </row>
    <row r="11" spans="1:29" x14ac:dyDescent="0.3">
      <c r="A11" s="71" t="s">
        <v>15</v>
      </c>
      <c r="B11" s="69"/>
      <c r="C11" s="69"/>
      <c r="D11" s="69">
        <v>13532.439</v>
      </c>
      <c r="E11" s="69"/>
      <c r="F11" s="69"/>
      <c r="G11" s="69"/>
      <c r="H11" s="69"/>
      <c r="I11" s="69">
        <v>7633.9520000000002</v>
      </c>
      <c r="J11" s="69"/>
    </row>
    <row r="12" spans="1:29" x14ac:dyDescent="0.3">
      <c r="A12" s="71" t="s">
        <v>16</v>
      </c>
      <c r="B12" s="69"/>
      <c r="C12" s="69"/>
      <c r="D12" s="69">
        <v>20038.96</v>
      </c>
      <c r="E12" s="69"/>
      <c r="F12" s="69"/>
      <c r="G12" s="69"/>
      <c r="H12" s="69"/>
      <c r="I12" s="69"/>
      <c r="J12" s="69"/>
    </row>
    <row r="13" spans="1:29" x14ac:dyDescent="0.3">
      <c r="A13" s="71" t="s">
        <v>17</v>
      </c>
      <c r="B13" s="69"/>
      <c r="C13" s="69">
        <v>13238.037</v>
      </c>
      <c r="D13" s="69">
        <v>11765.839</v>
      </c>
      <c r="E13" s="69"/>
      <c r="F13" s="69"/>
      <c r="G13" s="69"/>
      <c r="H13" s="69"/>
      <c r="I13" s="69">
        <v>10919.674999999999</v>
      </c>
      <c r="J13" s="69"/>
    </row>
    <row r="14" spans="1:29" x14ac:dyDescent="0.3">
      <c r="A14" s="71" t="s">
        <v>21</v>
      </c>
      <c r="B14" s="69"/>
      <c r="C14" s="69"/>
      <c r="D14" s="69">
        <v>36.969000000000001</v>
      </c>
      <c r="E14" s="69"/>
      <c r="F14" s="69"/>
      <c r="G14" s="69"/>
      <c r="H14" s="69"/>
      <c r="I14" s="69">
        <v>1.2609999999999999</v>
      </c>
      <c r="J14" s="69"/>
    </row>
    <row r="15" spans="1:29" x14ac:dyDescent="0.3">
      <c r="A15" s="71" t="s">
        <v>22</v>
      </c>
      <c r="B15" s="69"/>
      <c r="C15" s="69"/>
      <c r="D15" s="69">
        <v>2268.6010000000001</v>
      </c>
      <c r="E15" s="69"/>
      <c r="F15" s="69"/>
      <c r="G15" s="69"/>
      <c r="H15" s="69"/>
      <c r="I15" s="69"/>
      <c r="J15" s="69"/>
    </row>
    <row r="16" spans="1:29" x14ac:dyDescent="0.3">
      <c r="A16" s="71" t="s">
        <v>23</v>
      </c>
      <c r="B16" s="69"/>
      <c r="C16" s="69"/>
      <c r="D16" s="69">
        <v>460.93299999999999</v>
      </c>
      <c r="E16" s="69"/>
      <c r="F16" s="69"/>
      <c r="G16" s="69"/>
      <c r="H16" s="69"/>
      <c r="I16" s="69"/>
      <c r="J16" s="69"/>
    </row>
    <row r="17" spans="1:10" x14ac:dyDescent="0.3">
      <c r="A17" s="71" t="s">
        <v>72</v>
      </c>
      <c r="B17" s="69"/>
      <c r="C17" s="69"/>
      <c r="D17" s="69">
        <v>8215.7860000000001</v>
      </c>
      <c r="E17" s="69"/>
      <c r="F17" s="69"/>
      <c r="G17" s="69"/>
      <c r="H17" s="69"/>
      <c r="I17" s="69"/>
      <c r="J17" s="69"/>
    </row>
    <row r="18" spans="1:10" x14ac:dyDescent="0.3">
      <c r="A18" s="71" t="s">
        <v>24</v>
      </c>
      <c r="B18" s="69"/>
      <c r="C18" s="69"/>
      <c r="D18" s="69">
        <v>130.608</v>
      </c>
      <c r="E18" s="69"/>
      <c r="F18" s="69"/>
      <c r="G18" s="69"/>
      <c r="H18" s="69"/>
      <c r="I18" s="69"/>
      <c r="J18" s="69"/>
    </row>
    <row r="19" spans="1:10" x14ac:dyDescent="0.3">
      <c r="A19" s="71" t="s">
        <v>25</v>
      </c>
      <c r="B19" s="69"/>
      <c r="C19" s="69"/>
      <c r="D19" s="69">
        <v>6657.1719999999996</v>
      </c>
      <c r="E19" s="69"/>
      <c r="F19" s="69"/>
      <c r="G19" s="69"/>
      <c r="H19" s="69"/>
      <c r="I19" s="69">
        <v>15609.124</v>
      </c>
      <c r="J19" s="69"/>
    </row>
    <row r="20" spans="1:10" x14ac:dyDescent="0.3">
      <c r="A20" s="71" t="s">
        <v>26</v>
      </c>
      <c r="B20" s="69"/>
      <c r="C20" s="69"/>
      <c r="D20" s="69">
        <v>5504.41</v>
      </c>
      <c r="E20" s="69"/>
      <c r="F20" s="69"/>
      <c r="G20" s="69"/>
      <c r="H20" s="69"/>
      <c r="I20" s="69"/>
      <c r="J20" s="69"/>
    </row>
    <row r="21" spans="1:10" x14ac:dyDescent="0.3">
      <c r="A21" s="71" t="s">
        <v>27</v>
      </c>
      <c r="B21" s="69"/>
      <c r="C21" s="69"/>
      <c r="D21" s="69">
        <v>2649.8820000000001</v>
      </c>
      <c r="E21" s="69"/>
      <c r="F21" s="69"/>
      <c r="G21" s="69"/>
      <c r="H21" s="69"/>
      <c r="I21" s="69"/>
      <c r="J21" s="69"/>
    </row>
    <row r="22" spans="1:10" x14ac:dyDescent="0.3">
      <c r="A22" s="71" t="s">
        <v>28</v>
      </c>
      <c r="B22" s="69"/>
      <c r="C22" s="69"/>
      <c r="D22" s="69">
        <v>270.637</v>
      </c>
      <c r="E22" s="69"/>
      <c r="F22" s="69"/>
      <c r="G22" s="69"/>
      <c r="H22" s="69"/>
      <c r="I22" s="69"/>
      <c r="J22" s="69"/>
    </row>
    <row r="23" spans="1:10" x14ac:dyDescent="0.3">
      <c r="A23" s="71" t="s">
        <v>29</v>
      </c>
      <c r="B23" s="69"/>
      <c r="C23" s="69">
        <v>92.164000000000001</v>
      </c>
      <c r="D23" s="69">
        <v>6712.9279999999999</v>
      </c>
      <c r="E23" s="69"/>
      <c r="F23" s="69"/>
      <c r="G23" s="69"/>
      <c r="H23" s="69"/>
      <c r="I23" s="69">
        <v>35704.868999999999</v>
      </c>
      <c r="J23" s="69"/>
    </row>
    <row r="24" spans="1:10" x14ac:dyDescent="0.3">
      <c r="A24" s="71" t="s">
        <v>31</v>
      </c>
      <c r="B24" s="69"/>
      <c r="C24" s="69">
        <v>4866.84</v>
      </c>
      <c r="D24" s="69">
        <v>31076.096000000001</v>
      </c>
      <c r="E24" s="69"/>
      <c r="F24" s="69"/>
      <c r="G24" s="69">
        <v>219.76499999999999</v>
      </c>
      <c r="H24" s="69"/>
      <c r="I24" s="69">
        <v>43981.237000000001</v>
      </c>
      <c r="J24" s="69"/>
    </row>
    <row r="25" spans="1:10" x14ac:dyDescent="0.3">
      <c r="A25" s="71" t="s">
        <v>34</v>
      </c>
      <c r="B25" s="69"/>
      <c r="C25" s="69"/>
      <c r="D25" s="69">
        <v>4056.768</v>
      </c>
      <c r="E25" s="69"/>
      <c r="F25" s="69"/>
      <c r="G25" s="69"/>
      <c r="H25" s="69"/>
      <c r="I25" s="69"/>
      <c r="J25" s="69"/>
    </row>
    <row r="26" spans="1:10" x14ac:dyDescent="0.3">
      <c r="A26" s="71" t="s">
        <v>35</v>
      </c>
      <c r="B26" s="69"/>
      <c r="C26" s="69"/>
      <c r="D26" s="69">
        <v>1769.3920000000001</v>
      </c>
      <c r="E26" s="69"/>
      <c r="F26" s="69"/>
      <c r="G26" s="69"/>
      <c r="H26" s="69"/>
      <c r="I26" s="69"/>
      <c r="J26" s="69"/>
    </row>
    <row r="27" spans="1:10" x14ac:dyDescent="0.3">
      <c r="A27" s="71" t="s">
        <v>36</v>
      </c>
      <c r="B27" s="69"/>
      <c r="C27" s="69"/>
      <c r="D27" s="69">
        <v>1800.4549999999999</v>
      </c>
      <c r="E27" s="69"/>
      <c r="F27" s="69"/>
      <c r="G27" s="69"/>
      <c r="H27" s="69"/>
      <c r="I27" s="69"/>
      <c r="J27" s="69"/>
    </row>
    <row r="28" spans="1:10" x14ac:dyDescent="0.3">
      <c r="A28" s="71" t="s">
        <v>37</v>
      </c>
      <c r="B28" s="69"/>
      <c r="C28" s="69"/>
      <c r="D28" s="69">
        <v>2257.2190000000001</v>
      </c>
      <c r="E28" s="69"/>
      <c r="F28" s="69"/>
      <c r="G28" s="69"/>
      <c r="H28" s="69"/>
      <c r="I28" s="69"/>
      <c r="J28" s="69"/>
    </row>
    <row r="29" spans="1:10" x14ac:dyDescent="0.3">
      <c r="A29" s="71" t="s">
        <v>38</v>
      </c>
      <c r="B29" s="69"/>
      <c r="C29" s="69"/>
      <c r="D29" s="69">
        <v>3951.96</v>
      </c>
      <c r="E29" s="69"/>
      <c r="F29" s="69"/>
      <c r="G29" s="69"/>
      <c r="H29" s="69"/>
      <c r="I29" s="69"/>
      <c r="J29" s="69"/>
    </row>
    <row r="30" spans="1:10" x14ac:dyDescent="0.3">
      <c r="A30" s="71" t="s">
        <v>39</v>
      </c>
      <c r="B30" s="69"/>
      <c r="C30" s="69"/>
      <c r="D30" s="69">
        <v>11301.669</v>
      </c>
      <c r="E30" s="69"/>
      <c r="F30" s="69"/>
      <c r="G30" s="69"/>
      <c r="H30" s="69"/>
      <c r="I30" s="69"/>
      <c r="J30" s="69"/>
    </row>
    <row r="31" spans="1:10" x14ac:dyDescent="0.3">
      <c r="A31" s="71" t="s">
        <v>40</v>
      </c>
      <c r="B31" s="69"/>
      <c r="C31" s="69"/>
      <c r="D31" s="69">
        <v>7769.56</v>
      </c>
      <c r="E31" s="69"/>
      <c r="F31" s="69"/>
      <c r="G31" s="69"/>
      <c r="H31" s="69"/>
      <c r="I31" s="69"/>
      <c r="J31" s="69"/>
    </row>
    <row r="32" spans="1:10" x14ac:dyDescent="0.3">
      <c r="A32" s="71" t="s">
        <v>41</v>
      </c>
      <c r="B32" s="69"/>
      <c r="C32" s="69"/>
      <c r="D32" s="69">
        <v>1247.952</v>
      </c>
      <c r="E32" s="69"/>
      <c r="F32" s="69"/>
      <c r="G32" s="69"/>
      <c r="H32" s="69"/>
      <c r="I32" s="69"/>
      <c r="J32" s="69"/>
    </row>
    <row r="33" spans="1:10" x14ac:dyDescent="0.3">
      <c r="A33" s="71" t="s">
        <v>42</v>
      </c>
      <c r="B33" s="69"/>
      <c r="C33" s="69"/>
      <c r="D33" s="69">
        <v>1281.4390000000001</v>
      </c>
      <c r="E33" s="69"/>
      <c r="F33" s="69"/>
      <c r="G33" s="69"/>
      <c r="H33" s="69"/>
      <c r="I33" s="69"/>
      <c r="J33" s="69"/>
    </row>
    <row r="34" spans="1:10" x14ac:dyDescent="0.3">
      <c r="A34" s="71" t="s">
        <v>43</v>
      </c>
      <c r="B34" s="69"/>
      <c r="C34" s="69"/>
      <c r="D34" s="69">
        <v>9895.4519999999993</v>
      </c>
      <c r="E34" s="69"/>
      <c r="F34" s="69"/>
      <c r="G34" s="69"/>
      <c r="H34" s="69"/>
      <c r="I34" s="69">
        <v>361482.59399999998</v>
      </c>
      <c r="J34" s="69"/>
    </row>
    <row r="35" spans="1:10" x14ac:dyDescent="0.3">
      <c r="A35" s="71" t="s">
        <v>44</v>
      </c>
      <c r="B35" s="69"/>
      <c r="C35" s="69"/>
      <c r="D35" s="69">
        <v>11539.355</v>
      </c>
      <c r="E35" s="69"/>
      <c r="F35" s="69"/>
      <c r="G35" s="69"/>
      <c r="H35" s="69"/>
      <c r="I35" s="69"/>
      <c r="J35" s="69"/>
    </row>
    <row r="36" spans="1:10" x14ac:dyDescent="0.3">
      <c r="A36" s="71" t="s">
        <v>45</v>
      </c>
      <c r="B36" s="69"/>
      <c r="C36" s="69"/>
      <c r="D36" s="69">
        <v>5186.1890000000003</v>
      </c>
      <c r="E36" s="69"/>
      <c r="F36" s="69"/>
      <c r="G36" s="69"/>
      <c r="H36" s="69"/>
      <c r="I36" s="69"/>
      <c r="J36" s="69"/>
    </row>
    <row r="37" spans="1:10" x14ac:dyDescent="0.3">
      <c r="A37" s="71" t="s">
        <v>46</v>
      </c>
      <c r="B37" s="69"/>
      <c r="C37" s="69"/>
      <c r="D37" s="69">
        <v>12215.896000000001</v>
      </c>
      <c r="E37" s="69"/>
      <c r="F37" s="69"/>
      <c r="G37" s="69"/>
      <c r="H37" s="69"/>
      <c r="I37" s="69"/>
      <c r="J37" s="69"/>
    </row>
    <row r="38" spans="1:10" x14ac:dyDescent="0.3">
      <c r="A38" s="71" t="s">
        <v>47</v>
      </c>
      <c r="B38" s="69"/>
      <c r="C38" s="69"/>
      <c r="D38" s="69">
        <v>2276.4639999999999</v>
      </c>
      <c r="E38" s="69"/>
      <c r="F38" s="69"/>
      <c r="G38" s="69"/>
      <c r="H38" s="69"/>
      <c r="I38" s="69"/>
      <c r="J38" s="69"/>
    </row>
    <row r="39" spans="1:10" x14ac:dyDescent="0.3">
      <c r="A39" s="71" t="s">
        <v>48</v>
      </c>
      <c r="B39" s="69">
        <v>2.5939999999999999</v>
      </c>
      <c r="C39" s="69"/>
      <c r="D39" s="69">
        <v>8101.9070000000002</v>
      </c>
      <c r="E39" s="69"/>
      <c r="F39" s="69"/>
      <c r="G39" s="69"/>
      <c r="H39" s="69"/>
      <c r="I39" s="69"/>
      <c r="J39" s="69"/>
    </row>
    <row r="40" spans="1:10" x14ac:dyDescent="0.3">
      <c r="A40" s="71" t="s">
        <v>49</v>
      </c>
      <c r="B40" s="69"/>
      <c r="C40" s="69">
        <v>384.238</v>
      </c>
      <c r="D40" s="69">
        <v>77077.107999999993</v>
      </c>
      <c r="E40" s="69"/>
      <c r="F40" s="69"/>
      <c r="G40" s="69"/>
      <c r="H40" s="69"/>
      <c r="I40" s="69">
        <v>1057958.1939999999</v>
      </c>
      <c r="J40" s="69">
        <v>3297.1390000000001</v>
      </c>
    </row>
    <row r="41" spans="1:10" x14ac:dyDescent="0.3">
      <c r="A41" s="71" t="s">
        <v>50</v>
      </c>
      <c r="B41" s="69"/>
      <c r="C41" s="69"/>
      <c r="D41" s="69">
        <v>370.75799999999998</v>
      </c>
      <c r="E41" s="69"/>
      <c r="F41" s="69"/>
      <c r="G41" s="69"/>
      <c r="H41" s="69"/>
      <c r="I41" s="69"/>
      <c r="J41" s="69"/>
    </row>
    <row r="42" spans="1:10" x14ac:dyDescent="0.3">
      <c r="A42" s="71" t="s">
        <v>51</v>
      </c>
      <c r="B42" s="69"/>
      <c r="C42" s="69"/>
      <c r="D42" s="69">
        <v>94.001000000000005</v>
      </c>
      <c r="E42" s="69"/>
      <c r="F42" s="69"/>
      <c r="G42" s="69"/>
      <c r="H42" s="69"/>
      <c r="I42" s="69"/>
      <c r="J42" s="69"/>
    </row>
    <row r="43" spans="1:10" x14ac:dyDescent="0.3">
      <c r="A43" s="71" t="s">
        <v>52</v>
      </c>
      <c r="B43" s="69"/>
      <c r="C43" s="69"/>
      <c r="D43" s="69">
        <v>1919.2809999999999</v>
      </c>
      <c r="E43" s="69"/>
      <c r="F43" s="69"/>
      <c r="G43" s="69"/>
      <c r="H43" s="69"/>
      <c r="I43" s="69"/>
      <c r="J43" s="69"/>
    </row>
    <row r="44" spans="1:10" ht="14.5" thickBot="1" x14ac:dyDescent="0.35">
      <c r="A44" s="72" t="s">
        <v>53</v>
      </c>
      <c r="B44" s="69"/>
      <c r="C44" s="69"/>
      <c r="D44" s="69">
        <v>1203.856</v>
      </c>
      <c r="E44" s="69"/>
      <c r="F44" s="69"/>
      <c r="G44" s="69"/>
      <c r="H44" s="69"/>
      <c r="I44" s="69"/>
      <c r="J44" s="69"/>
    </row>
    <row r="45" spans="1:10" ht="14.5" thickBot="1" x14ac:dyDescent="0.35">
      <c r="A45" s="64" t="s">
        <v>55</v>
      </c>
      <c r="B45" s="65"/>
      <c r="C45" s="65">
        <v>311.44900000000001</v>
      </c>
      <c r="D45" s="65">
        <v>4.5369999999999999</v>
      </c>
      <c r="E45" s="65"/>
      <c r="F45" s="65"/>
      <c r="G45" s="65">
        <v>27091.159</v>
      </c>
      <c r="H45" s="65"/>
      <c r="I45" s="65">
        <v>1126026.5630000001</v>
      </c>
      <c r="J45" s="65"/>
    </row>
    <row r="46" spans="1:10" x14ac:dyDescent="0.3">
      <c r="A46" s="68" t="s">
        <v>56</v>
      </c>
      <c r="B46" s="69"/>
      <c r="C46" s="69"/>
      <c r="D46" s="69"/>
      <c r="E46" s="69"/>
      <c r="F46" s="69"/>
      <c r="G46" s="69"/>
      <c r="H46" s="69"/>
      <c r="I46" s="69">
        <v>2373.2600000000002</v>
      </c>
      <c r="J46" s="69"/>
    </row>
    <row r="47" spans="1:10" x14ac:dyDescent="0.3">
      <c r="A47" s="71" t="s">
        <v>57</v>
      </c>
      <c r="B47" s="69"/>
      <c r="C47" s="69"/>
      <c r="D47" s="69"/>
      <c r="E47" s="69"/>
      <c r="F47" s="69"/>
      <c r="G47" s="69"/>
      <c r="H47" s="69"/>
      <c r="I47" s="69">
        <v>921157.31599999999</v>
      </c>
      <c r="J47" s="69"/>
    </row>
    <row r="48" spans="1:10" x14ac:dyDescent="0.3">
      <c r="A48" s="71" t="s">
        <v>58</v>
      </c>
      <c r="B48" s="69"/>
      <c r="C48" s="69"/>
      <c r="D48" s="69"/>
      <c r="E48" s="69"/>
      <c r="F48" s="69"/>
      <c r="G48" s="69"/>
      <c r="H48" s="69"/>
      <c r="I48" s="69">
        <v>161415.253</v>
      </c>
      <c r="J48" s="69"/>
    </row>
    <row r="49" spans="1:10" ht="14.5" thickBot="1" x14ac:dyDescent="0.35">
      <c r="A49" s="72" t="s">
        <v>59</v>
      </c>
      <c r="B49" s="69"/>
      <c r="C49" s="69"/>
      <c r="D49" s="69"/>
      <c r="E49" s="69"/>
      <c r="F49" s="69"/>
      <c r="G49" s="69">
        <v>27091.159</v>
      </c>
      <c r="H49" s="69"/>
      <c r="I49" s="69">
        <v>16275.556</v>
      </c>
      <c r="J49" s="69"/>
    </row>
    <row r="50" spans="1:10" ht="14.5" thickBot="1" x14ac:dyDescent="0.35">
      <c r="A50" s="59" t="s">
        <v>91</v>
      </c>
      <c r="B50" s="69"/>
      <c r="C50" s="69">
        <v>311.44900000000001</v>
      </c>
      <c r="D50" s="69">
        <v>4.5369999999999999</v>
      </c>
      <c r="E50" s="69"/>
      <c r="F50" s="69"/>
      <c r="G50" s="69"/>
      <c r="H50" s="69"/>
      <c r="I50" s="69">
        <v>24805.178</v>
      </c>
      <c r="J50" s="69"/>
    </row>
    <row r="51" spans="1:10" ht="14.5" thickBot="1" x14ac:dyDescent="0.35">
      <c r="A51" s="64" t="s">
        <v>61</v>
      </c>
      <c r="B51" s="65">
        <v>8643.6930239297853</v>
      </c>
      <c r="C51" s="65">
        <v>1693.444186857233</v>
      </c>
      <c r="D51" s="65">
        <v>6899.9258910426197</v>
      </c>
      <c r="E51" s="65">
        <v>5782193.8141462067</v>
      </c>
      <c r="F51" s="65">
        <v>740.2633906610597</v>
      </c>
      <c r="G51" s="65">
        <v>5722104.2080503833</v>
      </c>
      <c r="H51" s="65">
        <v>62216.22304243633</v>
      </c>
      <c r="I51" s="65">
        <v>1975529.6156137153</v>
      </c>
      <c r="J51" s="65">
        <v>1207.181</v>
      </c>
    </row>
    <row r="52" spans="1:10" x14ac:dyDescent="0.3">
      <c r="A52" s="68" t="s">
        <v>60</v>
      </c>
      <c r="B52" s="69"/>
      <c r="C52" s="69">
        <v>11.586473619206764</v>
      </c>
      <c r="D52" s="69"/>
      <c r="E52" s="69">
        <v>65711.134438102541</v>
      </c>
      <c r="F52" s="69">
        <v>1.6383906610597023</v>
      </c>
      <c r="G52" s="69">
        <v>98040.864685997367</v>
      </c>
      <c r="H52" s="69">
        <v>988.20404243632947</v>
      </c>
      <c r="I52" s="69">
        <v>24687.667247530655</v>
      </c>
      <c r="J52" s="69"/>
    </row>
    <row r="53" spans="1:10" x14ac:dyDescent="0.3">
      <c r="A53" s="71" t="s">
        <v>65</v>
      </c>
      <c r="B53" s="69">
        <v>8643.6930239297853</v>
      </c>
      <c r="C53" s="70">
        <v>1275.6307132380261</v>
      </c>
      <c r="D53" s="69">
        <v>1799.3868910426204</v>
      </c>
      <c r="E53" s="69">
        <v>4696791.0977081042</v>
      </c>
      <c r="F53" s="69"/>
      <c r="G53" s="69">
        <v>1942518.2843643865</v>
      </c>
      <c r="H53" s="69"/>
      <c r="I53" s="69">
        <v>641863.93636618438</v>
      </c>
      <c r="J53" s="69"/>
    </row>
    <row r="54" spans="1:10" ht="14.5" thickBot="1" x14ac:dyDescent="0.35">
      <c r="A54" s="72" t="s">
        <v>67</v>
      </c>
      <c r="B54" s="66"/>
      <c r="C54" s="66">
        <v>406.22700000000003</v>
      </c>
      <c r="D54" s="66">
        <v>5100.5389999999998</v>
      </c>
      <c r="E54" s="66">
        <v>1019691.5820000001</v>
      </c>
      <c r="F54" s="66">
        <v>738.625</v>
      </c>
      <c r="G54" s="66">
        <v>3681545.0589999999</v>
      </c>
      <c r="H54" s="66">
        <v>61228.019</v>
      </c>
      <c r="I54" s="66">
        <v>1308978.0120000001</v>
      </c>
      <c r="J54" s="66">
        <v>1207.181</v>
      </c>
    </row>
  </sheetData>
  <sheetProtection autoFilter="0" pivotTables="0"/>
  <pageMargins left="0.7" right="0.7" top="0.75" bottom="0.75" header="0.3" footer="0.3"/>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21A63-29FD-41EF-98F4-3AB50B8E248B}">
  <dimension ref="A1:F669"/>
  <sheetViews>
    <sheetView workbookViewId="0">
      <pane ySplit="1" topLeftCell="A658" activePane="bottomLeft" state="frozen"/>
      <selection pane="bottomLeft" activeCell="C660" sqref="C660"/>
    </sheetView>
  </sheetViews>
  <sheetFormatPr defaultColWidth="9.08984375" defaultRowHeight="14" x14ac:dyDescent="0.3"/>
  <cols>
    <col min="1" max="1" width="8.81640625" style="46" customWidth="1"/>
    <col min="2" max="2" width="37" style="46" bestFit="1" customWidth="1"/>
    <col min="3" max="3" width="25" style="46" bestFit="1" customWidth="1"/>
    <col min="4" max="4" width="31.453125" style="46" bestFit="1" customWidth="1"/>
    <col min="5" max="5" width="15.453125" style="47" customWidth="1"/>
    <col min="6" max="6" width="20.453125" style="47" customWidth="1"/>
    <col min="7" max="16384" width="9.08984375" style="6"/>
  </cols>
  <sheetData>
    <row r="1" spans="1:6" ht="57" x14ac:dyDescent="0.3">
      <c r="A1" s="44" t="s">
        <v>0</v>
      </c>
      <c r="B1" s="44" t="s">
        <v>1</v>
      </c>
      <c r="C1" s="44" t="s">
        <v>2</v>
      </c>
      <c r="D1" s="44" t="s">
        <v>3</v>
      </c>
      <c r="E1" s="45" t="s">
        <v>4</v>
      </c>
      <c r="F1" s="45" t="s">
        <v>5</v>
      </c>
    </row>
    <row r="2" spans="1:6" x14ac:dyDescent="0.3">
      <c r="A2" s="46">
        <v>2019</v>
      </c>
      <c r="B2" s="46" t="s">
        <v>54</v>
      </c>
      <c r="C2" s="46" t="s">
        <v>55</v>
      </c>
      <c r="D2" s="46" t="s">
        <v>11</v>
      </c>
      <c r="E2" s="47">
        <v>4687.8740899999902</v>
      </c>
      <c r="F2" s="47">
        <v>0</v>
      </c>
    </row>
    <row r="3" spans="1:6" x14ac:dyDescent="0.3">
      <c r="A3" s="46">
        <v>2019</v>
      </c>
      <c r="B3" s="46" t="s">
        <v>6</v>
      </c>
      <c r="C3" s="46" t="s">
        <v>7</v>
      </c>
      <c r="D3" s="46" t="s">
        <v>8</v>
      </c>
      <c r="E3" s="47">
        <v>170447.06</v>
      </c>
      <c r="F3" s="47">
        <v>3474.4985482171996</v>
      </c>
    </row>
    <row r="4" spans="1:6" x14ac:dyDescent="0.3">
      <c r="A4" s="46">
        <v>2019</v>
      </c>
      <c r="B4" s="46" t="s">
        <v>56</v>
      </c>
      <c r="C4" s="46" t="s">
        <v>55</v>
      </c>
      <c r="D4" s="46" t="s">
        <v>11</v>
      </c>
      <c r="E4" s="47">
        <v>13160</v>
      </c>
      <c r="F4" s="47">
        <v>0</v>
      </c>
    </row>
    <row r="5" spans="1:6" x14ac:dyDescent="0.3">
      <c r="A5" s="46">
        <v>2019</v>
      </c>
      <c r="B5" s="46" t="s">
        <v>56</v>
      </c>
      <c r="C5" s="46" t="s">
        <v>55</v>
      </c>
      <c r="D5" s="46" t="s">
        <v>20</v>
      </c>
      <c r="E5" s="47">
        <v>9031</v>
      </c>
      <c r="F5" s="47">
        <v>3711.741</v>
      </c>
    </row>
    <row r="6" spans="1:6" x14ac:dyDescent="0.3">
      <c r="A6" s="46">
        <v>2019</v>
      </c>
      <c r="B6" s="46" t="s">
        <v>56</v>
      </c>
      <c r="C6" s="46" t="s">
        <v>55</v>
      </c>
      <c r="D6" s="46" t="s">
        <v>30</v>
      </c>
      <c r="E6" s="47">
        <v>92290</v>
      </c>
      <c r="F6" s="47">
        <v>0</v>
      </c>
    </row>
    <row r="7" spans="1:6" x14ac:dyDescent="0.3">
      <c r="A7" s="46">
        <v>2019</v>
      </c>
      <c r="B7" s="46" t="s">
        <v>56</v>
      </c>
      <c r="C7" s="46" t="s">
        <v>55</v>
      </c>
      <c r="D7" s="46" t="s">
        <v>12</v>
      </c>
      <c r="E7" s="47">
        <v>1496</v>
      </c>
      <c r="F7" s="47">
        <v>640.28800000000001</v>
      </c>
    </row>
    <row r="8" spans="1:6" x14ac:dyDescent="0.3">
      <c r="A8" s="46">
        <v>2019</v>
      </c>
      <c r="B8" s="46" t="s">
        <v>56</v>
      </c>
      <c r="C8" s="46" t="s">
        <v>55</v>
      </c>
      <c r="D8" s="46" t="s">
        <v>33</v>
      </c>
      <c r="E8" s="47">
        <v>272982</v>
      </c>
      <c r="F8" s="47">
        <v>0</v>
      </c>
    </row>
    <row r="9" spans="1:6" x14ac:dyDescent="0.3">
      <c r="A9" s="46">
        <v>2019</v>
      </c>
      <c r="B9" s="46" t="s">
        <v>9</v>
      </c>
      <c r="C9" s="46" t="s">
        <v>7</v>
      </c>
      <c r="D9" s="46" t="s">
        <v>8</v>
      </c>
      <c r="E9" s="47">
        <v>68299.56</v>
      </c>
      <c r="F9" s="47">
        <v>1392.2605767671998</v>
      </c>
    </row>
    <row r="10" spans="1:6" x14ac:dyDescent="0.3">
      <c r="A10" s="46">
        <v>2019</v>
      </c>
      <c r="B10" s="46" t="s">
        <v>10</v>
      </c>
      <c r="C10" s="46" t="s">
        <v>7</v>
      </c>
      <c r="D10" s="46" t="s">
        <v>8</v>
      </c>
      <c r="E10" s="47">
        <v>163149.74377683559</v>
      </c>
      <c r="F10" s="47">
        <v>3325.7455299881581</v>
      </c>
    </row>
    <row r="11" spans="1:6" x14ac:dyDescent="0.3">
      <c r="A11" s="46">
        <v>2019</v>
      </c>
      <c r="B11" s="46" t="s">
        <v>10</v>
      </c>
      <c r="C11" s="46" t="s">
        <v>7</v>
      </c>
      <c r="D11" s="46" t="s">
        <v>11</v>
      </c>
      <c r="E11" s="47">
        <v>8077.2412787053399</v>
      </c>
      <c r="F11" s="47">
        <v>0</v>
      </c>
    </row>
    <row r="12" spans="1:6" x14ac:dyDescent="0.3">
      <c r="A12" s="46">
        <v>2019</v>
      </c>
      <c r="B12" s="46" t="s">
        <v>10</v>
      </c>
      <c r="C12" s="46" t="s">
        <v>7</v>
      </c>
      <c r="D12" s="46" t="s">
        <v>12</v>
      </c>
      <c r="E12" s="47">
        <v>7712.3372208267201</v>
      </c>
      <c r="F12" s="47">
        <v>3300.8803305138363</v>
      </c>
    </row>
    <row r="13" spans="1:6" x14ac:dyDescent="0.3">
      <c r="A13" s="46">
        <v>2019</v>
      </c>
      <c r="B13" s="46" t="s">
        <v>57</v>
      </c>
      <c r="C13" s="46" t="s">
        <v>55</v>
      </c>
      <c r="D13" s="46" t="s">
        <v>12</v>
      </c>
      <c r="E13" s="47">
        <v>1503805.54</v>
      </c>
      <c r="F13" s="47">
        <v>643628.77112000005</v>
      </c>
    </row>
    <row r="14" spans="1:6" x14ac:dyDescent="0.3">
      <c r="A14" s="46">
        <v>2019</v>
      </c>
      <c r="B14" s="46" t="s">
        <v>13</v>
      </c>
      <c r="C14" s="46" t="s">
        <v>7</v>
      </c>
      <c r="D14" s="46" t="s">
        <v>8</v>
      </c>
      <c r="E14" s="47">
        <v>197046.7</v>
      </c>
      <c r="F14" s="47">
        <v>4016.7221017540001</v>
      </c>
    </row>
    <row r="15" spans="1:6" x14ac:dyDescent="0.3">
      <c r="A15" s="46">
        <v>2019</v>
      </c>
      <c r="B15" s="46" t="s">
        <v>14</v>
      </c>
      <c r="C15" s="46" t="s">
        <v>7</v>
      </c>
      <c r="D15" s="46" t="s">
        <v>8</v>
      </c>
      <c r="E15" s="47">
        <v>32710.33</v>
      </c>
      <c r="F15" s="47">
        <v>666.78764712459997</v>
      </c>
    </row>
    <row r="16" spans="1:6" x14ac:dyDescent="0.3">
      <c r="A16" s="46">
        <v>2019</v>
      </c>
      <c r="B16" s="46" t="s">
        <v>15</v>
      </c>
      <c r="C16" s="46" t="s">
        <v>7</v>
      </c>
      <c r="D16" s="46" t="s">
        <v>8</v>
      </c>
      <c r="E16" s="47">
        <v>772705.56928388565</v>
      </c>
      <c r="F16" s="47">
        <v>15751.30940173568</v>
      </c>
    </row>
    <row r="17" spans="1:6" x14ac:dyDescent="0.3">
      <c r="A17" s="46">
        <v>2019</v>
      </c>
      <c r="B17" s="46" t="s">
        <v>15</v>
      </c>
      <c r="C17" s="46" t="s">
        <v>7</v>
      </c>
      <c r="D17" s="46" t="s">
        <v>11</v>
      </c>
      <c r="E17" s="47">
        <v>11384.30897930022</v>
      </c>
      <c r="F17" s="47">
        <v>0</v>
      </c>
    </row>
    <row r="18" spans="1:6" x14ac:dyDescent="0.3">
      <c r="A18" s="46">
        <v>2019</v>
      </c>
      <c r="B18" s="46" t="s">
        <v>15</v>
      </c>
      <c r="C18" s="46" t="s">
        <v>7</v>
      </c>
      <c r="D18" s="46" t="s">
        <v>12</v>
      </c>
      <c r="E18" s="47">
        <v>10870.001926522531</v>
      </c>
      <c r="F18" s="47">
        <v>4652.3608245516434</v>
      </c>
    </row>
    <row r="19" spans="1:6" x14ac:dyDescent="0.3">
      <c r="A19" s="46">
        <v>2019</v>
      </c>
      <c r="B19" s="46" t="s">
        <v>16</v>
      </c>
      <c r="C19" s="46" t="s">
        <v>7</v>
      </c>
      <c r="D19" s="46" t="s">
        <v>8</v>
      </c>
      <c r="E19" s="47">
        <v>1295762.97</v>
      </c>
      <c r="F19" s="47">
        <v>26413.635753521397</v>
      </c>
    </row>
    <row r="20" spans="1:6" x14ac:dyDescent="0.3">
      <c r="A20" s="46">
        <v>2019</v>
      </c>
      <c r="B20" s="46" t="s">
        <v>17</v>
      </c>
      <c r="C20" s="46" t="s">
        <v>7</v>
      </c>
      <c r="D20" s="46" t="s">
        <v>18</v>
      </c>
      <c r="E20" s="47">
        <v>43672.52</v>
      </c>
      <c r="F20" s="47">
        <v>0</v>
      </c>
    </row>
    <row r="21" spans="1:6" x14ac:dyDescent="0.3">
      <c r="A21" s="46">
        <v>2019</v>
      </c>
      <c r="B21" s="46" t="s">
        <v>17</v>
      </c>
      <c r="C21" s="46" t="s">
        <v>7</v>
      </c>
      <c r="D21" s="46" t="s">
        <v>19</v>
      </c>
      <c r="E21" s="47">
        <v>10627.55</v>
      </c>
      <c r="F21" s="47">
        <v>0</v>
      </c>
    </row>
    <row r="22" spans="1:6" x14ac:dyDescent="0.3">
      <c r="A22" s="46">
        <v>2019</v>
      </c>
      <c r="B22" s="46" t="s">
        <v>17</v>
      </c>
      <c r="C22" s="46" t="s">
        <v>7</v>
      </c>
      <c r="D22" s="46" t="s">
        <v>8</v>
      </c>
      <c r="E22" s="47">
        <v>756337</v>
      </c>
      <c r="F22" s="47">
        <v>15417.64233694</v>
      </c>
    </row>
    <row r="23" spans="1:6" x14ac:dyDescent="0.3">
      <c r="A23" s="46">
        <v>2019</v>
      </c>
      <c r="B23" s="46" t="s">
        <v>17</v>
      </c>
      <c r="C23" s="46" t="s">
        <v>7</v>
      </c>
      <c r="D23" s="46" t="s">
        <v>20</v>
      </c>
      <c r="E23" s="47">
        <v>21019.27</v>
      </c>
      <c r="F23" s="47">
        <v>8786.0548600000002</v>
      </c>
    </row>
    <row r="24" spans="1:6" x14ac:dyDescent="0.3">
      <c r="A24" s="46">
        <v>2019</v>
      </c>
      <c r="B24" s="46" t="s">
        <v>17</v>
      </c>
      <c r="C24" s="46" t="s">
        <v>7</v>
      </c>
      <c r="D24" s="46" t="s">
        <v>12</v>
      </c>
      <c r="E24" s="47">
        <v>53845.599999999999</v>
      </c>
      <c r="F24" s="47">
        <v>23045.916799999999</v>
      </c>
    </row>
    <row r="25" spans="1:6" x14ac:dyDescent="0.3">
      <c r="A25" s="46">
        <v>2019</v>
      </c>
      <c r="B25" s="46" t="s">
        <v>21</v>
      </c>
      <c r="C25" s="46" t="s">
        <v>7</v>
      </c>
      <c r="D25" s="46" t="s">
        <v>8</v>
      </c>
      <c r="E25" s="47">
        <v>2431.4609253063172</v>
      </c>
      <c r="F25" s="47">
        <v>49.56440700721766</v>
      </c>
    </row>
    <row r="26" spans="1:6" x14ac:dyDescent="0.3">
      <c r="A26" s="46">
        <v>2019</v>
      </c>
      <c r="B26" s="46" t="s">
        <v>21</v>
      </c>
      <c r="C26" s="46" t="s">
        <v>7</v>
      </c>
      <c r="D26" s="46" t="s">
        <v>11</v>
      </c>
      <c r="E26" s="47">
        <v>3.5944910418432299</v>
      </c>
      <c r="F26" s="47">
        <v>0</v>
      </c>
    </row>
    <row r="27" spans="1:6" x14ac:dyDescent="0.3">
      <c r="A27" s="46">
        <v>2019</v>
      </c>
      <c r="B27" s="46" t="s">
        <v>21</v>
      </c>
      <c r="C27" s="46" t="s">
        <v>7</v>
      </c>
      <c r="D27" s="46" t="s">
        <v>12</v>
      </c>
      <c r="E27" s="47">
        <v>3.4322361703564699</v>
      </c>
      <c r="F27" s="47">
        <v>1.468997080912569</v>
      </c>
    </row>
    <row r="28" spans="1:6" x14ac:dyDescent="0.3">
      <c r="A28" s="46">
        <v>2019</v>
      </c>
      <c r="B28" s="46" t="s">
        <v>22</v>
      </c>
      <c r="C28" s="46" t="s">
        <v>7</v>
      </c>
      <c r="D28" s="46" t="s">
        <v>8</v>
      </c>
      <c r="E28" s="47">
        <v>120980.85</v>
      </c>
      <c r="F28" s="47">
        <v>2466.148654527</v>
      </c>
    </row>
    <row r="29" spans="1:6" x14ac:dyDescent="0.3">
      <c r="A29" s="46">
        <v>2019</v>
      </c>
      <c r="B29" s="46" t="s">
        <v>23</v>
      </c>
      <c r="C29" s="46" t="s">
        <v>7</v>
      </c>
      <c r="D29" s="46" t="s">
        <v>8</v>
      </c>
      <c r="E29" s="47">
        <v>26290.93</v>
      </c>
      <c r="F29" s="47">
        <v>535.93061749660001</v>
      </c>
    </row>
    <row r="30" spans="1:6" x14ac:dyDescent="0.3">
      <c r="A30" s="46">
        <v>2019</v>
      </c>
      <c r="B30" s="46" t="s">
        <v>72</v>
      </c>
      <c r="C30" s="46" t="s">
        <v>7</v>
      </c>
      <c r="D30" s="46" t="s">
        <v>8</v>
      </c>
      <c r="E30" s="47">
        <v>496691.18</v>
      </c>
      <c r="F30" s="47">
        <v>10124.860961651599</v>
      </c>
    </row>
    <row r="31" spans="1:6" x14ac:dyDescent="0.3">
      <c r="A31" s="46">
        <v>2019</v>
      </c>
      <c r="B31" s="46" t="s">
        <v>24</v>
      </c>
      <c r="C31" s="46" t="s">
        <v>7</v>
      </c>
      <c r="D31" s="46" t="s">
        <v>8</v>
      </c>
      <c r="E31" s="47">
        <v>7767</v>
      </c>
      <c r="F31" s="47">
        <v>158.32734353999999</v>
      </c>
    </row>
    <row r="32" spans="1:6" x14ac:dyDescent="0.3">
      <c r="A32" s="46">
        <v>2019</v>
      </c>
      <c r="B32" s="46" t="s">
        <v>58</v>
      </c>
      <c r="C32" s="46" t="s">
        <v>55</v>
      </c>
      <c r="D32" s="46" t="s">
        <v>12</v>
      </c>
      <c r="E32" s="47">
        <v>429208.27</v>
      </c>
      <c r="F32" s="47">
        <v>183701.13956000001</v>
      </c>
    </row>
    <row r="33" spans="1:6" x14ac:dyDescent="0.3">
      <c r="A33" s="46">
        <v>2019</v>
      </c>
      <c r="B33" s="46" t="s">
        <v>25</v>
      </c>
      <c r="C33" s="46" t="s">
        <v>7</v>
      </c>
      <c r="D33" s="46" t="s">
        <v>8</v>
      </c>
      <c r="E33" s="47">
        <v>407508.90385844326</v>
      </c>
      <c r="F33" s="47">
        <v>8306.9141517708995</v>
      </c>
    </row>
    <row r="34" spans="1:6" x14ac:dyDescent="0.3">
      <c r="A34" s="46">
        <v>2019</v>
      </c>
      <c r="B34" s="46" t="s">
        <v>25</v>
      </c>
      <c r="C34" s="46" t="s">
        <v>7</v>
      </c>
      <c r="D34" s="46" t="s">
        <v>11</v>
      </c>
      <c r="E34" s="47">
        <v>19780.34410696381</v>
      </c>
      <c r="F34" s="47">
        <v>0</v>
      </c>
    </row>
    <row r="35" spans="1:6" x14ac:dyDescent="0.3">
      <c r="A35" s="46">
        <v>2019</v>
      </c>
      <c r="B35" s="46" t="s">
        <v>25</v>
      </c>
      <c r="C35" s="46" t="s">
        <v>7</v>
      </c>
      <c r="D35" s="46" t="s">
        <v>12</v>
      </c>
      <c r="E35" s="47">
        <v>9427.6743238735889</v>
      </c>
      <c r="F35" s="47">
        <v>4035.0446106178961</v>
      </c>
    </row>
    <row r="36" spans="1:6" x14ac:dyDescent="0.3">
      <c r="A36" s="46">
        <v>2019</v>
      </c>
      <c r="B36" s="46" t="s">
        <v>26</v>
      </c>
      <c r="C36" s="46" t="s">
        <v>7</v>
      </c>
      <c r="D36" s="46" t="s">
        <v>8</v>
      </c>
      <c r="E36" s="47">
        <v>349199.03100000002</v>
      </c>
      <c r="F36" s="47">
        <v>7118.2895513032199</v>
      </c>
    </row>
    <row r="37" spans="1:6" x14ac:dyDescent="0.3">
      <c r="A37" s="46">
        <v>2019</v>
      </c>
      <c r="B37" s="46" t="s">
        <v>27</v>
      </c>
      <c r="C37" s="46" t="s">
        <v>7</v>
      </c>
      <c r="D37" s="46" t="s">
        <v>8</v>
      </c>
      <c r="E37" s="47">
        <v>158217.68899999998</v>
      </c>
      <c r="F37" s="47">
        <v>3225.2074675431795</v>
      </c>
    </row>
    <row r="38" spans="1:6" x14ac:dyDescent="0.3">
      <c r="A38" s="46">
        <v>2019</v>
      </c>
      <c r="B38" s="46" t="s">
        <v>28</v>
      </c>
      <c r="C38" s="46" t="s">
        <v>7</v>
      </c>
      <c r="D38" s="46" t="s">
        <v>8</v>
      </c>
      <c r="E38" s="47">
        <v>16350.1</v>
      </c>
      <c r="F38" s="47">
        <v>333.29057546199999</v>
      </c>
    </row>
    <row r="39" spans="1:6" x14ac:dyDescent="0.3">
      <c r="A39" s="46">
        <v>2019</v>
      </c>
      <c r="B39" s="46" t="s">
        <v>29</v>
      </c>
      <c r="C39" s="46" t="s">
        <v>7</v>
      </c>
      <c r="D39" s="46" t="s">
        <v>18</v>
      </c>
      <c r="E39" s="47">
        <v>746.64</v>
      </c>
      <c r="F39" s="47">
        <v>319.56191999999999</v>
      </c>
    </row>
    <row r="40" spans="1:6" x14ac:dyDescent="0.3">
      <c r="A40" s="46">
        <v>2019</v>
      </c>
      <c r="B40" s="46" t="s">
        <v>29</v>
      </c>
      <c r="C40" s="46" t="s">
        <v>7</v>
      </c>
      <c r="D40" s="46" t="s">
        <v>19</v>
      </c>
      <c r="E40" s="47">
        <v>20556.73</v>
      </c>
      <c r="F40" s="47">
        <v>61.670189999999998</v>
      </c>
    </row>
    <row r="41" spans="1:6" x14ac:dyDescent="0.3">
      <c r="A41" s="46">
        <v>2019</v>
      </c>
      <c r="B41" s="46" t="s">
        <v>29</v>
      </c>
      <c r="C41" s="46" t="s">
        <v>7</v>
      </c>
      <c r="D41" s="46" t="s">
        <v>8</v>
      </c>
      <c r="E41" s="47">
        <v>430554</v>
      </c>
      <c r="F41" s="47">
        <v>8776.6796794799993</v>
      </c>
    </row>
    <row r="42" spans="1:6" x14ac:dyDescent="0.3">
      <c r="A42" s="46">
        <v>2019</v>
      </c>
      <c r="B42" s="46" t="s">
        <v>29</v>
      </c>
      <c r="C42" s="46" t="s">
        <v>7</v>
      </c>
      <c r="D42" s="46" t="s">
        <v>30</v>
      </c>
      <c r="E42" s="47">
        <v>1489.74</v>
      </c>
      <c r="F42" s="47">
        <v>0</v>
      </c>
    </row>
    <row r="43" spans="1:6" x14ac:dyDescent="0.3">
      <c r="A43" s="46">
        <v>2019</v>
      </c>
      <c r="B43" s="46" t="s">
        <v>29</v>
      </c>
      <c r="C43" s="46" t="s">
        <v>7</v>
      </c>
      <c r="D43" s="46" t="s">
        <v>12</v>
      </c>
      <c r="E43" s="47">
        <v>198998</v>
      </c>
      <c r="F43" s="47">
        <v>85171.144</v>
      </c>
    </row>
    <row r="44" spans="1:6" x14ac:dyDescent="0.3">
      <c r="A44" s="46">
        <v>2019</v>
      </c>
      <c r="B44" s="46" t="s">
        <v>31</v>
      </c>
      <c r="C44" s="46" t="s">
        <v>7</v>
      </c>
      <c r="D44" s="46" t="s">
        <v>19</v>
      </c>
      <c r="E44" s="47">
        <v>67935.241717305064</v>
      </c>
      <c r="F44" s="47">
        <v>4365.9608895485189</v>
      </c>
    </row>
    <row r="45" spans="1:6" x14ac:dyDescent="0.3">
      <c r="A45" s="46">
        <v>2019</v>
      </c>
      <c r="B45" s="46" t="s">
        <v>31</v>
      </c>
      <c r="C45" s="46" t="s">
        <v>7</v>
      </c>
      <c r="D45" s="46" t="s">
        <v>8</v>
      </c>
      <c r="E45" s="47">
        <v>2021290</v>
      </c>
      <c r="F45" s="47">
        <v>41203.228559800002</v>
      </c>
    </row>
    <row r="46" spans="1:6" x14ac:dyDescent="0.3">
      <c r="A46" s="46">
        <v>2019</v>
      </c>
      <c r="B46" s="46" t="s">
        <v>31</v>
      </c>
      <c r="C46" s="46" t="s">
        <v>7</v>
      </c>
      <c r="D46" s="46" t="s">
        <v>11</v>
      </c>
      <c r="E46" s="47">
        <v>120713.13617336677</v>
      </c>
      <c r="F46" s="47">
        <v>0</v>
      </c>
    </row>
    <row r="47" spans="1:6" x14ac:dyDescent="0.3">
      <c r="A47" s="46">
        <v>2019</v>
      </c>
      <c r="B47" s="46" t="s">
        <v>31</v>
      </c>
      <c r="C47" s="46" t="s">
        <v>7</v>
      </c>
      <c r="D47" s="46" t="s">
        <v>20</v>
      </c>
      <c r="E47" s="47">
        <v>7502.7680589059182</v>
      </c>
      <c r="F47" s="47">
        <v>3136.1570486226738</v>
      </c>
    </row>
    <row r="48" spans="1:6" x14ac:dyDescent="0.3">
      <c r="A48" s="46">
        <v>2019</v>
      </c>
      <c r="B48" s="46" t="s">
        <v>31</v>
      </c>
      <c r="C48" s="46" t="s">
        <v>7</v>
      </c>
      <c r="D48" s="47" t="s">
        <v>32</v>
      </c>
      <c r="E48" s="47">
        <v>14950.887073798118</v>
      </c>
      <c r="F48" s="47">
        <v>4512.1698150682232</v>
      </c>
    </row>
    <row r="49" spans="1:6" x14ac:dyDescent="0.3">
      <c r="A49" s="46">
        <v>2019</v>
      </c>
      <c r="B49" s="46" t="s">
        <v>31</v>
      </c>
      <c r="C49" s="46" t="s">
        <v>7</v>
      </c>
      <c r="D49" s="46" t="s">
        <v>30</v>
      </c>
      <c r="E49" s="47">
        <v>1445</v>
      </c>
      <c r="F49" s="47">
        <v>0</v>
      </c>
    </row>
    <row r="50" spans="1:6" x14ac:dyDescent="0.3">
      <c r="A50" s="46">
        <v>2019</v>
      </c>
      <c r="B50" s="46" t="s">
        <v>31</v>
      </c>
      <c r="C50" s="46" t="s">
        <v>7</v>
      </c>
      <c r="D50" s="46" t="s">
        <v>12</v>
      </c>
      <c r="E50" s="47">
        <v>198788.569565015</v>
      </c>
      <c r="F50" s="47">
        <v>85081.507773826423</v>
      </c>
    </row>
    <row r="51" spans="1:6" x14ac:dyDescent="0.3">
      <c r="A51" s="46">
        <v>2019</v>
      </c>
      <c r="B51" s="46" t="s">
        <v>31</v>
      </c>
      <c r="C51" s="46" t="s">
        <v>7</v>
      </c>
      <c r="D51" s="46" t="s">
        <v>33</v>
      </c>
      <c r="E51" s="47">
        <v>10237.74</v>
      </c>
      <c r="F51" s="47">
        <v>0</v>
      </c>
    </row>
    <row r="52" spans="1:6" x14ac:dyDescent="0.3">
      <c r="A52" s="46">
        <v>2019</v>
      </c>
      <c r="B52" s="46" t="s">
        <v>34</v>
      </c>
      <c r="C52" s="46" t="s">
        <v>7</v>
      </c>
      <c r="D52" s="46" t="s">
        <v>8</v>
      </c>
      <c r="E52" s="47">
        <v>241481</v>
      </c>
      <c r="F52" s="47">
        <v>4922.4984222200001</v>
      </c>
    </row>
    <row r="53" spans="1:6" x14ac:dyDescent="0.3">
      <c r="A53" s="46">
        <v>2019</v>
      </c>
      <c r="B53" s="46" t="s">
        <v>34</v>
      </c>
      <c r="C53" s="46" t="s">
        <v>7</v>
      </c>
      <c r="D53" s="46" t="s">
        <v>11</v>
      </c>
      <c r="E53" s="47">
        <v>26255</v>
      </c>
      <c r="F53" s="47">
        <v>0</v>
      </c>
    </row>
    <row r="54" spans="1:6" x14ac:dyDescent="0.3">
      <c r="A54" s="46">
        <v>2019</v>
      </c>
      <c r="B54" s="46" t="s">
        <v>35</v>
      </c>
      <c r="C54" s="46" t="s">
        <v>7</v>
      </c>
      <c r="D54" s="46" t="s">
        <v>8</v>
      </c>
      <c r="E54" s="47">
        <v>99001</v>
      </c>
      <c r="F54" s="47">
        <v>2018.0977646199999</v>
      </c>
    </row>
    <row r="55" spans="1:6" x14ac:dyDescent="0.3">
      <c r="A55" s="46">
        <v>2019</v>
      </c>
      <c r="B55" s="46" t="s">
        <v>36</v>
      </c>
      <c r="C55" s="46" t="s">
        <v>7</v>
      </c>
      <c r="D55" s="46" t="s">
        <v>8</v>
      </c>
      <c r="E55" s="47">
        <v>110691.5</v>
      </c>
      <c r="F55" s="47">
        <v>2256.40416473</v>
      </c>
    </row>
    <row r="56" spans="1:6" x14ac:dyDescent="0.3">
      <c r="A56" s="46">
        <v>2019</v>
      </c>
      <c r="B56" s="46" t="s">
        <v>37</v>
      </c>
      <c r="C56" s="46" t="s">
        <v>7</v>
      </c>
      <c r="D56" s="46" t="s">
        <v>8</v>
      </c>
      <c r="E56" s="47">
        <v>130281.63</v>
      </c>
      <c r="F56" s="47">
        <v>2655.7415205306002</v>
      </c>
    </row>
    <row r="57" spans="1:6" x14ac:dyDescent="0.3">
      <c r="A57" s="46">
        <v>2019</v>
      </c>
      <c r="B57" s="46" t="s">
        <v>60</v>
      </c>
      <c r="C57" s="46" t="s">
        <v>61</v>
      </c>
      <c r="D57" s="46" t="s">
        <v>18</v>
      </c>
      <c r="E57" s="47">
        <v>6051.5</v>
      </c>
      <c r="F57" s="47">
        <v>0</v>
      </c>
    </row>
    <row r="58" spans="1:6" x14ac:dyDescent="0.3">
      <c r="A58" s="46">
        <v>2019</v>
      </c>
      <c r="B58" s="46" t="s">
        <v>60</v>
      </c>
      <c r="C58" s="46" t="s">
        <v>61</v>
      </c>
      <c r="D58" s="46" t="s">
        <v>19</v>
      </c>
      <c r="E58" s="47">
        <v>1151.27</v>
      </c>
      <c r="F58" s="47">
        <v>0</v>
      </c>
    </row>
    <row r="59" spans="1:6" x14ac:dyDescent="0.3">
      <c r="A59" s="46">
        <v>2019</v>
      </c>
      <c r="B59" s="46" t="s">
        <v>60</v>
      </c>
      <c r="C59" s="46" t="s">
        <v>61</v>
      </c>
      <c r="D59" s="46" t="s">
        <v>62</v>
      </c>
      <c r="E59" s="47">
        <v>137666</v>
      </c>
      <c r="F59" s="47">
        <v>140419.62534</v>
      </c>
    </row>
    <row r="60" spans="1:6" x14ac:dyDescent="0.3">
      <c r="A60" s="46">
        <v>2019</v>
      </c>
      <c r="B60" s="46" t="s">
        <v>60</v>
      </c>
      <c r="C60" s="46" t="s">
        <v>61</v>
      </c>
      <c r="D60" s="46" t="s">
        <v>63</v>
      </c>
      <c r="E60" s="47">
        <v>1.51</v>
      </c>
      <c r="F60" s="47">
        <v>1.2563199999999999</v>
      </c>
    </row>
    <row r="61" spans="1:6" x14ac:dyDescent="0.3">
      <c r="A61" s="46">
        <v>2019</v>
      </c>
      <c r="B61" s="46" t="s">
        <v>60</v>
      </c>
      <c r="C61" s="46" t="s">
        <v>61</v>
      </c>
      <c r="D61" s="46" t="s">
        <v>64</v>
      </c>
      <c r="E61" s="47">
        <v>12844.850000000002</v>
      </c>
      <c r="F61" s="47">
        <v>0</v>
      </c>
    </row>
    <row r="62" spans="1:6" x14ac:dyDescent="0.3">
      <c r="A62" s="46">
        <v>2019</v>
      </c>
      <c r="B62" s="46" t="s">
        <v>60</v>
      </c>
      <c r="C62" s="46" t="s">
        <v>61</v>
      </c>
      <c r="D62" s="46" t="s">
        <v>11</v>
      </c>
      <c r="E62" s="47">
        <v>401524.23000000004</v>
      </c>
      <c r="F62" s="47">
        <v>0</v>
      </c>
    </row>
    <row r="63" spans="1:6" x14ac:dyDescent="0.3">
      <c r="A63" s="46">
        <v>2019</v>
      </c>
      <c r="B63" s="46" t="s">
        <v>60</v>
      </c>
      <c r="C63" s="46" t="s">
        <v>61</v>
      </c>
      <c r="D63" s="46" t="s">
        <v>20</v>
      </c>
      <c r="E63" s="47">
        <v>96613.590000000011</v>
      </c>
      <c r="F63" s="47">
        <v>42245.528100000003</v>
      </c>
    </row>
    <row r="64" spans="1:6" x14ac:dyDescent="0.3">
      <c r="A64" s="46">
        <v>2019</v>
      </c>
      <c r="B64" s="46" t="s">
        <v>60</v>
      </c>
      <c r="C64" s="46" t="s">
        <v>61</v>
      </c>
      <c r="D64" s="46" t="s">
        <v>32</v>
      </c>
      <c r="E64" s="47">
        <v>3000.43</v>
      </c>
      <c r="F64" s="47">
        <v>0</v>
      </c>
    </row>
    <row r="65" spans="1:6" x14ac:dyDescent="0.3">
      <c r="A65" s="46">
        <v>2019</v>
      </c>
      <c r="B65" s="46" t="s">
        <v>60</v>
      </c>
      <c r="C65" s="46" t="s">
        <v>61</v>
      </c>
      <c r="D65" s="46" t="s">
        <v>30</v>
      </c>
      <c r="E65" s="47">
        <v>30354.559999999998</v>
      </c>
      <c r="F65" s="47">
        <v>0</v>
      </c>
    </row>
    <row r="66" spans="1:6" x14ac:dyDescent="0.3">
      <c r="A66" s="46">
        <v>2019</v>
      </c>
      <c r="B66" s="46" t="s">
        <v>60</v>
      </c>
      <c r="C66" s="46" t="s">
        <v>61</v>
      </c>
      <c r="D66" s="46" t="s">
        <v>12</v>
      </c>
      <c r="E66" s="47">
        <v>50572.49</v>
      </c>
      <c r="F66" s="47">
        <v>21645.025719999998</v>
      </c>
    </row>
    <row r="67" spans="1:6" x14ac:dyDescent="0.3">
      <c r="A67" s="46">
        <v>2019</v>
      </c>
      <c r="B67" s="46" t="s">
        <v>60</v>
      </c>
      <c r="C67" s="46" t="s">
        <v>61</v>
      </c>
      <c r="D67" s="46" t="s">
        <v>33</v>
      </c>
      <c r="E67" s="47">
        <v>86350.080000000002</v>
      </c>
      <c r="F67" s="47">
        <v>0</v>
      </c>
    </row>
    <row r="68" spans="1:6" x14ac:dyDescent="0.3">
      <c r="A68" s="46">
        <v>2019</v>
      </c>
      <c r="B68" s="46" t="s">
        <v>38</v>
      </c>
      <c r="C68" s="46" t="s">
        <v>7</v>
      </c>
      <c r="D68" s="46" t="s">
        <v>8</v>
      </c>
      <c r="E68" s="47">
        <v>253324.94999999998</v>
      </c>
      <c r="F68" s="47">
        <v>5163.9328422689996</v>
      </c>
    </row>
    <row r="69" spans="1:6" x14ac:dyDescent="0.3">
      <c r="A69" s="46">
        <v>2019</v>
      </c>
      <c r="B69" s="46" t="s">
        <v>38</v>
      </c>
      <c r="C69" s="46" t="s">
        <v>7</v>
      </c>
      <c r="D69" s="46" t="s">
        <v>30</v>
      </c>
      <c r="E69" s="47">
        <v>582.69000000000005</v>
      </c>
      <c r="F69" s="47">
        <v>0</v>
      </c>
    </row>
    <row r="70" spans="1:6" x14ac:dyDescent="0.3">
      <c r="A70" s="46">
        <v>2019</v>
      </c>
      <c r="B70" s="46" t="s">
        <v>39</v>
      </c>
      <c r="C70" s="46" t="s">
        <v>7</v>
      </c>
      <c r="D70" s="46" t="s">
        <v>8</v>
      </c>
      <c r="E70" s="47">
        <v>694226.73</v>
      </c>
      <c r="F70" s="47">
        <v>14151.548084892598</v>
      </c>
    </row>
    <row r="71" spans="1:6" x14ac:dyDescent="0.3">
      <c r="A71" s="46">
        <v>2019</v>
      </c>
      <c r="B71" s="46" t="s">
        <v>40</v>
      </c>
      <c r="C71" s="46" t="s">
        <v>7</v>
      </c>
      <c r="D71" s="46" t="s">
        <v>8</v>
      </c>
      <c r="E71" s="47">
        <v>438132.96</v>
      </c>
      <c r="F71" s="47">
        <v>8931.1738990752001</v>
      </c>
    </row>
    <row r="72" spans="1:6" x14ac:dyDescent="0.3">
      <c r="A72" s="46">
        <v>2019</v>
      </c>
      <c r="B72" s="46" t="s">
        <v>41</v>
      </c>
      <c r="C72" s="46" t="s">
        <v>7</v>
      </c>
      <c r="D72" s="46" t="s">
        <v>8</v>
      </c>
      <c r="E72" s="47">
        <v>82649</v>
      </c>
      <c r="F72" s="47">
        <v>1684.7684583799999</v>
      </c>
    </row>
    <row r="73" spans="1:6" x14ac:dyDescent="0.3">
      <c r="A73" s="46">
        <v>2019</v>
      </c>
      <c r="B73" s="46" t="s">
        <v>41</v>
      </c>
      <c r="C73" s="46" t="s">
        <v>7</v>
      </c>
      <c r="D73" s="46" t="s">
        <v>11</v>
      </c>
      <c r="E73" s="47">
        <v>25717</v>
      </c>
      <c r="F73" s="47">
        <v>0</v>
      </c>
    </row>
    <row r="74" spans="1:6" x14ac:dyDescent="0.3">
      <c r="A74" s="46">
        <v>2019</v>
      </c>
      <c r="B74" s="46" t="s">
        <v>42</v>
      </c>
      <c r="C74" s="46" t="s">
        <v>7</v>
      </c>
      <c r="D74" s="46" t="s">
        <v>8</v>
      </c>
      <c r="E74" s="47">
        <v>76294.679999999993</v>
      </c>
      <c r="F74" s="47">
        <v>1555.2380598215998</v>
      </c>
    </row>
    <row r="75" spans="1:6" x14ac:dyDescent="0.3">
      <c r="A75" s="46">
        <v>2019</v>
      </c>
      <c r="B75" s="46" t="s">
        <v>43</v>
      </c>
      <c r="C75" s="46" t="s">
        <v>7</v>
      </c>
      <c r="D75" s="46" t="s">
        <v>19</v>
      </c>
      <c r="E75" s="47">
        <v>30474</v>
      </c>
      <c r="F75" s="47">
        <v>0</v>
      </c>
    </row>
    <row r="76" spans="1:6" x14ac:dyDescent="0.3">
      <c r="A76" s="46">
        <v>2019</v>
      </c>
      <c r="B76" s="46" t="s">
        <v>43</v>
      </c>
      <c r="C76" s="46" t="s">
        <v>7</v>
      </c>
      <c r="D76" s="46" t="s">
        <v>8</v>
      </c>
      <c r="E76" s="47">
        <v>664704</v>
      </c>
      <c r="F76" s="47">
        <v>13549.73845248</v>
      </c>
    </row>
    <row r="77" spans="1:6" x14ac:dyDescent="0.3">
      <c r="A77" s="46">
        <v>2019</v>
      </c>
      <c r="B77" s="46" t="s">
        <v>43</v>
      </c>
      <c r="C77" s="46" t="s">
        <v>7</v>
      </c>
      <c r="D77" s="46" t="s">
        <v>11</v>
      </c>
      <c r="E77" s="47">
        <v>200955</v>
      </c>
      <c r="F77" s="47">
        <v>0</v>
      </c>
    </row>
    <row r="78" spans="1:6" x14ac:dyDescent="0.3">
      <c r="A78" s="46">
        <v>2019</v>
      </c>
      <c r="B78" s="46" t="s">
        <v>43</v>
      </c>
      <c r="C78" s="46" t="s">
        <v>7</v>
      </c>
      <c r="D78" s="46" t="s">
        <v>12</v>
      </c>
      <c r="E78" s="47">
        <v>31730</v>
      </c>
      <c r="F78" s="47">
        <v>13580.44</v>
      </c>
    </row>
    <row r="79" spans="1:6" x14ac:dyDescent="0.3">
      <c r="A79" s="46">
        <v>2019</v>
      </c>
      <c r="B79" s="46" t="s">
        <v>44</v>
      </c>
      <c r="C79" s="46" t="s">
        <v>7</v>
      </c>
      <c r="D79" s="46" t="s">
        <v>8</v>
      </c>
      <c r="E79" s="47">
        <v>672216.91</v>
      </c>
      <c r="F79" s="47">
        <v>13702.886267924199</v>
      </c>
    </row>
    <row r="80" spans="1:6" x14ac:dyDescent="0.3">
      <c r="A80" s="46">
        <v>2019</v>
      </c>
      <c r="B80" s="46" t="s">
        <v>65</v>
      </c>
      <c r="C80" s="46" t="s">
        <v>61</v>
      </c>
      <c r="D80" s="46" t="s">
        <v>18</v>
      </c>
      <c r="E80" s="47">
        <v>9694.8882930928812</v>
      </c>
      <c r="F80" s="47">
        <v>15.28388446717296</v>
      </c>
    </row>
    <row r="81" spans="1:6" x14ac:dyDescent="0.3">
      <c r="A81" s="46">
        <v>2019</v>
      </c>
      <c r="B81" s="46" t="s">
        <v>65</v>
      </c>
      <c r="C81" s="46" t="s">
        <v>61</v>
      </c>
      <c r="D81" s="46" t="s">
        <v>19</v>
      </c>
      <c r="E81" s="47">
        <v>56826.236101891132</v>
      </c>
      <c r="F81" s="47">
        <v>1519.3038733405799</v>
      </c>
    </row>
    <row r="82" spans="1:6" x14ac:dyDescent="0.3">
      <c r="A82" s="46">
        <v>2019</v>
      </c>
      <c r="B82" s="46" t="s">
        <v>65</v>
      </c>
      <c r="C82" s="46" t="s">
        <v>61</v>
      </c>
      <c r="D82" s="46" t="s">
        <v>8</v>
      </c>
      <c r="E82" s="47">
        <v>32345.425021722229</v>
      </c>
      <c r="F82" s="47">
        <v>417.24629921797737</v>
      </c>
    </row>
    <row r="83" spans="1:6" x14ac:dyDescent="0.3">
      <c r="A83" s="46">
        <v>2019</v>
      </c>
      <c r="B83" s="46" t="s">
        <v>65</v>
      </c>
      <c r="C83" s="46" t="s">
        <v>61</v>
      </c>
      <c r="D83" s="46" t="s">
        <v>62</v>
      </c>
      <c r="E83" s="47">
        <v>7329747.2474467978</v>
      </c>
      <c r="F83" s="47">
        <v>7568299.8757460155</v>
      </c>
    </row>
    <row r="84" spans="1:6" x14ac:dyDescent="0.3">
      <c r="A84" s="46">
        <v>2019</v>
      </c>
      <c r="B84" s="46" t="s">
        <v>65</v>
      </c>
      <c r="C84" s="46" t="s">
        <v>61</v>
      </c>
      <c r="D84" s="46" t="s">
        <v>64</v>
      </c>
      <c r="E84" s="47">
        <v>29258.385891439</v>
      </c>
      <c r="F84" s="47">
        <v>2008.7912336213685</v>
      </c>
    </row>
    <row r="85" spans="1:6" x14ac:dyDescent="0.3">
      <c r="A85" s="46">
        <v>2019</v>
      </c>
      <c r="B85" s="46" t="s">
        <v>65</v>
      </c>
      <c r="C85" s="46" t="s">
        <v>61</v>
      </c>
      <c r="D85" s="46" t="s">
        <v>11</v>
      </c>
      <c r="E85" s="47">
        <v>615581.24379987305</v>
      </c>
      <c r="F85" s="47">
        <v>0</v>
      </c>
    </row>
    <row r="86" spans="1:6" x14ac:dyDescent="0.3">
      <c r="A86" s="46">
        <v>2019</v>
      </c>
      <c r="B86" s="46" t="s">
        <v>65</v>
      </c>
      <c r="C86" s="46" t="s">
        <v>61</v>
      </c>
      <c r="D86" s="46" t="s">
        <v>20</v>
      </c>
      <c r="E86" s="47">
        <v>1830272.8864225755</v>
      </c>
      <c r="F86" s="47">
        <v>747948.62617462897</v>
      </c>
    </row>
    <row r="87" spans="1:6" x14ac:dyDescent="0.3">
      <c r="A87" s="46">
        <v>2019</v>
      </c>
      <c r="B87" s="46" t="s">
        <v>65</v>
      </c>
      <c r="C87" s="46" t="s">
        <v>61</v>
      </c>
      <c r="D87" s="46" t="s">
        <v>32</v>
      </c>
      <c r="E87" s="47">
        <v>83989.714028615854</v>
      </c>
      <c r="F87" s="47">
        <v>97617.066434785258</v>
      </c>
    </row>
    <row r="88" spans="1:6" x14ac:dyDescent="0.3">
      <c r="A88" s="46">
        <v>2019</v>
      </c>
      <c r="B88" s="46" t="s">
        <v>65</v>
      </c>
      <c r="C88" s="46" t="s">
        <v>61</v>
      </c>
      <c r="D88" s="46" t="s">
        <v>66</v>
      </c>
      <c r="E88" s="47">
        <v>26300.498915087883</v>
      </c>
      <c r="F88" s="47">
        <v>612.78740298976072</v>
      </c>
    </row>
    <row r="89" spans="1:6" x14ac:dyDescent="0.3">
      <c r="A89" s="46">
        <v>2019</v>
      </c>
      <c r="B89" s="46" t="s">
        <v>65</v>
      </c>
      <c r="C89" s="46" t="s">
        <v>61</v>
      </c>
      <c r="D89" s="46" t="s">
        <v>30</v>
      </c>
      <c r="E89" s="47">
        <v>579493.06432991265</v>
      </c>
      <c r="F89" s="47">
        <v>0</v>
      </c>
    </row>
    <row r="90" spans="1:6" x14ac:dyDescent="0.3">
      <c r="A90" s="46">
        <v>2019</v>
      </c>
      <c r="B90" s="46" t="s">
        <v>65</v>
      </c>
      <c r="C90" s="46" t="s">
        <v>61</v>
      </c>
      <c r="D90" s="46" t="s">
        <v>12</v>
      </c>
      <c r="E90" s="47">
        <v>1458253.5081854928</v>
      </c>
      <c r="F90" s="47">
        <v>624118.01895093499</v>
      </c>
    </row>
    <row r="91" spans="1:6" x14ac:dyDescent="0.3">
      <c r="A91" s="46">
        <v>2019</v>
      </c>
      <c r="B91" s="46" t="s">
        <v>65</v>
      </c>
      <c r="C91" s="46" t="s">
        <v>61</v>
      </c>
      <c r="D91" s="46" t="s">
        <v>33</v>
      </c>
      <c r="E91" s="47">
        <v>1065495.9015634959</v>
      </c>
      <c r="F91" s="47">
        <v>0</v>
      </c>
    </row>
    <row r="92" spans="1:6" x14ac:dyDescent="0.3">
      <c r="A92" s="46">
        <v>2019</v>
      </c>
      <c r="B92" s="46" t="s">
        <v>67</v>
      </c>
      <c r="C92" s="46" t="s">
        <v>61</v>
      </c>
      <c r="D92" s="46" t="s">
        <v>18</v>
      </c>
      <c r="E92" s="47">
        <v>1688</v>
      </c>
      <c r="F92" s="47">
        <v>722.46399999999994</v>
      </c>
    </row>
    <row r="93" spans="1:6" x14ac:dyDescent="0.3">
      <c r="A93" s="46">
        <v>2019</v>
      </c>
      <c r="B93" s="46" t="s">
        <v>67</v>
      </c>
      <c r="C93" s="46" t="s">
        <v>61</v>
      </c>
      <c r="D93" s="46" t="s">
        <v>19</v>
      </c>
      <c r="E93" s="47">
        <v>93235.878890226872</v>
      </c>
      <c r="F93" s="47">
        <v>43261.447805065269</v>
      </c>
    </row>
    <row r="94" spans="1:6" x14ac:dyDescent="0.3">
      <c r="A94" s="46">
        <v>2019</v>
      </c>
      <c r="B94" s="46" t="s">
        <v>67</v>
      </c>
      <c r="C94" s="46" t="s">
        <v>61</v>
      </c>
      <c r="D94" s="46" t="s">
        <v>8</v>
      </c>
      <c r="E94" s="47">
        <v>780982.60919176019</v>
      </c>
      <c r="F94" s="47">
        <v>15920.033714982537</v>
      </c>
    </row>
    <row r="95" spans="1:6" x14ac:dyDescent="0.3">
      <c r="A95" s="46">
        <v>2019</v>
      </c>
      <c r="B95" s="46" t="s">
        <v>67</v>
      </c>
      <c r="C95" s="46" t="s">
        <v>61</v>
      </c>
      <c r="D95" s="46" t="s">
        <v>62</v>
      </c>
      <c r="E95" s="47">
        <v>3441513.0265840702</v>
      </c>
      <c r="F95" s="47">
        <v>3415650.7135899635</v>
      </c>
    </row>
    <row r="96" spans="1:6" x14ac:dyDescent="0.3">
      <c r="A96" s="46">
        <v>2019</v>
      </c>
      <c r="B96" s="46" t="s">
        <v>67</v>
      </c>
      <c r="C96" s="46" t="s">
        <v>61</v>
      </c>
      <c r="D96" s="46" t="s">
        <v>63</v>
      </c>
      <c r="E96" s="47">
        <v>8240.4254081512317</v>
      </c>
      <c r="F96" s="47">
        <v>6633.5424535617421</v>
      </c>
    </row>
    <row r="97" spans="1:6" x14ac:dyDescent="0.3">
      <c r="A97" s="46">
        <v>2019</v>
      </c>
      <c r="B97" s="46" t="s">
        <v>67</v>
      </c>
      <c r="C97" s="46" t="s">
        <v>61</v>
      </c>
      <c r="D97" s="46" t="s">
        <v>11</v>
      </c>
      <c r="E97" s="47">
        <v>2375001.2043782291</v>
      </c>
      <c r="F97" s="47">
        <v>0</v>
      </c>
    </row>
    <row r="98" spans="1:6" x14ac:dyDescent="0.3">
      <c r="A98" s="46">
        <v>2019</v>
      </c>
      <c r="B98" s="46" t="s">
        <v>67</v>
      </c>
      <c r="C98" s="46" t="s">
        <v>61</v>
      </c>
      <c r="D98" s="46" t="s">
        <v>20</v>
      </c>
      <c r="E98" s="47">
        <v>7656846.3367980085</v>
      </c>
      <c r="F98" s="47">
        <v>3045304.0662358413</v>
      </c>
    </row>
    <row r="99" spans="1:6" x14ac:dyDescent="0.3">
      <c r="A99" s="46">
        <v>2019</v>
      </c>
      <c r="B99" s="46" t="s">
        <v>67</v>
      </c>
      <c r="C99" s="46" t="s">
        <v>61</v>
      </c>
      <c r="D99" s="46" t="s">
        <v>68</v>
      </c>
      <c r="E99" s="47">
        <v>21</v>
      </c>
      <c r="F99" s="47">
        <v>0</v>
      </c>
    </row>
    <row r="100" spans="1:6" x14ac:dyDescent="0.3">
      <c r="A100" s="46">
        <v>2019</v>
      </c>
      <c r="B100" s="46" t="s">
        <v>67</v>
      </c>
      <c r="C100" s="46" t="s">
        <v>61</v>
      </c>
      <c r="D100" s="46" t="s">
        <v>32</v>
      </c>
      <c r="E100" s="47">
        <v>54365</v>
      </c>
      <c r="F100" s="47">
        <v>25225.360000000001</v>
      </c>
    </row>
    <row r="101" spans="1:6" x14ac:dyDescent="0.3">
      <c r="A101" s="46">
        <v>2019</v>
      </c>
      <c r="B101" s="46" t="s">
        <v>67</v>
      </c>
      <c r="C101" s="46" t="s">
        <v>61</v>
      </c>
      <c r="D101" s="46" t="s">
        <v>30</v>
      </c>
      <c r="E101" s="47">
        <v>48903.224343986578</v>
      </c>
      <c r="F101" s="47">
        <v>0</v>
      </c>
    </row>
    <row r="102" spans="1:6" x14ac:dyDescent="0.3">
      <c r="A102" s="46">
        <v>2019</v>
      </c>
      <c r="B102" s="46" t="s">
        <v>67</v>
      </c>
      <c r="C102" s="46" t="s">
        <v>61</v>
      </c>
      <c r="D102" s="46" t="s">
        <v>12</v>
      </c>
      <c r="E102" s="47">
        <v>2397061.8993345462</v>
      </c>
      <c r="F102" s="47">
        <v>1025942.4929151859</v>
      </c>
    </row>
    <row r="103" spans="1:6" x14ac:dyDescent="0.3">
      <c r="A103" s="46">
        <v>2019</v>
      </c>
      <c r="B103" s="46" t="s">
        <v>67</v>
      </c>
      <c r="C103" s="46" t="s">
        <v>61</v>
      </c>
      <c r="D103" s="46" t="s">
        <v>33</v>
      </c>
      <c r="E103" s="47">
        <v>1273707.9558935752</v>
      </c>
      <c r="F103" s="47">
        <v>0</v>
      </c>
    </row>
    <row r="104" spans="1:6" x14ac:dyDescent="0.3">
      <c r="A104" s="46">
        <v>2019</v>
      </c>
      <c r="B104" s="46" t="s">
        <v>45</v>
      </c>
      <c r="C104" s="46" t="s">
        <v>7</v>
      </c>
      <c r="D104" s="46" t="s">
        <v>8</v>
      </c>
      <c r="E104" s="47">
        <v>329189.01</v>
      </c>
      <c r="F104" s="47">
        <v>6710.3928770262</v>
      </c>
    </row>
    <row r="105" spans="1:6" x14ac:dyDescent="0.3">
      <c r="A105" s="46">
        <v>2019</v>
      </c>
      <c r="B105" s="46" t="s">
        <v>59</v>
      </c>
      <c r="C105" s="46" t="s">
        <v>55</v>
      </c>
      <c r="D105" s="46" t="s">
        <v>11</v>
      </c>
      <c r="E105" s="47">
        <v>48917</v>
      </c>
      <c r="F105" s="47">
        <v>0</v>
      </c>
    </row>
    <row r="106" spans="1:6" x14ac:dyDescent="0.3">
      <c r="A106" s="46">
        <v>2019</v>
      </c>
      <c r="B106" s="46" t="s">
        <v>59</v>
      </c>
      <c r="C106" s="46" t="s">
        <v>55</v>
      </c>
      <c r="D106" s="46" t="s">
        <v>20</v>
      </c>
      <c r="E106" s="47">
        <v>137496</v>
      </c>
      <c r="F106" s="47">
        <v>57473.328000000001</v>
      </c>
    </row>
    <row r="107" spans="1:6" x14ac:dyDescent="0.3">
      <c r="A107" s="46">
        <v>2019</v>
      </c>
      <c r="B107" s="46" t="s">
        <v>59</v>
      </c>
      <c r="C107" s="46" t="s">
        <v>55</v>
      </c>
      <c r="D107" s="46" t="s">
        <v>33</v>
      </c>
      <c r="E107" s="47">
        <v>3293</v>
      </c>
      <c r="F107" s="47">
        <v>0</v>
      </c>
    </row>
    <row r="108" spans="1:6" x14ac:dyDescent="0.3">
      <c r="A108" s="46">
        <v>2019</v>
      </c>
      <c r="B108" s="46" t="s">
        <v>46</v>
      </c>
      <c r="C108" s="46" t="s">
        <v>7</v>
      </c>
      <c r="D108" s="46" t="s">
        <v>8</v>
      </c>
      <c r="E108" s="47">
        <v>797081.71</v>
      </c>
      <c r="F108" s="47">
        <v>16248.207767300199</v>
      </c>
    </row>
    <row r="109" spans="1:6" x14ac:dyDescent="0.3">
      <c r="A109" s="46">
        <v>2019</v>
      </c>
      <c r="B109" s="46" t="s">
        <v>47</v>
      </c>
      <c r="C109" s="46" t="s">
        <v>7</v>
      </c>
      <c r="D109" s="46" t="s">
        <v>8</v>
      </c>
      <c r="E109" s="47">
        <v>39022</v>
      </c>
      <c r="F109" s="47">
        <v>795.44864164000001</v>
      </c>
    </row>
    <row r="110" spans="1:6" x14ac:dyDescent="0.3">
      <c r="A110" s="46">
        <v>2019</v>
      </c>
      <c r="B110" s="46" t="s">
        <v>48</v>
      </c>
      <c r="C110" s="46" t="s">
        <v>7</v>
      </c>
      <c r="D110" s="46" t="s">
        <v>18</v>
      </c>
      <c r="E110" s="47">
        <v>3712.4</v>
      </c>
      <c r="F110" s="47">
        <v>0</v>
      </c>
    </row>
    <row r="111" spans="1:6" x14ac:dyDescent="0.3">
      <c r="A111" s="46">
        <v>2019</v>
      </c>
      <c r="B111" s="46" t="s">
        <v>48</v>
      </c>
      <c r="C111" s="46" t="s">
        <v>7</v>
      </c>
      <c r="D111" s="46" t="s">
        <v>8</v>
      </c>
      <c r="E111" s="47">
        <v>497156.75</v>
      </c>
      <c r="F111" s="47">
        <v>10134.351429184999</v>
      </c>
    </row>
    <row r="112" spans="1:6" x14ac:dyDescent="0.3">
      <c r="A112" s="46">
        <v>2019</v>
      </c>
      <c r="B112" s="46" t="s">
        <v>49</v>
      </c>
      <c r="C112" s="46" t="s">
        <v>7</v>
      </c>
      <c r="D112" s="46" t="s">
        <v>8</v>
      </c>
      <c r="E112" s="47">
        <v>1464637.1879776255</v>
      </c>
      <c r="F112" s="47">
        <v>29856.072514792464</v>
      </c>
    </row>
    <row r="113" spans="1:6" x14ac:dyDescent="0.3">
      <c r="A113" s="46">
        <v>2019</v>
      </c>
      <c r="B113" s="46" t="s">
        <v>49</v>
      </c>
      <c r="C113" s="46" t="s">
        <v>7</v>
      </c>
      <c r="D113" s="46" t="s">
        <v>11</v>
      </c>
      <c r="E113" s="47">
        <v>388261.30599999998</v>
      </c>
      <c r="F113" s="47">
        <v>2018.8927647999999</v>
      </c>
    </row>
    <row r="114" spans="1:6" x14ac:dyDescent="0.3">
      <c r="A114" s="46">
        <v>2019</v>
      </c>
      <c r="B114" s="46" t="s">
        <v>49</v>
      </c>
      <c r="C114" s="46" t="s">
        <v>7</v>
      </c>
      <c r="D114" s="46" t="s">
        <v>30</v>
      </c>
      <c r="E114" s="47">
        <v>1966.126</v>
      </c>
      <c r="F114" s="47">
        <v>0</v>
      </c>
    </row>
    <row r="115" spans="1:6" x14ac:dyDescent="0.3">
      <c r="A115" s="46">
        <v>2019</v>
      </c>
      <c r="B115" s="46" t="s">
        <v>49</v>
      </c>
      <c r="C115" s="46" t="s">
        <v>7</v>
      </c>
      <c r="D115" s="46" t="s">
        <v>12</v>
      </c>
      <c r="E115" s="47">
        <v>1255861.949</v>
      </c>
      <c r="F115" s="47">
        <v>537508.91417200002</v>
      </c>
    </row>
    <row r="116" spans="1:6" x14ac:dyDescent="0.3">
      <c r="A116" s="46">
        <v>2019</v>
      </c>
      <c r="B116" s="46" t="s">
        <v>50</v>
      </c>
      <c r="C116" s="46" t="s">
        <v>7</v>
      </c>
      <c r="D116" s="46" t="s">
        <v>8</v>
      </c>
      <c r="E116" s="47">
        <v>24636.43</v>
      </c>
      <c r="F116" s="47">
        <v>502.20426370659999</v>
      </c>
    </row>
    <row r="117" spans="1:6" x14ac:dyDescent="0.3">
      <c r="A117" s="46">
        <v>2019</v>
      </c>
      <c r="B117" s="46" t="s">
        <v>51</v>
      </c>
      <c r="C117" s="46" t="s">
        <v>7</v>
      </c>
      <c r="D117" s="46" t="s">
        <v>8</v>
      </c>
      <c r="E117" s="47">
        <v>5866.69</v>
      </c>
      <c r="F117" s="47">
        <v>119.59024630779999</v>
      </c>
    </row>
    <row r="118" spans="1:6" x14ac:dyDescent="0.3">
      <c r="A118" s="46">
        <v>2019</v>
      </c>
      <c r="B118" s="46" t="s">
        <v>52</v>
      </c>
      <c r="C118" s="46" t="s">
        <v>7</v>
      </c>
      <c r="D118" s="46" t="s">
        <v>8</v>
      </c>
      <c r="E118" s="47">
        <v>109744.79</v>
      </c>
      <c r="F118" s="47">
        <v>2237.1058411298</v>
      </c>
    </row>
    <row r="119" spans="1:6" x14ac:dyDescent="0.3">
      <c r="A119" s="46">
        <v>2019</v>
      </c>
      <c r="B119" s="46" t="s">
        <v>53</v>
      </c>
      <c r="C119" s="46" t="s">
        <v>7</v>
      </c>
      <c r="D119" s="46" t="s">
        <v>8</v>
      </c>
      <c r="E119" s="47">
        <v>71394.77</v>
      </c>
      <c r="F119" s="47">
        <v>1455.3552564373999</v>
      </c>
    </row>
    <row r="120" spans="1:6" x14ac:dyDescent="0.3">
      <c r="A120" s="46">
        <v>2020</v>
      </c>
      <c r="B120" s="46" t="s">
        <v>54</v>
      </c>
      <c r="C120" s="46" t="s">
        <v>55</v>
      </c>
      <c r="D120" s="46" t="s">
        <v>11</v>
      </c>
      <c r="E120" s="47">
        <v>1905.3600000000001</v>
      </c>
      <c r="F120" s="47">
        <v>0</v>
      </c>
    </row>
    <row r="121" spans="1:6" x14ac:dyDescent="0.3">
      <c r="A121" s="46">
        <v>2020</v>
      </c>
      <c r="B121" s="46" t="s">
        <v>54</v>
      </c>
      <c r="C121" s="46" t="s">
        <v>55</v>
      </c>
      <c r="D121" s="46" t="s">
        <v>30</v>
      </c>
      <c r="E121" s="47">
        <v>4081.02</v>
      </c>
      <c r="F121" s="47">
        <v>0</v>
      </c>
    </row>
    <row r="122" spans="1:6" x14ac:dyDescent="0.3">
      <c r="A122" s="46">
        <v>2020</v>
      </c>
      <c r="B122" s="46" t="s">
        <v>6</v>
      </c>
      <c r="C122" s="46" t="s">
        <v>7</v>
      </c>
      <c r="D122" s="46" t="s">
        <v>8</v>
      </c>
      <c r="E122" s="47">
        <v>166109</v>
      </c>
      <c r="F122" s="47">
        <v>1993.308</v>
      </c>
    </row>
    <row r="123" spans="1:6" x14ac:dyDescent="0.3">
      <c r="A123" s="46">
        <v>2020</v>
      </c>
      <c r="B123" s="46" t="s">
        <v>6</v>
      </c>
      <c r="C123" s="46" t="s">
        <v>7</v>
      </c>
      <c r="D123" s="46" t="s">
        <v>11</v>
      </c>
      <c r="E123" s="47">
        <v>1566</v>
      </c>
      <c r="F123" s="47">
        <v>0</v>
      </c>
    </row>
    <row r="124" spans="1:6" x14ac:dyDescent="0.3">
      <c r="A124" s="46">
        <v>2020</v>
      </c>
      <c r="B124" s="46" t="s">
        <v>56</v>
      </c>
      <c r="C124" s="46" t="s">
        <v>55</v>
      </c>
      <c r="D124" s="46" t="s">
        <v>11</v>
      </c>
      <c r="E124" s="47">
        <v>10270</v>
      </c>
      <c r="F124" s="47">
        <v>0</v>
      </c>
    </row>
    <row r="125" spans="1:6" x14ac:dyDescent="0.3">
      <c r="A125" s="46">
        <v>2020</v>
      </c>
      <c r="B125" s="46" t="s">
        <v>56</v>
      </c>
      <c r="C125" s="46" t="s">
        <v>55</v>
      </c>
      <c r="D125" s="46" t="s">
        <v>20</v>
      </c>
      <c r="E125" s="47">
        <v>7341</v>
      </c>
      <c r="F125" s="47">
        <v>2995.1280000000002</v>
      </c>
    </row>
    <row r="126" spans="1:6" x14ac:dyDescent="0.3">
      <c r="A126" s="46">
        <v>2020</v>
      </c>
      <c r="B126" s="46" t="s">
        <v>56</v>
      </c>
      <c r="C126" s="46" t="s">
        <v>55</v>
      </c>
      <c r="D126" s="46" t="s">
        <v>30</v>
      </c>
      <c r="E126" s="47">
        <v>93568</v>
      </c>
      <c r="F126" s="47">
        <v>0</v>
      </c>
    </row>
    <row r="127" spans="1:6" x14ac:dyDescent="0.3">
      <c r="A127" s="46">
        <v>2020</v>
      </c>
      <c r="B127" s="46" t="s">
        <v>56</v>
      </c>
      <c r="C127" s="46" t="s">
        <v>55</v>
      </c>
      <c r="D127" s="46" t="s">
        <v>12</v>
      </c>
      <c r="E127" s="47">
        <v>3188.52</v>
      </c>
      <c r="F127" s="47">
        <v>1364.6869999999999</v>
      </c>
    </row>
    <row r="128" spans="1:6" x14ac:dyDescent="0.3">
      <c r="A128" s="46">
        <v>2020</v>
      </c>
      <c r="B128" s="46" t="s">
        <v>56</v>
      </c>
      <c r="C128" s="46" t="s">
        <v>55</v>
      </c>
      <c r="D128" s="46" t="s">
        <v>33</v>
      </c>
      <c r="E128" s="47">
        <v>268072</v>
      </c>
      <c r="F128" s="47">
        <v>0</v>
      </c>
    </row>
    <row r="129" spans="1:6" x14ac:dyDescent="0.3">
      <c r="A129" s="46">
        <v>2020</v>
      </c>
      <c r="B129" s="46" t="s">
        <v>9</v>
      </c>
      <c r="C129" s="46" t="s">
        <v>7</v>
      </c>
      <c r="D129" s="46" t="s">
        <v>8</v>
      </c>
      <c r="E129" s="47">
        <v>69808.8459</v>
      </c>
      <c r="F129" s="47">
        <v>837.70600000000002</v>
      </c>
    </row>
    <row r="130" spans="1:6" x14ac:dyDescent="0.3">
      <c r="A130" s="46">
        <v>2020</v>
      </c>
      <c r="B130" s="46" t="s">
        <v>10</v>
      </c>
      <c r="C130" s="46" t="s">
        <v>7</v>
      </c>
      <c r="D130" s="46" t="s">
        <v>8</v>
      </c>
      <c r="E130" s="47">
        <v>147769.682</v>
      </c>
      <c r="F130" s="47">
        <v>1773.2360000000001</v>
      </c>
    </row>
    <row r="131" spans="1:6" x14ac:dyDescent="0.3">
      <c r="A131" s="46">
        <v>2020</v>
      </c>
      <c r="B131" s="46" t="s">
        <v>10</v>
      </c>
      <c r="C131" s="46" t="s">
        <v>7</v>
      </c>
      <c r="D131" s="46" t="s">
        <v>12</v>
      </c>
      <c r="E131" s="47">
        <v>29645.544000000002</v>
      </c>
      <c r="F131" s="47">
        <v>12688.293</v>
      </c>
    </row>
    <row r="132" spans="1:6" x14ac:dyDescent="0.3">
      <c r="A132" s="46">
        <v>2020</v>
      </c>
      <c r="B132" s="46" t="s">
        <v>57</v>
      </c>
      <c r="C132" s="46" t="s">
        <v>55</v>
      </c>
      <c r="D132" s="46" t="s">
        <v>12</v>
      </c>
      <c r="E132" s="47">
        <v>1490350.9210000001</v>
      </c>
      <c r="F132" s="47">
        <v>637870.19400000002</v>
      </c>
    </row>
    <row r="133" spans="1:6" x14ac:dyDescent="0.3">
      <c r="A133" s="46">
        <v>2020</v>
      </c>
      <c r="B133" s="46" t="s">
        <v>13</v>
      </c>
      <c r="C133" s="46" t="s">
        <v>7</v>
      </c>
      <c r="D133" s="46" t="s">
        <v>8</v>
      </c>
      <c r="E133" s="47">
        <v>189877.01370000001</v>
      </c>
      <c r="F133" s="47">
        <v>2278.5239999999999</v>
      </c>
    </row>
    <row r="134" spans="1:6" x14ac:dyDescent="0.3">
      <c r="A134" s="46">
        <v>2020</v>
      </c>
      <c r="B134" s="46" t="s">
        <v>14</v>
      </c>
      <c r="C134" s="46" t="s">
        <v>7</v>
      </c>
      <c r="D134" s="46" t="s">
        <v>8</v>
      </c>
      <c r="E134" s="47">
        <v>36191.509440000002</v>
      </c>
      <c r="F134" s="47">
        <v>434.298</v>
      </c>
    </row>
    <row r="135" spans="1:6" x14ac:dyDescent="0.3">
      <c r="A135" s="46">
        <v>2020</v>
      </c>
      <c r="B135" s="46" t="s">
        <v>15</v>
      </c>
      <c r="C135" s="46" t="s">
        <v>7</v>
      </c>
      <c r="D135" s="46" t="s">
        <v>8</v>
      </c>
      <c r="E135" s="47">
        <v>722711.15099999995</v>
      </c>
      <c r="F135" s="47">
        <v>8672.5339999999997</v>
      </c>
    </row>
    <row r="136" spans="1:6" x14ac:dyDescent="0.3">
      <c r="A136" s="46">
        <v>2020</v>
      </c>
      <c r="B136" s="46" t="s">
        <v>15</v>
      </c>
      <c r="C136" s="46" t="s">
        <v>7</v>
      </c>
      <c r="D136" s="46" t="s">
        <v>12</v>
      </c>
      <c r="E136" s="47">
        <v>77547.817999999999</v>
      </c>
      <c r="F136" s="47">
        <v>33190.466</v>
      </c>
    </row>
    <row r="137" spans="1:6" x14ac:dyDescent="0.3">
      <c r="A137" s="46">
        <v>2020</v>
      </c>
      <c r="B137" s="46" t="s">
        <v>16</v>
      </c>
      <c r="C137" s="46" t="s">
        <v>7</v>
      </c>
      <c r="D137" s="46" t="s">
        <v>8</v>
      </c>
      <c r="E137" s="47">
        <v>1315945.50606</v>
      </c>
      <c r="F137" s="47">
        <v>15791.346</v>
      </c>
    </row>
    <row r="138" spans="1:6" x14ac:dyDescent="0.3">
      <c r="A138" s="46">
        <v>2020</v>
      </c>
      <c r="B138" s="46" t="s">
        <v>17</v>
      </c>
      <c r="C138" s="46" t="s">
        <v>7</v>
      </c>
      <c r="D138" s="46" t="s">
        <v>19</v>
      </c>
      <c r="E138" s="47">
        <v>79643</v>
      </c>
      <c r="F138" s="47">
        <v>4698.9369999999999</v>
      </c>
    </row>
    <row r="139" spans="1:6" x14ac:dyDescent="0.3">
      <c r="A139" s="46">
        <v>2020</v>
      </c>
      <c r="B139" s="46" t="s">
        <v>17</v>
      </c>
      <c r="C139" s="46" t="s">
        <v>7</v>
      </c>
      <c r="D139" s="46" t="s">
        <v>8</v>
      </c>
      <c r="E139" s="47">
        <v>837609.72</v>
      </c>
      <c r="F139" s="47">
        <v>10051.316999999999</v>
      </c>
    </row>
    <row r="140" spans="1:6" x14ac:dyDescent="0.3">
      <c r="A140" s="46">
        <v>2020</v>
      </c>
      <c r="B140" s="46" t="s">
        <v>21</v>
      </c>
      <c r="C140" s="46" t="s">
        <v>7</v>
      </c>
      <c r="D140" s="46" t="s">
        <v>8</v>
      </c>
      <c r="E140" s="47">
        <v>2340.0880000000002</v>
      </c>
      <c r="F140" s="47">
        <v>28.081</v>
      </c>
    </row>
    <row r="141" spans="1:6" x14ac:dyDescent="0.3">
      <c r="A141" s="46">
        <v>2020</v>
      </c>
      <c r="B141" s="46" t="s">
        <v>21</v>
      </c>
      <c r="C141" s="46" t="s">
        <v>7</v>
      </c>
      <c r="D141" s="46" t="s">
        <v>12</v>
      </c>
      <c r="E141" s="47">
        <v>0.56799999999999995</v>
      </c>
      <c r="F141" s="47">
        <v>0.24299999999999999</v>
      </c>
    </row>
    <row r="142" spans="1:6" x14ac:dyDescent="0.3">
      <c r="A142" s="46">
        <v>2020</v>
      </c>
      <c r="B142" s="46" t="s">
        <v>22</v>
      </c>
      <c r="C142" s="46" t="s">
        <v>7</v>
      </c>
      <c r="D142" s="46" t="s">
        <v>8</v>
      </c>
      <c r="E142" s="47">
        <v>129011.89704</v>
      </c>
      <c r="F142" s="47">
        <v>1548.143</v>
      </c>
    </row>
    <row r="143" spans="1:6" x14ac:dyDescent="0.3">
      <c r="A143" s="46">
        <v>2020</v>
      </c>
      <c r="B143" s="46" t="s">
        <v>23</v>
      </c>
      <c r="C143" s="46" t="s">
        <v>7</v>
      </c>
      <c r="D143" s="46" t="s">
        <v>8</v>
      </c>
      <c r="E143" s="47">
        <v>27784.987679999998</v>
      </c>
      <c r="F143" s="47">
        <v>333.42</v>
      </c>
    </row>
    <row r="144" spans="1:6" x14ac:dyDescent="0.3">
      <c r="A144" s="46">
        <v>2020</v>
      </c>
      <c r="B144" s="46" t="s">
        <v>72</v>
      </c>
      <c r="C144" s="46" t="s">
        <v>7</v>
      </c>
      <c r="D144" s="46" t="s">
        <v>8</v>
      </c>
      <c r="E144" s="47">
        <v>495423.4044</v>
      </c>
      <c r="F144" s="47">
        <v>5945.0810000000001</v>
      </c>
    </row>
    <row r="145" spans="1:6" x14ac:dyDescent="0.3">
      <c r="A145" s="46">
        <v>2020</v>
      </c>
      <c r="B145" s="46" t="s">
        <v>24</v>
      </c>
      <c r="C145" s="46" t="s">
        <v>7</v>
      </c>
      <c r="D145" s="46" t="s">
        <v>8</v>
      </c>
      <c r="E145" s="47">
        <v>7825.44</v>
      </c>
      <c r="F145" s="47">
        <v>93.905000000000001</v>
      </c>
    </row>
    <row r="146" spans="1:6" x14ac:dyDescent="0.3">
      <c r="A146" s="46">
        <v>2020</v>
      </c>
      <c r="B146" s="46" t="s">
        <v>58</v>
      </c>
      <c r="C146" s="46" t="s">
        <v>55</v>
      </c>
      <c r="D146" s="46" t="s">
        <v>12</v>
      </c>
      <c r="E146" s="47">
        <v>458818</v>
      </c>
      <c r="F146" s="47">
        <v>196374.10399999999</v>
      </c>
    </row>
    <row r="147" spans="1:6" x14ac:dyDescent="0.3">
      <c r="A147" s="46">
        <v>2020</v>
      </c>
      <c r="B147" s="46" t="s">
        <v>25</v>
      </c>
      <c r="C147" s="46" t="s">
        <v>7</v>
      </c>
      <c r="D147" s="46" t="s">
        <v>8</v>
      </c>
      <c r="E147" s="47">
        <v>396518.61499999999</v>
      </c>
      <c r="F147" s="47">
        <v>4758.223</v>
      </c>
    </row>
    <row r="148" spans="1:6" x14ac:dyDescent="0.3">
      <c r="A148" s="46">
        <v>2020</v>
      </c>
      <c r="B148" s="46" t="s">
        <v>25</v>
      </c>
      <c r="C148" s="46" t="s">
        <v>7</v>
      </c>
      <c r="D148" s="46" t="s">
        <v>12</v>
      </c>
      <c r="E148" s="47">
        <v>34021.207000000002</v>
      </c>
      <c r="F148" s="47">
        <v>14561.076999999999</v>
      </c>
    </row>
    <row r="149" spans="1:6" x14ac:dyDescent="0.3">
      <c r="A149" s="46">
        <v>2020</v>
      </c>
      <c r="B149" s="46" t="s">
        <v>26</v>
      </c>
      <c r="C149" s="46" t="s">
        <v>7</v>
      </c>
      <c r="D149" s="46" t="s">
        <v>8</v>
      </c>
      <c r="E149" s="47">
        <v>349446.43400000001</v>
      </c>
      <c r="F149" s="47">
        <v>4193.357</v>
      </c>
    </row>
    <row r="150" spans="1:6" x14ac:dyDescent="0.3">
      <c r="A150" s="46">
        <v>2020</v>
      </c>
      <c r="B150" s="46" t="s">
        <v>27</v>
      </c>
      <c r="C150" s="46" t="s">
        <v>7</v>
      </c>
      <c r="D150" s="46" t="s">
        <v>8</v>
      </c>
      <c r="E150" s="47">
        <v>163802.304</v>
      </c>
      <c r="F150" s="47">
        <v>1965.6279999999999</v>
      </c>
    </row>
    <row r="151" spans="1:6" x14ac:dyDescent="0.3">
      <c r="A151" s="46">
        <v>2020</v>
      </c>
      <c r="B151" s="46" t="s">
        <v>28</v>
      </c>
      <c r="C151" s="46" t="s">
        <v>7</v>
      </c>
      <c r="D151" s="46" t="s">
        <v>8</v>
      </c>
      <c r="E151" s="47">
        <v>16791.127799999998</v>
      </c>
      <c r="F151" s="47">
        <v>201.494</v>
      </c>
    </row>
    <row r="152" spans="1:6" x14ac:dyDescent="0.3">
      <c r="A152" s="46">
        <v>2020</v>
      </c>
      <c r="B152" s="46" t="s">
        <v>29</v>
      </c>
      <c r="C152" s="46" t="s">
        <v>7</v>
      </c>
      <c r="D152" s="46" t="s">
        <v>19</v>
      </c>
      <c r="E152" s="47">
        <v>20168</v>
      </c>
      <c r="F152" s="47">
        <v>80.671999999999997</v>
      </c>
    </row>
    <row r="153" spans="1:6" x14ac:dyDescent="0.3">
      <c r="A153" s="46">
        <v>2020</v>
      </c>
      <c r="B153" s="46" t="s">
        <v>29</v>
      </c>
      <c r="C153" s="46" t="s">
        <v>7</v>
      </c>
      <c r="D153" s="46" t="s">
        <v>8</v>
      </c>
      <c r="E153" s="47">
        <v>502237.8</v>
      </c>
      <c r="F153" s="47">
        <v>6026.8540000000003</v>
      </c>
    </row>
    <row r="154" spans="1:6" x14ac:dyDescent="0.3">
      <c r="A154" s="46">
        <v>2020</v>
      </c>
      <c r="B154" s="46" t="s">
        <v>29</v>
      </c>
      <c r="C154" s="46" t="s">
        <v>7</v>
      </c>
      <c r="D154" s="46" t="s">
        <v>30</v>
      </c>
      <c r="E154" s="47">
        <v>101.95</v>
      </c>
      <c r="F154" s="47">
        <v>0</v>
      </c>
    </row>
    <row r="155" spans="1:6" x14ac:dyDescent="0.3">
      <c r="A155" s="46">
        <v>2020</v>
      </c>
      <c r="B155" s="46" t="s">
        <v>29</v>
      </c>
      <c r="C155" s="46" t="s">
        <v>7</v>
      </c>
      <c r="D155" s="46" t="s">
        <v>12</v>
      </c>
      <c r="E155" s="47">
        <v>44121.120000000003</v>
      </c>
      <c r="F155" s="47">
        <v>18883.839</v>
      </c>
    </row>
    <row r="156" spans="1:6" x14ac:dyDescent="0.3">
      <c r="A156" s="46">
        <v>2020</v>
      </c>
      <c r="B156" s="46" t="s">
        <v>31</v>
      </c>
      <c r="C156" s="46" t="s">
        <v>7</v>
      </c>
      <c r="D156" s="46" t="s">
        <v>19</v>
      </c>
      <c r="E156" s="47">
        <v>51025</v>
      </c>
      <c r="F156" s="47">
        <v>3714.1550000000002</v>
      </c>
    </row>
    <row r="157" spans="1:6" x14ac:dyDescent="0.3">
      <c r="A157" s="46">
        <v>2020</v>
      </c>
      <c r="B157" s="46" t="s">
        <v>31</v>
      </c>
      <c r="C157" s="46" t="s">
        <v>7</v>
      </c>
      <c r="D157" s="46" t="s">
        <v>8</v>
      </c>
      <c r="E157" s="47">
        <v>1985201</v>
      </c>
      <c r="F157" s="47">
        <v>23822.412</v>
      </c>
    </row>
    <row r="158" spans="1:6" x14ac:dyDescent="0.3">
      <c r="A158" s="46">
        <v>2020</v>
      </c>
      <c r="B158" s="46" t="s">
        <v>31</v>
      </c>
      <c r="C158" s="46" t="s">
        <v>7</v>
      </c>
      <c r="D158" s="46" t="s">
        <v>11</v>
      </c>
      <c r="E158" s="47">
        <v>265347.62</v>
      </c>
      <c r="F158" s="47">
        <v>0</v>
      </c>
    </row>
    <row r="159" spans="1:6" x14ac:dyDescent="0.3">
      <c r="A159" s="46">
        <v>2020</v>
      </c>
      <c r="B159" s="46" t="s">
        <v>31</v>
      </c>
      <c r="C159" s="46" t="s">
        <v>7</v>
      </c>
      <c r="D159" s="46" t="s">
        <v>20</v>
      </c>
      <c r="E159" s="47">
        <v>21</v>
      </c>
      <c r="F159" s="47">
        <v>12.474</v>
      </c>
    </row>
    <row r="160" spans="1:6" x14ac:dyDescent="0.3">
      <c r="A160" s="46">
        <v>2020</v>
      </c>
      <c r="B160" s="46" t="s">
        <v>31</v>
      </c>
      <c r="C160" s="46" t="s">
        <v>7</v>
      </c>
      <c r="D160" s="46" t="s">
        <v>30</v>
      </c>
      <c r="E160" s="47">
        <v>1008</v>
      </c>
      <c r="F160" s="47">
        <v>0</v>
      </c>
    </row>
    <row r="161" spans="1:6" x14ac:dyDescent="0.3">
      <c r="A161" s="46">
        <v>2020</v>
      </c>
      <c r="B161" s="46" t="s">
        <v>31</v>
      </c>
      <c r="C161" s="46" t="s">
        <v>7</v>
      </c>
      <c r="D161" s="46" t="s">
        <v>12</v>
      </c>
      <c r="E161" s="47">
        <v>79818.06</v>
      </c>
      <c r="F161" s="47">
        <v>34162.129999999997</v>
      </c>
    </row>
    <row r="162" spans="1:6" x14ac:dyDescent="0.3">
      <c r="A162" s="46">
        <v>2020</v>
      </c>
      <c r="B162" s="46" t="s">
        <v>34</v>
      </c>
      <c r="C162" s="46" t="s">
        <v>7</v>
      </c>
      <c r="D162" s="46" t="s">
        <v>8</v>
      </c>
      <c r="E162" s="47">
        <v>226382</v>
      </c>
      <c r="F162" s="47">
        <v>2716.5839999999998</v>
      </c>
    </row>
    <row r="163" spans="1:6" x14ac:dyDescent="0.3">
      <c r="A163" s="46">
        <v>2020</v>
      </c>
      <c r="B163" s="46" t="s">
        <v>34</v>
      </c>
      <c r="C163" s="46" t="s">
        <v>7</v>
      </c>
      <c r="D163" s="46" t="s">
        <v>11</v>
      </c>
      <c r="E163" s="47">
        <v>25909</v>
      </c>
      <c r="F163" s="47">
        <v>0</v>
      </c>
    </row>
    <row r="164" spans="1:6" x14ac:dyDescent="0.3">
      <c r="A164" s="46">
        <v>2020</v>
      </c>
      <c r="B164" s="46" t="s">
        <v>34</v>
      </c>
      <c r="C164" s="46" t="s">
        <v>7</v>
      </c>
      <c r="D164" s="46" t="s">
        <v>12</v>
      </c>
      <c r="E164" s="47">
        <v>8784</v>
      </c>
      <c r="F164" s="47">
        <v>3759.5520000000001</v>
      </c>
    </row>
    <row r="165" spans="1:6" x14ac:dyDescent="0.3">
      <c r="A165" s="46">
        <v>2020</v>
      </c>
      <c r="B165" s="46" t="s">
        <v>35</v>
      </c>
      <c r="C165" s="46" t="s">
        <v>7</v>
      </c>
      <c r="D165" s="46" t="s">
        <v>8</v>
      </c>
      <c r="E165" s="47">
        <v>114515</v>
      </c>
      <c r="F165" s="47">
        <v>1374.18</v>
      </c>
    </row>
    <row r="166" spans="1:6" x14ac:dyDescent="0.3">
      <c r="A166" s="46">
        <v>2020</v>
      </c>
      <c r="B166" s="46" t="s">
        <v>36</v>
      </c>
      <c r="C166" s="46" t="s">
        <v>7</v>
      </c>
      <c r="D166" s="46" t="s">
        <v>8</v>
      </c>
      <c r="E166" s="47">
        <v>106739.68092</v>
      </c>
      <c r="F166" s="47">
        <v>1280.876</v>
      </c>
    </row>
    <row r="167" spans="1:6" x14ac:dyDescent="0.3">
      <c r="A167" s="46">
        <v>2020</v>
      </c>
      <c r="B167" s="46" t="s">
        <v>37</v>
      </c>
      <c r="C167" s="46" t="s">
        <v>7</v>
      </c>
      <c r="D167" s="46" t="s">
        <v>8</v>
      </c>
      <c r="E167" s="47">
        <v>131671.85712</v>
      </c>
      <c r="F167" s="47">
        <v>1580.0619999999999</v>
      </c>
    </row>
    <row r="168" spans="1:6" x14ac:dyDescent="0.3">
      <c r="A168" s="46">
        <v>2020</v>
      </c>
      <c r="B168" s="46" t="s">
        <v>60</v>
      </c>
      <c r="C168" s="46" t="s">
        <v>61</v>
      </c>
      <c r="D168" s="46" t="s">
        <v>18</v>
      </c>
      <c r="E168" s="47">
        <v>910.23638302165</v>
      </c>
      <c r="F168" s="47">
        <v>0.91025544097383015</v>
      </c>
    </row>
    <row r="169" spans="1:6" x14ac:dyDescent="0.3">
      <c r="A169" s="46">
        <v>2020</v>
      </c>
      <c r="B169" s="46" t="s">
        <v>60</v>
      </c>
      <c r="C169" s="46" t="s">
        <v>61</v>
      </c>
      <c r="D169" s="46" t="s">
        <v>19</v>
      </c>
      <c r="E169" s="47">
        <v>3997.2482415466711</v>
      </c>
      <c r="F169" s="47">
        <v>20.479119555162498</v>
      </c>
    </row>
    <row r="170" spans="1:6" x14ac:dyDescent="0.3">
      <c r="A170" s="46">
        <v>2020</v>
      </c>
      <c r="B170" s="46" t="s">
        <v>60</v>
      </c>
      <c r="C170" s="46" t="s">
        <v>61</v>
      </c>
      <c r="D170" s="46" t="s">
        <v>62</v>
      </c>
      <c r="E170" s="47">
        <v>147688.05195649559</v>
      </c>
      <c r="F170" s="47">
        <v>151469.84492682799</v>
      </c>
    </row>
    <row r="171" spans="1:6" x14ac:dyDescent="0.3">
      <c r="A171" s="46">
        <v>2020</v>
      </c>
      <c r="B171" s="46" t="s">
        <v>60</v>
      </c>
      <c r="C171" s="46" t="s">
        <v>61</v>
      </c>
      <c r="D171" s="46" t="s">
        <v>63</v>
      </c>
      <c r="E171" s="47">
        <v>1.3499382793819308</v>
      </c>
      <c r="F171" s="47">
        <v>1.1460975991952616</v>
      </c>
    </row>
    <row r="172" spans="1:6" x14ac:dyDescent="0.3">
      <c r="A172" s="46">
        <v>2020</v>
      </c>
      <c r="B172" s="46" t="s">
        <v>60</v>
      </c>
      <c r="C172" s="46" t="s">
        <v>61</v>
      </c>
      <c r="D172" s="46" t="s">
        <v>11</v>
      </c>
      <c r="E172" s="47">
        <v>296463.35849666933</v>
      </c>
      <c r="F172" s="47">
        <v>0</v>
      </c>
    </row>
    <row r="173" spans="1:6" x14ac:dyDescent="0.3">
      <c r="A173" s="46">
        <v>2020</v>
      </c>
      <c r="B173" s="46" t="s">
        <v>60</v>
      </c>
      <c r="C173" s="46" t="s">
        <v>61</v>
      </c>
      <c r="D173" s="46" t="s">
        <v>20</v>
      </c>
      <c r="E173" s="47">
        <v>84344.274719204346</v>
      </c>
      <c r="F173" s="47">
        <v>36710.277790471213</v>
      </c>
    </row>
    <row r="174" spans="1:6" x14ac:dyDescent="0.3">
      <c r="A174" s="46">
        <v>2020</v>
      </c>
      <c r="B174" s="46" t="s">
        <v>60</v>
      </c>
      <c r="C174" s="46" t="s">
        <v>61</v>
      </c>
      <c r="D174" s="46" t="s">
        <v>32</v>
      </c>
      <c r="E174" s="47">
        <v>2138.7477141731797</v>
      </c>
      <c r="F174" s="47">
        <v>1856.4330174904826</v>
      </c>
    </row>
    <row r="175" spans="1:6" x14ac:dyDescent="0.3">
      <c r="A175" s="46">
        <v>2020</v>
      </c>
      <c r="B175" s="46" t="s">
        <v>60</v>
      </c>
      <c r="C175" s="46" t="s">
        <v>61</v>
      </c>
      <c r="D175" s="46" t="s">
        <v>30</v>
      </c>
      <c r="E175" s="47">
        <v>29533.477197920161</v>
      </c>
      <c r="F175" s="47">
        <v>0</v>
      </c>
    </row>
    <row r="176" spans="1:6" x14ac:dyDescent="0.3">
      <c r="A176" s="46">
        <v>2020</v>
      </c>
      <c r="B176" s="46" t="s">
        <v>60</v>
      </c>
      <c r="C176" s="46" t="s">
        <v>61</v>
      </c>
      <c r="D176" s="46" t="s">
        <v>12</v>
      </c>
      <c r="E176" s="47">
        <v>35123.841600496613</v>
      </c>
      <c r="F176" s="47">
        <v>15033.004197071743</v>
      </c>
    </row>
    <row r="177" spans="1:6" x14ac:dyDescent="0.3">
      <c r="A177" s="46">
        <v>2020</v>
      </c>
      <c r="B177" s="46" t="s">
        <v>60</v>
      </c>
      <c r="C177" s="46" t="s">
        <v>61</v>
      </c>
      <c r="D177" s="46" t="s">
        <v>33</v>
      </c>
      <c r="E177" s="47">
        <v>67884.413752193272</v>
      </c>
      <c r="F177" s="47">
        <v>0</v>
      </c>
    </row>
    <row r="178" spans="1:6" x14ac:dyDescent="0.3">
      <c r="A178" s="46">
        <v>2020</v>
      </c>
      <c r="B178" s="46" t="s">
        <v>38</v>
      </c>
      <c r="C178" s="46" t="s">
        <v>7</v>
      </c>
      <c r="D178" s="46" t="s">
        <v>8</v>
      </c>
      <c r="E178" s="47">
        <v>253122.33100000001</v>
      </c>
      <c r="F178" s="47">
        <v>3037.4679999999998</v>
      </c>
    </row>
    <row r="179" spans="1:6" x14ac:dyDescent="0.3">
      <c r="A179" s="46">
        <v>2020</v>
      </c>
      <c r="B179" s="46" t="s">
        <v>38</v>
      </c>
      <c r="C179" s="46" t="s">
        <v>7</v>
      </c>
      <c r="D179" s="46" t="s">
        <v>30</v>
      </c>
      <c r="E179" s="47">
        <v>435.67</v>
      </c>
      <c r="F179" s="47">
        <v>0</v>
      </c>
    </row>
    <row r="180" spans="1:6" x14ac:dyDescent="0.3">
      <c r="A180" s="46">
        <v>2020</v>
      </c>
      <c r="B180" s="46" t="s">
        <v>39</v>
      </c>
      <c r="C180" s="46" t="s">
        <v>7</v>
      </c>
      <c r="D180" s="46" t="s">
        <v>19</v>
      </c>
      <c r="E180" s="47">
        <v>735.59699999999998</v>
      </c>
      <c r="F180" s="47">
        <v>2.2069999999999999</v>
      </c>
    </row>
    <row r="181" spans="1:6" x14ac:dyDescent="0.3">
      <c r="A181" s="46">
        <v>2020</v>
      </c>
      <c r="B181" s="46" t="s">
        <v>39</v>
      </c>
      <c r="C181" s="46" t="s">
        <v>7</v>
      </c>
      <c r="D181" s="46" t="s">
        <v>8</v>
      </c>
      <c r="E181" s="47">
        <v>703424.90800000005</v>
      </c>
      <c r="F181" s="47">
        <v>8441.0990000000002</v>
      </c>
    </row>
    <row r="182" spans="1:6" x14ac:dyDescent="0.3">
      <c r="A182" s="46">
        <v>2020</v>
      </c>
      <c r="B182" s="46" t="s">
        <v>39</v>
      </c>
      <c r="C182" s="46" t="s">
        <v>7</v>
      </c>
      <c r="D182" s="46" t="s">
        <v>11</v>
      </c>
      <c r="E182" s="47">
        <v>25909</v>
      </c>
      <c r="F182" s="47">
        <v>0</v>
      </c>
    </row>
    <row r="183" spans="1:6" x14ac:dyDescent="0.3">
      <c r="A183" s="46">
        <v>2020</v>
      </c>
      <c r="B183" s="46" t="s">
        <v>40</v>
      </c>
      <c r="C183" s="46" t="s">
        <v>7</v>
      </c>
      <c r="D183" s="46" t="s">
        <v>8</v>
      </c>
      <c r="E183" s="47">
        <v>454316.34869999997</v>
      </c>
      <c r="F183" s="47">
        <v>5451.7960000000003</v>
      </c>
    </row>
    <row r="184" spans="1:6" x14ac:dyDescent="0.3">
      <c r="A184" s="46">
        <v>2020</v>
      </c>
      <c r="B184" s="46" t="s">
        <v>41</v>
      </c>
      <c r="C184" s="46" t="s">
        <v>7</v>
      </c>
      <c r="D184" s="46" t="s">
        <v>8</v>
      </c>
      <c r="E184" s="47">
        <v>79339</v>
      </c>
      <c r="F184" s="47">
        <v>952.06799999999998</v>
      </c>
    </row>
    <row r="185" spans="1:6" x14ac:dyDescent="0.3">
      <c r="A185" s="46">
        <v>2020</v>
      </c>
      <c r="B185" s="46" t="s">
        <v>41</v>
      </c>
      <c r="C185" s="46" t="s">
        <v>7</v>
      </c>
      <c r="D185" s="46" t="s">
        <v>11</v>
      </c>
      <c r="E185" s="47">
        <v>25909</v>
      </c>
      <c r="F185" s="47">
        <v>0</v>
      </c>
    </row>
    <row r="186" spans="1:6" x14ac:dyDescent="0.3">
      <c r="A186" s="46">
        <v>2020</v>
      </c>
      <c r="B186" s="46" t="s">
        <v>42</v>
      </c>
      <c r="C186" s="46" t="s">
        <v>7</v>
      </c>
      <c r="D186" s="46" t="s">
        <v>8</v>
      </c>
      <c r="E186" s="47">
        <v>75604.724579999995</v>
      </c>
      <c r="F186" s="47">
        <v>907.25699999999995</v>
      </c>
    </row>
    <row r="187" spans="1:6" x14ac:dyDescent="0.3">
      <c r="A187" s="46">
        <v>2020</v>
      </c>
      <c r="B187" s="46" t="s">
        <v>43</v>
      </c>
      <c r="C187" s="46" t="s">
        <v>7</v>
      </c>
      <c r="D187" s="46" t="s">
        <v>8</v>
      </c>
      <c r="E187" s="47">
        <v>673584.54</v>
      </c>
      <c r="F187" s="47">
        <v>8083.0140000000001</v>
      </c>
    </row>
    <row r="188" spans="1:6" x14ac:dyDescent="0.3">
      <c r="A188" s="46">
        <v>2020</v>
      </c>
      <c r="B188" s="46" t="s">
        <v>43</v>
      </c>
      <c r="C188" s="46" t="s">
        <v>7</v>
      </c>
      <c r="D188" s="46" t="s">
        <v>62</v>
      </c>
      <c r="E188" s="47">
        <v>2976</v>
      </c>
      <c r="F188" s="47">
        <v>3327.1680000000001</v>
      </c>
    </row>
    <row r="189" spans="1:6" x14ac:dyDescent="0.3">
      <c r="A189" s="46">
        <v>2020</v>
      </c>
      <c r="B189" s="46" t="s">
        <v>43</v>
      </c>
      <c r="C189" s="46" t="s">
        <v>7</v>
      </c>
      <c r="D189" s="46" t="s">
        <v>11</v>
      </c>
      <c r="E189" s="47">
        <v>234159</v>
      </c>
      <c r="F189" s="47">
        <v>0</v>
      </c>
    </row>
    <row r="190" spans="1:6" x14ac:dyDescent="0.3">
      <c r="A190" s="46">
        <v>2020</v>
      </c>
      <c r="B190" s="46" t="s">
        <v>43</v>
      </c>
      <c r="C190" s="46" t="s">
        <v>7</v>
      </c>
      <c r="D190" s="46" t="s">
        <v>20</v>
      </c>
      <c r="E190" s="47">
        <v>54292</v>
      </c>
      <c r="F190" s="47">
        <v>21798.69</v>
      </c>
    </row>
    <row r="191" spans="1:6" x14ac:dyDescent="0.3">
      <c r="A191" s="46">
        <v>2020</v>
      </c>
      <c r="B191" s="46" t="s">
        <v>43</v>
      </c>
      <c r="C191" s="46" t="s">
        <v>7</v>
      </c>
      <c r="D191" s="46" t="s">
        <v>12</v>
      </c>
      <c r="E191" s="47">
        <v>88192</v>
      </c>
      <c r="F191" s="47">
        <v>37746.175999999999</v>
      </c>
    </row>
    <row r="192" spans="1:6" x14ac:dyDescent="0.3">
      <c r="A192" s="46">
        <v>2020</v>
      </c>
      <c r="B192" s="46" t="s">
        <v>44</v>
      </c>
      <c r="C192" s="46" t="s">
        <v>7</v>
      </c>
      <c r="D192" s="46" t="s">
        <v>8</v>
      </c>
      <c r="E192" s="47">
        <v>693002.61048000003</v>
      </c>
      <c r="F192" s="47">
        <v>8316.0310000000009</v>
      </c>
    </row>
    <row r="193" spans="1:6" x14ac:dyDescent="0.3">
      <c r="A193" s="46">
        <v>2020</v>
      </c>
      <c r="B193" s="46" t="s">
        <v>65</v>
      </c>
      <c r="C193" s="46" t="s">
        <v>61</v>
      </c>
      <c r="D193" s="46" t="s">
        <v>18</v>
      </c>
      <c r="E193" s="47">
        <v>9686.1185350475844</v>
      </c>
      <c r="F193" s="47">
        <v>959.53625093156029</v>
      </c>
    </row>
    <row r="194" spans="1:6" x14ac:dyDescent="0.3">
      <c r="A194" s="46">
        <v>2020</v>
      </c>
      <c r="B194" s="46" t="s">
        <v>65</v>
      </c>
      <c r="C194" s="46" t="s">
        <v>61</v>
      </c>
      <c r="D194" s="46" t="s">
        <v>19</v>
      </c>
      <c r="E194" s="47">
        <v>63720.316162572133</v>
      </c>
      <c r="F194" s="47">
        <v>1677.1231131213485</v>
      </c>
    </row>
    <row r="195" spans="1:6" x14ac:dyDescent="0.3">
      <c r="A195" s="46">
        <v>2020</v>
      </c>
      <c r="B195" s="46" t="s">
        <v>65</v>
      </c>
      <c r="C195" s="46" t="s">
        <v>61</v>
      </c>
      <c r="D195" s="46" t="s">
        <v>8</v>
      </c>
      <c r="E195" s="47">
        <v>20894.160205236389</v>
      </c>
      <c r="F195" s="47">
        <v>250.72992246283673</v>
      </c>
    </row>
    <row r="196" spans="1:6" x14ac:dyDescent="0.3">
      <c r="A196" s="46">
        <v>2020</v>
      </c>
      <c r="B196" s="46" t="s">
        <v>65</v>
      </c>
      <c r="C196" s="46" t="s">
        <v>61</v>
      </c>
      <c r="D196" s="46" t="s">
        <v>62</v>
      </c>
      <c r="E196" s="47">
        <v>6470480.9873505933</v>
      </c>
      <c r="F196" s="47">
        <v>6793556.3636303423</v>
      </c>
    </row>
    <row r="197" spans="1:6" x14ac:dyDescent="0.3">
      <c r="A197" s="46">
        <v>2020</v>
      </c>
      <c r="B197" s="46" t="s">
        <v>65</v>
      </c>
      <c r="C197" s="46" t="s">
        <v>61</v>
      </c>
      <c r="D197" s="46" t="s">
        <v>64</v>
      </c>
      <c r="E197" s="47">
        <v>36508.272282653954</v>
      </c>
      <c r="F197" s="47">
        <v>0</v>
      </c>
    </row>
    <row r="198" spans="1:6" x14ac:dyDescent="0.3">
      <c r="A198" s="46">
        <v>2020</v>
      </c>
      <c r="B198" s="46" t="s">
        <v>65</v>
      </c>
      <c r="C198" s="46" t="s">
        <v>61</v>
      </c>
      <c r="D198" s="46" t="s">
        <v>11</v>
      </c>
      <c r="E198" s="47">
        <v>688567.10882686521</v>
      </c>
      <c r="F198" s="47">
        <v>0</v>
      </c>
    </row>
    <row r="199" spans="1:6" x14ac:dyDescent="0.3">
      <c r="A199" s="46">
        <v>2020</v>
      </c>
      <c r="B199" s="46" t="s">
        <v>65</v>
      </c>
      <c r="C199" s="46" t="s">
        <v>61</v>
      </c>
      <c r="D199" s="46" t="s">
        <v>20</v>
      </c>
      <c r="E199" s="47">
        <v>2429781.1271219878</v>
      </c>
      <c r="F199" s="47">
        <v>996781.74203228741</v>
      </c>
    </row>
    <row r="200" spans="1:6" x14ac:dyDescent="0.3">
      <c r="A200" s="46">
        <v>2020</v>
      </c>
      <c r="B200" s="46" t="s">
        <v>65</v>
      </c>
      <c r="C200" s="46" t="s">
        <v>61</v>
      </c>
      <c r="D200" s="46" t="s">
        <v>32</v>
      </c>
      <c r="E200" s="47">
        <v>67087.095433110662</v>
      </c>
      <c r="F200" s="47">
        <v>84196.386885831074</v>
      </c>
    </row>
    <row r="201" spans="1:6" x14ac:dyDescent="0.3">
      <c r="A201" s="46">
        <v>2020</v>
      </c>
      <c r="B201" s="46" t="s">
        <v>65</v>
      </c>
      <c r="C201" s="46" t="s">
        <v>61</v>
      </c>
      <c r="D201" s="46" t="s">
        <v>30</v>
      </c>
      <c r="E201" s="47">
        <v>642078.76372295525</v>
      </c>
      <c r="F201" s="47">
        <v>0</v>
      </c>
    </row>
    <row r="202" spans="1:6" x14ac:dyDescent="0.3">
      <c r="A202" s="46">
        <v>2020</v>
      </c>
      <c r="B202" s="46" t="s">
        <v>65</v>
      </c>
      <c r="C202" s="46" t="s">
        <v>61</v>
      </c>
      <c r="D202" s="46" t="s">
        <v>12</v>
      </c>
      <c r="E202" s="47">
        <v>1299125.7984757842</v>
      </c>
      <c r="F202" s="47">
        <v>556025.84167277685</v>
      </c>
    </row>
    <row r="203" spans="1:6" x14ac:dyDescent="0.3">
      <c r="A203" s="46">
        <v>2020</v>
      </c>
      <c r="B203" s="46" t="s">
        <v>65</v>
      </c>
      <c r="C203" s="46" t="s">
        <v>61</v>
      </c>
      <c r="D203" s="46" t="s">
        <v>33</v>
      </c>
      <c r="E203" s="47">
        <v>1525398.2518831927</v>
      </c>
      <c r="F203" s="47">
        <v>0</v>
      </c>
    </row>
    <row r="204" spans="1:6" x14ac:dyDescent="0.3">
      <c r="A204" s="46">
        <v>2020</v>
      </c>
      <c r="B204" s="46" t="s">
        <v>67</v>
      </c>
      <c r="C204" s="46" t="s">
        <v>61</v>
      </c>
      <c r="D204" s="46" t="s">
        <v>19</v>
      </c>
      <c r="E204" s="47">
        <v>78303</v>
      </c>
      <c r="F204" s="47">
        <v>352.89599999999996</v>
      </c>
    </row>
    <row r="205" spans="1:6" x14ac:dyDescent="0.3">
      <c r="A205" s="46">
        <v>2020</v>
      </c>
      <c r="B205" s="46" t="s">
        <v>67</v>
      </c>
      <c r="C205" s="46" t="s">
        <v>61</v>
      </c>
      <c r="D205" s="46" t="s">
        <v>8</v>
      </c>
      <c r="E205" s="47">
        <v>1008662</v>
      </c>
      <c r="F205" s="47">
        <v>12103.944</v>
      </c>
    </row>
    <row r="206" spans="1:6" x14ac:dyDescent="0.3">
      <c r="A206" s="46">
        <v>2020</v>
      </c>
      <c r="B206" s="46" t="s">
        <v>67</v>
      </c>
      <c r="C206" s="46" t="s">
        <v>61</v>
      </c>
      <c r="D206" s="46" t="s">
        <v>62</v>
      </c>
      <c r="E206" s="47">
        <v>2172086</v>
      </c>
      <c r="F206" s="47">
        <v>2219109.1859999998</v>
      </c>
    </row>
    <row r="207" spans="1:6" x14ac:dyDescent="0.3">
      <c r="A207" s="46">
        <v>2020</v>
      </c>
      <c r="B207" s="46" t="s">
        <v>67</v>
      </c>
      <c r="C207" s="46" t="s">
        <v>61</v>
      </c>
      <c r="D207" s="46" t="s">
        <v>63</v>
      </c>
      <c r="E207" s="47">
        <v>8516</v>
      </c>
      <c r="F207" s="47">
        <v>6829.8320000000003</v>
      </c>
    </row>
    <row r="208" spans="1:6" x14ac:dyDescent="0.3">
      <c r="A208" s="46">
        <v>2020</v>
      </c>
      <c r="B208" s="46" t="s">
        <v>67</v>
      </c>
      <c r="C208" s="46" t="s">
        <v>61</v>
      </c>
      <c r="D208" s="46" t="s">
        <v>11</v>
      </c>
      <c r="E208" s="47">
        <v>2847537</v>
      </c>
      <c r="F208" s="47">
        <v>0</v>
      </c>
    </row>
    <row r="209" spans="1:6" x14ac:dyDescent="0.3">
      <c r="A209" s="46">
        <v>2020</v>
      </c>
      <c r="B209" s="46" t="s">
        <v>67</v>
      </c>
      <c r="C209" s="46" t="s">
        <v>61</v>
      </c>
      <c r="D209" s="46" t="s">
        <v>20</v>
      </c>
      <c r="E209" s="47">
        <v>6661800</v>
      </c>
      <c r="F209" s="47">
        <v>2614621.1469999999</v>
      </c>
    </row>
    <row r="210" spans="1:6" x14ac:dyDescent="0.3">
      <c r="A210" s="46">
        <v>2020</v>
      </c>
      <c r="B210" s="46" t="s">
        <v>67</v>
      </c>
      <c r="C210" s="46" t="s">
        <v>61</v>
      </c>
      <c r="D210" s="46" t="s">
        <v>32</v>
      </c>
      <c r="E210" s="47">
        <v>67379</v>
      </c>
      <c r="F210" s="47">
        <v>86379.877999999997</v>
      </c>
    </row>
    <row r="211" spans="1:6" x14ac:dyDescent="0.3">
      <c r="A211" s="46">
        <v>2020</v>
      </c>
      <c r="B211" s="46" t="s">
        <v>67</v>
      </c>
      <c r="C211" s="46" t="s">
        <v>61</v>
      </c>
      <c r="D211" s="46" t="s">
        <v>30</v>
      </c>
      <c r="E211" s="47">
        <v>385471</v>
      </c>
      <c r="F211" s="47">
        <v>0</v>
      </c>
    </row>
    <row r="212" spans="1:6" x14ac:dyDescent="0.3">
      <c r="A212" s="46">
        <v>2020</v>
      </c>
      <c r="B212" s="46" t="s">
        <v>67</v>
      </c>
      <c r="C212" s="46" t="s">
        <v>61</v>
      </c>
      <c r="D212" s="46" t="s">
        <v>12</v>
      </c>
      <c r="E212" s="47">
        <v>3955274</v>
      </c>
      <c r="F212" s="47">
        <v>1692857.2719999999</v>
      </c>
    </row>
    <row r="213" spans="1:6" x14ac:dyDescent="0.3">
      <c r="A213" s="46">
        <v>2020</v>
      </c>
      <c r="B213" s="46" t="s">
        <v>67</v>
      </c>
      <c r="C213" s="46" t="s">
        <v>61</v>
      </c>
      <c r="D213" s="46" t="s">
        <v>33</v>
      </c>
      <c r="E213" s="47">
        <v>1712427</v>
      </c>
      <c r="F213" s="47">
        <v>0</v>
      </c>
    </row>
    <row r="214" spans="1:6" x14ac:dyDescent="0.3">
      <c r="A214" s="46">
        <v>2020</v>
      </c>
      <c r="B214" s="46" t="s">
        <v>45</v>
      </c>
      <c r="C214" s="46" t="s">
        <v>7</v>
      </c>
      <c r="D214" s="46" t="s">
        <v>8</v>
      </c>
      <c r="E214" s="47">
        <v>335375.81436000002</v>
      </c>
      <c r="F214" s="47">
        <v>4024.51</v>
      </c>
    </row>
    <row r="215" spans="1:6" x14ac:dyDescent="0.3">
      <c r="A215" s="46">
        <v>2020</v>
      </c>
      <c r="B215" s="46" t="s">
        <v>59</v>
      </c>
      <c r="C215" s="46" t="s">
        <v>55</v>
      </c>
      <c r="D215" s="46" t="s">
        <v>11</v>
      </c>
      <c r="E215" s="47">
        <v>121532</v>
      </c>
      <c r="F215" s="47">
        <v>0</v>
      </c>
    </row>
    <row r="216" spans="1:6" x14ac:dyDescent="0.3">
      <c r="A216" s="46">
        <v>2020</v>
      </c>
      <c r="B216" s="46" t="s">
        <v>59</v>
      </c>
      <c r="C216" s="46" t="s">
        <v>55</v>
      </c>
      <c r="D216" s="46" t="s">
        <v>20</v>
      </c>
      <c r="E216" s="47">
        <v>43419</v>
      </c>
      <c r="F216" s="47">
        <v>17454.437999999998</v>
      </c>
    </row>
    <row r="217" spans="1:6" x14ac:dyDescent="0.3">
      <c r="A217" s="46">
        <v>2020</v>
      </c>
      <c r="B217" s="46" t="s">
        <v>59</v>
      </c>
      <c r="C217" s="46" t="s">
        <v>55</v>
      </c>
      <c r="D217" s="46" t="s">
        <v>33</v>
      </c>
      <c r="E217" s="47">
        <v>8482</v>
      </c>
      <c r="F217" s="47">
        <v>0</v>
      </c>
    </row>
    <row r="218" spans="1:6" x14ac:dyDescent="0.3">
      <c r="A218" s="46">
        <v>2020</v>
      </c>
      <c r="B218" s="46" t="s">
        <v>46</v>
      </c>
      <c r="C218" s="46" t="s">
        <v>7</v>
      </c>
      <c r="D218" s="46" t="s">
        <v>8</v>
      </c>
      <c r="E218" s="47">
        <v>785375.46900000004</v>
      </c>
      <c r="F218" s="47">
        <v>9424.5059999999994</v>
      </c>
    </row>
    <row r="219" spans="1:6" x14ac:dyDescent="0.3">
      <c r="A219" s="46">
        <v>2020</v>
      </c>
      <c r="B219" s="46" t="s">
        <v>47</v>
      </c>
      <c r="C219" s="46" t="s">
        <v>7</v>
      </c>
      <c r="D219" s="46" t="s">
        <v>8</v>
      </c>
      <c r="E219" s="47">
        <v>170202</v>
      </c>
      <c r="F219" s="47">
        <v>2042.424</v>
      </c>
    </row>
    <row r="220" spans="1:6" x14ac:dyDescent="0.3">
      <c r="A220" s="46">
        <v>2020</v>
      </c>
      <c r="B220" s="46" t="s">
        <v>48</v>
      </c>
      <c r="C220" s="46" t="s">
        <v>7</v>
      </c>
      <c r="D220" s="46" t="s">
        <v>18</v>
      </c>
      <c r="E220" s="47">
        <v>2052.4</v>
      </c>
      <c r="F220" s="47">
        <v>2.052</v>
      </c>
    </row>
    <row r="221" spans="1:6" x14ac:dyDescent="0.3">
      <c r="A221" s="46">
        <v>2020</v>
      </c>
      <c r="B221" s="46" t="s">
        <v>48</v>
      </c>
      <c r="C221" s="46" t="s">
        <v>7</v>
      </c>
      <c r="D221" s="46" t="s">
        <v>8</v>
      </c>
      <c r="E221" s="47">
        <v>508058.94</v>
      </c>
      <c r="F221" s="47">
        <v>6096.7070000000003</v>
      </c>
    </row>
    <row r="222" spans="1:6" x14ac:dyDescent="0.3">
      <c r="A222" s="46">
        <v>2020</v>
      </c>
      <c r="B222" s="46" t="s">
        <v>49</v>
      </c>
      <c r="C222" s="46" t="s">
        <v>7</v>
      </c>
      <c r="D222" s="46" t="s">
        <v>8</v>
      </c>
      <c r="E222" s="47">
        <v>1179534</v>
      </c>
      <c r="F222" s="47">
        <v>14154.407999999999</v>
      </c>
    </row>
    <row r="223" spans="1:6" x14ac:dyDescent="0.3">
      <c r="A223" s="46">
        <v>2020</v>
      </c>
      <c r="B223" s="46" t="s">
        <v>49</v>
      </c>
      <c r="C223" s="46" t="s">
        <v>7</v>
      </c>
      <c r="D223" s="46" t="s">
        <v>11</v>
      </c>
      <c r="E223" s="47">
        <v>1107173</v>
      </c>
      <c r="F223" s="47">
        <v>0</v>
      </c>
    </row>
    <row r="224" spans="1:6" x14ac:dyDescent="0.3">
      <c r="A224" s="46">
        <v>2020</v>
      </c>
      <c r="B224" s="46" t="s">
        <v>49</v>
      </c>
      <c r="C224" s="46" t="s">
        <v>7</v>
      </c>
      <c r="D224" s="46" t="s">
        <v>12</v>
      </c>
      <c r="E224" s="47">
        <v>1566770</v>
      </c>
      <c r="F224" s="47">
        <v>670577.56000000006</v>
      </c>
    </row>
    <row r="225" spans="1:6" x14ac:dyDescent="0.3">
      <c r="A225" s="46">
        <v>2020</v>
      </c>
      <c r="B225" s="46" t="s">
        <v>50</v>
      </c>
      <c r="C225" s="46" t="s">
        <v>7</v>
      </c>
      <c r="D225" s="46" t="s">
        <v>8</v>
      </c>
      <c r="E225" s="47">
        <v>22599.737099999998</v>
      </c>
      <c r="F225" s="47">
        <v>271.197</v>
      </c>
    </row>
    <row r="226" spans="1:6" x14ac:dyDescent="0.3">
      <c r="A226" s="46">
        <v>2020</v>
      </c>
      <c r="B226" s="46" t="s">
        <v>51</v>
      </c>
      <c r="C226" s="46" t="s">
        <v>7</v>
      </c>
      <c r="D226" s="46" t="s">
        <v>8</v>
      </c>
      <c r="E226" s="47">
        <v>5911.2580200000002</v>
      </c>
      <c r="F226" s="47">
        <v>70.935000000000002</v>
      </c>
    </row>
    <row r="227" spans="1:6" x14ac:dyDescent="0.3">
      <c r="A227" s="46">
        <v>2020</v>
      </c>
      <c r="B227" s="46" t="s">
        <v>52</v>
      </c>
      <c r="C227" s="46" t="s">
        <v>7</v>
      </c>
      <c r="D227" s="46" t="s">
        <v>8</v>
      </c>
      <c r="E227" s="47">
        <v>105751.94147999999</v>
      </c>
      <c r="F227" s="47">
        <v>1269.0229999999999</v>
      </c>
    </row>
    <row r="228" spans="1:6" x14ac:dyDescent="0.3">
      <c r="A228" s="46">
        <v>2020</v>
      </c>
      <c r="B228" s="46" t="s">
        <v>53</v>
      </c>
      <c r="C228" s="46" t="s">
        <v>7</v>
      </c>
      <c r="D228" s="46" t="s">
        <v>8</v>
      </c>
      <c r="E228" s="47">
        <v>72557.364000000001</v>
      </c>
      <c r="F228" s="47">
        <v>870.68799999999999</v>
      </c>
    </row>
    <row r="229" spans="1:6" x14ac:dyDescent="0.3">
      <c r="A229" s="46">
        <v>2021</v>
      </c>
      <c r="B229" s="46" t="s">
        <v>6</v>
      </c>
      <c r="C229" s="46" t="s">
        <v>7</v>
      </c>
      <c r="D229" s="46" t="s">
        <v>8</v>
      </c>
      <c r="E229" s="47">
        <v>173230</v>
      </c>
      <c r="F229" s="47">
        <v>3464.6</v>
      </c>
    </row>
    <row r="230" spans="1:6" x14ac:dyDescent="0.3">
      <c r="A230" s="46">
        <v>2021</v>
      </c>
      <c r="B230" s="46" t="s">
        <v>6</v>
      </c>
      <c r="C230" s="46" t="s">
        <v>7</v>
      </c>
      <c r="D230" s="46" t="s">
        <v>11</v>
      </c>
      <c r="E230" s="47">
        <v>1463</v>
      </c>
      <c r="F230" s="47">
        <v>0</v>
      </c>
    </row>
    <row r="231" spans="1:6" x14ac:dyDescent="0.3">
      <c r="A231" s="46">
        <v>2021</v>
      </c>
      <c r="B231" s="46" t="s">
        <v>56</v>
      </c>
      <c r="C231" s="46" t="s">
        <v>55</v>
      </c>
      <c r="D231" s="46" t="s">
        <v>11</v>
      </c>
      <c r="E231" s="47">
        <v>28855</v>
      </c>
      <c r="F231" s="47">
        <v>0</v>
      </c>
    </row>
    <row r="232" spans="1:6" x14ac:dyDescent="0.3">
      <c r="A232" s="46">
        <v>2021</v>
      </c>
      <c r="B232" s="46" t="s">
        <v>56</v>
      </c>
      <c r="C232" s="46" t="s">
        <v>55</v>
      </c>
      <c r="D232" s="46" t="s">
        <v>20</v>
      </c>
      <c r="E232" s="47">
        <v>6102</v>
      </c>
      <c r="F232" s="47">
        <v>2489.616</v>
      </c>
    </row>
    <row r="233" spans="1:6" x14ac:dyDescent="0.3">
      <c r="A233" s="46">
        <v>2021</v>
      </c>
      <c r="B233" s="46" t="s">
        <v>56</v>
      </c>
      <c r="C233" s="46" t="s">
        <v>55</v>
      </c>
      <c r="D233" s="46" t="s">
        <v>30</v>
      </c>
      <c r="E233" s="47">
        <v>100294</v>
      </c>
      <c r="F233" s="47">
        <v>0</v>
      </c>
    </row>
    <row r="234" spans="1:6" x14ac:dyDescent="0.3">
      <c r="A234" s="46">
        <v>2021</v>
      </c>
      <c r="B234" s="46" t="s">
        <v>56</v>
      </c>
      <c r="C234" s="46" t="s">
        <v>55</v>
      </c>
      <c r="D234" s="46" t="s">
        <v>12</v>
      </c>
      <c r="E234" s="47">
        <v>5440.68</v>
      </c>
      <c r="F234" s="47">
        <v>2328.6110400000002</v>
      </c>
    </row>
    <row r="235" spans="1:6" x14ac:dyDescent="0.3">
      <c r="A235" s="46">
        <v>2021</v>
      </c>
      <c r="B235" s="46" t="s">
        <v>56</v>
      </c>
      <c r="C235" s="46" t="s">
        <v>55</v>
      </c>
      <c r="D235" s="46" t="s">
        <v>33</v>
      </c>
      <c r="E235" s="47">
        <v>343642</v>
      </c>
      <c r="F235" s="47">
        <v>0</v>
      </c>
    </row>
    <row r="236" spans="1:6" x14ac:dyDescent="0.3">
      <c r="A236" s="46">
        <v>2021</v>
      </c>
      <c r="B236" s="46" t="s">
        <v>9</v>
      </c>
      <c r="C236" s="46" t="s">
        <v>7</v>
      </c>
      <c r="D236" s="46" t="s">
        <v>8</v>
      </c>
      <c r="E236" s="47">
        <v>72889.428480000002</v>
      </c>
      <c r="F236" s="47">
        <v>1457.7885696000001</v>
      </c>
    </row>
    <row r="237" spans="1:6" x14ac:dyDescent="0.3">
      <c r="A237" s="46">
        <v>2021</v>
      </c>
      <c r="B237" s="46" t="s">
        <v>10</v>
      </c>
      <c r="C237" s="46" t="s">
        <v>7</v>
      </c>
      <c r="D237" s="46" t="s">
        <v>8</v>
      </c>
      <c r="E237" s="47">
        <v>173349.416</v>
      </c>
      <c r="F237" s="47">
        <v>3466.9883199999999</v>
      </c>
    </row>
    <row r="238" spans="1:6" x14ac:dyDescent="0.3">
      <c r="A238" s="46">
        <v>2021</v>
      </c>
      <c r="B238" s="46" t="s">
        <v>10</v>
      </c>
      <c r="C238" s="46" t="s">
        <v>7</v>
      </c>
      <c r="D238" s="46" t="s">
        <v>12</v>
      </c>
      <c r="E238" s="47">
        <v>12845.24</v>
      </c>
      <c r="F238" s="47">
        <v>5497.7627199999997</v>
      </c>
    </row>
    <row r="239" spans="1:6" x14ac:dyDescent="0.3">
      <c r="A239" s="46">
        <v>2021</v>
      </c>
      <c r="B239" s="46" t="s">
        <v>57</v>
      </c>
      <c r="C239" s="46" t="s">
        <v>55</v>
      </c>
      <c r="D239" s="46" t="s">
        <v>12</v>
      </c>
      <c r="E239" s="47">
        <v>1772043.96</v>
      </c>
      <c r="F239" s="47">
        <v>758434.81487999996</v>
      </c>
    </row>
    <row r="240" spans="1:6" x14ac:dyDescent="0.3">
      <c r="A240" s="46">
        <v>2021</v>
      </c>
      <c r="B240" s="46" t="s">
        <v>13</v>
      </c>
      <c r="C240" s="46" t="s">
        <v>7</v>
      </c>
      <c r="D240" s="46" t="s">
        <v>8</v>
      </c>
      <c r="E240" s="47">
        <v>198154.7268</v>
      </c>
      <c r="F240" s="47">
        <v>3963.0945360000001</v>
      </c>
    </row>
    <row r="241" spans="1:6" x14ac:dyDescent="0.3">
      <c r="A241" s="46">
        <v>2021</v>
      </c>
      <c r="B241" s="46" t="s">
        <v>14</v>
      </c>
      <c r="C241" s="46" t="s">
        <v>7</v>
      </c>
      <c r="D241" s="46" t="s">
        <v>8</v>
      </c>
      <c r="E241" s="47">
        <v>39475.573859999997</v>
      </c>
      <c r="F241" s="47">
        <v>789.51147719999994</v>
      </c>
    </row>
    <row r="242" spans="1:6" x14ac:dyDescent="0.3">
      <c r="A242" s="46">
        <v>2021</v>
      </c>
      <c r="B242" s="46" t="s">
        <v>15</v>
      </c>
      <c r="C242" s="46" t="s">
        <v>7</v>
      </c>
      <c r="D242" s="46" t="s">
        <v>8</v>
      </c>
      <c r="E242" s="47">
        <v>783729.125</v>
      </c>
      <c r="F242" s="47">
        <v>15674.5825</v>
      </c>
    </row>
    <row r="243" spans="1:6" x14ac:dyDescent="0.3">
      <c r="A243" s="46">
        <v>2021</v>
      </c>
      <c r="B243" s="46" t="s">
        <v>15</v>
      </c>
      <c r="C243" s="46" t="s">
        <v>7</v>
      </c>
      <c r="D243" s="46" t="s">
        <v>12</v>
      </c>
      <c r="E243" s="47">
        <v>39647.235999999997</v>
      </c>
      <c r="F243" s="47">
        <v>16969.017007999999</v>
      </c>
    </row>
    <row r="244" spans="1:6" x14ac:dyDescent="0.3">
      <c r="A244" s="46">
        <v>2021</v>
      </c>
      <c r="B244" s="46" t="s">
        <v>16</v>
      </c>
      <c r="C244" s="46" t="s">
        <v>7</v>
      </c>
      <c r="D244" s="46" t="s">
        <v>8</v>
      </c>
      <c r="E244" s="47">
        <v>1323827.3999999999</v>
      </c>
      <c r="F244" s="47">
        <v>26476.547999999999</v>
      </c>
    </row>
    <row r="245" spans="1:6" x14ac:dyDescent="0.3">
      <c r="A245" s="46">
        <v>2021</v>
      </c>
      <c r="B245" s="46" t="s">
        <v>16</v>
      </c>
      <c r="C245" s="46" t="s">
        <v>7</v>
      </c>
      <c r="D245" s="46" t="s">
        <v>12</v>
      </c>
      <c r="E245" s="47">
        <v>9012.7199999999993</v>
      </c>
      <c r="F245" s="47">
        <v>3857.4441599999996</v>
      </c>
    </row>
    <row r="246" spans="1:6" x14ac:dyDescent="0.3">
      <c r="A246" s="46">
        <v>2021</v>
      </c>
      <c r="B246" s="46" t="s">
        <v>17</v>
      </c>
      <c r="C246" s="46" t="s">
        <v>7</v>
      </c>
      <c r="D246" s="46" t="s">
        <v>19</v>
      </c>
      <c r="E246" s="47">
        <v>124750</v>
      </c>
      <c r="F246" s="47">
        <v>7734.5</v>
      </c>
    </row>
    <row r="247" spans="1:6" x14ac:dyDescent="0.3">
      <c r="A247" s="46">
        <v>2021</v>
      </c>
      <c r="B247" s="46" t="s">
        <v>17</v>
      </c>
      <c r="C247" s="46" t="s">
        <v>7</v>
      </c>
      <c r="D247" s="46" t="s">
        <v>8</v>
      </c>
      <c r="E247" s="47">
        <v>777730.62</v>
      </c>
      <c r="F247" s="47">
        <v>15554.6124</v>
      </c>
    </row>
    <row r="248" spans="1:6" x14ac:dyDescent="0.3">
      <c r="A248" s="46">
        <v>2021</v>
      </c>
      <c r="B248" s="46" t="s">
        <v>21</v>
      </c>
      <c r="C248" s="46" t="s">
        <v>7</v>
      </c>
      <c r="D248" s="46" t="s">
        <v>8</v>
      </c>
      <c r="E248" s="47">
        <v>2288.8110000000001</v>
      </c>
      <c r="F248" s="47">
        <v>45.776220000000002</v>
      </c>
    </row>
    <row r="249" spans="1:6" x14ac:dyDescent="0.3">
      <c r="A249" s="46">
        <v>2021</v>
      </c>
      <c r="B249" s="46" t="s">
        <v>21</v>
      </c>
      <c r="C249" s="46" t="s">
        <v>7</v>
      </c>
      <c r="D249" s="46" t="s">
        <v>12</v>
      </c>
      <c r="E249" s="47">
        <v>8.3930000000000007</v>
      </c>
      <c r="F249" s="47">
        <v>3.5922040000000002</v>
      </c>
    </row>
    <row r="250" spans="1:6" x14ac:dyDescent="0.3">
      <c r="A250" s="46">
        <v>2021</v>
      </c>
      <c r="B250" s="46" t="s">
        <v>22</v>
      </c>
      <c r="C250" s="46" t="s">
        <v>7</v>
      </c>
      <c r="D250" s="46" t="s">
        <v>8</v>
      </c>
      <c r="E250" s="47">
        <v>135532.60506</v>
      </c>
      <c r="F250" s="47">
        <v>2710.6521012000003</v>
      </c>
    </row>
    <row r="251" spans="1:6" x14ac:dyDescent="0.3">
      <c r="A251" s="46">
        <v>2021</v>
      </c>
      <c r="B251" s="46" t="s">
        <v>23</v>
      </c>
      <c r="C251" s="46" t="s">
        <v>7</v>
      </c>
      <c r="D251" s="46" t="s">
        <v>8</v>
      </c>
      <c r="E251" s="47">
        <v>28537.611000000001</v>
      </c>
      <c r="F251" s="47">
        <v>570.75222000000008</v>
      </c>
    </row>
    <row r="252" spans="1:6" x14ac:dyDescent="0.3">
      <c r="A252" s="46">
        <v>2021</v>
      </c>
      <c r="B252" s="46" t="s">
        <v>72</v>
      </c>
      <c r="C252" s="46" t="s">
        <v>7</v>
      </c>
      <c r="D252" s="46" t="s">
        <v>8</v>
      </c>
      <c r="E252" s="47">
        <v>524301.83718000003</v>
      </c>
      <c r="F252" s="47">
        <v>10486.036743600002</v>
      </c>
    </row>
    <row r="253" spans="1:6" x14ac:dyDescent="0.3">
      <c r="A253" s="46">
        <v>2021</v>
      </c>
      <c r="B253" s="46" t="s">
        <v>24</v>
      </c>
      <c r="C253" s="46" t="s">
        <v>7</v>
      </c>
      <c r="D253" s="46" t="s">
        <v>8</v>
      </c>
      <c r="E253" s="47">
        <v>8702</v>
      </c>
      <c r="F253" s="47">
        <v>174.04</v>
      </c>
    </row>
    <row r="254" spans="1:6" x14ac:dyDescent="0.3">
      <c r="A254" s="46">
        <v>2021</v>
      </c>
      <c r="B254" s="46" t="s">
        <v>58</v>
      </c>
      <c r="C254" s="46" t="s">
        <v>55</v>
      </c>
      <c r="D254" s="46" t="s">
        <v>12</v>
      </c>
      <c r="E254" s="47">
        <v>347790.777</v>
      </c>
      <c r="F254" s="47">
        <v>148854.452556</v>
      </c>
    </row>
    <row r="255" spans="1:6" x14ac:dyDescent="0.3">
      <c r="A255" s="46">
        <v>2021</v>
      </c>
      <c r="B255" s="46" t="s">
        <v>25</v>
      </c>
      <c r="C255" s="46" t="s">
        <v>7</v>
      </c>
      <c r="D255" s="46" t="s">
        <v>8</v>
      </c>
      <c r="E255" s="47">
        <v>413655.505</v>
      </c>
      <c r="F255" s="47">
        <v>8273.1100999999999</v>
      </c>
    </row>
    <row r="256" spans="1:6" x14ac:dyDescent="0.3">
      <c r="A256" s="46">
        <v>2021</v>
      </c>
      <c r="B256" s="46" t="s">
        <v>25</v>
      </c>
      <c r="C256" s="46" t="s">
        <v>7</v>
      </c>
      <c r="D256" s="46" t="s">
        <v>12</v>
      </c>
      <c r="E256" s="47">
        <v>29917.376</v>
      </c>
      <c r="F256" s="47">
        <v>12804.636928</v>
      </c>
    </row>
    <row r="257" spans="1:6" x14ac:dyDescent="0.3">
      <c r="A257" s="46">
        <v>2021</v>
      </c>
      <c r="B257" s="46" t="s">
        <v>26</v>
      </c>
      <c r="C257" s="46" t="s">
        <v>7</v>
      </c>
      <c r="D257" s="46" t="s">
        <v>8</v>
      </c>
      <c r="E257" s="47">
        <v>359376.83100000001</v>
      </c>
      <c r="F257" s="47">
        <v>7187.5366199999999</v>
      </c>
    </row>
    <row r="258" spans="1:6" x14ac:dyDescent="0.3">
      <c r="A258" s="46">
        <v>2021</v>
      </c>
      <c r="B258" s="46" t="s">
        <v>27</v>
      </c>
      <c r="C258" s="46" t="s">
        <v>7</v>
      </c>
      <c r="D258" s="46" t="s">
        <v>8</v>
      </c>
      <c r="E258" s="47">
        <v>166526.30799999999</v>
      </c>
      <c r="F258" s="47">
        <v>3330.5261599999999</v>
      </c>
    </row>
    <row r="259" spans="1:6" x14ac:dyDescent="0.3">
      <c r="A259" s="46">
        <v>2021</v>
      </c>
      <c r="B259" s="46" t="s">
        <v>27</v>
      </c>
      <c r="C259" s="46" t="s">
        <v>7</v>
      </c>
      <c r="D259" s="46" t="s">
        <v>12</v>
      </c>
      <c r="E259" s="47">
        <v>462.28899999999999</v>
      </c>
      <c r="F259" s="47">
        <v>197.859692</v>
      </c>
    </row>
    <row r="260" spans="1:6" x14ac:dyDescent="0.3">
      <c r="A260" s="46">
        <v>2021</v>
      </c>
      <c r="B260" s="46" t="s">
        <v>28</v>
      </c>
      <c r="C260" s="46" t="s">
        <v>7</v>
      </c>
      <c r="D260" s="46" t="s">
        <v>8</v>
      </c>
      <c r="E260" s="47">
        <v>16808.620800000001</v>
      </c>
      <c r="F260" s="47">
        <v>336.172416</v>
      </c>
    </row>
    <row r="261" spans="1:6" x14ac:dyDescent="0.3">
      <c r="A261" s="46">
        <v>2021</v>
      </c>
      <c r="B261" s="46" t="s">
        <v>29</v>
      </c>
      <c r="C261" s="46" t="s">
        <v>7</v>
      </c>
      <c r="D261" s="46" t="s">
        <v>19</v>
      </c>
      <c r="E261" s="47">
        <v>17685</v>
      </c>
      <c r="F261" s="47">
        <v>70.739999999999995</v>
      </c>
    </row>
    <row r="262" spans="1:6" x14ac:dyDescent="0.3">
      <c r="A262" s="46">
        <v>2021</v>
      </c>
      <c r="B262" s="46" t="s">
        <v>29</v>
      </c>
      <c r="C262" s="46" t="s">
        <v>7</v>
      </c>
      <c r="D262" s="46" t="s">
        <v>8</v>
      </c>
      <c r="E262" s="47">
        <v>431202</v>
      </c>
      <c r="F262" s="47">
        <v>8624.0400000000009</v>
      </c>
    </row>
    <row r="263" spans="1:6" x14ac:dyDescent="0.3">
      <c r="A263" s="46">
        <v>2021</v>
      </c>
      <c r="B263" s="46" t="s">
        <v>29</v>
      </c>
      <c r="C263" s="46" t="s">
        <v>7</v>
      </c>
      <c r="D263" s="46" t="s">
        <v>30</v>
      </c>
      <c r="E263" s="47">
        <v>103.61</v>
      </c>
      <c r="F263" s="47">
        <v>0</v>
      </c>
    </row>
    <row r="264" spans="1:6" x14ac:dyDescent="0.3">
      <c r="A264" s="46">
        <v>2021</v>
      </c>
      <c r="B264" s="46" t="s">
        <v>29</v>
      </c>
      <c r="C264" s="46" t="s">
        <v>7</v>
      </c>
      <c r="D264" s="46" t="s">
        <v>12</v>
      </c>
      <c r="E264" s="47">
        <v>61904.1</v>
      </c>
      <c r="F264" s="47">
        <v>26494.9548</v>
      </c>
    </row>
    <row r="265" spans="1:6" x14ac:dyDescent="0.3">
      <c r="A265" s="46">
        <v>2021</v>
      </c>
      <c r="B265" s="46" t="s">
        <v>31</v>
      </c>
      <c r="C265" s="46" t="s">
        <v>7</v>
      </c>
      <c r="D265" s="46" t="s">
        <v>19</v>
      </c>
      <c r="E265" s="47">
        <v>75504.754290159995</v>
      </c>
      <c r="F265" s="47">
        <v>5615.3706975899204</v>
      </c>
    </row>
    <row r="266" spans="1:6" x14ac:dyDescent="0.3">
      <c r="A266" s="46">
        <v>2021</v>
      </c>
      <c r="B266" s="46" t="s">
        <v>31</v>
      </c>
      <c r="C266" s="46" t="s">
        <v>7</v>
      </c>
      <c r="D266" s="46" t="s">
        <v>8</v>
      </c>
      <c r="E266" s="47">
        <v>1983229</v>
      </c>
      <c r="F266" s="47">
        <v>39664.58</v>
      </c>
    </row>
    <row r="267" spans="1:6" x14ac:dyDescent="0.3">
      <c r="A267" s="46">
        <v>2021</v>
      </c>
      <c r="B267" s="46" t="s">
        <v>31</v>
      </c>
      <c r="C267" s="46" t="s">
        <v>7</v>
      </c>
      <c r="D267" s="46" t="s">
        <v>11</v>
      </c>
      <c r="E267" s="47">
        <v>197362.81033760001</v>
      </c>
      <c r="F267" s="47">
        <v>0</v>
      </c>
    </row>
    <row r="268" spans="1:6" x14ac:dyDescent="0.3">
      <c r="A268" s="46">
        <v>2021</v>
      </c>
      <c r="B268" s="46" t="s">
        <v>31</v>
      </c>
      <c r="C268" s="46" t="s">
        <v>7</v>
      </c>
      <c r="D268" s="46" t="s">
        <v>20</v>
      </c>
      <c r="E268" s="47">
        <v>154.2485235</v>
      </c>
      <c r="F268" s="47">
        <v>87.304664300999988</v>
      </c>
    </row>
    <row r="269" spans="1:6" x14ac:dyDescent="0.3">
      <c r="A269" s="46">
        <v>2021</v>
      </c>
      <c r="B269" s="46" t="s">
        <v>31</v>
      </c>
      <c r="C269" s="46" t="s">
        <v>7</v>
      </c>
      <c r="D269" s="46" t="s">
        <v>30</v>
      </c>
      <c r="E269" s="47">
        <v>1638.3209999999999</v>
      </c>
      <c r="F269" s="47">
        <v>0</v>
      </c>
    </row>
    <row r="270" spans="1:6" x14ac:dyDescent="0.3">
      <c r="A270" s="46">
        <v>2021</v>
      </c>
      <c r="B270" s="46" t="s">
        <v>31</v>
      </c>
      <c r="C270" s="46" t="s">
        <v>7</v>
      </c>
      <c r="D270" s="46" t="s">
        <v>12</v>
      </c>
      <c r="E270" s="47">
        <v>114338.07493800001</v>
      </c>
      <c r="F270" s="47">
        <v>48936.696073464002</v>
      </c>
    </row>
    <row r="271" spans="1:6" x14ac:dyDescent="0.3">
      <c r="A271" s="46">
        <v>2021</v>
      </c>
      <c r="B271" s="46" t="s">
        <v>34</v>
      </c>
      <c r="C271" s="46" t="s">
        <v>7</v>
      </c>
      <c r="D271" s="46" t="s">
        <v>8</v>
      </c>
      <c r="E271" s="47">
        <v>237846</v>
      </c>
      <c r="F271" s="47">
        <v>4756.92</v>
      </c>
    </row>
    <row r="272" spans="1:6" x14ac:dyDescent="0.3">
      <c r="A272" s="46">
        <v>2021</v>
      </c>
      <c r="B272" s="46" t="s">
        <v>34</v>
      </c>
      <c r="C272" s="46" t="s">
        <v>7</v>
      </c>
      <c r="D272" s="46" t="s">
        <v>11</v>
      </c>
      <c r="E272" s="47">
        <v>25810</v>
      </c>
      <c r="F272" s="47">
        <v>0</v>
      </c>
    </row>
    <row r="273" spans="1:6" x14ac:dyDescent="0.3">
      <c r="A273" s="46">
        <v>2021</v>
      </c>
      <c r="B273" s="46" t="s">
        <v>34</v>
      </c>
      <c r="C273" s="46" t="s">
        <v>7</v>
      </c>
      <c r="D273" s="46" t="s">
        <v>12</v>
      </c>
      <c r="E273" s="47">
        <v>8760</v>
      </c>
      <c r="F273" s="47">
        <v>3749.2799999999997</v>
      </c>
    </row>
    <row r="274" spans="1:6" x14ac:dyDescent="0.3">
      <c r="A274" s="46">
        <v>2021</v>
      </c>
      <c r="B274" s="46" t="s">
        <v>35</v>
      </c>
      <c r="C274" s="46" t="s">
        <v>7</v>
      </c>
      <c r="D274" s="46" t="s">
        <v>8</v>
      </c>
      <c r="E274" s="47">
        <v>118352</v>
      </c>
      <c r="F274" s="47">
        <v>2367.04</v>
      </c>
    </row>
    <row r="275" spans="1:6" x14ac:dyDescent="0.3">
      <c r="A275" s="46">
        <v>2021</v>
      </c>
      <c r="B275" s="46" t="s">
        <v>36</v>
      </c>
      <c r="C275" s="46" t="s">
        <v>7</v>
      </c>
      <c r="D275" s="46" t="s">
        <v>8</v>
      </c>
      <c r="E275" s="47">
        <v>110062.57674</v>
      </c>
      <c r="F275" s="47">
        <v>2201.2515348000002</v>
      </c>
    </row>
    <row r="276" spans="1:6" x14ac:dyDescent="0.3">
      <c r="A276" s="46">
        <v>2021</v>
      </c>
      <c r="B276" s="46" t="s">
        <v>37</v>
      </c>
      <c r="C276" s="46" t="s">
        <v>7</v>
      </c>
      <c r="D276" s="46" t="s">
        <v>8</v>
      </c>
      <c r="E276" s="47">
        <v>134753.62901999999</v>
      </c>
      <c r="F276" s="47">
        <v>2695.0725803999999</v>
      </c>
    </row>
    <row r="277" spans="1:6" x14ac:dyDescent="0.3">
      <c r="A277" s="46">
        <v>2021</v>
      </c>
      <c r="B277" s="46" t="s">
        <v>60</v>
      </c>
      <c r="C277" s="46" t="s">
        <v>61</v>
      </c>
      <c r="D277" s="46" t="s">
        <v>19</v>
      </c>
      <c r="E277" s="47">
        <v>3636.3930017945222</v>
      </c>
      <c r="F277" s="47">
        <v>15.491397023389545</v>
      </c>
    </row>
    <row r="278" spans="1:6" x14ac:dyDescent="0.3">
      <c r="A278" s="46">
        <v>2021</v>
      </c>
      <c r="B278" s="46" t="s">
        <v>60</v>
      </c>
      <c r="C278" s="46" t="s">
        <v>61</v>
      </c>
      <c r="D278" s="46" t="s">
        <v>62</v>
      </c>
      <c r="E278" s="47">
        <v>121982.28041044524</v>
      </c>
      <c r="F278" s="47">
        <v>130835.84948230878</v>
      </c>
    </row>
    <row r="279" spans="1:6" x14ac:dyDescent="0.3">
      <c r="A279" s="46">
        <v>2021</v>
      </c>
      <c r="B279" s="46" t="s">
        <v>60</v>
      </c>
      <c r="C279" s="46" t="s">
        <v>61</v>
      </c>
      <c r="D279" s="46" t="s">
        <v>63</v>
      </c>
      <c r="E279" s="47">
        <v>1.0639864394726466</v>
      </c>
      <c r="F279" s="47">
        <v>0.80756570755973911</v>
      </c>
    </row>
    <row r="280" spans="1:6" x14ac:dyDescent="0.3">
      <c r="A280" s="46">
        <v>2021</v>
      </c>
      <c r="B280" s="46" t="s">
        <v>60</v>
      </c>
      <c r="C280" s="46" t="s">
        <v>61</v>
      </c>
      <c r="D280" s="46" t="s">
        <v>64</v>
      </c>
      <c r="E280" s="47">
        <v>11.520517786166891</v>
      </c>
      <c r="F280" s="47">
        <v>0</v>
      </c>
    </row>
    <row r="281" spans="1:6" x14ac:dyDescent="0.3">
      <c r="A281" s="46">
        <v>2021</v>
      </c>
      <c r="B281" s="46" t="s">
        <v>60</v>
      </c>
      <c r="C281" s="46" t="s">
        <v>61</v>
      </c>
      <c r="D281" s="46" t="s">
        <v>11</v>
      </c>
      <c r="E281" s="47">
        <v>237075.78634768294</v>
      </c>
      <c r="F281" s="47">
        <v>0</v>
      </c>
    </row>
    <row r="282" spans="1:6" x14ac:dyDescent="0.3">
      <c r="A282" s="46">
        <v>2021</v>
      </c>
      <c r="B282" s="46" t="s">
        <v>60</v>
      </c>
      <c r="C282" s="46" t="s">
        <v>61</v>
      </c>
      <c r="D282" s="46" t="s">
        <v>20</v>
      </c>
      <c r="E282" s="47">
        <v>113691.07768813521</v>
      </c>
      <c r="F282" s="47">
        <v>50014.334999274724</v>
      </c>
    </row>
    <row r="283" spans="1:6" x14ac:dyDescent="0.3">
      <c r="A283" s="46">
        <v>2021</v>
      </c>
      <c r="B283" s="46" t="s">
        <v>60</v>
      </c>
      <c r="C283" s="46" t="s">
        <v>61</v>
      </c>
      <c r="D283" s="46" t="s">
        <v>32</v>
      </c>
      <c r="E283" s="47">
        <v>2584.2691926708867</v>
      </c>
      <c r="F283" s="47">
        <v>2098.4265893594638</v>
      </c>
    </row>
    <row r="284" spans="1:6" x14ac:dyDescent="0.3">
      <c r="A284" s="46">
        <v>2021</v>
      </c>
      <c r="B284" s="46" t="s">
        <v>60</v>
      </c>
      <c r="C284" s="46" t="s">
        <v>61</v>
      </c>
      <c r="D284" s="46" t="s">
        <v>30</v>
      </c>
      <c r="E284" s="47">
        <v>30407.112725386927</v>
      </c>
      <c r="F284" s="47">
        <v>0</v>
      </c>
    </row>
    <row r="285" spans="1:6" x14ac:dyDescent="0.3">
      <c r="A285" s="46">
        <v>2021</v>
      </c>
      <c r="B285" s="46" t="s">
        <v>60</v>
      </c>
      <c r="C285" s="46" t="s">
        <v>61</v>
      </c>
      <c r="D285" s="46" t="s">
        <v>12</v>
      </c>
      <c r="E285" s="47">
        <v>103760.58696627407</v>
      </c>
      <c r="F285" s="47">
        <v>44409.531195374788</v>
      </c>
    </row>
    <row r="286" spans="1:6" x14ac:dyDescent="0.3">
      <c r="A286" s="46">
        <v>2021</v>
      </c>
      <c r="B286" s="46" t="s">
        <v>60</v>
      </c>
      <c r="C286" s="46" t="s">
        <v>61</v>
      </c>
      <c r="D286" s="46" t="s">
        <v>33</v>
      </c>
      <c r="E286" s="47">
        <v>72427.90916338531</v>
      </c>
      <c r="F286" s="47">
        <v>0</v>
      </c>
    </row>
    <row r="287" spans="1:6" x14ac:dyDescent="0.3">
      <c r="A287" s="46">
        <v>2021</v>
      </c>
      <c r="B287" s="46" t="s">
        <v>38</v>
      </c>
      <c r="C287" s="46" t="s">
        <v>7</v>
      </c>
      <c r="D287" s="46" t="s">
        <v>8</v>
      </c>
      <c r="E287" s="47">
        <v>257862.84099999999</v>
      </c>
      <c r="F287" s="47">
        <v>5157.2568199999996</v>
      </c>
    </row>
    <row r="288" spans="1:6" x14ac:dyDescent="0.3">
      <c r="A288" s="46">
        <v>2021</v>
      </c>
      <c r="B288" s="46" t="s">
        <v>38</v>
      </c>
      <c r="C288" s="46" t="s">
        <v>7</v>
      </c>
      <c r="D288" s="46" t="s">
        <v>30</v>
      </c>
      <c r="E288" s="47">
        <v>435.67</v>
      </c>
      <c r="F288" s="47">
        <v>0</v>
      </c>
    </row>
    <row r="289" spans="1:6" x14ac:dyDescent="0.3">
      <c r="A289" s="46">
        <v>2021</v>
      </c>
      <c r="B289" s="46" t="s">
        <v>39</v>
      </c>
      <c r="C289" s="46" t="s">
        <v>7</v>
      </c>
      <c r="D289" s="46" t="s">
        <v>19</v>
      </c>
      <c r="E289" s="47">
        <v>2181.4830000000002</v>
      </c>
      <c r="F289" s="47">
        <v>6.5444490000000011</v>
      </c>
    </row>
    <row r="290" spans="1:6" x14ac:dyDescent="0.3">
      <c r="A290" s="46">
        <v>2021</v>
      </c>
      <c r="B290" s="46" t="s">
        <v>39</v>
      </c>
      <c r="C290" s="46" t="s">
        <v>7</v>
      </c>
      <c r="D290" s="46" t="s">
        <v>8</v>
      </c>
      <c r="E290" s="47">
        <v>662849.09400000004</v>
      </c>
      <c r="F290" s="47">
        <v>13256.981880000001</v>
      </c>
    </row>
    <row r="291" spans="1:6" x14ac:dyDescent="0.3">
      <c r="A291" s="46">
        <v>2021</v>
      </c>
      <c r="B291" s="46" t="s">
        <v>40</v>
      </c>
      <c r="C291" s="46" t="s">
        <v>7</v>
      </c>
      <c r="D291" s="46" t="s">
        <v>8</v>
      </c>
      <c r="E291" s="47">
        <v>472011.61572</v>
      </c>
      <c r="F291" s="47">
        <v>9440.2323144000002</v>
      </c>
    </row>
    <row r="292" spans="1:6" x14ac:dyDescent="0.3">
      <c r="A292" s="46">
        <v>2021</v>
      </c>
      <c r="B292" s="46" t="s">
        <v>41</v>
      </c>
      <c r="C292" s="46" t="s">
        <v>7</v>
      </c>
      <c r="D292" s="46" t="s">
        <v>8</v>
      </c>
      <c r="E292" s="47">
        <v>84027</v>
      </c>
      <c r="F292" s="47">
        <v>1680.54</v>
      </c>
    </row>
    <row r="293" spans="1:6" x14ac:dyDescent="0.3">
      <c r="A293" s="46">
        <v>2021</v>
      </c>
      <c r="B293" s="46" t="s">
        <v>41</v>
      </c>
      <c r="C293" s="46" t="s">
        <v>7</v>
      </c>
      <c r="D293" s="46" t="s">
        <v>11</v>
      </c>
      <c r="E293" s="47">
        <v>25810</v>
      </c>
      <c r="F293" s="47">
        <v>0</v>
      </c>
    </row>
    <row r="294" spans="1:6" x14ac:dyDescent="0.3">
      <c r="A294" s="46">
        <v>2021</v>
      </c>
      <c r="B294" s="46" t="s">
        <v>42</v>
      </c>
      <c r="C294" s="46" t="s">
        <v>7</v>
      </c>
      <c r="D294" s="46" t="s">
        <v>8</v>
      </c>
      <c r="E294" s="47">
        <v>78029.073839999997</v>
      </c>
      <c r="F294" s="47">
        <v>1560.5814768</v>
      </c>
    </row>
    <row r="295" spans="1:6" x14ac:dyDescent="0.3">
      <c r="A295" s="46">
        <v>2021</v>
      </c>
      <c r="B295" s="46" t="s">
        <v>43</v>
      </c>
      <c r="C295" s="46" t="s">
        <v>7</v>
      </c>
      <c r="D295" s="46" t="s">
        <v>8</v>
      </c>
      <c r="E295" s="47">
        <v>678227.58</v>
      </c>
      <c r="F295" s="47">
        <v>13564.551599999999</v>
      </c>
    </row>
    <row r="296" spans="1:6" x14ac:dyDescent="0.3">
      <c r="A296" s="46">
        <v>2021</v>
      </c>
      <c r="B296" s="46" t="s">
        <v>43</v>
      </c>
      <c r="C296" s="46" t="s">
        <v>7</v>
      </c>
      <c r="D296" s="46" t="s">
        <v>11</v>
      </c>
      <c r="E296" s="47">
        <v>80829</v>
      </c>
      <c r="F296" s="47">
        <v>0</v>
      </c>
    </row>
    <row r="297" spans="1:6" x14ac:dyDescent="0.3">
      <c r="A297" s="46">
        <v>2021</v>
      </c>
      <c r="B297" s="46" t="s">
        <v>43</v>
      </c>
      <c r="C297" s="46" t="s">
        <v>7</v>
      </c>
      <c r="D297" s="46" t="s">
        <v>20</v>
      </c>
      <c r="E297" s="47">
        <v>235607</v>
      </c>
      <c r="F297" s="47">
        <v>94714.01400000001</v>
      </c>
    </row>
    <row r="298" spans="1:6" x14ac:dyDescent="0.3">
      <c r="A298" s="46">
        <v>2021</v>
      </c>
      <c r="B298" s="46" t="s">
        <v>44</v>
      </c>
      <c r="C298" s="46" t="s">
        <v>7</v>
      </c>
      <c r="D298" s="46" t="s">
        <v>8</v>
      </c>
      <c r="E298" s="47">
        <v>725291.24598000001</v>
      </c>
      <c r="F298" s="47">
        <v>14505.8249196</v>
      </c>
    </row>
    <row r="299" spans="1:6" x14ac:dyDescent="0.3">
      <c r="A299" s="46">
        <v>2021</v>
      </c>
      <c r="B299" s="46" t="s">
        <v>65</v>
      </c>
      <c r="C299" s="46" t="s">
        <v>61</v>
      </c>
      <c r="D299" s="46" t="s">
        <v>18</v>
      </c>
      <c r="E299" s="47">
        <v>8318.5616161339276</v>
      </c>
      <c r="F299" s="47">
        <v>1918.2833060170115</v>
      </c>
    </row>
    <row r="300" spans="1:6" x14ac:dyDescent="0.3">
      <c r="A300" s="46">
        <v>2021</v>
      </c>
      <c r="B300" s="46" t="s">
        <v>65</v>
      </c>
      <c r="C300" s="46" t="s">
        <v>61</v>
      </c>
      <c r="D300" s="46" t="s">
        <v>19</v>
      </c>
      <c r="E300" s="47">
        <v>69754.615562128602</v>
      </c>
      <c r="F300" s="47">
        <v>1940.7793879906355</v>
      </c>
    </row>
    <row r="301" spans="1:6" x14ac:dyDescent="0.3">
      <c r="A301" s="46">
        <v>2021</v>
      </c>
      <c r="B301" s="46" t="s">
        <v>65</v>
      </c>
      <c r="C301" s="46" t="s">
        <v>61</v>
      </c>
      <c r="D301" s="46" t="s">
        <v>8</v>
      </c>
      <c r="E301" s="47">
        <v>36324.67037705789</v>
      </c>
      <c r="F301" s="47">
        <v>726.49340754115792</v>
      </c>
    </row>
    <row r="302" spans="1:6" x14ac:dyDescent="0.3">
      <c r="A302" s="46">
        <v>2021</v>
      </c>
      <c r="B302" s="46" t="s">
        <v>65</v>
      </c>
      <c r="C302" s="46" t="s">
        <v>61</v>
      </c>
      <c r="D302" s="46" t="s">
        <v>62</v>
      </c>
      <c r="E302" s="47">
        <v>6419425.1100446191</v>
      </c>
      <c r="F302" s="47">
        <v>6750232.0928317942</v>
      </c>
    </row>
    <row r="303" spans="1:6" x14ac:dyDescent="0.3">
      <c r="A303" s="46">
        <v>2021</v>
      </c>
      <c r="B303" s="46" t="s">
        <v>65</v>
      </c>
      <c r="C303" s="46" t="s">
        <v>61</v>
      </c>
      <c r="D303" s="46" t="s">
        <v>64</v>
      </c>
      <c r="E303" s="47">
        <v>41948.49227515707</v>
      </c>
      <c r="F303" s="47">
        <v>0</v>
      </c>
    </row>
    <row r="304" spans="1:6" x14ac:dyDescent="0.3">
      <c r="A304" s="46">
        <v>2021</v>
      </c>
      <c r="B304" s="46" t="s">
        <v>65</v>
      </c>
      <c r="C304" s="46" t="s">
        <v>61</v>
      </c>
      <c r="D304" s="46" t="s">
        <v>11</v>
      </c>
      <c r="E304" s="47">
        <v>704213.11128409579</v>
      </c>
      <c r="F304" s="47">
        <v>0</v>
      </c>
    </row>
    <row r="305" spans="1:6" x14ac:dyDescent="0.3">
      <c r="A305" s="46">
        <v>2021</v>
      </c>
      <c r="B305" s="46" t="s">
        <v>65</v>
      </c>
      <c r="C305" s="46" t="s">
        <v>61</v>
      </c>
      <c r="D305" s="46" t="s">
        <v>20</v>
      </c>
      <c r="E305" s="47">
        <v>2472277.0524942377</v>
      </c>
      <c r="F305" s="47">
        <v>986393.88008312706</v>
      </c>
    </row>
    <row r="306" spans="1:6" x14ac:dyDescent="0.3">
      <c r="A306" s="46">
        <v>2021</v>
      </c>
      <c r="B306" s="46" t="s">
        <v>65</v>
      </c>
      <c r="C306" s="46" t="s">
        <v>61</v>
      </c>
      <c r="D306" s="46" t="s">
        <v>32</v>
      </c>
      <c r="E306" s="47">
        <v>79637.711005271005</v>
      </c>
      <c r="F306" s="47">
        <v>92530.641650726087</v>
      </c>
    </row>
    <row r="307" spans="1:6" x14ac:dyDescent="0.3">
      <c r="A307" s="46">
        <v>2021</v>
      </c>
      <c r="B307" s="46" t="s">
        <v>65</v>
      </c>
      <c r="C307" s="46" t="s">
        <v>61</v>
      </c>
      <c r="D307" s="46" t="s">
        <v>30</v>
      </c>
      <c r="E307" s="47">
        <v>844964.64343435247</v>
      </c>
      <c r="F307" s="47">
        <v>0</v>
      </c>
    </row>
    <row r="308" spans="1:6" x14ac:dyDescent="0.3">
      <c r="A308" s="46">
        <v>2021</v>
      </c>
      <c r="B308" s="46" t="s">
        <v>65</v>
      </c>
      <c r="C308" s="46" t="s">
        <v>61</v>
      </c>
      <c r="D308" s="46" t="s">
        <v>12</v>
      </c>
      <c r="E308" s="47">
        <v>990557.75098480098</v>
      </c>
      <c r="F308" s="47">
        <v>423958.71735826205</v>
      </c>
    </row>
    <row r="309" spans="1:6" x14ac:dyDescent="0.3">
      <c r="A309" s="46">
        <v>2021</v>
      </c>
      <c r="B309" s="46" t="s">
        <v>65</v>
      </c>
      <c r="C309" s="46" t="s">
        <v>61</v>
      </c>
      <c r="D309" s="46" t="s">
        <v>33</v>
      </c>
      <c r="E309" s="47">
        <v>2113108.2809221516</v>
      </c>
      <c r="F309" s="47">
        <v>0</v>
      </c>
    </row>
    <row r="310" spans="1:6" x14ac:dyDescent="0.3">
      <c r="A310" s="46">
        <v>2021</v>
      </c>
      <c r="B310" s="46" t="s">
        <v>67</v>
      </c>
      <c r="C310" s="46" t="s">
        <v>61</v>
      </c>
      <c r="D310" s="46" t="s">
        <v>19</v>
      </c>
      <c r="E310" s="47">
        <v>87130.44</v>
      </c>
      <c r="F310" s="47">
        <v>403.96895999999998</v>
      </c>
    </row>
    <row r="311" spans="1:6" x14ac:dyDescent="0.3">
      <c r="A311" s="46">
        <v>2021</v>
      </c>
      <c r="B311" s="46" t="s">
        <v>67</v>
      </c>
      <c r="C311" s="46" t="s">
        <v>61</v>
      </c>
      <c r="D311" s="46" t="s">
        <v>8</v>
      </c>
      <c r="E311" s="47">
        <v>845267.88</v>
      </c>
      <c r="F311" s="47">
        <v>16905.357599999999</v>
      </c>
    </row>
    <row r="312" spans="1:6" x14ac:dyDescent="0.3">
      <c r="A312" s="46">
        <v>2021</v>
      </c>
      <c r="B312" s="46" t="s">
        <v>67</v>
      </c>
      <c r="C312" s="46" t="s">
        <v>61</v>
      </c>
      <c r="D312" s="46" t="s">
        <v>62</v>
      </c>
      <c r="E312" s="47">
        <v>1380523</v>
      </c>
      <c r="F312" s="47">
        <v>1450929.673</v>
      </c>
    </row>
    <row r="313" spans="1:6" x14ac:dyDescent="0.3">
      <c r="A313" s="46">
        <v>2021</v>
      </c>
      <c r="B313" s="46" t="s">
        <v>67</v>
      </c>
      <c r="C313" s="46" t="s">
        <v>61</v>
      </c>
      <c r="D313" s="46" t="s">
        <v>63</v>
      </c>
      <c r="E313" s="47">
        <v>3069</v>
      </c>
      <c r="F313" s="47">
        <v>1457.7749999999999</v>
      </c>
    </row>
    <row r="314" spans="1:6" x14ac:dyDescent="0.3">
      <c r="A314" s="46">
        <v>2021</v>
      </c>
      <c r="B314" s="46" t="s">
        <v>67</v>
      </c>
      <c r="C314" s="46" t="s">
        <v>61</v>
      </c>
      <c r="D314" s="46" t="s">
        <v>11</v>
      </c>
      <c r="E314" s="47">
        <v>3073093.2199999997</v>
      </c>
      <c r="F314" s="47">
        <v>0</v>
      </c>
    </row>
    <row r="315" spans="1:6" x14ac:dyDescent="0.3">
      <c r="A315" s="46">
        <v>2021</v>
      </c>
      <c r="B315" s="46" t="s">
        <v>67</v>
      </c>
      <c r="C315" s="46" t="s">
        <v>61</v>
      </c>
      <c r="D315" s="46" t="s">
        <v>20</v>
      </c>
      <c r="E315" s="47">
        <v>7740308.5800000001</v>
      </c>
      <c r="F315" s="47">
        <v>3150849.5783800003</v>
      </c>
    </row>
    <row r="316" spans="1:6" x14ac:dyDescent="0.3">
      <c r="A316" s="46">
        <v>2021</v>
      </c>
      <c r="B316" s="46" t="s">
        <v>67</v>
      </c>
      <c r="C316" s="46" t="s">
        <v>61</v>
      </c>
      <c r="D316" s="46" t="s">
        <v>32</v>
      </c>
      <c r="E316" s="47">
        <v>55476.78</v>
      </c>
      <c r="F316" s="47">
        <v>56974.653059999997</v>
      </c>
    </row>
    <row r="317" spans="1:6" x14ac:dyDescent="0.3">
      <c r="A317" s="46">
        <v>2021</v>
      </c>
      <c r="B317" s="46" t="s">
        <v>67</v>
      </c>
      <c r="C317" s="46" t="s">
        <v>61</v>
      </c>
      <c r="D317" s="46" t="s">
        <v>30</v>
      </c>
      <c r="E317" s="47">
        <v>427642.58</v>
      </c>
      <c r="F317" s="47">
        <v>0</v>
      </c>
    </row>
    <row r="318" spans="1:6" x14ac:dyDescent="0.3">
      <c r="A318" s="46">
        <v>2021</v>
      </c>
      <c r="B318" s="46" t="s">
        <v>67</v>
      </c>
      <c r="C318" s="46" t="s">
        <v>61</v>
      </c>
      <c r="D318" s="46" t="s">
        <v>12</v>
      </c>
      <c r="E318" s="47">
        <v>3361819.02</v>
      </c>
      <c r="F318" s="47">
        <v>1438858.5405599999</v>
      </c>
    </row>
    <row r="319" spans="1:6" x14ac:dyDescent="0.3">
      <c r="A319" s="46">
        <v>2021</v>
      </c>
      <c r="B319" s="46" t="s">
        <v>67</v>
      </c>
      <c r="C319" s="46" t="s">
        <v>61</v>
      </c>
      <c r="D319" s="46" t="s">
        <v>33</v>
      </c>
      <c r="E319" s="47">
        <v>2452977.46</v>
      </c>
      <c r="F319" s="47">
        <v>0</v>
      </c>
    </row>
    <row r="320" spans="1:6" x14ac:dyDescent="0.3">
      <c r="A320" s="46">
        <v>2021</v>
      </c>
      <c r="B320" s="46" t="s">
        <v>45</v>
      </c>
      <c r="C320" s="46" t="s">
        <v>7</v>
      </c>
      <c r="D320" s="46" t="s">
        <v>8</v>
      </c>
      <c r="E320" s="47">
        <v>332391.09852</v>
      </c>
      <c r="F320" s="47">
        <v>6647.8219704000003</v>
      </c>
    </row>
    <row r="321" spans="1:6" x14ac:dyDescent="0.3">
      <c r="A321" s="46">
        <v>2021</v>
      </c>
      <c r="B321" s="46" t="s">
        <v>59</v>
      </c>
      <c r="C321" s="46" t="s">
        <v>55</v>
      </c>
      <c r="D321" s="46" t="s">
        <v>11</v>
      </c>
      <c r="E321" s="47">
        <v>77972</v>
      </c>
      <c r="F321" s="47">
        <v>0</v>
      </c>
    </row>
    <row r="322" spans="1:6" x14ac:dyDescent="0.3">
      <c r="A322" s="46">
        <v>2021</v>
      </c>
      <c r="B322" s="46" t="s">
        <v>59</v>
      </c>
      <c r="C322" s="46" t="s">
        <v>55</v>
      </c>
      <c r="D322" s="46" t="s">
        <v>20</v>
      </c>
      <c r="E322" s="47">
        <v>168513</v>
      </c>
      <c r="F322" s="47">
        <v>67573.713000000003</v>
      </c>
    </row>
    <row r="323" spans="1:6" x14ac:dyDescent="0.3">
      <c r="A323" s="46">
        <v>2021</v>
      </c>
      <c r="B323" s="46" t="s">
        <v>59</v>
      </c>
      <c r="C323" s="46" t="s">
        <v>55</v>
      </c>
      <c r="D323" s="46" t="s">
        <v>12</v>
      </c>
      <c r="E323" s="47">
        <v>546</v>
      </c>
      <c r="F323" s="47">
        <v>233.68799999999999</v>
      </c>
    </row>
    <row r="324" spans="1:6" x14ac:dyDescent="0.3">
      <c r="A324" s="46">
        <v>2021</v>
      </c>
      <c r="B324" s="46" t="s">
        <v>46</v>
      </c>
      <c r="C324" s="46" t="s">
        <v>7</v>
      </c>
      <c r="D324" s="46" t="s">
        <v>8</v>
      </c>
      <c r="E324" s="47">
        <v>800206.473</v>
      </c>
      <c r="F324" s="47">
        <v>16004.12946</v>
      </c>
    </row>
    <row r="325" spans="1:6" x14ac:dyDescent="0.3">
      <c r="A325" s="46">
        <v>2021</v>
      </c>
      <c r="B325" s="46" t="s">
        <v>47</v>
      </c>
      <c r="C325" s="46" t="s">
        <v>7</v>
      </c>
      <c r="D325" s="46" t="s">
        <v>8</v>
      </c>
      <c r="E325" s="47">
        <v>184978</v>
      </c>
      <c r="F325" s="47">
        <v>3699.56</v>
      </c>
    </row>
    <row r="326" spans="1:6" x14ac:dyDescent="0.3">
      <c r="A326" s="46">
        <v>2021</v>
      </c>
      <c r="B326" s="46" t="s">
        <v>48</v>
      </c>
      <c r="C326" s="46" t="s">
        <v>7</v>
      </c>
      <c r="D326" s="46" t="s">
        <v>18</v>
      </c>
      <c r="E326" s="47">
        <v>2052.4</v>
      </c>
      <c r="F326" s="47">
        <v>2.0524</v>
      </c>
    </row>
    <row r="327" spans="1:6" x14ac:dyDescent="0.3">
      <c r="A327" s="46">
        <v>2021</v>
      </c>
      <c r="B327" s="46" t="s">
        <v>48</v>
      </c>
      <c r="C327" s="46" t="s">
        <v>7</v>
      </c>
      <c r="D327" s="46" t="s">
        <v>8</v>
      </c>
      <c r="E327" s="47">
        <v>508058.94</v>
      </c>
      <c r="F327" s="47">
        <v>10161.1788</v>
      </c>
    </row>
    <row r="328" spans="1:6" x14ac:dyDescent="0.3">
      <c r="A328" s="46">
        <v>2021</v>
      </c>
      <c r="B328" s="46" t="s">
        <v>49</v>
      </c>
      <c r="C328" s="46" t="s">
        <v>7</v>
      </c>
      <c r="D328" s="46" t="s">
        <v>8</v>
      </c>
      <c r="E328" s="47">
        <v>1015375.32</v>
      </c>
      <c r="F328" s="47">
        <v>20307.506399999998</v>
      </c>
    </row>
    <row r="329" spans="1:6" x14ac:dyDescent="0.3">
      <c r="A329" s="46">
        <v>2021</v>
      </c>
      <c r="B329" s="46" t="s">
        <v>49</v>
      </c>
      <c r="C329" s="46" t="s">
        <v>7</v>
      </c>
      <c r="D329" s="46" t="s">
        <v>30</v>
      </c>
      <c r="E329" s="47">
        <v>530</v>
      </c>
      <c r="F329" s="47">
        <v>0</v>
      </c>
    </row>
    <row r="330" spans="1:6" x14ac:dyDescent="0.3">
      <c r="A330" s="46">
        <v>2021</v>
      </c>
      <c r="B330" s="46" t="s">
        <v>49</v>
      </c>
      <c r="C330" s="46" t="s">
        <v>7</v>
      </c>
      <c r="D330" s="46" t="s">
        <v>12</v>
      </c>
      <c r="E330" s="47">
        <v>3971496.48</v>
      </c>
      <c r="F330" s="47">
        <v>1699800.4934399999</v>
      </c>
    </row>
    <row r="331" spans="1:6" x14ac:dyDescent="0.3">
      <c r="A331" s="46">
        <v>2021</v>
      </c>
      <c r="B331" s="46" t="s">
        <v>50</v>
      </c>
      <c r="C331" s="46" t="s">
        <v>7</v>
      </c>
      <c r="D331" s="46" t="s">
        <v>8</v>
      </c>
      <c r="E331" s="47">
        <v>23607.304319999999</v>
      </c>
      <c r="F331" s="47">
        <v>472.1460864</v>
      </c>
    </row>
    <row r="332" spans="1:6" x14ac:dyDescent="0.3">
      <c r="A332" s="46">
        <v>2021</v>
      </c>
      <c r="B332" s="46" t="s">
        <v>51</v>
      </c>
      <c r="C332" s="46" t="s">
        <v>7</v>
      </c>
      <c r="D332" s="46" t="s">
        <v>8</v>
      </c>
      <c r="E332" s="47">
        <v>5736.7655999999997</v>
      </c>
      <c r="F332" s="47">
        <v>114.73531199999999</v>
      </c>
    </row>
    <row r="333" spans="1:6" x14ac:dyDescent="0.3">
      <c r="A333" s="46">
        <v>2021</v>
      </c>
      <c r="B333" s="46" t="s">
        <v>52</v>
      </c>
      <c r="C333" s="46" t="s">
        <v>7</v>
      </c>
      <c r="D333" s="46" t="s">
        <v>8</v>
      </c>
      <c r="E333" s="47">
        <v>112352.75724000001</v>
      </c>
      <c r="F333" s="47">
        <v>2247.0551448000001</v>
      </c>
    </row>
    <row r="334" spans="1:6" x14ac:dyDescent="0.3">
      <c r="A334" s="46">
        <v>2021</v>
      </c>
      <c r="B334" s="46" t="s">
        <v>53</v>
      </c>
      <c r="C334" s="46" t="s">
        <v>7</v>
      </c>
      <c r="D334" s="46" t="s">
        <v>8</v>
      </c>
      <c r="E334" s="47">
        <v>75798.754000000001</v>
      </c>
      <c r="F334" s="47">
        <v>1515.9750799999999</v>
      </c>
    </row>
    <row r="335" spans="1:6" x14ac:dyDescent="0.3">
      <c r="A335" s="46">
        <v>2021</v>
      </c>
      <c r="B335" s="46" t="s">
        <v>53</v>
      </c>
      <c r="C335" s="46" t="s">
        <v>7</v>
      </c>
      <c r="D335" s="46" t="s">
        <v>12</v>
      </c>
      <c r="E335" s="47">
        <v>133.69300000000001</v>
      </c>
      <c r="F335" s="47">
        <v>57.220604000000002</v>
      </c>
    </row>
    <row r="336" spans="1:6" x14ac:dyDescent="0.3">
      <c r="A336" s="46">
        <v>2022</v>
      </c>
      <c r="B336" s="46" t="s">
        <v>6</v>
      </c>
      <c r="C336" s="46" t="s">
        <v>7</v>
      </c>
      <c r="D336" s="46" t="s">
        <v>8</v>
      </c>
      <c r="E336" s="47">
        <v>163107</v>
      </c>
      <c r="F336" s="47">
        <v>2609.712</v>
      </c>
    </row>
    <row r="337" spans="1:6" x14ac:dyDescent="0.3">
      <c r="A337" s="46">
        <v>2022</v>
      </c>
      <c r="B337" s="46" t="s">
        <v>6</v>
      </c>
      <c r="C337" s="46" t="s">
        <v>7</v>
      </c>
      <c r="D337" s="46" t="s">
        <v>11</v>
      </c>
      <c r="E337" s="47">
        <v>1460</v>
      </c>
      <c r="F337" s="47">
        <v>0</v>
      </c>
    </row>
    <row r="338" spans="1:6" x14ac:dyDescent="0.3">
      <c r="A338" s="46">
        <v>2022</v>
      </c>
      <c r="B338" s="46" t="s">
        <v>56</v>
      </c>
      <c r="C338" s="46" t="s">
        <v>55</v>
      </c>
      <c r="D338" s="46" t="s">
        <v>11</v>
      </c>
      <c r="E338" s="47">
        <v>46316</v>
      </c>
      <c r="F338" s="47">
        <v>0</v>
      </c>
    </row>
    <row r="339" spans="1:6" x14ac:dyDescent="0.3">
      <c r="A339" s="46">
        <v>2022</v>
      </c>
      <c r="B339" s="46" t="s">
        <v>56</v>
      </c>
      <c r="C339" s="46" t="s">
        <v>55</v>
      </c>
      <c r="D339" s="46" t="s">
        <v>20</v>
      </c>
      <c r="E339" s="47">
        <v>2754</v>
      </c>
      <c r="F339" s="47">
        <v>1115.3699999999999</v>
      </c>
    </row>
    <row r="340" spans="1:6" x14ac:dyDescent="0.3">
      <c r="A340" s="46">
        <v>2022</v>
      </c>
      <c r="B340" s="46" t="s">
        <v>56</v>
      </c>
      <c r="C340" s="46" t="s">
        <v>55</v>
      </c>
      <c r="D340" s="46" t="s">
        <v>30</v>
      </c>
      <c r="E340" s="47">
        <v>95490</v>
      </c>
      <c r="F340" s="47">
        <v>0</v>
      </c>
    </row>
    <row r="341" spans="1:6" x14ac:dyDescent="0.3">
      <c r="A341" s="46">
        <v>2022</v>
      </c>
      <c r="B341" s="46" t="s">
        <v>56</v>
      </c>
      <c r="C341" s="46" t="s">
        <v>55</v>
      </c>
      <c r="D341" s="46" t="s">
        <v>12</v>
      </c>
      <c r="E341" s="47">
        <v>5328.48</v>
      </c>
      <c r="F341" s="47">
        <v>2280.5889999999999</v>
      </c>
    </row>
    <row r="342" spans="1:6" x14ac:dyDescent="0.3">
      <c r="A342" s="46">
        <v>2022</v>
      </c>
      <c r="B342" s="46" t="s">
        <v>56</v>
      </c>
      <c r="C342" s="46" t="s">
        <v>55</v>
      </c>
      <c r="D342" s="46" t="s">
        <v>33</v>
      </c>
      <c r="E342" s="47">
        <v>249841</v>
      </c>
      <c r="F342" s="47">
        <v>0</v>
      </c>
    </row>
    <row r="343" spans="1:6" x14ac:dyDescent="0.3">
      <c r="A343" s="46">
        <v>2022</v>
      </c>
      <c r="B343" s="46" t="s">
        <v>9</v>
      </c>
      <c r="C343" s="46" t="s">
        <v>7</v>
      </c>
      <c r="D343" s="46" t="s">
        <v>8</v>
      </c>
      <c r="E343" s="47">
        <v>72737.244479999994</v>
      </c>
      <c r="F343" s="47">
        <v>1163.79591168</v>
      </c>
    </row>
    <row r="344" spans="1:6" x14ac:dyDescent="0.3">
      <c r="A344" s="46">
        <v>2022</v>
      </c>
      <c r="B344" s="46" t="s">
        <v>10</v>
      </c>
      <c r="C344" s="46" t="s">
        <v>7</v>
      </c>
      <c r="D344" s="46" t="s">
        <v>8</v>
      </c>
      <c r="E344" s="47">
        <v>186133.72099999999</v>
      </c>
      <c r="F344" s="47">
        <v>2978.1395360000001</v>
      </c>
    </row>
    <row r="345" spans="1:6" x14ac:dyDescent="0.3">
      <c r="A345" s="46">
        <v>2022</v>
      </c>
      <c r="B345" s="46" t="s">
        <v>10</v>
      </c>
      <c r="C345" s="46" t="s">
        <v>7</v>
      </c>
      <c r="D345" s="46" t="s">
        <v>12</v>
      </c>
      <c r="E345" s="47">
        <v>8597.1730000000007</v>
      </c>
      <c r="F345" s="47">
        <v>3679.59</v>
      </c>
    </row>
    <row r="346" spans="1:6" x14ac:dyDescent="0.3">
      <c r="A346" s="46">
        <v>2022</v>
      </c>
      <c r="B346" s="46" t="s">
        <v>57</v>
      </c>
      <c r="C346" s="46" t="s">
        <v>55</v>
      </c>
      <c r="D346" s="46" t="s">
        <v>12</v>
      </c>
      <c r="E346" s="47">
        <v>1891769.52</v>
      </c>
      <c r="F346" s="47">
        <v>809677.35499999998</v>
      </c>
    </row>
    <row r="347" spans="1:6" x14ac:dyDescent="0.3">
      <c r="A347" s="46">
        <v>2022</v>
      </c>
      <c r="B347" s="46" t="s">
        <v>13</v>
      </c>
      <c r="C347" s="46" t="s">
        <v>7</v>
      </c>
      <c r="D347" s="46" t="s">
        <v>8</v>
      </c>
      <c r="E347" s="47">
        <v>196652.77884000001</v>
      </c>
      <c r="F347" s="47">
        <v>3146.4444614400004</v>
      </c>
    </row>
    <row r="348" spans="1:6" x14ac:dyDescent="0.3">
      <c r="A348" s="46">
        <v>2022</v>
      </c>
      <c r="B348" s="46" t="s">
        <v>14</v>
      </c>
      <c r="C348" s="46" t="s">
        <v>7</v>
      </c>
      <c r="D348" s="46" t="s">
        <v>8</v>
      </c>
      <c r="E348" s="47">
        <v>39044.977800000001</v>
      </c>
      <c r="F348" s="47">
        <v>624.71964479999997</v>
      </c>
    </row>
    <row r="349" spans="1:6" x14ac:dyDescent="0.3">
      <c r="A349" s="46">
        <v>2022</v>
      </c>
      <c r="B349" s="46" t="s">
        <v>15</v>
      </c>
      <c r="C349" s="46" t="s">
        <v>7</v>
      </c>
      <c r="D349" s="46" t="s">
        <v>8</v>
      </c>
      <c r="E349" s="47">
        <v>821332.82200000004</v>
      </c>
      <c r="F349" s="47">
        <v>13141.325152000001</v>
      </c>
    </row>
    <row r="350" spans="1:6" x14ac:dyDescent="0.3">
      <c r="A350" s="46">
        <v>2022</v>
      </c>
      <c r="B350" s="46" t="s">
        <v>15</v>
      </c>
      <c r="C350" s="46" t="s">
        <v>7</v>
      </c>
      <c r="D350" s="46" t="s">
        <v>12</v>
      </c>
      <c r="E350" s="47">
        <v>29903.206999999999</v>
      </c>
      <c r="F350" s="47">
        <v>12798.573</v>
      </c>
    </row>
    <row r="351" spans="1:6" x14ac:dyDescent="0.3">
      <c r="A351" s="46">
        <v>2022</v>
      </c>
      <c r="B351" s="46" t="s">
        <v>16</v>
      </c>
      <c r="C351" s="46" t="s">
        <v>7</v>
      </c>
      <c r="D351" s="46" t="s">
        <v>8</v>
      </c>
      <c r="E351" s="47">
        <v>1284758.3400000001</v>
      </c>
      <c r="F351" s="47">
        <v>20556.133440000001</v>
      </c>
    </row>
    <row r="352" spans="1:6" x14ac:dyDescent="0.3">
      <c r="A352" s="46">
        <v>2022</v>
      </c>
      <c r="B352" s="46" t="s">
        <v>16</v>
      </c>
      <c r="C352" s="46" t="s">
        <v>7</v>
      </c>
      <c r="D352" s="46" t="s">
        <v>12</v>
      </c>
      <c r="E352" s="47">
        <v>35740.800000000003</v>
      </c>
      <c r="F352" s="47">
        <v>15297.062</v>
      </c>
    </row>
    <row r="353" spans="1:6" x14ac:dyDescent="0.3">
      <c r="A353" s="46">
        <v>2022</v>
      </c>
      <c r="B353" s="46" t="s">
        <v>17</v>
      </c>
      <c r="C353" s="46" t="s">
        <v>7</v>
      </c>
      <c r="D353" s="46" t="s">
        <v>19</v>
      </c>
      <c r="E353" s="47">
        <v>99310.26</v>
      </c>
      <c r="F353" s="47">
        <v>7547.58</v>
      </c>
    </row>
    <row r="354" spans="1:6" x14ac:dyDescent="0.3">
      <c r="A354" s="46">
        <v>2022</v>
      </c>
      <c r="B354" s="46" t="s">
        <v>17</v>
      </c>
      <c r="C354" s="46" t="s">
        <v>7</v>
      </c>
      <c r="D354" s="46" t="s">
        <v>8</v>
      </c>
      <c r="E354" s="47">
        <v>813069.54</v>
      </c>
      <c r="F354" s="47">
        <v>13009.112640000001</v>
      </c>
    </row>
    <row r="355" spans="1:6" x14ac:dyDescent="0.3">
      <c r="A355" s="46">
        <v>2022</v>
      </c>
      <c r="B355" s="46" t="s">
        <v>21</v>
      </c>
      <c r="C355" s="46" t="s">
        <v>7</v>
      </c>
      <c r="D355" s="46" t="s">
        <v>8</v>
      </c>
      <c r="E355" s="47">
        <v>2470.9059999999999</v>
      </c>
      <c r="F355" s="47">
        <v>39.534495999999997</v>
      </c>
    </row>
    <row r="356" spans="1:6" x14ac:dyDescent="0.3">
      <c r="A356" s="46">
        <v>2022</v>
      </c>
      <c r="B356" s="46" t="s">
        <v>21</v>
      </c>
      <c r="C356" s="46" t="s">
        <v>7</v>
      </c>
      <c r="D356" s="46" t="s">
        <v>12</v>
      </c>
      <c r="E356" s="47">
        <v>16.5</v>
      </c>
      <c r="F356" s="47">
        <v>7.0620000000000003</v>
      </c>
    </row>
    <row r="357" spans="1:6" x14ac:dyDescent="0.3">
      <c r="A357" s="46">
        <v>2022</v>
      </c>
      <c r="B357" s="46" t="s">
        <v>22</v>
      </c>
      <c r="C357" s="46" t="s">
        <v>7</v>
      </c>
      <c r="D357" s="46" t="s">
        <v>8</v>
      </c>
      <c r="E357" s="47">
        <v>140124.18912</v>
      </c>
      <c r="F357" s="47">
        <v>2241.9870259200002</v>
      </c>
    </row>
    <row r="358" spans="1:6" x14ac:dyDescent="0.3">
      <c r="A358" s="46">
        <v>2022</v>
      </c>
      <c r="B358" s="46" t="s">
        <v>23</v>
      </c>
      <c r="C358" s="46" t="s">
        <v>7</v>
      </c>
      <c r="D358" s="46" t="s">
        <v>8</v>
      </c>
      <c r="E358" s="47">
        <v>28975.853999999999</v>
      </c>
      <c r="F358" s="47">
        <v>463.61366399999997</v>
      </c>
    </row>
    <row r="359" spans="1:6" x14ac:dyDescent="0.3">
      <c r="A359" s="46">
        <v>2022</v>
      </c>
      <c r="B359" s="46" t="s">
        <v>72</v>
      </c>
      <c r="C359" s="46" t="s">
        <v>7</v>
      </c>
      <c r="D359" s="46" t="s">
        <v>8</v>
      </c>
      <c r="E359" s="47">
        <v>535337.57724000001</v>
      </c>
      <c r="F359" s="47">
        <v>8565.4012358399996</v>
      </c>
    </row>
    <row r="360" spans="1:6" x14ac:dyDescent="0.3">
      <c r="A360" s="46">
        <v>2022</v>
      </c>
      <c r="B360" s="46" t="s">
        <v>24</v>
      </c>
      <c r="C360" s="46" t="s">
        <v>7</v>
      </c>
      <c r="D360" s="46" t="s">
        <v>8</v>
      </c>
      <c r="E360" s="47">
        <v>8586</v>
      </c>
      <c r="F360" s="47">
        <v>137.376</v>
      </c>
    </row>
    <row r="361" spans="1:6" x14ac:dyDescent="0.3">
      <c r="A361" s="46">
        <v>2022</v>
      </c>
      <c r="B361" s="46" t="s">
        <v>58</v>
      </c>
      <c r="C361" s="46" t="s">
        <v>55</v>
      </c>
      <c r="D361" s="46" t="s">
        <v>12</v>
      </c>
      <c r="E361" s="47">
        <v>367758.14399999997</v>
      </c>
      <c r="F361" s="47">
        <v>157400.486</v>
      </c>
    </row>
    <row r="362" spans="1:6" x14ac:dyDescent="0.3">
      <c r="A362" s="46">
        <v>2022</v>
      </c>
      <c r="B362" s="46" t="s">
        <v>25</v>
      </c>
      <c r="C362" s="46" t="s">
        <v>7</v>
      </c>
      <c r="D362" s="46" t="s">
        <v>8</v>
      </c>
      <c r="E362" s="47">
        <v>420543.40100000001</v>
      </c>
      <c r="F362" s="47">
        <v>6728.6944160000003</v>
      </c>
    </row>
    <row r="363" spans="1:6" x14ac:dyDescent="0.3">
      <c r="A363" s="46">
        <v>2022</v>
      </c>
      <c r="B363" s="46" t="s">
        <v>25</v>
      </c>
      <c r="C363" s="46" t="s">
        <v>7</v>
      </c>
      <c r="D363" s="46" t="s">
        <v>12</v>
      </c>
      <c r="E363" s="47">
        <v>30911.173999999999</v>
      </c>
      <c r="F363" s="47">
        <v>13229.982</v>
      </c>
    </row>
    <row r="364" spans="1:6" x14ac:dyDescent="0.3">
      <c r="A364" s="46">
        <v>2022</v>
      </c>
      <c r="B364" s="46" t="s">
        <v>26</v>
      </c>
      <c r="C364" s="46" t="s">
        <v>7</v>
      </c>
      <c r="D364" s="46" t="s">
        <v>8</v>
      </c>
      <c r="E364" s="47">
        <v>353614.34600000002</v>
      </c>
      <c r="F364" s="47">
        <v>5657.8295360000002</v>
      </c>
    </row>
    <row r="365" spans="1:6" x14ac:dyDescent="0.3">
      <c r="A365" s="46">
        <v>2022</v>
      </c>
      <c r="B365" s="46" t="s">
        <v>27</v>
      </c>
      <c r="C365" s="46" t="s">
        <v>7</v>
      </c>
      <c r="D365" s="46" t="s">
        <v>8</v>
      </c>
      <c r="E365" s="47">
        <v>168528.23</v>
      </c>
      <c r="F365" s="47">
        <v>2696.4516800000001</v>
      </c>
    </row>
    <row r="366" spans="1:6" x14ac:dyDescent="0.3">
      <c r="A366" s="46">
        <v>2022</v>
      </c>
      <c r="B366" s="46" t="s">
        <v>27</v>
      </c>
      <c r="C366" s="46" t="s">
        <v>7</v>
      </c>
      <c r="D366" s="46" t="s">
        <v>12</v>
      </c>
      <c r="E366" s="47">
        <v>964.10500000000002</v>
      </c>
      <c r="F366" s="47">
        <v>412.637</v>
      </c>
    </row>
    <row r="367" spans="1:6" x14ac:dyDescent="0.3">
      <c r="A367" s="46">
        <v>2022</v>
      </c>
      <c r="B367" s="46" t="s">
        <v>28</v>
      </c>
      <c r="C367" s="46" t="s">
        <v>7</v>
      </c>
      <c r="D367" s="46" t="s">
        <v>8</v>
      </c>
      <c r="E367" s="47">
        <v>17578.394400000001</v>
      </c>
      <c r="F367" s="47">
        <v>281.25431040000001</v>
      </c>
    </row>
    <row r="368" spans="1:6" x14ac:dyDescent="0.3">
      <c r="A368" s="46">
        <v>2022</v>
      </c>
      <c r="B368" s="46" t="s">
        <v>29</v>
      </c>
      <c r="C368" s="46" t="s">
        <v>7</v>
      </c>
      <c r="D368" s="46" t="s">
        <v>19</v>
      </c>
      <c r="E368" s="47">
        <v>17514</v>
      </c>
      <c r="F368" s="47">
        <v>70.055999999999997</v>
      </c>
    </row>
    <row r="369" spans="1:6" x14ac:dyDescent="0.3">
      <c r="A369" s="46">
        <v>2022</v>
      </c>
      <c r="B369" s="46" t="s">
        <v>29</v>
      </c>
      <c r="C369" s="46" t="s">
        <v>7</v>
      </c>
      <c r="D369" s="48" t="s">
        <v>8</v>
      </c>
      <c r="E369" s="47">
        <v>453126</v>
      </c>
      <c r="F369" s="47">
        <v>7250.0160000000005</v>
      </c>
    </row>
    <row r="370" spans="1:6" x14ac:dyDescent="0.3">
      <c r="A370" s="46">
        <v>2022</v>
      </c>
      <c r="B370" s="46" t="s">
        <v>29</v>
      </c>
      <c r="C370" s="46" t="s">
        <v>7</v>
      </c>
      <c r="D370" s="46" t="s">
        <v>30</v>
      </c>
      <c r="E370" s="47">
        <v>91.210000000000008</v>
      </c>
      <c r="F370" s="47">
        <v>0</v>
      </c>
    </row>
    <row r="371" spans="1:6" x14ac:dyDescent="0.3">
      <c r="A371" s="46">
        <v>2022</v>
      </c>
      <c r="B371" s="46" t="s">
        <v>29</v>
      </c>
      <c r="C371" s="46" t="s">
        <v>7</v>
      </c>
      <c r="D371" s="46" t="s">
        <v>12</v>
      </c>
      <c r="E371" s="47">
        <v>60083</v>
      </c>
      <c r="F371" s="47">
        <v>25715.524000000001</v>
      </c>
    </row>
    <row r="372" spans="1:6" x14ac:dyDescent="0.3">
      <c r="A372" s="46">
        <v>2022</v>
      </c>
      <c r="B372" s="46" t="s">
        <v>31</v>
      </c>
      <c r="C372" s="46" t="s">
        <v>7</v>
      </c>
      <c r="D372" s="46" t="s">
        <v>19</v>
      </c>
      <c r="E372" s="47">
        <v>60856</v>
      </c>
      <c r="F372" s="47">
        <v>3286.2240000000002</v>
      </c>
    </row>
    <row r="373" spans="1:6" x14ac:dyDescent="0.3">
      <c r="A373" s="46">
        <v>2022</v>
      </c>
      <c r="B373" s="46" t="s">
        <v>31</v>
      </c>
      <c r="C373" s="46" t="s">
        <v>7</v>
      </c>
      <c r="D373" s="46" t="s">
        <v>8</v>
      </c>
      <c r="E373" s="47">
        <v>2007017</v>
      </c>
      <c r="F373" s="47">
        <v>32112.272000000001</v>
      </c>
    </row>
    <row r="374" spans="1:6" x14ac:dyDescent="0.3">
      <c r="A374" s="46">
        <v>2022</v>
      </c>
      <c r="B374" s="46" t="s">
        <v>31</v>
      </c>
      <c r="C374" s="46" t="s">
        <v>7</v>
      </c>
      <c r="D374" s="46" t="s">
        <v>11</v>
      </c>
      <c r="E374" s="47">
        <v>242894.38</v>
      </c>
      <c r="F374" s="47">
        <v>0</v>
      </c>
    </row>
    <row r="375" spans="1:6" x14ac:dyDescent="0.3">
      <c r="A375" s="46">
        <v>2022</v>
      </c>
      <c r="B375" s="46" t="s">
        <v>31</v>
      </c>
      <c r="C375" s="46" t="s">
        <v>7</v>
      </c>
      <c r="D375" s="46" t="s">
        <v>20</v>
      </c>
      <c r="E375" s="47">
        <v>25</v>
      </c>
      <c r="F375" s="47">
        <v>15.45</v>
      </c>
    </row>
    <row r="376" spans="1:6" x14ac:dyDescent="0.3">
      <c r="A376" s="46">
        <v>2022</v>
      </c>
      <c r="B376" s="46" t="s">
        <v>31</v>
      </c>
      <c r="C376" s="46" t="s">
        <v>7</v>
      </c>
      <c r="D376" s="46" t="s">
        <v>30</v>
      </c>
      <c r="E376" s="47">
        <v>1437</v>
      </c>
      <c r="F376" s="47">
        <v>0</v>
      </c>
    </row>
    <row r="377" spans="1:6" x14ac:dyDescent="0.3">
      <c r="A377" s="46">
        <v>2022</v>
      </c>
      <c r="B377" s="46" t="s">
        <v>31</v>
      </c>
      <c r="C377" s="46" t="s">
        <v>7</v>
      </c>
      <c r="D377" s="46" t="s">
        <v>12</v>
      </c>
      <c r="E377" s="47">
        <v>110177.34</v>
      </c>
      <c r="F377" s="47">
        <v>47155.902000000002</v>
      </c>
    </row>
    <row r="378" spans="1:6" x14ac:dyDescent="0.3">
      <c r="A378" s="46">
        <v>2022</v>
      </c>
      <c r="B378" s="46" t="s">
        <v>34</v>
      </c>
      <c r="C378" s="46" t="s">
        <v>7</v>
      </c>
      <c r="D378" s="46" t="s">
        <v>8</v>
      </c>
      <c r="E378" s="47">
        <v>244994</v>
      </c>
      <c r="F378" s="47">
        <v>3919.904</v>
      </c>
    </row>
    <row r="379" spans="1:6" x14ac:dyDescent="0.3">
      <c r="A379" s="46">
        <v>2022</v>
      </c>
      <c r="B379" s="46" t="s">
        <v>34</v>
      </c>
      <c r="C379" s="46" t="s">
        <v>7</v>
      </c>
      <c r="D379" s="46" t="s">
        <v>11</v>
      </c>
      <c r="E379" s="47">
        <v>25768</v>
      </c>
      <c r="F379" s="47">
        <v>0</v>
      </c>
    </row>
    <row r="380" spans="1:6" x14ac:dyDescent="0.3">
      <c r="A380" s="46">
        <v>2022</v>
      </c>
      <c r="B380" s="46" t="s">
        <v>34</v>
      </c>
      <c r="C380" s="46" t="s">
        <v>7</v>
      </c>
      <c r="D380" s="46" t="s">
        <v>12</v>
      </c>
      <c r="E380" s="47">
        <v>8760</v>
      </c>
      <c r="F380" s="47">
        <v>3749.28</v>
      </c>
    </row>
    <row r="381" spans="1:6" x14ac:dyDescent="0.3">
      <c r="A381" s="46">
        <v>2022</v>
      </c>
      <c r="B381" s="46" t="s">
        <v>35</v>
      </c>
      <c r="C381" s="46" t="s">
        <v>7</v>
      </c>
      <c r="D381" s="46" t="s">
        <v>8</v>
      </c>
      <c r="E381" s="47">
        <v>119703</v>
      </c>
      <c r="F381" s="47">
        <v>1915.248</v>
      </c>
    </row>
    <row r="382" spans="1:6" x14ac:dyDescent="0.3">
      <c r="A382" s="46">
        <v>2022</v>
      </c>
      <c r="B382" s="46" t="s">
        <v>36</v>
      </c>
      <c r="C382" s="46" t="s">
        <v>7</v>
      </c>
      <c r="D382" s="46" t="s">
        <v>8</v>
      </c>
      <c r="E382" s="47">
        <v>114101.55438</v>
      </c>
      <c r="F382" s="47">
        <v>1825.6248700800002</v>
      </c>
    </row>
    <row r="383" spans="1:6" x14ac:dyDescent="0.3">
      <c r="A383" s="46">
        <v>2022</v>
      </c>
      <c r="B383" s="46" t="s">
        <v>37</v>
      </c>
      <c r="C383" s="46" t="s">
        <v>7</v>
      </c>
      <c r="D383" s="46" t="s">
        <v>8</v>
      </c>
      <c r="E383" s="47">
        <v>139455.48222000001</v>
      </c>
      <c r="F383" s="47">
        <v>2231.2877155200003</v>
      </c>
    </row>
    <row r="384" spans="1:6" x14ac:dyDescent="0.3">
      <c r="A384" s="46">
        <v>2022</v>
      </c>
      <c r="B384" s="46" t="s">
        <v>60</v>
      </c>
      <c r="C384" s="46" t="s">
        <v>61</v>
      </c>
      <c r="D384" s="46" t="s">
        <v>19</v>
      </c>
      <c r="E384" s="47">
        <v>3372.5782115477996</v>
      </c>
      <c r="F384" s="47">
        <v>14.232126655390459</v>
      </c>
    </row>
    <row r="385" spans="1:6" x14ac:dyDescent="0.3">
      <c r="A385" s="46">
        <v>2022</v>
      </c>
      <c r="B385" s="46" t="s">
        <v>60</v>
      </c>
      <c r="C385" s="46" t="s">
        <v>61</v>
      </c>
      <c r="D385" s="46" t="s">
        <v>62</v>
      </c>
      <c r="E385" s="47">
        <v>143835.18031403609</v>
      </c>
      <c r="F385" s="47">
        <v>150566.29812712222</v>
      </c>
    </row>
    <row r="386" spans="1:6" x14ac:dyDescent="0.3">
      <c r="A386" s="46">
        <v>2022</v>
      </c>
      <c r="B386" s="46" t="s">
        <v>60</v>
      </c>
      <c r="C386" s="46" t="s">
        <v>61</v>
      </c>
      <c r="D386" s="46" t="s">
        <v>63</v>
      </c>
      <c r="E386" s="47">
        <v>1.5339734124481197</v>
      </c>
      <c r="F386" s="47">
        <v>1.363702363666377</v>
      </c>
    </row>
    <row r="387" spans="1:6" x14ac:dyDescent="0.3">
      <c r="A387" s="46">
        <v>2022</v>
      </c>
      <c r="B387" s="46" t="s">
        <v>60</v>
      </c>
      <c r="C387" s="46" t="s">
        <v>61</v>
      </c>
      <c r="D387" s="46" t="s">
        <v>64</v>
      </c>
      <c r="E387" s="47">
        <v>10630.711076826701</v>
      </c>
      <c r="F387" s="47">
        <v>0</v>
      </c>
    </row>
    <row r="388" spans="1:6" x14ac:dyDescent="0.3">
      <c r="A388" s="46">
        <v>2022</v>
      </c>
      <c r="B388" s="46" t="s">
        <v>60</v>
      </c>
      <c r="C388" s="46" t="s">
        <v>61</v>
      </c>
      <c r="D388" s="46" t="s">
        <v>11</v>
      </c>
      <c r="E388" s="47">
        <v>225331.25445224458</v>
      </c>
      <c r="F388" s="47">
        <v>0</v>
      </c>
    </row>
    <row r="389" spans="1:6" x14ac:dyDescent="0.3">
      <c r="A389" s="46">
        <v>2022</v>
      </c>
      <c r="B389" s="46" t="s">
        <v>60</v>
      </c>
      <c r="C389" s="46" t="s">
        <v>61</v>
      </c>
      <c r="D389" s="48" t="s">
        <v>20</v>
      </c>
      <c r="E389" s="47">
        <v>91594.575106219156</v>
      </c>
      <c r="F389" s="47">
        <v>41081.913540866284</v>
      </c>
    </row>
    <row r="390" spans="1:6" x14ac:dyDescent="0.3">
      <c r="A390" s="46">
        <v>2022</v>
      </c>
      <c r="B390" s="46" t="s">
        <v>60</v>
      </c>
      <c r="C390" s="46" t="s">
        <v>61</v>
      </c>
      <c r="D390" s="46" t="s">
        <v>32</v>
      </c>
      <c r="E390" s="47">
        <v>1986.6922323783219</v>
      </c>
      <c r="F390" s="47">
        <v>1422.4716383828782</v>
      </c>
    </row>
    <row r="391" spans="1:6" x14ac:dyDescent="0.3">
      <c r="A391" s="46">
        <v>2022</v>
      </c>
      <c r="B391" s="46" t="s">
        <v>60</v>
      </c>
      <c r="C391" s="46" t="s">
        <v>61</v>
      </c>
      <c r="D391" s="48" t="s">
        <v>30</v>
      </c>
      <c r="E391" s="47">
        <v>27415.369490530866</v>
      </c>
      <c r="F391" s="47">
        <v>0</v>
      </c>
    </row>
    <row r="392" spans="1:6" x14ac:dyDescent="0.3">
      <c r="A392" s="46">
        <v>2022</v>
      </c>
      <c r="B392" s="46" t="s">
        <v>60</v>
      </c>
      <c r="C392" s="46" t="s">
        <v>61</v>
      </c>
      <c r="D392" s="48" t="s">
        <v>12</v>
      </c>
      <c r="E392" s="47">
        <v>119245.56605951395</v>
      </c>
      <c r="F392" s="47">
        <v>51037.102256165701</v>
      </c>
    </row>
    <row r="393" spans="1:6" x14ac:dyDescent="0.3">
      <c r="A393" s="46">
        <v>2022</v>
      </c>
      <c r="B393" s="46" t="s">
        <v>60</v>
      </c>
      <c r="C393" s="46" t="s">
        <v>61</v>
      </c>
      <c r="D393" s="48" t="s">
        <v>33</v>
      </c>
      <c r="E393" s="47">
        <v>71979.539083290088</v>
      </c>
      <c r="F393" s="47">
        <v>0</v>
      </c>
    </row>
    <row r="394" spans="1:6" x14ac:dyDescent="0.3">
      <c r="A394" s="46">
        <v>2022</v>
      </c>
      <c r="B394" s="46" t="s">
        <v>38</v>
      </c>
      <c r="C394" s="46" t="s">
        <v>7</v>
      </c>
      <c r="D394" s="46" t="s">
        <v>8</v>
      </c>
      <c r="E394" s="47">
        <v>266693.52500000002</v>
      </c>
      <c r="F394" s="47">
        <v>4267.0964000000004</v>
      </c>
    </row>
    <row r="395" spans="1:6" x14ac:dyDescent="0.3">
      <c r="A395" s="46">
        <v>2022</v>
      </c>
      <c r="B395" s="46" t="s">
        <v>38</v>
      </c>
      <c r="C395" s="46" t="s">
        <v>7</v>
      </c>
      <c r="D395" s="46" t="s">
        <v>30</v>
      </c>
      <c r="E395" s="47">
        <v>459.053</v>
      </c>
      <c r="F395" s="47">
        <v>0</v>
      </c>
    </row>
    <row r="396" spans="1:6" x14ac:dyDescent="0.3">
      <c r="A396" s="46">
        <v>2022</v>
      </c>
      <c r="B396" s="46" t="s">
        <v>39</v>
      </c>
      <c r="C396" s="46" t="s">
        <v>7</v>
      </c>
      <c r="D396" s="46" t="s">
        <v>8</v>
      </c>
      <c r="E396" s="47">
        <v>713927.63</v>
      </c>
      <c r="F396" s="47">
        <v>11422.84208</v>
      </c>
    </row>
    <row r="397" spans="1:6" x14ac:dyDescent="0.3">
      <c r="A397" s="46">
        <v>2022</v>
      </c>
      <c r="B397" s="46" t="s">
        <v>39</v>
      </c>
      <c r="C397" s="46" t="s">
        <v>7</v>
      </c>
      <c r="D397" s="46" t="s">
        <v>11</v>
      </c>
      <c r="E397" s="47">
        <v>25768</v>
      </c>
      <c r="F397" s="47">
        <v>0</v>
      </c>
    </row>
    <row r="398" spans="1:6" x14ac:dyDescent="0.3">
      <c r="A398" s="46">
        <v>2022</v>
      </c>
      <c r="B398" s="46" t="s">
        <v>39</v>
      </c>
      <c r="C398" s="46" t="s">
        <v>7</v>
      </c>
      <c r="D398" s="46" t="s">
        <v>11</v>
      </c>
      <c r="E398" s="47">
        <v>25810</v>
      </c>
      <c r="F398" s="47">
        <v>0</v>
      </c>
    </row>
    <row r="399" spans="1:6" x14ac:dyDescent="0.3">
      <c r="A399" s="46">
        <v>2022</v>
      </c>
      <c r="B399" s="46" t="s">
        <v>40</v>
      </c>
      <c r="C399" s="46" t="s">
        <v>7</v>
      </c>
      <c r="D399" s="46" t="s">
        <v>8</v>
      </c>
      <c r="E399" s="47">
        <v>489980.99447999999</v>
      </c>
      <c r="F399" s="47">
        <v>7839.6959116799999</v>
      </c>
    </row>
    <row r="400" spans="1:6" x14ac:dyDescent="0.3">
      <c r="A400" s="46">
        <v>2022</v>
      </c>
      <c r="B400" s="46" t="s">
        <v>41</v>
      </c>
      <c r="C400" s="46" t="s">
        <v>7</v>
      </c>
      <c r="D400" s="46" t="s">
        <v>8</v>
      </c>
      <c r="E400" s="47">
        <v>87721</v>
      </c>
      <c r="F400" s="47">
        <v>1403.5360000000001</v>
      </c>
    </row>
    <row r="401" spans="1:6" x14ac:dyDescent="0.3">
      <c r="A401" s="46">
        <v>2022</v>
      </c>
      <c r="B401" s="46" t="s">
        <v>41</v>
      </c>
      <c r="C401" s="46" t="s">
        <v>7</v>
      </c>
      <c r="D401" s="46" t="s">
        <v>11</v>
      </c>
      <c r="E401" s="47">
        <v>25768</v>
      </c>
      <c r="F401" s="47">
        <v>0</v>
      </c>
    </row>
    <row r="402" spans="1:6" x14ac:dyDescent="0.3">
      <c r="A402" s="46">
        <v>2022</v>
      </c>
      <c r="B402" s="46" t="s">
        <v>42</v>
      </c>
      <c r="C402" s="46" t="s">
        <v>7</v>
      </c>
      <c r="D402" s="46" t="s">
        <v>8</v>
      </c>
      <c r="E402" s="47">
        <v>81983.717879999997</v>
      </c>
      <c r="F402" s="47">
        <v>1311.73948608</v>
      </c>
    </row>
    <row r="403" spans="1:6" x14ac:dyDescent="0.3">
      <c r="A403" s="46">
        <v>2022</v>
      </c>
      <c r="B403" s="46" t="s">
        <v>43</v>
      </c>
      <c r="C403" s="46" t="s">
        <v>7</v>
      </c>
      <c r="D403" s="46" t="s">
        <v>8</v>
      </c>
      <c r="E403" s="47">
        <v>643891.31999999995</v>
      </c>
      <c r="F403" s="47">
        <v>10302.261119999999</v>
      </c>
    </row>
    <row r="404" spans="1:6" x14ac:dyDescent="0.3">
      <c r="A404" s="46">
        <v>2022</v>
      </c>
      <c r="B404" s="46" t="s">
        <v>43</v>
      </c>
      <c r="C404" s="46" t="s">
        <v>7</v>
      </c>
      <c r="D404" s="46" t="s">
        <v>11</v>
      </c>
      <c r="E404" s="47">
        <v>33882</v>
      </c>
      <c r="F404" s="47">
        <v>0</v>
      </c>
    </row>
    <row r="405" spans="1:6" x14ac:dyDescent="0.3">
      <c r="A405" s="46">
        <v>2022</v>
      </c>
      <c r="B405" s="46" t="s">
        <v>43</v>
      </c>
      <c r="C405" s="46" t="s">
        <v>7</v>
      </c>
      <c r="D405" s="46" t="s">
        <v>12</v>
      </c>
      <c r="E405" s="47">
        <v>569394.6</v>
      </c>
      <c r="F405" s="47">
        <v>243700.889</v>
      </c>
    </row>
    <row r="406" spans="1:6" x14ac:dyDescent="0.3">
      <c r="A406" s="46">
        <v>2022</v>
      </c>
      <c r="B406" s="46" t="s">
        <v>43</v>
      </c>
      <c r="C406" s="46" t="s">
        <v>7</v>
      </c>
      <c r="D406" s="46" t="s">
        <v>12</v>
      </c>
      <c r="E406" s="47">
        <v>160943</v>
      </c>
      <c r="F406" s="47">
        <v>68883.603999999992</v>
      </c>
    </row>
    <row r="407" spans="1:6" x14ac:dyDescent="0.3">
      <c r="A407" s="46">
        <v>2022</v>
      </c>
      <c r="B407" s="46" t="s">
        <v>44</v>
      </c>
      <c r="C407" s="46" t="s">
        <v>7</v>
      </c>
      <c r="D407" s="46" t="s">
        <v>8</v>
      </c>
      <c r="E407" s="47">
        <v>733639.07694000006</v>
      </c>
      <c r="F407" s="47">
        <v>11738.225231040002</v>
      </c>
    </row>
    <row r="408" spans="1:6" x14ac:dyDescent="0.3">
      <c r="A408" s="46">
        <v>2022</v>
      </c>
      <c r="B408" s="46" t="s">
        <v>65</v>
      </c>
      <c r="C408" s="46" t="s">
        <v>61</v>
      </c>
      <c r="D408" s="46" t="s">
        <v>18</v>
      </c>
      <c r="E408" s="47">
        <v>8513.2972957973507</v>
      </c>
      <c r="F408" s="47">
        <v>1892.5433628199939</v>
      </c>
    </row>
    <row r="409" spans="1:6" x14ac:dyDescent="0.3">
      <c r="A409" s="46">
        <v>2022</v>
      </c>
      <c r="B409" s="46" t="s">
        <v>65</v>
      </c>
      <c r="C409" s="46" t="s">
        <v>61</v>
      </c>
      <c r="D409" s="46" t="s">
        <v>19</v>
      </c>
      <c r="E409" s="47">
        <v>65049.399103804164</v>
      </c>
      <c r="F409" s="47">
        <v>1250.6700167752151</v>
      </c>
    </row>
    <row r="410" spans="1:6" x14ac:dyDescent="0.3">
      <c r="A410" s="46">
        <v>2022</v>
      </c>
      <c r="B410" s="46" t="s">
        <v>65</v>
      </c>
      <c r="C410" s="46" t="s">
        <v>61</v>
      </c>
      <c r="D410" s="46" t="s">
        <v>8</v>
      </c>
      <c r="E410" s="47">
        <v>67769.830052206526</v>
      </c>
      <c r="F410" s="47">
        <v>1084.3172808353042</v>
      </c>
    </row>
    <row r="411" spans="1:6" x14ac:dyDescent="0.3">
      <c r="A411" s="46">
        <v>2022</v>
      </c>
      <c r="B411" s="46" t="s">
        <v>65</v>
      </c>
      <c r="C411" s="46" t="s">
        <v>61</v>
      </c>
      <c r="D411" s="46" t="s">
        <v>62</v>
      </c>
      <c r="E411" s="47">
        <v>6069874.182679723</v>
      </c>
      <c r="F411" s="47">
        <v>6353935.4320525825</v>
      </c>
    </row>
    <row r="412" spans="1:6" x14ac:dyDescent="0.3">
      <c r="A412" s="46">
        <v>2022</v>
      </c>
      <c r="B412" s="46" t="s">
        <v>65</v>
      </c>
      <c r="C412" s="46" t="s">
        <v>61</v>
      </c>
      <c r="D412" s="46" t="s">
        <v>64</v>
      </c>
      <c r="E412" s="47">
        <v>53923.652500165452</v>
      </c>
      <c r="F412" s="47">
        <v>0</v>
      </c>
    </row>
    <row r="413" spans="1:6" x14ac:dyDescent="0.3">
      <c r="A413" s="46">
        <v>2022</v>
      </c>
      <c r="B413" s="46" t="s">
        <v>65</v>
      </c>
      <c r="C413" s="46" t="s">
        <v>61</v>
      </c>
      <c r="D413" s="46" t="s">
        <v>11</v>
      </c>
      <c r="E413" s="47">
        <v>880943.15867073357</v>
      </c>
      <c r="F413" s="47">
        <v>0</v>
      </c>
    </row>
    <row r="414" spans="1:6" x14ac:dyDescent="0.3">
      <c r="A414" s="46">
        <v>2022</v>
      </c>
      <c r="B414" s="46" t="s">
        <v>65</v>
      </c>
      <c r="C414" s="46" t="s">
        <v>61</v>
      </c>
      <c r="D414" s="46" t="s">
        <v>20</v>
      </c>
      <c r="E414" s="47">
        <v>2637739.546900278</v>
      </c>
      <c r="F414" s="47">
        <v>1056057.4453055295</v>
      </c>
    </row>
    <row r="415" spans="1:6" x14ac:dyDescent="0.3">
      <c r="A415" s="46">
        <v>2022</v>
      </c>
      <c r="B415" s="46" t="s">
        <v>65</v>
      </c>
      <c r="C415" s="46" t="s">
        <v>61</v>
      </c>
      <c r="D415" s="46" t="s">
        <v>32</v>
      </c>
      <c r="E415" s="47">
        <v>83292.605964638162</v>
      </c>
      <c r="F415" s="47">
        <v>100617.46800528289</v>
      </c>
    </row>
    <row r="416" spans="1:6" x14ac:dyDescent="0.3">
      <c r="A416" s="46">
        <v>2022</v>
      </c>
      <c r="B416" s="46" t="s">
        <v>65</v>
      </c>
      <c r="C416" s="46" t="s">
        <v>61</v>
      </c>
      <c r="D416" s="46" t="s">
        <v>30</v>
      </c>
      <c r="E416" s="47">
        <v>967425.17762932496</v>
      </c>
      <c r="F416" s="47">
        <v>0</v>
      </c>
    </row>
    <row r="417" spans="1:6" x14ac:dyDescent="0.3">
      <c r="A417" s="46">
        <v>2022</v>
      </c>
      <c r="B417" s="46" t="s">
        <v>65</v>
      </c>
      <c r="C417" s="46" t="s">
        <v>61</v>
      </c>
      <c r="D417" s="46" t="s">
        <v>12</v>
      </c>
      <c r="E417" s="47">
        <v>1065116.4040024262</v>
      </c>
      <c r="F417" s="47">
        <v>455869.82091303845</v>
      </c>
    </row>
    <row r="418" spans="1:6" x14ac:dyDescent="0.3">
      <c r="A418" s="46">
        <v>2022</v>
      </c>
      <c r="B418" s="46" t="s">
        <v>65</v>
      </c>
      <c r="C418" s="46" t="s">
        <v>61</v>
      </c>
      <c r="D418" s="46" t="s">
        <v>33</v>
      </c>
      <c r="E418" s="47">
        <v>2074956.7452009059</v>
      </c>
      <c r="F418" s="47">
        <v>0</v>
      </c>
    </row>
    <row r="419" spans="1:6" x14ac:dyDescent="0.3">
      <c r="A419" s="46">
        <v>2022</v>
      </c>
      <c r="B419" s="46" t="s">
        <v>67</v>
      </c>
      <c r="C419" s="46" t="s">
        <v>61</v>
      </c>
      <c r="D419" s="46" t="s">
        <v>19</v>
      </c>
      <c r="E419" s="47">
        <v>87111.06</v>
      </c>
      <c r="F419" s="47">
        <v>395.875</v>
      </c>
    </row>
    <row r="420" spans="1:6" x14ac:dyDescent="0.3">
      <c r="A420" s="46">
        <v>2022</v>
      </c>
      <c r="B420" s="46" t="s">
        <v>67</v>
      </c>
      <c r="C420" s="46" t="s">
        <v>61</v>
      </c>
      <c r="D420" s="46" t="s">
        <v>8</v>
      </c>
      <c r="E420" s="47">
        <v>1717884</v>
      </c>
      <c r="F420" s="47">
        <v>27486.144</v>
      </c>
    </row>
    <row r="421" spans="1:6" x14ac:dyDescent="0.3">
      <c r="A421" s="46">
        <v>2022</v>
      </c>
      <c r="B421" s="46" t="s">
        <v>67</v>
      </c>
      <c r="C421" s="46" t="s">
        <v>61</v>
      </c>
      <c r="D421" s="46" t="s">
        <v>62</v>
      </c>
      <c r="E421" s="47">
        <v>1237766</v>
      </c>
      <c r="F421" s="47">
        <v>1240241.5319999999</v>
      </c>
    </row>
    <row r="422" spans="1:6" x14ac:dyDescent="0.3">
      <c r="A422" s="46">
        <v>2022</v>
      </c>
      <c r="B422" s="46" t="s">
        <v>67</v>
      </c>
      <c r="C422" s="46" t="s">
        <v>61</v>
      </c>
      <c r="D422" s="46" t="s">
        <v>63</v>
      </c>
      <c r="E422" s="47">
        <v>2245</v>
      </c>
      <c r="F422" s="47">
        <v>1066.375</v>
      </c>
    </row>
    <row r="423" spans="1:6" x14ac:dyDescent="0.3">
      <c r="A423" s="46">
        <v>2022</v>
      </c>
      <c r="B423" s="46" t="s">
        <v>67</v>
      </c>
      <c r="C423" s="46" t="s">
        <v>61</v>
      </c>
      <c r="D423" s="46" t="s">
        <v>11</v>
      </c>
      <c r="E423" s="47">
        <v>3615670.7800000007</v>
      </c>
      <c r="F423" s="47">
        <v>0</v>
      </c>
    </row>
    <row r="424" spans="1:6" x14ac:dyDescent="0.3">
      <c r="A424" s="46">
        <v>2022</v>
      </c>
      <c r="B424" s="46" t="s">
        <v>67</v>
      </c>
      <c r="C424" s="46" t="s">
        <v>61</v>
      </c>
      <c r="D424" s="46" t="s">
        <v>20</v>
      </c>
      <c r="E424" s="47">
        <v>6953007.5800000001</v>
      </c>
      <c r="F424" s="47">
        <v>2846880.4870000002</v>
      </c>
    </row>
    <row r="425" spans="1:6" x14ac:dyDescent="0.3">
      <c r="A425" s="46">
        <v>2022</v>
      </c>
      <c r="B425" s="46" t="s">
        <v>67</v>
      </c>
      <c r="C425" s="46" t="s">
        <v>61</v>
      </c>
      <c r="D425" s="48" t="s">
        <v>32</v>
      </c>
      <c r="E425" s="47">
        <v>57987</v>
      </c>
      <c r="F425" s="47">
        <v>76484.853000000003</v>
      </c>
    </row>
    <row r="426" spans="1:6" x14ac:dyDescent="0.3">
      <c r="A426" s="46">
        <v>2022</v>
      </c>
      <c r="B426" s="46" t="s">
        <v>67</v>
      </c>
      <c r="C426" s="46" t="s">
        <v>61</v>
      </c>
      <c r="D426" s="46" t="s">
        <v>30</v>
      </c>
      <c r="E426" s="47">
        <v>532588.87999999989</v>
      </c>
      <c r="F426" s="47">
        <v>0</v>
      </c>
    </row>
    <row r="427" spans="1:6" x14ac:dyDescent="0.3">
      <c r="A427" s="46">
        <v>2022</v>
      </c>
      <c r="B427" s="46" t="s">
        <v>67</v>
      </c>
      <c r="C427" s="46" t="s">
        <v>61</v>
      </c>
      <c r="D427" s="46" t="s">
        <v>12</v>
      </c>
      <c r="E427" s="47">
        <v>4239464.76</v>
      </c>
      <c r="F427" s="47">
        <v>1814490.9169999999</v>
      </c>
    </row>
    <row r="428" spans="1:6" x14ac:dyDescent="0.3">
      <c r="A428" s="46">
        <v>2022</v>
      </c>
      <c r="B428" s="46" t="s">
        <v>67</v>
      </c>
      <c r="C428" s="46" t="s">
        <v>61</v>
      </c>
      <c r="D428" s="48" t="s">
        <v>33</v>
      </c>
      <c r="E428" s="47">
        <v>1995326.1200000003</v>
      </c>
      <c r="F428" s="47">
        <v>0</v>
      </c>
    </row>
    <row r="429" spans="1:6" x14ac:dyDescent="0.3">
      <c r="A429" s="46">
        <v>2022</v>
      </c>
      <c r="B429" s="46" t="s">
        <v>45</v>
      </c>
      <c r="C429" s="46" t="s">
        <v>7</v>
      </c>
      <c r="D429" s="46" t="s">
        <v>8</v>
      </c>
      <c r="E429" s="47">
        <v>349548.27372</v>
      </c>
      <c r="F429" s="47">
        <v>5592.77237952</v>
      </c>
    </row>
    <row r="430" spans="1:6" x14ac:dyDescent="0.3">
      <c r="A430" s="46">
        <v>2022</v>
      </c>
      <c r="B430" s="46" t="s">
        <v>59</v>
      </c>
      <c r="C430" s="46" t="s">
        <v>55</v>
      </c>
      <c r="D430" s="46" t="s">
        <v>11</v>
      </c>
      <c r="E430" s="47">
        <v>76248</v>
      </c>
      <c r="F430" s="47">
        <v>0</v>
      </c>
    </row>
    <row r="431" spans="1:6" x14ac:dyDescent="0.3">
      <c r="A431" s="46">
        <v>2022</v>
      </c>
      <c r="B431" s="46" t="s">
        <v>59</v>
      </c>
      <c r="C431" s="46" t="s">
        <v>55</v>
      </c>
      <c r="D431" s="46" t="s">
        <v>20</v>
      </c>
      <c r="E431" s="47">
        <v>97477</v>
      </c>
      <c r="F431" s="47">
        <v>37821.076000000001</v>
      </c>
    </row>
    <row r="432" spans="1:6" x14ac:dyDescent="0.3">
      <c r="A432" s="46">
        <v>2022</v>
      </c>
      <c r="B432" s="46" t="s">
        <v>59</v>
      </c>
      <c r="C432" s="46" t="s">
        <v>55</v>
      </c>
      <c r="D432" s="46" t="s">
        <v>12</v>
      </c>
      <c r="E432" s="47">
        <v>29867</v>
      </c>
      <c r="F432" s="47">
        <v>12783.075999999999</v>
      </c>
    </row>
    <row r="433" spans="1:6" x14ac:dyDescent="0.3">
      <c r="A433" s="46">
        <v>2022</v>
      </c>
      <c r="B433" s="46" t="s">
        <v>46</v>
      </c>
      <c r="C433" s="46" t="s">
        <v>7</v>
      </c>
      <c r="D433" s="46" t="s">
        <v>8</v>
      </c>
      <c r="E433" s="47">
        <v>808951.74899999995</v>
      </c>
      <c r="F433" s="47">
        <v>12943.227983999999</v>
      </c>
    </row>
    <row r="434" spans="1:6" x14ac:dyDescent="0.3">
      <c r="A434" s="46">
        <v>2022</v>
      </c>
      <c r="B434" s="46" t="s">
        <v>47</v>
      </c>
      <c r="C434" s="46" t="s">
        <v>7</v>
      </c>
      <c r="D434" s="46" t="s">
        <v>8</v>
      </c>
      <c r="E434" s="47">
        <v>176773</v>
      </c>
      <c r="F434" s="47">
        <v>2828.3679999999999</v>
      </c>
    </row>
    <row r="435" spans="1:6" x14ac:dyDescent="0.3">
      <c r="A435" s="46">
        <v>2022</v>
      </c>
      <c r="B435" s="46" t="s">
        <v>48</v>
      </c>
      <c r="C435" s="46" t="s">
        <v>7</v>
      </c>
      <c r="D435" s="46" t="s">
        <v>18</v>
      </c>
      <c r="E435" s="47">
        <v>4331.2000000000007</v>
      </c>
      <c r="F435" s="47">
        <v>4.3310000000000004</v>
      </c>
    </row>
    <row r="436" spans="1:6" x14ac:dyDescent="0.3">
      <c r="A436" s="46">
        <v>2022</v>
      </c>
      <c r="B436" s="46" t="s">
        <v>48</v>
      </c>
      <c r="C436" s="46" t="s">
        <v>7</v>
      </c>
      <c r="D436" s="46" t="s">
        <v>8</v>
      </c>
      <c r="E436" s="47">
        <v>508988.804</v>
      </c>
      <c r="F436" s="47">
        <v>8143.8208640000003</v>
      </c>
    </row>
    <row r="437" spans="1:6" x14ac:dyDescent="0.3">
      <c r="A437" s="46">
        <v>2022</v>
      </c>
      <c r="B437" s="46" t="s">
        <v>49</v>
      </c>
      <c r="C437" s="46" t="s">
        <v>7</v>
      </c>
      <c r="D437" s="46" t="s">
        <v>8</v>
      </c>
      <c r="E437" s="47">
        <v>1800717.18</v>
      </c>
      <c r="F437" s="47">
        <v>28811.474879999998</v>
      </c>
    </row>
    <row r="438" spans="1:6" x14ac:dyDescent="0.3">
      <c r="A438" s="46">
        <v>2022</v>
      </c>
      <c r="B438" s="46" t="s">
        <v>49</v>
      </c>
      <c r="C438" s="46" t="s">
        <v>7</v>
      </c>
      <c r="D438" s="46" t="s">
        <v>11</v>
      </c>
      <c r="E438" s="47">
        <v>32116.74</v>
      </c>
      <c r="F438" s="47">
        <v>0</v>
      </c>
    </row>
    <row r="439" spans="1:6" x14ac:dyDescent="0.3">
      <c r="A439" s="46">
        <v>2022</v>
      </c>
      <c r="B439" s="46" t="s">
        <v>49</v>
      </c>
      <c r="C439" s="46" t="s">
        <v>7</v>
      </c>
      <c r="D439" s="46" t="s">
        <v>30</v>
      </c>
      <c r="E439" s="47">
        <v>1356</v>
      </c>
      <c r="F439" s="47">
        <v>0</v>
      </c>
    </row>
    <row r="440" spans="1:6" x14ac:dyDescent="0.3">
      <c r="A440" s="46">
        <v>2022</v>
      </c>
      <c r="B440" s="46" t="s">
        <v>49</v>
      </c>
      <c r="C440" s="46" t="s">
        <v>7</v>
      </c>
      <c r="D440" s="46" t="s">
        <v>12</v>
      </c>
      <c r="E440" s="47">
        <v>4166941.74</v>
      </c>
      <c r="F440" s="47">
        <v>1783451.0649999999</v>
      </c>
    </row>
    <row r="441" spans="1:6" x14ac:dyDescent="0.3">
      <c r="A441" s="46">
        <v>2022</v>
      </c>
      <c r="B441" s="46" t="s">
        <v>50</v>
      </c>
      <c r="C441" s="46" t="s">
        <v>7</v>
      </c>
      <c r="D441" s="46" t="s">
        <v>8</v>
      </c>
      <c r="E441" s="47">
        <v>23638.26744</v>
      </c>
      <c r="F441" s="47">
        <v>378.21227904</v>
      </c>
    </row>
    <row r="442" spans="1:6" x14ac:dyDescent="0.3">
      <c r="A442" s="46">
        <v>2022</v>
      </c>
      <c r="B442" s="46" t="s">
        <v>51</v>
      </c>
      <c r="C442" s="46" t="s">
        <v>7</v>
      </c>
      <c r="D442" s="46" t="s">
        <v>8</v>
      </c>
      <c r="E442" s="47">
        <v>6442.6157999999996</v>
      </c>
      <c r="F442" s="47">
        <v>103.08185279999999</v>
      </c>
    </row>
    <row r="443" spans="1:6" x14ac:dyDescent="0.3">
      <c r="A443" s="46">
        <v>2022</v>
      </c>
      <c r="B443" s="46" t="s">
        <v>52</v>
      </c>
      <c r="C443" s="46" t="s">
        <v>7</v>
      </c>
      <c r="D443" s="46" t="s">
        <v>8</v>
      </c>
      <c r="E443" s="47">
        <v>119192.67528</v>
      </c>
      <c r="F443" s="47">
        <v>1907.08280448</v>
      </c>
    </row>
    <row r="444" spans="1:6" x14ac:dyDescent="0.3">
      <c r="A444" s="46">
        <v>2022</v>
      </c>
      <c r="B444" s="46" t="s">
        <v>53</v>
      </c>
      <c r="C444" s="46" t="s">
        <v>7</v>
      </c>
      <c r="D444" s="46" t="s">
        <v>8</v>
      </c>
      <c r="E444" s="47">
        <v>76318.698000000004</v>
      </c>
      <c r="F444" s="47">
        <v>1221.0991680000002</v>
      </c>
    </row>
    <row r="445" spans="1:6" x14ac:dyDescent="0.3">
      <c r="A445" s="46">
        <v>2022</v>
      </c>
      <c r="B445" s="46" t="s">
        <v>53</v>
      </c>
      <c r="C445" s="46" t="s">
        <v>7</v>
      </c>
      <c r="D445" s="46" t="s">
        <v>12</v>
      </c>
      <c r="E445" s="47">
        <v>273.41300000000001</v>
      </c>
      <c r="F445" s="47">
        <v>117.021</v>
      </c>
    </row>
    <row r="446" spans="1:6" x14ac:dyDescent="0.3">
      <c r="A446" s="46">
        <v>2023</v>
      </c>
      <c r="B446" s="46" t="s">
        <v>6</v>
      </c>
      <c r="C446" s="46" t="s">
        <v>7</v>
      </c>
      <c r="D446" s="46" t="s">
        <v>8</v>
      </c>
      <c r="E446" s="47">
        <v>173389</v>
      </c>
      <c r="F446" s="47">
        <v>2947.6129999999998</v>
      </c>
    </row>
    <row r="447" spans="1:6" x14ac:dyDescent="0.3">
      <c r="A447" s="46">
        <v>2023</v>
      </c>
      <c r="B447" s="46" t="s">
        <v>6</v>
      </c>
      <c r="C447" s="46" t="s">
        <v>7</v>
      </c>
      <c r="D447" s="46" t="s">
        <v>11</v>
      </c>
      <c r="E447" s="47">
        <v>2258</v>
      </c>
      <c r="F447" s="47">
        <v>0</v>
      </c>
    </row>
    <row r="448" spans="1:6" x14ac:dyDescent="0.3">
      <c r="A448" s="46">
        <v>2023</v>
      </c>
      <c r="B448" s="46" t="s">
        <v>56</v>
      </c>
      <c r="C448" s="46" t="s">
        <v>55</v>
      </c>
      <c r="D448" s="46" t="s">
        <v>11</v>
      </c>
      <c r="E448" s="47">
        <v>56183</v>
      </c>
      <c r="F448" s="47">
        <v>0</v>
      </c>
    </row>
    <row r="449" spans="1:6" x14ac:dyDescent="0.3">
      <c r="A449" s="46">
        <v>2023</v>
      </c>
      <c r="B449" s="46" t="s">
        <v>56</v>
      </c>
      <c r="C449" s="46" t="s">
        <v>55</v>
      </c>
      <c r="D449" s="46" t="s">
        <v>20</v>
      </c>
      <c r="E449" s="47">
        <v>928</v>
      </c>
      <c r="F449" s="47">
        <v>380.48</v>
      </c>
    </row>
    <row r="450" spans="1:6" x14ac:dyDescent="0.3">
      <c r="A450" s="46">
        <v>2023</v>
      </c>
      <c r="B450" s="46" t="s">
        <v>56</v>
      </c>
      <c r="C450" s="46" t="s">
        <v>55</v>
      </c>
      <c r="D450" s="46" t="s">
        <v>30</v>
      </c>
      <c r="E450" s="47">
        <v>94291</v>
      </c>
      <c r="F450" s="47">
        <v>0</v>
      </c>
    </row>
    <row r="451" spans="1:6" x14ac:dyDescent="0.3">
      <c r="A451" s="46">
        <v>2023</v>
      </c>
      <c r="B451" s="46" t="s">
        <v>56</v>
      </c>
      <c r="C451" s="46" t="s">
        <v>55</v>
      </c>
      <c r="D451" s="46" t="s">
        <v>12</v>
      </c>
      <c r="E451" s="47">
        <v>4007.58</v>
      </c>
      <c r="F451" s="47">
        <v>1715.2439999999999</v>
      </c>
    </row>
    <row r="452" spans="1:6" x14ac:dyDescent="0.3">
      <c r="A452" s="46">
        <v>2023</v>
      </c>
      <c r="B452" s="46" t="s">
        <v>56</v>
      </c>
      <c r="C452" s="46" t="s">
        <v>55</v>
      </c>
      <c r="D452" s="46" t="s">
        <v>33</v>
      </c>
      <c r="E452" s="47">
        <v>242459</v>
      </c>
      <c r="F452" s="47">
        <v>0</v>
      </c>
    </row>
    <row r="453" spans="1:6" x14ac:dyDescent="0.3">
      <c r="A453" s="46">
        <v>2023</v>
      </c>
      <c r="B453" s="46" t="s">
        <v>9</v>
      </c>
      <c r="C453" s="46" t="s">
        <v>7</v>
      </c>
      <c r="D453" s="46" t="s">
        <v>8</v>
      </c>
      <c r="E453" s="47">
        <v>71856.218460000004</v>
      </c>
      <c r="F453" s="47">
        <v>1221.556</v>
      </c>
    </row>
    <row r="454" spans="1:6" x14ac:dyDescent="0.3">
      <c r="A454" s="46">
        <v>2023</v>
      </c>
      <c r="B454" s="46" t="s">
        <v>10</v>
      </c>
      <c r="C454" s="46" t="s">
        <v>7</v>
      </c>
      <c r="D454" s="46" t="s">
        <v>8</v>
      </c>
      <c r="E454" s="47">
        <v>188023.07</v>
      </c>
      <c r="F454" s="47">
        <v>3196.3919999999998</v>
      </c>
    </row>
    <row r="455" spans="1:6" x14ac:dyDescent="0.3">
      <c r="A455" s="46">
        <v>2023</v>
      </c>
      <c r="B455" s="46" t="s">
        <v>10</v>
      </c>
      <c r="C455" s="46" t="s">
        <v>7</v>
      </c>
      <c r="D455" s="46" t="s">
        <v>12</v>
      </c>
      <c r="E455" s="47">
        <v>6437.5339999999997</v>
      </c>
      <c r="F455" s="47">
        <v>2755.2649999999999</v>
      </c>
    </row>
    <row r="456" spans="1:6" x14ac:dyDescent="0.3">
      <c r="A456" s="46">
        <v>2023</v>
      </c>
      <c r="B456" s="46" t="s">
        <v>57</v>
      </c>
      <c r="C456" s="46" t="s">
        <v>55</v>
      </c>
      <c r="D456" s="46" t="s">
        <v>12</v>
      </c>
      <c r="E456" s="47">
        <v>2007425.28</v>
      </c>
      <c r="F456" s="47">
        <v>859178.02</v>
      </c>
    </row>
    <row r="457" spans="1:6" x14ac:dyDescent="0.3">
      <c r="A457" s="46">
        <v>2023</v>
      </c>
      <c r="B457" s="46" t="s">
        <v>13</v>
      </c>
      <c r="C457" s="46" t="s">
        <v>7</v>
      </c>
      <c r="D457" s="46" t="s">
        <v>8</v>
      </c>
      <c r="E457" s="47">
        <v>202029.45791999999</v>
      </c>
      <c r="F457" s="47">
        <v>3434.5010000000002</v>
      </c>
    </row>
    <row r="458" spans="1:6" x14ac:dyDescent="0.3">
      <c r="A458" s="46">
        <v>2023</v>
      </c>
      <c r="B458" s="46" t="s">
        <v>14</v>
      </c>
      <c r="C458" s="46" t="s">
        <v>7</v>
      </c>
      <c r="D458" s="46" t="s">
        <v>8</v>
      </c>
      <c r="E458" s="47">
        <v>40864.325279999997</v>
      </c>
      <c r="F458" s="47">
        <v>694.69399999999996</v>
      </c>
    </row>
    <row r="459" spans="1:6" x14ac:dyDescent="0.3">
      <c r="A459" s="46">
        <v>2023</v>
      </c>
      <c r="B459" s="46" t="s">
        <v>15</v>
      </c>
      <c r="C459" s="46" t="s">
        <v>7</v>
      </c>
      <c r="D459" s="46" t="s">
        <v>8</v>
      </c>
      <c r="E459" s="47">
        <v>826435.45799999998</v>
      </c>
      <c r="F459" s="47">
        <v>14049.403</v>
      </c>
    </row>
    <row r="460" spans="1:6" x14ac:dyDescent="0.3">
      <c r="A460" s="46">
        <v>2023</v>
      </c>
      <c r="B460" s="46" t="s">
        <v>15</v>
      </c>
      <c r="C460" s="46" t="s">
        <v>7</v>
      </c>
      <c r="D460" s="46" t="s">
        <v>12</v>
      </c>
      <c r="E460" s="47">
        <v>23355.432000000001</v>
      </c>
      <c r="F460" s="47">
        <v>9996.125</v>
      </c>
    </row>
    <row r="461" spans="1:6" x14ac:dyDescent="0.3">
      <c r="A461" s="46">
        <v>2023</v>
      </c>
      <c r="B461" s="46" t="s">
        <v>16</v>
      </c>
      <c r="C461" s="46" t="s">
        <v>7</v>
      </c>
      <c r="D461" s="46" t="s">
        <v>8</v>
      </c>
      <c r="E461" s="47">
        <v>1250483.28</v>
      </c>
      <c r="F461" s="47">
        <v>21258.216</v>
      </c>
    </row>
    <row r="462" spans="1:6" x14ac:dyDescent="0.3">
      <c r="A462" s="46">
        <v>2023</v>
      </c>
      <c r="B462" s="46" t="s">
        <v>16</v>
      </c>
      <c r="C462" s="46" t="s">
        <v>7</v>
      </c>
      <c r="D462" s="46" t="s">
        <v>12</v>
      </c>
      <c r="E462" s="47">
        <v>26728.080000000002</v>
      </c>
      <c r="F462" s="47">
        <v>11439.618</v>
      </c>
    </row>
    <row r="463" spans="1:6" x14ac:dyDescent="0.3">
      <c r="A463" s="46">
        <v>2023</v>
      </c>
      <c r="B463" s="46" t="s">
        <v>17</v>
      </c>
      <c r="C463" s="46" t="s">
        <v>7</v>
      </c>
      <c r="D463" s="46" t="s">
        <v>19</v>
      </c>
      <c r="E463" s="47">
        <v>145722.29999999999</v>
      </c>
      <c r="F463" s="47">
        <v>10054.839</v>
      </c>
    </row>
    <row r="464" spans="1:6" x14ac:dyDescent="0.3">
      <c r="A464" s="46">
        <v>2023</v>
      </c>
      <c r="B464" s="46" t="s">
        <v>17</v>
      </c>
      <c r="C464" s="46" t="s">
        <v>7</v>
      </c>
      <c r="D464" s="46" t="s">
        <v>8</v>
      </c>
      <c r="E464" s="47">
        <v>722360.94</v>
      </c>
      <c r="F464" s="47">
        <v>12280.136</v>
      </c>
    </row>
    <row r="465" spans="1:6" x14ac:dyDescent="0.3">
      <c r="A465" s="46">
        <v>2023</v>
      </c>
      <c r="B465" s="46" t="s">
        <v>17</v>
      </c>
      <c r="C465" s="46" t="s">
        <v>7</v>
      </c>
      <c r="D465" s="46" t="s">
        <v>12</v>
      </c>
      <c r="E465" s="47">
        <v>61633.5</v>
      </c>
      <c r="F465" s="47">
        <v>26379.137999999999</v>
      </c>
    </row>
    <row r="466" spans="1:6" x14ac:dyDescent="0.3">
      <c r="A466" s="46">
        <v>2023</v>
      </c>
      <c r="B466" s="46" t="s">
        <v>21</v>
      </c>
      <c r="C466" s="46" t="s">
        <v>7</v>
      </c>
      <c r="D466" s="46" t="s">
        <v>8</v>
      </c>
      <c r="E466" s="47">
        <v>2375.3029999999999</v>
      </c>
      <c r="F466" s="47">
        <v>40.380000000000003</v>
      </c>
    </row>
    <row r="467" spans="1:6" x14ac:dyDescent="0.3">
      <c r="A467" s="46">
        <v>2023</v>
      </c>
      <c r="B467" s="46" t="s">
        <v>21</v>
      </c>
      <c r="C467" s="46" t="s">
        <v>7</v>
      </c>
      <c r="D467" s="46" t="s">
        <v>12</v>
      </c>
      <c r="E467" s="47">
        <v>10.871</v>
      </c>
      <c r="F467" s="47">
        <v>4.6529999999999996</v>
      </c>
    </row>
    <row r="468" spans="1:6" x14ac:dyDescent="0.3">
      <c r="A468" s="46">
        <v>2023</v>
      </c>
      <c r="B468" s="46" t="s">
        <v>22</v>
      </c>
      <c r="C468" s="46" t="s">
        <v>7</v>
      </c>
      <c r="D468" s="46" t="s">
        <v>8</v>
      </c>
      <c r="E468" s="47">
        <v>140832.56484000001</v>
      </c>
      <c r="F468" s="47">
        <v>2394.154</v>
      </c>
    </row>
    <row r="469" spans="1:6" x14ac:dyDescent="0.3">
      <c r="A469" s="46">
        <v>2023</v>
      </c>
      <c r="B469" s="46" t="s">
        <v>23</v>
      </c>
      <c r="C469" s="46" t="s">
        <v>7</v>
      </c>
      <c r="D469" s="46" t="s">
        <v>8</v>
      </c>
      <c r="E469" s="47">
        <v>28555.454880000001</v>
      </c>
      <c r="F469" s="47">
        <v>485.44299999999998</v>
      </c>
    </row>
    <row r="470" spans="1:6" x14ac:dyDescent="0.3">
      <c r="A470" s="46">
        <v>2023</v>
      </c>
      <c r="B470" s="46" t="s">
        <v>88</v>
      </c>
      <c r="C470" s="46" t="s">
        <v>7</v>
      </c>
      <c r="D470" s="46" t="s">
        <v>8</v>
      </c>
      <c r="E470" s="47">
        <v>530293.68234000006</v>
      </c>
      <c r="F470" s="47">
        <v>9014.9930000000004</v>
      </c>
    </row>
    <row r="471" spans="1:6" x14ac:dyDescent="0.3">
      <c r="A471" s="46">
        <v>2023</v>
      </c>
      <c r="B471" s="46" t="s">
        <v>24</v>
      </c>
      <c r="C471" s="46" t="s">
        <v>7</v>
      </c>
      <c r="D471" s="46" t="s">
        <v>8</v>
      </c>
      <c r="E471" s="47">
        <v>8586</v>
      </c>
      <c r="F471" s="47">
        <v>145.96199999999999</v>
      </c>
    </row>
    <row r="472" spans="1:6" x14ac:dyDescent="0.3">
      <c r="A472" s="46">
        <v>2023</v>
      </c>
      <c r="B472" s="46" t="s">
        <v>58</v>
      </c>
      <c r="C472" s="46" t="s">
        <v>55</v>
      </c>
      <c r="D472" s="46" t="s">
        <v>12</v>
      </c>
      <c r="E472" s="47">
        <v>313696.92</v>
      </c>
      <c r="F472" s="47">
        <v>134262.28200000001</v>
      </c>
    </row>
    <row r="473" spans="1:6" x14ac:dyDescent="0.3">
      <c r="A473" s="46">
        <v>2023</v>
      </c>
      <c r="B473" s="46" t="s">
        <v>25</v>
      </c>
      <c r="C473" s="46" t="s">
        <v>7</v>
      </c>
      <c r="D473" s="46" t="s">
        <v>8</v>
      </c>
      <c r="E473" s="47">
        <v>428337.05699999997</v>
      </c>
      <c r="F473" s="47">
        <v>7281.73</v>
      </c>
    </row>
    <row r="474" spans="1:6" x14ac:dyDescent="0.3">
      <c r="A474" s="46">
        <v>2023</v>
      </c>
      <c r="B474" s="46" t="s">
        <v>25</v>
      </c>
      <c r="C474" s="46" t="s">
        <v>7</v>
      </c>
      <c r="D474" s="46" t="s">
        <v>12</v>
      </c>
      <c r="E474" s="47">
        <v>27866.006000000001</v>
      </c>
      <c r="F474" s="47">
        <v>11926.651</v>
      </c>
    </row>
    <row r="475" spans="1:6" x14ac:dyDescent="0.3">
      <c r="A475" s="46">
        <v>2023</v>
      </c>
      <c r="B475" s="46" t="s">
        <v>26</v>
      </c>
      <c r="C475" s="46" t="s">
        <v>7</v>
      </c>
      <c r="D475" s="46" t="s">
        <v>8</v>
      </c>
      <c r="E475" s="47">
        <v>359020.31099999999</v>
      </c>
      <c r="F475" s="47">
        <v>6103.3450000000003</v>
      </c>
    </row>
    <row r="476" spans="1:6" x14ac:dyDescent="0.3">
      <c r="A476" s="46">
        <v>2023</v>
      </c>
      <c r="B476" s="46" t="s">
        <v>27</v>
      </c>
      <c r="C476" s="46" t="s">
        <v>7</v>
      </c>
      <c r="D476" s="46" t="s">
        <v>8</v>
      </c>
      <c r="E476" s="47">
        <v>170284.94399999999</v>
      </c>
      <c r="F476" s="47">
        <v>2894.8440000000001</v>
      </c>
    </row>
    <row r="477" spans="1:6" x14ac:dyDescent="0.3">
      <c r="A477" s="46">
        <v>2023</v>
      </c>
      <c r="B477" s="46" t="s">
        <v>27</v>
      </c>
      <c r="C477" s="46" t="s">
        <v>7</v>
      </c>
      <c r="D477" s="46" t="s">
        <v>12</v>
      </c>
      <c r="E477" s="47">
        <v>576.25599999999997</v>
      </c>
      <c r="F477" s="47">
        <v>246.63800000000001</v>
      </c>
    </row>
    <row r="478" spans="1:6" x14ac:dyDescent="0.3">
      <c r="A478" s="46">
        <v>2023</v>
      </c>
      <c r="B478" s="46" t="s">
        <v>28</v>
      </c>
      <c r="C478" s="46" t="s">
        <v>7</v>
      </c>
      <c r="D478" s="46" t="s">
        <v>8</v>
      </c>
      <c r="E478" s="47">
        <v>17744.3076</v>
      </c>
      <c r="F478" s="47">
        <v>301.65300000000002</v>
      </c>
    </row>
    <row r="479" spans="1:6" x14ac:dyDescent="0.3">
      <c r="A479" s="46">
        <v>2023</v>
      </c>
      <c r="B479" s="46" t="s">
        <v>29</v>
      </c>
      <c r="C479" s="46" t="s">
        <v>7</v>
      </c>
      <c r="D479" s="46" t="s">
        <v>19</v>
      </c>
      <c r="E479" s="47">
        <v>23528</v>
      </c>
      <c r="F479" s="47">
        <v>94.111999999999995</v>
      </c>
    </row>
    <row r="480" spans="1:6" x14ac:dyDescent="0.3">
      <c r="A480" s="46">
        <v>2023</v>
      </c>
      <c r="B480" s="46" t="s">
        <v>29</v>
      </c>
      <c r="C480" s="46" t="s">
        <v>7</v>
      </c>
      <c r="D480" s="46" t="s">
        <v>8</v>
      </c>
      <c r="E480" s="47">
        <v>415094</v>
      </c>
      <c r="F480" s="47">
        <v>7056.598</v>
      </c>
    </row>
    <row r="481" spans="1:6" x14ac:dyDescent="0.3">
      <c r="A481" s="46">
        <v>2023</v>
      </c>
      <c r="B481" s="46" t="s">
        <v>29</v>
      </c>
      <c r="C481" s="46" t="s">
        <v>7</v>
      </c>
      <c r="D481" s="46" t="s">
        <v>30</v>
      </c>
      <c r="E481" s="47">
        <v>89.389999999999986</v>
      </c>
      <c r="F481" s="47">
        <v>0</v>
      </c>
    </row>
    <row r="482" spans="1:6" x14ac:dyDescent="0.3">
      <c r="A482" s="46">
        <v>2023</v>
      </c>
      <c r="B482" s="46" t="s">
        <v>29</v>
      </c>
      <c r="C482" s="46" t="s">
        <v>7</v>
      </c>
      <c r="D482" s="46" t="s">
        <v>12</v>
      </c>
      <c r="E482" s="47">
        <v>87094.87</v>
      </c>
      <c r="F482" s="47">
        <v>37276.603999999999</v>
      </c>
    </row>
    <row r="483" spans="1:6" x14ac:dyDescent="0.3">
      <c r="A483" s="46">
        <v>2023</v>
      </c>
      <c r="B483" s="46" t="s">
        <v>31</v>
      </c>
      <c r="C483" s="46" t="s">
        <v>7</v>
      </c>
      <c r="D483" s="46" t="s">
        <v>19</v>
      </c>
      <c r="E483" s="47">
        <v>65130</v>
      </c>
      <c r="F483" s="47">
        <v>3451.89</v>
      </c>
    </row>
    <row r="484" spans="1:6" x14ac:dyDescent="0.3">
      <c r="A484" s="46">
        <v>2023</v>
      </c>
      <c r="B484" s="46" t="s">
        <v>31</v>
      </c>
      <c r="C484" s="46" t="s">
        <v>7</v>
      </c>
      <c r="D484" s="46" t="s">
        <v>8</v>
      </c>
      <c r="E484" s="47">
        <v>1963041</v>
      </c>
      <c r="F484" s="47">
        <v>33371.697</v>
      </c>
    </row>
    <row r="485" spans="1:6" x14ac:dyDescent="0.3">
      <c r="A485" s="46">
        <v>2023</v>
      </c>
      <c r="B485" s="46" t="s">
        <v>31</v>
      </c>
      <c r="C485" s="46" t="s">
        <v>7</v>
      </c>
      <c r="D485" s="46" t="s">
        <v>11</v>
      </c>
      <c r="E485" s="47">
        <v>239390.91999999998</v>
      </c>
      <c r="F485" s="47">
        <v>0</v>
      </c>
    </row>
    <row r="486" spans="1:6" x14ac:dyDescent="0.3">
      <c r="A486" s="46">
        <v>2023</v>
      </c>
      <c r="B486" s="46" t="s">
        <v>31</v>
      </c>
      <c r="C486" s="46" t="s">
        <v>7</v>
      </c>
      <c r="D486" s="46" t="s">
        <v>20</v>
      </c>
      <c r="E486" s="47">
        <v>135</v>
      </c>
      <c r="F486" s="47">
        <v>85.995000000000005</v>
      </c>
    </row>
    <row r="487" spans="1:6" x14ac:dyDescent="0.3">
      <c r="A487" s="46">
        <v>2023</v>
      </c>
      <c r="B487" s="46" t="s">
        <v>31</v>
      </c>
      <c r="C487" s="46" t="s">
        <v>7</v>
      </c>
      <c r="D487" s="46" t="s">
        <v>30</v>
      </c>
      <c r="E487" s="47">
        <v>7956</v>
      </c>
      <c r="F487" s="47">
        <v>0</v>
      </c>
    </row>
    <row r="488" spans="1:6" x14ac:dyDescent="0.3">
      <c r="A488" s="46">
        <v>2023</v>
      </c>
      <c r="B488" s="46" t="s">
        <v>31</v>
      </c>
      <c r="C488" s="46" t="s">
        <v>7</v>
      </c>
      <c r="D488" s="46" t="s">
        <v>12</v>
      </c>
      <c r="E488" s="47">
        <v>117526.44</v>
      </c>
      <c r="F488" s="47">
        <v>50301.315999999999</v>
      </c>
    </row>
    <row r="489" spans="1:6" x14ac:dyDescent="0.3">
      <c r="A489" s="46">
        <v>2023</v>
      </c>
      <c r="B489" s="46" t="s">
        <v>34</v>
      </c>
      <c r="C489" s="46" t="s">
        <v>7</v>
      </c>
      <c r="D489" s="46" t="s">
        <v>8</v>
      </c>
      <c r="E489" s="47">
        <v>249380</v>
      </c>
      <c r="F489" s="47">
        <v>4239.46</v>
      </c>
    </row>
    <row r="490" spans="1:6" x14ac:dyDescent="0.3">
      <c r="A490" s="46">
        <v>2023</v>
      </c>
      <c r="B490" s="46" t="s">
        <v>34</v>
      </c>
      <c r="C490" s="46" t="s">
        <v>7</v>
      </c>
      <c r="D490" s="46" t="s">
        <v>11</v>
      </c>
      <c r="E490" s="47">
        <v>25771</v>
      </c>
      <c r="F490" s="47">
        <v>0</v>
      </c>
    </row>
    <row r="491" spans="1:6" x14ac:dyDescent="0.3">
      <c r="A491" s="46">
        <v>2023</v>
      </c>
      <c r="B491" s="46" t="s">
        <v>34</v>
      </c>
      <c r="C491" s="46" t="s">
        <v>7</v>
      </c>
      <c r="D491" s="46" t="s">
        <v>12</v>
      </c>
      <c r="E491" s="47">
        <v>6552</v>
      </c>
      <c r="F491" s="47">
        <v>2804.2559999999999</v>
      </c>
    </row>
    <row r="492" spans="1:6" x14ac:dyDescent="0.3">
      <c r="A492" s="46">
        <v>2023</v>
      </c>
      <c r="B492" s="46" t="s">
        <v>35</v>
      </c>
      <c r="C492" s="46" t="s">
        <v>7</v>
      </c>
      <c r="D492" s="46" t="s">
        <v>8</v>
      </c>
      <c r="E492" s="47">
        <v>90279</v>
      </c>
      <c r="F492" s="47">
        <v>1534.7429999999999</v>
      </c>
    </row>
    <row r="493" spans="1:6" x14ac:dyDescent="0.3">
      <c r="A493" s="46">
        <v>2023</v>
      </c>
      <c r="B493" s="46" t="s">
        <v>36</v>
      </c>
      <c r="C493" s="46" t="s">
        <v>7</v>
      </c>
      <c r="D493" s="46" t="s">
        <v>8</v>
      </c>
      <c r="E493" s="47">
        <v>114252.61434</v>
      </c>
      <c r="F493" s="47">
        <v>1942.2940000000001</v>
      </c>
    </row>
    <row r="494" spans="1:6" x14ac:dyDescent="0.3">
      <c r="A494" s="46">
        <v>2023</v>
      </c>
      <c r="B494" s="46" t="s">
        <v>37</v>
      </c>
      <c r="C494" s="46" t="s">
        <v>7</v>
      </c>
      <c r="D494" s="46" t="s">
        <v>8</v>
      </c>
      <c r="E494" s="47">
        <v>142934.38092</v>
      </c>
      <c r="F494" s="47">
        <v>2429.884</v>
      </c>
    </row>
    <row r="495" spans="1:6" x14ac:dyDescent="0.3">
      <c r="A495" s="46">
        <v>2023</v>
      </c>
      <c r="B495" s="46" t="s">
        <v>60</v>
      </c>
      <c r="C495" s="46" t="s">
        <v>61</v>
      </c>
      <c r="D495" s="46" t="s">
        <v>19</v>
      </c>
      <c r="E495" s="47">
        <v>3141.8697203551928</v>
      </c>
      <c r="F495" s="47">
        <v>13.046337544385452</v>
      </c>
    </row>
    <row r="496" spans="1:6" x14ac:dyDescent="0.3">
      <c r="A496" s="46">
        <v>2023</v>
      </c>
      <c r="B496" s="46" t="s">
        <v>60</v>
      </c>
      <c r="C496" s="46" t="s">
        <v>61</v>
      </c>
      <c r="D496" s="46" t="s">
        <v>62</v>
      </c>
      <c r="E496" s="47">
        <v>89270.925381838431</v>
      </c>
      <c r="F496" s="47">
        <v>93837.875191208499</v>
      </c>
    </row>
    <row r="497" spans="1:6" x14ac:dyDescent="0.3">
      <c r="A497" s="46">
        <v>2023</v>
      </c>
      <c r="B497" s="46" t="s">
        <v>60</v>
      </c>
      <c r="C497" s="46" t="s">
        <v>61</v>
      </c>
      <c r="D497" s="46" t="s">
        <v>63</v>
      </c>
      <c r="E497" s="47">
        <v>2.2018647721915627</v>
      </c>
      <c r="F497" s="47">
        <v>1.8055291131970819</v>
      </c>
    </row>
    <row r="498" spans="1:6" x14ac:dyDescent="0.3">
      <c r="A498" s="46">
        <v>2023</v>
      </c>
      <c r="B498" s="46" t="s">
        <v>60</v>
      </c>
      <c r="C498" s="46" t="s">
        <v>61</v>
      </c>
      <c r="D498" s="46" t="s">
        <v>64</v>
      </c>
      <c r="E498" s="47">
        <v>9731.3463867974351</v>
      </c>
      <c r="F498" s="47">
        <v>0</v>
      </c>
    </row>
    <row r="499" spans="1:6" x14ac:dyDescent="0.3">
      <c r="A499" s="46">
        <v>2023</v>
      </c>
      <c r="B499" s="46" t="s">
        <v>60</v>
      </c>
      <c r="C499" s="46" t="s">
        <v>61</v>
      </c>
      <c r="D499" s="46" t="s">
        <v>11</v>
      </c>
      <c r="E499" s="47">
        <v>252914.79594229814</v>
      </c>
      <c r="F499" s="47">
        <v>0</v>
      </c>
    </row>
    <row r="500" spans="1:6" x14ac:dyDescent="0.3">
      <c r="A500" s="46">
        <v>2023</v>
      </c>
      <c r="B500" s="46" t="s">
        <v>60</v>
      </c>
      <c r="C500" s="46" t="s">
        <v>61</v>
      </c>
      <c r="D500" s="46" t="s">
        <v>20</v>
      </c>
      <c r="E500" s="47">
        <v>105533.5513443416</v>
      </c>
      <c r="F500" s="47">
        <v>50248.917965676752</v>
      </c>
    </row>
    <row r="501" spans="1:6" x14ac:dyDescent="0.3">
      <c r="A501" s="46">
        <v>2023</v>
      </c>
      <c r="B501" s="46" t="s">
        <v>60</v>
      </c>
      <c r="C501" s="46" t="s">
        <v>61</v>
      </c>
      <c r="D501" s="46" t="s">
        <v>32</v>
      </c>
      <c r="E501" s="47">
        <v>2666.290753016714</v>
      </c>
      <c r="F501" s="47">
        <v>1975.7214566484618</v>
      </c>
    </row>
    <row r="502" spans="1:6" x14ac:dyDescent="0.3">
      <c r="A502" s="46">
        <v>2023</v>
      </c>
      <c r="B502" s="46" t="s">
        <v>60</v>
      </c>
      <c r="C502" s="46" t="s">
        <v>61</v>
      </c>
      <c r="D502" s="46" t="s">
        <v>30</v>
      </c>
      <c r="E502" s="47">
        <v>37326.413729233303</v>
      </c>
      <c r="F502" s="47">
        <v>0</v>
      </c>
    </row>
    <row r="503" spans="1:6" x14ac:dyDescent="0.3">
      <c r="A503" s="46">
        <v>2023</v>
      </c>
      <c r="B503" s="46" t="s">
        <v>60</v>
      </c>
      <c r="C503" s="46" t="s">
        <v>61</v>
      </c>
      <c r="D503" s="46" t="s">
        <v>12</v>
      </c>
      <c r="E503" s="47">
        <v>81488.211992281722</v>
      </c>
      <c r="F503" s="47">
        <v>34876.954750022735</v>
      </c>
    </row>
    <row r="504" spans="1:6" x14ac:dyDescent="0.3">
      <c r="A504" s="46">
        <v>2023</v>
      </c>
      <c r="B504" s="46" t="s">
        <v>60</v>
      </c>
      <c r="C504" s="46" t="s">
        <v>61</v>
      </c>
      <c r="D504" s="46" t="s">
        <v>33</v>
      </c>
      <c r="E504" s="47">
        <v>67539.392885065172</v>
      </c>
      <c r="F504" s="47">
        <v>0</v>
      </c>
    </row>
    <row r="505" spans="1:6" x14ac:dyDescent="0.3">
      <c r="A505" s="46">
        <v>2023</v>
      </c>
      <c r="B505" s="46" t="s">
        <v>38</v>
      </c>
      <c r="C505" s="46" t="s">
        <v>7</v>
      </c>
      <c r="D505" s="46" t="s">
        <v>8</v>
      </c>
      <c r="E505" s="47">
        <v>260379.122</v>
      </c>
      <c r="F505" s="47">
        <v>4426.4449999999997</v>
      </c>
    </row>
    <row r="506" spans="1:6" x14ac:dyDescent="0.3">
      <c r="A506" s="46">
        <v>2023</v>
      </c>
      <c r="B506" s="46" t="s">
        <v>38</v>
      </c>
      <c r="C506" s="46" t="s">
        <v>7</v>
      </c>
      <c r="D506" s="46" t="s">
        <v>30</v>
      </c>
      <c r="E506" s="47">
        <v>482.82</v>
      </c>
      <c r="F506" s="47">
        <v>0</v>
      </c>
    </row>
    <row r="507" spans="1:6" x14ac:dyDescent="0.3">
      <c r="A507" s="46">
        <v>2023</v>
      </c>
      <c r="B507" s="46" t="s">
        <v>39</v>
      </c>
      <c r="C507" s="46" t="s">
        <v>7</v>
      </c>
      <c r="D507" s="46" t="s">
        <v>8</v>
      </c>
      <c r="E507" s="47">
        <v>720673.04099999997</v>
      </c>
      <c r="F507" s="47">
        <v>12251.441999999999</v>
      </c>
    </row>
    <row r="508" spans="1:6" x14ac:dyDescent="0.3">
      <c r="A508" s="46">
        <v>2023</v>
      </c>
      <c r="B508" s="46" t="s">
        <v>39</v>
      </c>
      <c r="C508" s="46" t="s">
        <v>7</v>
      </c>
      <c r="D508" s="46" t="s">
        <v>11</v>
      </c>
      <c r="E508" s="47">
        <v>25771</v>
      </c>
      <c r="F508" s="47">
        <v>0</v>
      </c>
    </row>
    <row r="509" spans="1:6" x14ac:dyDescent="0.3">
      <c r="A509" s="46">
        <v>2023</v>
      </c>
      <c r="B509" s="46" t="s">
        <v>40</v>
      </c>
      <c r="C509" s="46" t="s">
        <v>7</v>
      </c>
      <c r="D509" s="46" t="s">
        <v>8</v>
      </c>
      <c r="E509" s="47">
        <v>485597.52</v>
      </c>
      <c r="F509" s="47">
        <v>8255.1579999999994</v>
      </c>
    </row>
    <row r="510" spans="1:6" x14ac:dyDescent="0.3">
      <c r="A510" s="46">
        <v>2023</v>
      </c>
      <c r="B510" s="46" t="s">
        <v>41</v>
      </c>
      <c r="C510" s="46" t="s">
        <v>7</v>
      </c>
      <c r="D510" s="46" t="s">
        <v>8</v>
      </c>
      <c r="E510" s="47">
        <v>83142</v>
      </c>
      <c r="F510" s="47">
        <v>1413.414</v>
      </c>
    </row>
    <row r="511" spans="1:6" x14ac:dyDescent="0.3">
      <c r="A511" s="46">
        <v>2023</v>
      </c>
      <c r="B511" s="46" t="s">
        <v>41</v>
      </c>
      <c r="C511" s="46" t="s">
        <v>7</v>
      </c>
      <c r="D511" s="46" t="s">
        <v>11</v>
      </c>
      <c r="E511" s="47">
        <v>25771</v>
      </c>
      <c r="F511" s="47">
        <v>0</v>
      </c>
    </row>
    <row r="512" spans="1:6" x14ac:dyDescent="0.3">
      <c r="A512" s="46">
        <v>2023</v>
      </c>
      <c r="B512" s="46" t="s">
        <v>42</v>
      </c>
      <c r="C512" s="46" t="s">
        <v>7</v>
      </c>
      <c r="D512" s="46" t="s">
        <v>8</v>
      </c>
      <c r="E512" s="47">
        <v>82162.72176</v>
      </c>
      <c r="F512" s="47">
        <v>1396.7660000000001</v>
      </c>
    </row>
    <row r="513" spans="1:6" x14ac:dyDescent="0.3">
      <c r="A513" s="46">
        <v>2023</v>
      </c>
      <c r="B513" s="46" t="s">
        <v>43</v>
      </c>
      <c r="C513" s="46" t="s">
        <v>7</v>
      </c>
      <c r="D513" s="46" t="s">
        <v>8</v>
      </c>
      <c r="E513" s="47">
        <v>622704.9</v>
      </c>
      <c r="F513" s="47">
        <v>10585.983</v>
      </c>
    </row>
    <row r="514" spans="1:6" x14ac:dyDescent="0.3">
      <c r="A514" s="46">
        <v>2023</v>
      </c>
      <c r="B514" s="46" t="s">
        <v>43</v>
      </c>
      <c r="C514" s="46" t="s">
        <v>7</v>
      </c>
      <c r="D514" s="46" t="s">
        <v>11</v>
      </c>
      <c r="E514" s="47">
        <v>42362</v>
      </c>
      <c r="F514" s="47">
        <v>0</v>
      </c>
    </row>
    <row r="515" spans="1:6" x14ac:dyDescent="0.3">
      <c r="A515" s="46">
        <v>2023</v>
      </c>
      <c r="B515" s="46" t="s">
        <v>43</v>
      </c>
      <c r="C515" s="46" t="s">
        <v>7</v>
      </c>
      <c r="D515" s="46" t="s">
        <v>12</v>
      </c>
      <c r="E515" s="47">
        <v>701007.24</v>
      </c>
      <c r="F515" s="47">
        <v>300031.09899999999</v>
      </c>
    </row>
    <row r="516" spans="1:6" x14ac:dyDescent="0.3">
      <c r="A516" s="46">
        <v>2023</v>
      </c>
      <c r="B516" s="46" t="s">
        <v>44</v>
      </c>
      <c r="C516" s="46" t="s">
        <v>7</v>
      </c>
      <c r="D516" s="46" t="s">
        <v>8</v>
      </c>
      <c r="E516" s="47">
        <v>712661.54987999995</v>
      </c>
      <c r="F516" s="47">
        <v>12115.245999999999</v>
      </c>
    </row>
    <row r="517" spans="1:6" x14ac:dyDescent="0.3">
      <c r="A517" s="46">
        <v>2023</v>
      </c>
      <c r="B517" s="46" t="s">
        <v>65</v>
      </c>
      <c r="C517" s="46" t="s">
        <v>61</v>
      </c>
      <c r="D517" s="46" t="s">
        <v>18</v>
      </c>
      <c r="E517" s="47">
        <v>33137.936755603529</v>
      </c>
      <c r="F517" s="47">
        <v>8361.6664672369388</v>
      </c>
    </row>
    <row r="518" spans="1:6" x14ac:dyDescent="0.3">
      <c r="A518" s="46">
        <v>2023</v>
      </c>
      <c r="B518" s="46" t="s">
        <v>65</v>
      </c>
      <c r="C518" s="46" t="s">
        <v>61</v>
      </c>
      <c r="D518" s="46" t="s">
        <v>19</v>
      </c>
      <c r="E518" s="47">
        <v>71754.351717665093</v>
      </c>
      <c r="F518" s="47">
        <v>1406.1958990656497</v>
      </c>
    </row>
    <row r="519" spans="1:6" x14ac:dyDescent="0.3">
      <c r="A519" s="46">
        <v>2023</v>
      </c>
      <c r="B519" s="46" t="s">
        <v>65</v>
      </c>
      <c r="C519" s="46" t="s">
        <v>61</v>
      </c>
      <c r="D519" s="46" t="s">
        <v>8</v>
      </c>
      <c r="E519" s="47">
        <v>61840.188976596444</v>
      </c>
      <c r="F519" s="47">
        <v>1051.2832961861145</v>
      </c>
    </row>
    <row r="520" spans="1:6" x14ac:dyDescent="0.3">
      <c r="A520" s="46">
        <v>2023</v>
      </c>
      <c r="B520" s="46" t="s">
        <v>65</v>
      </c>
      <c r="C520" s="46" t="s">
        <v>61</v>
      </c>
      <c r="D520" s="46" t="s">
        <v>62</v>
      </c>
      <c r="E520" s="47">
        <v>5383243.2271707226</v>
      </c>
      <c r="F520" s="47">
        <v>5695775.3043890353</v>
      </c>
    </row>
    <row r="521" spans="1:6" x14ac:dyDescent="0.3">
      <c r="A521" s="46">
        <v>2023</v>
      </c>
      <c r="B521" s="46" t="s">
        <v>65</v>
      </c>
      <c r="C521" s="46" t="s">
        <v>61</v>
      </c>
      <c r="D521" s="46" t="s">
        <v>64</v>
      </c>
      <c r="E521" s="47">
        <v>57731.718987236578</v>
      </c>
      <c r="F521" s="47">
        <v>0</v>
      </c>
    </row>
    <row r="522" spans="1:6" x14ac:dyDescent="0.3">
      <c r="A522" s="46">
        <v>2023</v>
      </c>
      <c r="B522" s="46" t="s">
        <v>65</v>
      </c>
      <c r="C522" s="46" t="s">
        <v>61</v>
      </c>
      <c r="D522" s="46" t="s">
        <v>11</v>
      </c>
      <c r="E522" s="47">
        <v>723335.1176701783</v>
      </c>
      <c r="F522" s="47">
        <v>0</v>
      </c>
    </row>
    <row r="523" spans="1:6" x14ac:dyDescent="0.3">
      <c r="A523" s="46">
        <v>2023</v>
      </c>
      <c r="B523" s="46" t="s">
        <v>65</v>
      </c>
      <c r="C523" s="46" t="s">
        <v>61</v>
      </c>
      <c r="D523" s="46" t="s">
        <v>90</v>
      </c>
      <c r="E523" s="47">
        <v>2.5075192493926437</v>
      </c>
      <c r="F523" s="47">
        <v>0</v>
      </c>
    </row>
    <row r="524" spans="1:6" x14ac:dyDescent="0.3">
      <c r="A524" s="46">
        <v>2023</v>
      </c>
      <c r="B524" s="46" t="s">
        <v>65</v>
      </c>
      <c r="C524" s="46" t="s">
        <v>61</v>
      </c>
      <c r="D524" s="46" t="s">
        <v>20</v>
      </c>
      <c r="E524" s="47">
        <v>3049888.0401777541</v>
      </c>
      <c r="F524" s="47">
        <v>1240260.7575716681</v>
      </c>
    </row>
    <row r="525" spans="1:6" x14ac:dyDescent="0.3">
      <c r="A525" s="46">
        <v>2023</v>
      </c>
      <c r="B525" s="46" t="s">
        <v>65</v>
      </c>
      <c r="C525" s="46" t="s">
        <v>61</v>
      </c>
      <c r="D525" s="46" t="s">
        <v>32</v>
      </c>
      <c r="E525" s="47">
        <v>57307.998384474209</v>
      </c>
      <c r="F525" s="47">
        <v>71921.538056099103</v>
      </c>
    </row>
    <row r="526" spans="1:6" x14ac:dyDescent="0.3">
      <c r="A526" s="46">
        <v>2023</v>
      </c>
      <c r="B526" s="46" t="s">
        <v>65</v>
      </c>
      <c r="C526" s="46" t="s">
        <v>61</v>
      </c>
      <c r="D526" s="46" t="s">
        <v>30</v>
      </c>
      <c r="E526" s="47">
        <v>1135129.5075289705</v>
      </c>
      <c r="F526" s="47">
        <v>0</v>
      </c>
    </row>
    <row r="527" spans="1:6" x14ac:dyDescent="0.3">
      <c r="A527" s="46">
        <v>2023</v>
      </c>
      <c r="B527" s="46" t="s">
        <v>65</v>
      </c>
      <c r="C527" s="46" t="s">
        <v>61</v>
      </c>
      <c r="D527" s="46" t="s">
        <v>12</v>
      </c>
      <c r="E527" s="47">
        <v>1484034.0942869612</v>
      </c>
      <c r="F527" s="47">
        <v>635166.5925888546</v>
      </c>
    </row>
    <row r="528" spans="1:6" x14ac:dyDescent="0.3">
      <c r="A528" s="46">
        <v>2023</v>
      </c>
      <c r="B528" s="46" t="s">
        <v>67</v>
      </c>
      <c r="C528" s="46" t="s">
        <v>61</v>
      </c>
      <c r="D528" s="46" t="s">
        <v>19</v>
      </c>
      <c r="E528" s="47">
        <v>93524.870999999999</v>
      </c>
      <c r="F528" s="47">
        <v>376.18</v>
      </c>
    </row>
    <row r="529" spans="1:6" x14ac:dyDescent="0.3">
      <c r="A529" s="46">
        <v>2023</v>
      </c>
      <c r="B529" s="46" t="s">
        <v>67</v>
      </c>
      <c r="C529" s="46" t="s">
        <v>61</v>
      </c>
      <c r="D529" s="46" t="s">
        <v>8</v>
      </c>
      <c r="E529" s="47">
        <v>1153532.6982</v>
      </c>
      <c r="F529" s="47">
        <v>19610.056</v>
      </c>
    </row>
    <row r="530" spans="1:6" x14ac:dyDescent="0.3">
      <c r="A530" s="46">
        <v>2023</v>
      </c>
      <c r="B530" s="46" t="s">
        <v>67</v>
      </c>
      <c r="C530" s="46" t="s">
        <v>61</v>
      </c>
      <c r="D530" s="46" t="s">
        <v>62</v>
      </c>
      <c r="E530" s="47">
        <v>1321145.02</v>
      </c>
      <c r="F530" s="47">
        <v>1306612.425</v>
      </c>
    </row>
    <row r="531" spans="1:6" x14ac:dyDescent="0.3">
      <c r="A531" s="46">
        <v>2023</v>
      </c>
      <c r="B531" s="46" t="s">
        <v>67</v>
      </c>
      <c r="C531" s="46" t="s">
        <v>61</v>
      </c>
      <c r="D531" s="46" t="s">
        <v>63</v>
      </c>
      <c r="E531" s="47">
        <v>1647.77</v>
      </c>
      <c r="F531" s="47">
        <v>782.69100000000003</v>
      </c>
    </row>
    <row r="532" spans="1:6" x14ac:dyDescent="0.3">
      <c r="A532" s="46">
        <v>2023</v>
      </c>
      <c r="B532" s="46" t="s">
        <v>67</v>
      </c>
      <c r="C532" s="46" t="s">
        <v>61</v>
      </c>
      <c r="D532" s="46" t="s">
        <v>11</v>
      </c>
      <c r="E532" s="47">
        <v>2907995.1464000004</v>
      </c>
      <c r="F532" s="47">
        <v>0</v>
      </c>
    </row>
    <row r="533" spans="1:6" x14ac:dyDescent="0.3">
      <c r="A533" s="46">
        <v>2023</v>
      </c>
      <c r="B533" s="46" t="s">
        <v>67</v>
      </c>
      <c r="C533" s="46" t="s">
        <v>61</v>
      </c>
      <c r="D533" s="46" t="s">
        <v>20</v>
      </c>
      <c r="E533" s="47">
        <v>8919239.9416000005</v>
      </c>
      <c r="F533" s="47">
        <v>3778542.2110000001</v>
      </c>
    </row>
    <row r="534" spans="1:6" x14ac:dyDescent="0.3">
      <c r="A534" s="46">
        <v>2023</v>
      </c>
      <c r="B534" s="46" t="s">
        <v>67</v>
      </c>
      <c r="C534" s="46" t="s">
        <v>61</v>
      </c>
      <c r="D534" s="46" t="s">
        <v>32</v>
      </c>
      <c r="E534" s="47">
        <v>39762.660000000003</v>
      </c>
      <c r="F534" s="47">
        <v>51373.357000000004</v>
      </c>
    </row>
    <row r="535" spans="1:6" x14ac:dyDescent="0.3">
      <c r="A535" s="46">
        <v>2023</v>
      </c>
      <c r="B535" s="46" t="s">
        <v>67</v>
      </c>
      <c r="C535" s="46" t="s">
        <v>61</v>
      </c>
      <c r="D535" s="46" t="s">
        <v>30</v>
      </c>
      <c r="E535" s="47">
        <v>847704.89039999957</v>
      </c>
      <c r="F535" s="47">
        <v>0</v>
      </c>
    </row>
    <row r="536" spans="1:6" x14ac:dyDescent="0.3">
      <c r="A536" s="46">
        <v>2023</v>
      </c>
      <c r="B536" s="46" t="s">
        <v>67</v>
      </c>
      <c r="C536" s="46" t="s">
        <v>61</v>
      </c>
      <c r="D536" s="46" t="s">
        <v>12</v>
      </c>
      <c r="E536" s="47">
        <v>3279650.1762000001</v>
      </c>
      <c r="F536" s="47">
        <v>1403690.2749999999</v>
      </c>
    </row>
    <row r="537" spans="1:6" x14ac:dyDescent="0.3">
      <c r="A537" s="46">
        <v>2023</v>
      </c>
      <c r="B537" s="46" t="s">
        <v>67</v>
      </c>
      <c r="C537" s="46" t="s">
        <v>61</v>
      </c>
      <c r="D537" s="46" t="s">
        <v>33</v>
      </c>
      <c r="E537" s="47">
        <v>1957479.7481999998</v>
      </c>
      <c r="F537" s="47">
        <v>0</v>
      </c>
    </row>
    <row r="538" spans="1:6" x14ac:dyDescent="0.3">
      <c r="A538" s="46">
        <v>2023</v>
      </c>
      <c r="B538" s="46" t="s">
        <v>45</v>
      </c>
      <c r="C538" s="46" t="s">
        <v>7</v>
      </c>
      <c r="D538" s="46" t="s">
        <v>8</v>
      </c>
      <c r="E538" s="47">
        <v>347596.75361999997</v>
      </c>
      <c r="F538" s="47">
        <v>5909.1450000000004</v>
      </c>
    </row>
    <row r="539" spans="1:6" x14ac:dyDescent="0.3">
      <c r="A539" s="46">
        <v>2023</v>
      </c>
      <c r="B539" s="46" t="s">
        <v>59</v>
      </c>
      <c r="C539" s="46" t="s">
        <v>55</v>
      </c>
      <c r="D539" s="46" t="s">
        <v>11</v>
      </c>
      <c r="E539" s="47">
        <v>15872</v>
      </c>
      <c r="F539" s="47">
        <v>0</v>
      </c>
    </row>
    <row r="540" spans="1:6" x14ac:dyDescent="0.3">
      <c r="A540" s="46">
        <v>2023</v>
      </c>
      <c r="B540" s="46" t="s">
        <v>59</v>
      </c>
      <c r="C540" s="46" t="s">
        <v>55</v>
      </c>
      <c r="D540" s="46" t="s">
        <v>20</v>
      </c>
      <c r="E540" s="47">
        <v>130414</v>
      </c>
      <c r="F540" s="47">
        <v>52817.67</v>
      </c>
    </row>
    <row r="541" spans="1:6" x14ac:dyDescent="0.3">
      <c r="A541" s="46">
        <v>2023</v>
      </c>
      <c r="B541" s="46" t="s">
        <v>59</v>
      </c>
      <c r="C541" s="46" t="s">
        <v>55</v>
      </c>
      <c r="D541" s="46" t="s">
        <v>12</v>
      </c>
      <c r="E541" s="47">
        <v>22550</v>
      </c>
      <c r="F541" s="47">
        <v>9651.4</v>
      </c>
    </row>
    <row r="542" spans="1:6" x14ac:dyDescent="0.3">
      <c r="A542" s="46">
        <v>2023</v>
      </c>
      <c r="B542" s="46" t="s">
        <v>46</v>
      </c>
      <c r="C542" s="46" t="s">
        <v>7</v>
      </c>
      <c r="D542" s="46" t="s">
        <v>8</v>
      </c>
      <c r="E542" s="47">
        <v>798227.09874000004</v>
      </c>
      <c r="F542" s="47">
        <v>13569.861000000001</v>
      </c>
    </row>
    <row r="543" spans="1:6" x14ac:dyDescent="0.3">
      <c r="A543" s="46">
        <v>2023</v>
      </c>
      <c r="B543" s="46" t="s">
        <v>47</v>
      </c>
      <c r="C543" s="46" t="s">
        <v>7</v>
      </c>
      <c r="D543" s="46" t="s">
        <v>8</v>
      </c>
      <c r="E543" s="47">
        <v>144454</v>
      </c>
      <c r="F543" s="47">
        <v>2455.7179999999998</v>
      </c>
    </row>
    <row r="544" spans="1:6" x14ac:dyDescent="0.3">
      <c r="A544" s="46">
        <v>2023</v>
      </c>
      <c r="B544" s="46" t="s">
        <v>48</v>
      </c>
      <c r="C544" s="46" t="s">
        <v>7</v>
      </c>
      <c r="D544" s="46" t="s">
        <v>18</v>
      </c>
      <c r="E544" s="47">
        <v>2162.9</v>
      </c>
      <c r="F544" s="47">
        <v>2.1630000000000003</v>
      </c>
    </row>
    <row r="545" spans="1:6" x14ac:dyDescent="0.3">
      <c r="A545" s="46">
        <v>2023</v>
      </c>
      <c r="B545" s="46" t="s">
        <v>48</v>
      </c>
      <c r="C545" s="46" t="s">
        <v>7</v>
      </c>
      <c r="D545" s="46" t="s">
        <v>8</v>
      </c>
      <c r="E545" s="47">
        <v>501004.88900000002</v>
      </c>
      <c r="F545" s="47">
        <v>8517.0830000000005</v>
      </c>
    </row>
    <row r="546" spans="1:6" x14ac:dyDescent="0.3">
      <c r="A546" s="46">
        <v>2023</v>
      </c>
      <c r="B546" s="46" t="s">
        <v>49</v>
      </c>
      <c r="C546" s="46" t="s">
        <v>7</v>
      </c>
      <c r="D546" s="46" t="s">
        <v>8</v>
      </c>
      <c r="E546" s="47">
        <v>3285445.5</v>
      </c>
      <c r="F546" s="47">
        <v>55852.574000000001</v>
      </c>
    </row>
    <row r="547" spans="1:6" x14ac:dyDescent="0.3">
      <c r="A547" s="46">
        <v>2023</v>
      </c>
      <c r="B547" s="46" t="s">
        <v>49</v>
      </c>
      <c r="C547" s="46" t="s">
        <v>7</v>
      </c>
      <c r="D547" s="46" t="s">
        <v>11</v>
      </c>
      <c r="E547" s="47">
        <v>2178812.8199999998</v>
      </c>
      <c r="F547" s="47">
        <v>0</v>
      </c>
    </row>
    <row r="548" spans="1:6" x14ac:dyDescent="0.3">
      <c r="A548" s="46">
        <v>2023</v>
      </c>
      <c r="B548" s="46" t="s">
        <v>49</v>
      </c>
      <c r="C548" s="46" t="s">
        <v>7</v>
      </c>
      <c r="D548" s="46" t="s">
        <v>30</v>
      </c>
      <c r="E548" s="47">
        <v>1413</v>
      </c>
      <c r="F548" s="47">
        <v>0</v>
      </c>
    </row>
    <row r="549" spans="1:6" x14ac:dyDescent="0.3">
      <c r="A549" s="46">
        <v>2023</v>
      </c>
      <c r="B549" s="46" t="s">
        <v>49</v>
      </c>
      <c r="C549" s="46" t="s">
        <v>7</v>
      </c>
      <c r="D549" s="46" t="s">
        <v>89</v>
      </c>
      <c r="E549" s="47">
        <v>109270.56</v>
      </c>
      <c r="F549" s="47">
        <v>2403.9520000000002</v>
      </c>
    </row>
    <row r="550" spans="1:6" x14ac:dyDescent="0.3">
      <c r="A550" s="46">
        <v>2023</v>
      </c>
      <c r="B550" s="46" t="s">
        <v>49</v>
      </c>
      <c r="C550" s="46" t="s">
        <v>7</v>
      </c>
      <c r="D550" s="46" t="s">
        <v>12</v>
      </c>
      <c r="E550" s="47">
        <v>1664291.16</v>
      </c>
      <c r="F550" s="47">
        <v>712316.61600000004</v>
      </c>
    </row>
    <row r="551" spans="1:6" x14ac:dyDescent="0.3">
      <c r="A551" s="46">
        <v>2023</v>
      </c>
      <c r="B551" s="46" t="s">
        <v>50</v>
      </c>
      <c r="C551" s="46" t="s">
        <v>7</v>
      </c>
      <c r="D551" s="46" t="s">
        <v>8</v>
      </c>
      <c r="E551" s="47">
        <v>23580.270240000002</v>
      </c>
      <c r="F551" s="47">
        <v>400.86500000000001</v>
      </c>
    </row>
    <row r="552" spans="1:6" x14ac:dyDescent="0.3">
      <c r="A552" s="46">
        <v>2023</v>
      </c>
      <c r="B552" s="46" t="s">
        <v>51</v>
      </c>
      <c r="C552" s="46" t="s">
        <v>7</v>
      </c>
      <c r="D552" s="46" t="s">
        <v>8</v>
      </c>
      <c r="E552" s="47">
        <v>6450.9746999999998</v>
      </c>
      <c r="F552" s="47">
        <v>109.667</v>
      </c>
    </row>
    <row r="553" spans="1:6" x14ac:dyDescent="0.3">
      <c r="A553" s="46">
        <v>2023</v>
      </c>
      <c r="B553" s="46" t="s">
        <v>52</v>
      </c>
      <c r="C553" s="46" t="s">
        <v>7</v>
      </c>
      <c r="D553" s="46" t="s">
        <v>8</v>
      </c>
      <c r="E553" s="47">
        <v>118699.07279999999</v>
      </c>
      <c r="F553" s="47">
        <v>2017.884</v>
      </c>
    </row>
    <row r="554" spans="1:6" x14ac:dyDescent="0.3">
      <c r="A554" s="46">
        <v>2023</v>
      </c>
      <c r="B554" s="46" t="s">
        <v>53</v>
      </c>
      <c r="C554" s="46" t="s">
        <v>7</v>
      </c>
      <c r="D554" s="46" t="s">
        <v>8</v>
      </c>
      <c r="E554" s="47">
        <v>76071.383000000002</v>
      </c>
      <c r="F554" s="47">
        <v>1293.2139999999999</v>
      </c>
    </row>
    <row r="555" spans="1:6" x14ac:dyDescent="0.3">
      <c r="A555" s="46">
        <v>2023</v>
      </c>
      <c r="B555" s="46" t="s">
        <v>53</v>
      </c>
      <c r="C555" s="46" t="s">
        <v>7</v>
      </c>
      <c r="D555" s="46" t="s">
        <v>12</v>
      </c>
      <c r="E555" s="47">
        <v>154.53700000000001</v>
      </c>
      <c r="F555" s="47">
        <v>66.141999999999996</v>
      </c>
    </row>
    <row r="556" spans="1:6" x14ac:dyDescent="0.3">
      <c r="A556" s="46">
        <v>2023</v>
      </c>
      <c r="B556" s="46" t="s">
        <v>65</v>
      </c>
      <c r="C556" s="46" t="s">
        <v>61</v>
      </c>
      <c r="D556" s="46" t="s">
        <v>33</v>
      </c>
      <c r="E556" s="47">
        <v>2170808.3108245749</v>
      </c>
      <c r="F556" s="47">
        <v>0</v>
      </c>
    </row>
    <row r="557" spans="1:6" x14ac:dyDescent="0.3">
      <c r="A557" s="46">
        <v>2024</v>
      </c>
      <c r="B557" s="46" t="s">
        <v>6</v>
      </c>
      <c r="C557" s="46" t="s">
        <v>7</v>
      </c>
      <c r="D557" s="46" t="s">
        <v>8</v>
      </c>
      <c r="E557" s="47">
        <v>167375</v>
      </c>
      <c r="F557" s="47">
        <v>2678</v>
      </c>
    </row>
    <row r="558" spans="1:6" x14ac:dyDescent="0.3">
      <c r="A558" s="46">
        <v>2024</v>
      </c>
      <c r="B558" s="46" t="s">
        <v>6</v>
      </c>
      <c r="C558" s="46" t="s">
        <v>7</v>
      </c>
      <c r="D558" s="46" t="s">
        <v>11</v>
      </c>
      <c r="E558" s="47">
        <v>749</v>
      </c>
      <c r="F558" s="47">
        <v>0</v>
      </c>
    </row>
    <row r="559" spans="1:6" x14ac:dyDescent="0.3">
      <c r="A559" s="46">
        <v>2024</v>
      </c>
      <c r="B559" s="46" t="s">
        <v>9</v>
      </c>
      <c r="C559" s="46" t="s">
        <v>7</v>
      </c>
      <c r="D559" s="46" t="s">
        <v>8</v>
      </c>
      <c r="E559" s="47">
        <v>69410.161559999993</v>
      </c>
      <c r="F559" s="47">
        <v>1110.5630000000001</v>
      </c>
    </row>
    <row r="560" spans="1:6" x14ac:dyDescent="0.3">
      <c r="A560" s="46">
        <v>2024</v>
      </c>
      <c r="B560" s="46" t="s">
        <v>10</v>
      </c>
      <c r="C560" s="46" t="s">
        <v>7</v>
      </c>
      <c r="D560" s="46" t="s">
        <v>8</v>
      </c>
      <c r="E560" s="47">
        <v>188337.11600000001</v>
      </c>
      <c r="F560" s="47">
        <v>3013.3939999999998</v>
      </c>
    </row>
    <row r="561" spans="1:6" x14ac:dyDescent="0.3">
      <c r="A561" s="46">
        <v>2024</v>
      </c>
      <c r="B561" s="46" t="s">
        <v>10</v>
      </c>
      <c r="C561" s="46" t="s">
        <v>7</v>
      </c>
      <c r="D561" s="46" t="s">
        <v>12</v>
      </c>
      <c r="E561" s="47">
        <v>4148.7420000000002</v>
      </c>
      <c r="F561" s="47">
        <v>1775.662</v>
      </c>
    </row>
    <row r="562" spans="1:6" x14ac:dyDescent="0.3">
      <c r="A562" s="46">
        <v>2024</v>
      </c>
      <c r="B562" s="46" t="s">
        <v>13</v>
      </c>
      <c r="C562" s="46" t="s">
        <v>7</v>
      </c>
      <c r="D562" s="46" t="s">
        <v>8</v>
      </c>
      <c r="E562" s="47">
        <v>205161.86670000001</v>
      </c>
      <c r="F562" s="47">
        <v>3282.59</v>
      </c>
    </row>
    <row r="563" spans="1:6" x14ac:dyDescent="0.3">
      <c r="A563" s="46">
        <v>2024</v>
      </c>
      <c r="B563" s="46" t="s">
        <v>14</v>
      </c>
      <c r="C563" s="46" t="s">
        <v>7</v>
      </c>
      <c r="D563" s="46" t="s">
        <v>8</v>
      </c>
      <c r="E563" s="47">
        <v>43721.388120000003</v>
      </c>
      <c r="F563" s="47">
        <v>699.54200000000003</v>
      </c>
    </row>
    <row r="564" spans="1:6" x14ac:dyDescent="0.3">
      <c r="A564" s="46">
        <v>2024</v>
      </c>
      <c r="B564" s="46" t="s">
        <v>15</v>
      </c>
      <c r="C564" s="46" t="s">
        <v>7</v>
      </c>
      <c r="D564" s="46" t="s">
        <v>8</v>
      </c>
      <c r="E564" s="47">
        <v>845777.46499999997</v>
      </c>
      <c r="F564" s="47">
        <v>13532.439</v>
      </c>
    </row>
    <row r="565" spans="1:6" x14ac:dyDescent="0.3">
      <c r="A565" s="46">
        <v>2024</v>
      </c>
      <c r="B565" s="46" t="s">
        <v>15</v>
      </c>
      <c r="C565" s="46" t="s">
        <v>7</v>
      </c>
      <c r="D565" s="46" t="s">
        <v>12</v>
      </c>
      <c r="E565" s="47">
        <v>17836.337</v>
      </c>
      <c r="F565" s="47">
        <v>7633.9520000000002</v>
      </c>
    </row>
    <row r="566" spans="1:6" x14ac:dyDescent="0.3">
      <c r="A566" s="46">
        <v>2024</v>
      </c>
      <c r="B566" s="46" t="s">
        <v>16</v>
      </c>
      <c r="C566" s="46" t="s">
        <v>7</v>
      </c>
      <c r="D566" s="46" t="s">
        <v>8</v>
      </c>
      <c r="E566" s="47">
        <v>1252435.02654</v>
      </c>
      <c r="F566" s="47">
        <v>20038.96</v>
      </c>
    </row>
    <row r="567" spans="1:6" x14ac:dyDescent="0.3">
      <c r="A567" s="46">
        <v>2024</v>
      </c>
      <c r="B567" s="46" t="s">
        <v>17</v>
      </c>
      <c r="C567" s="46" t="s">
        <v>7</v>
      </c>
      <c r="D567" s="46" t="s">
        <v>19</v>
      </c>
      <c r="E567" s="47">
        <v>163432.56</v>
      </c>
      <c r="F567" s="47">
        <v>13238.037</v>
      </c>
    </row>
    <row r="568" spans="1:6" x14ac:dyDescent="0.3">
      <c r="A568" s="46">
        <v>2024</v>
      </c>
      <c r="B568" s="46" t="s">
        <v>17</v>
      </c>
      <c r="C568" s="46" t="s">
        <v>7</v>
      </c>
      <c r="D568" s="46" t="s">
        <v>8</v>
      </c>
      <c r="E568" s="47">
        <v>735364.92</v>
      </c>
      <c r="F568" s="47">
        <v>11765.839</v>
      </c>
    </row>
    <row r="569" spans="1:6" x14ac:dyDescent="0.3">
      <c r="A569" s="46">
        <v>2024</v>
      </c>
      <c r="B569" s="46" t="s">
        <v>17</v>
      </c>
      <c r="C569" s="46" t="s">
        <v>7</v>
      </c>
      <c r="D569" s="46" t="s">
        <v>12</v>
      </c>
      <c r="E569" s="47">
        <v>25513.26</v>
      </c>
      <c r="F569" s="47">
        <v>10919.674999999999</v>
      </c>
    </row>
    <row r="570" spans="1:6" x14ac:dyDescent="0.3">
      <c r="A570" s="46">
        <v>2024</v>
      </c>
      <c r="B570" s="46" t="s">
        <v>21</v>
      </c>
      <c r="C570" s="46" t="s">
        <v>7</v>
      </c>
      <c r="D570" s="46" t="s">
        <v>8</v>
      </c>
      <c r="E570" s="47">
        <v>2310.5740000000001</v>
      </c>
      <c r="F570" s="47">
        <v>36.969000000000001</v>
      </c>
    </row>
    <row r="571" spans="1:6" x14ac:dyDescent="0.3">
      <c r="A571" s="46">
        <v>2024</v>
      </c>
      <c r="B571" s="46" t="s">
        <v>21</v>
      </c>
      <c r="C571" s="46" t="s">
        <v>7</v>
      </c>
      <c r="D571" s="46" t="s">
        <v>12</v>
      </c>
      <c r="E571" s="47">
        <v>2.9470000000000001</v>
      </c>
      <c r="F571" s="47">
        <v>1.2609999999999999</v>
      </c>
    </row>
    <row r="572" spans="1:6" x14ac:dyDescent="0.3">
      <c r="A572" s="46">
        <v>2024</v>
      </c>
      <c r="B572" s="46" t="s">
        <v>22</v>
      </c>
      <c r="C572" s="46" t="s">
        <v>7</v>
      </c>
      <c r="D572" s="46" t="s">
        <v>8</v>
      </c>
      <c r="E572" s="47">
        <v>141787.59083999999</v>
      </c>
      <c r="F572" s="47">
        <v>2268.6010000000001</v>
      </c>
    </row>
    <row r="573" spans="1:6" x14ac:dyDescent="0.3">
      <c r="A573" s="46">
        <v>2024</v>
      </c>
      <c r="B573" s="46" t="s">
        <v>23</v>
      </c>
      <c r="C573" s="46" t="s">
        <v>7</v>
      </c>
      <c r="D573" s="46" t="s">
        <v>8</v>
      </c>
      <c r="E573" s="47">
        <v>28808.325120000001</v>
      </c>
      <c r="F573" s="47">
        <v>460.93299999999999</v>
      </c>
    </row>
    <row r="574" spans="1:6" x14ac:dyDescent="0.3">
      <c r="A574" s="46">
        <v>2024</v>
      </c>
      <c r="B574" s="46" t="s">
        <v>88</v>
      </c>
      <c r="C574" s="46" t="s">
        <v>7</v>
      </c>
      <c r="D574" s="46" t="s">
        <v>8</v>
      </c>
      <c r="E574" s="47">
        <v>513486.60684000002</v>
      </c>
      <c r="F574" s="47">
        <v>8215.7860000000001</v>
      </c>
    </row>
    <row r="575" spans="1:6" x14ac:dyDescent="0.3">
      <c r="A575" s="46">
        <v>2024</v>
      </c>
      <c r="B575" s="46" t="s">
        <v>24</v>
      </c>
      <c r="C575" s="46" t="s">
        <v>7</v>
      </c>
      <c r="D575" s="46" t="s">
        <v>8</v>
      </c>
      <c r="E575" s="47">
        <v>8163</v>
      </c>
      <c r="F575" s="47">
        <v>130.608</v>
      </c>
    </row>
    <row r="576" spans="1:6" x14ac:dyDescent="0.3">
      <c r="A576" s="46">
        <v>2024</v>
      </c>
      <c r="B576" s="46" t="s">
        <v>25</v>
      </c>
      <c r="C576" s="46" t="s">
        <v>7</v>
      </c>
      <c r="D576" s="46" t="s">
        <v>8</v>
      </c>
      <c r="E576" s="47">
        <v>416073.27500000002</v>
      </c>
      <c r="F576" s="47">
        <v>6657.1719999999996</v>
      </c>
    </row>
    <row r="577" spans="1:6" x14ac:dyDescent="0.3">
      <c r="A577" s="46">
        <v>2024</v>
      </c>
      <c r="B577" s="46" t="s">
        <v>25</v>
      </c>
      <c r="C577" s="46" t="s">
        <v>7</v>
      </c>
      <c r="D577" s="46" t="s">
        <v>12</v>
      </c>
      <c r="E577" s="47">
        <v>36469.915999999997</v>
      </c>
      <c r="F577" s="47">
        <v>15609.124</v>
      </c>
    </row>
    <row r="578" spans="1:6" x14ac:dyDescent="0.3">
      <c r="A578" s="46">
        <v>2024</v>
      </c>
      <c r="B578" s="46" t="s">
        <v>26</v>
      </c>
      <c r="C578" s="46" t="s">
        <v>7</v>
      </c>
      <c r="D578" s="46" t="s">
        <v>8</v>
      </c>
      <c r="E578" s="47">
        <v>344025.60100000002</v>
      </c>
      <c r="F578" s="47">
        <v>5504.41</v>
      </c>
    </row>
    <row r="579" spans="1:6" x14ac:dyDescent="0.3">
      <c r="A579" s="46">
        <v>2024</v>
      </c>
      <c r="B579" s="46" t="s">
        <v>27</v>
      </c>
      <c r="C579" s="46" t="s">
        <v>7</v>
      </c>
      <c r="D579" s="46" t="s">
        <v>8</v>
      </c>
      <c r="E579" s="47">
        <v>165617.655</v>
      </c>
      <c r="F579" s="47">
        <v>2649.8820000000001</v>
      </c>
    </row>
    <row r="580" spans="1:6" x14ac:dyDescent="0.3">
      <c r="A580" s="46">
        <v>2024</v>
      </c>
      <c r="B580" s="46" t="s">
        <v>28</v>
      </c>
      <c r="C580" s="46" t="s">
        <v>7</v>
      </c>
      <c r="D580" s="46" t="s">
        <v>8</v>
      </c>
      <c r="E580" s="47">
        <v>16914.823199999999</v>
      </c>
      <c r="F580" s="47">
        <v>270.637</v>
      </c>
    </row>
    <row r="581" spans="1:6" x14ac:dyDescent="0.3">
      <c r="A581" s="46">
        <v>2024</v>
      </c>
      <c r="B581" s="46" t="s">
        <v>29</v>
      </c>
      <c r="C581" s="46" t="s">
        <v>7</v>
      </c>
      <c r="D581" s="46" t="s">
        <v>19</v>
      </c>
      <c r="E581" s="47">
        <v>23041</v>
      </c>
      <c r="F581" s="47">
        <v>92.164000000000001</v>
      </c>
    </row>
    <row r="582" spans="1:6" x14ac:dyDescent="0.3">
      <c r="A582" s="46">
        <v>2024</v>
      </c>
      <c r="B582" s="46" t="s">
        <v>29</v>
      </c>
      <c r="C582" s="46" t="s">
        <v>7</v>
      </c>
      <c r="D582" s="46" t="s">
        <v>8</v>
      </c>
      <c r="E582" s="47">
        <v>419558</v>
      </c>
      <c r="F582" s="47">
        <v>6712.9279999999999</v>
      </c>
    </row>
    <row r="583" spans="1:6" x14ac:dyDescent="0.3">
      <c r="A583" s="46">
        <v>2024</v>
      </c>
      <c r="B583" s="46" t="s">
        <v>29</v>
      </c>
      <c r="C583" s="46" t="s">
        <v>7</v>
      </c>
      <c r="D583" s="46" t="s">
        <v>30</v>
      </c>
      <c r="E583" s="47">
        <v>69.649999999999991</v>
      </c>
      <c r="F583" s="47">
        <v>0</v>
      </c>
    </row>
    <row r="584" spans="1:6" x14ac:dyDescent="0.3">
      <c r="A584" s="46">
        <v>2024</v>
      </c>
      <c r="B584" s="46" t="s">
        <v>29</v>
      </c>
      <c r="C584" s="46" t="s">
        <v>7</v>
      </c>
      <c r="D584" s="46" t="s">
        <v>12</v>
      </c>
      <c r="E584" s="47">
        <v>83422.59</v>
      </c>
      <c r="F584" s="47">
        <v>35704.868999999999</v>
      </c>
    </row>
    <row r="585" spans="1:6" x14ac:dyDescent="0.3">
      <c r="A585" s="46">
        <v>2024</v>
      </c>
      <c r="B585" s="46" t="s">
        <v>31</v>
      </c>
      <c r="C585" s="46" t="s">
        <v>7</v>
      </c>
      <c r="D585" s="46" t="s">
        <v>19</v>
      </c>
      <c r="E585" s="47">
        <v>73740</v>
      </c>
      <c r="F585" s="47">
        <v>4866.84</v>
      </c>
    </row>
    <row r="586" spans="1:6" x14ac:dyDescent="0.3">
      <c r="A586" s="46">
        <v>2024</v>
      </c>
      <c r="B586" s="46" t="s">
        <v>31</v>
      </c>
      <c r="C586" s="46" t="s">
        <v>7</v>
      </c>
      <c r="D586" s="46" t="s">
        <v>8</v>
      </c>
      <c r="E586" s="47">
        <v>1942256</v>
      </c>
      <c r="F586" s="47">
        <v>31076.096000000001</v>
      </c>
    </row>
    <row r="587" spans="1:6" x14ac:dyDescent="0.3">
      <c r="A587" s="46">
        <v>2024</v>
      </c>
      <c r="B587" s="46" t="s">
        <v>31</v>
      </c>
      <c r="C587" s="46" t="s">
        <v>7</v>
      </c>
      <c r="D587" s="46" t="s">
        <v>11</v>
      </c>
      <c r="E587" s="47">
        <v>227002.76</v>
      </c>
      <c r="F587" s="47">
        <v>0</v>
      </c>
    </row>
    <row r="588" spans="1:6" x14ac:dyDescent="0.3">
      <c r="A588" s="46">
        <v>2024</v>
      </c>
      <c r="B588" s="46" t="s">
        <v>31</v>
      </c>
      <c r="C588" s="46" t="s">
        <v>7</v>
      </c>
      <c r="D588" s="46" t="s">
        <v>20</v>
      </c>
      <c r="E588" s="47">
        <v>345</v>
      </c>
      <c r="F588" s="47">
        <v>219.76499999999999</v>
      </c>
    </row>
    <row r="589" spans="1:6" x14ac:dyDescent="0.3">
      <c r="A589" s="46">
        <v>2024</v>
      </c>
      <c r="B589" s="46" t="s">
        <v>31</v>
      </c>
      <c r="C589" s="46" t="s">
        <v>7</v>
      </c>
      <c r="D589" s="46" t="s">
        <v>30</v>
      </c>
      <c r="E589" s="47">
        <v>6851</v>
      </c>
      <c r="F589" s="47">
        <v>0</v>
      </c>
    </row>
    <row r="590" spans="1:6" x14ac:dyDescent="0.3">
      <c r="A590" s="46">
        <v>2024</v>
      </c>
      <c r="B590" s="46" t="s">
        <v>31</v>
      </c>
      <c r="C590" s="46" t="s">
        <v>7</v>
      </c>
      <c r="D590" s="46" t="s">
        <v>12</v>
      </c>
      <c r="E590" s="47">
        <v>102759.9</v>
      </c>
      <c r="F590" s="47">
        <v>43981.237000000001</v>
      </c>
    </row>
    <row r="591" spans="1:6" x14ac:dyDescent="0.3">
      <c r="A591" s="46">
        <v>2024</v>
      </c>
      <c r="B591" s="46" t="s">
        <v>34</v>
      </c>
      <c r="C591" s="46" t="s">
        <v>7</v>
      </c>
      <c r="D591" s="46" t="s">
        <v>8</v>
      </c>
      <c r="E591" s="47">
        <v>253548</v>
      </c>
      <c r="F591" s="47">
        <v>4056.768</v>
      </c>
    </row>
    <row r="592" spans="1:6" x14ac:dyDescent="0.3">
      <c r="A592" s="46">
        <v>2024</v>
      </c>
      <c r="B592" s="46" t="s">
        <v>34</v>
      </c>
      <c r="C592" s="46" t="s">
        <v>7</v>
      </c>
      <c r="D592" s="46" t="s">
        <v>11</v>
      </c>
      <c r="E592" s="47">
        <v>25860</v>
      </c>
      <c r="F592" s="47">
        <v>0</v>
      </c>
    </row>
    <row r="593" spans="1:6" x14ac:dyDescent="0.3">
      <c r="A593" s="46">
        <v>2024</v>
      </c>
      <c r="B593" s="46" t="s">
        <v>35</v>
      </c>
      <c r="C593" s="46" t="s">
        <v>7</v>
      </c>
      <c r="D593" s="46" t="s">
        <v>8</v>
      </c>
      <c r="E593" s="47">
        <v>110587</v>
      </c>
      <c r="F593" s="47">
        <v>1769.3920000000001</v>
      </c>
    </row>
    <row r="594" spans="1:6" x14ac:dyDescent="0.3">
      <c r="A594" s="46">
        <v>2024</v>
      </c>
      <c r="B594" s="46" t="s">
        <v>36</v>
      </c>
      <c r="C594" s="46" t="s">
        <v>7</v>
      </c>
      <c r="D594" s="46" t="s">
        <v>8</v>
      </c>
      <c r="E594" s="47">
        <v>112528.45224</v>
      </c>
      <c r="F594" s="47">
        <v>1800.4549999999999</v>
      </c>
    </row>
    <row r="595" spans="1:6" x14ac:dyDescent="0.3">
      <c r="A595" s="46">
        <v>2024</v>
      </c>
      <c r="B595" s="46" t="s">
        <v>37</v>
      </c>
      <c r="C595" s="46" t="s">
        <v>7</v>
      </c>
      <c r="D595" s="46" t="s">
        <v>8</v>
      </c>
      <c r="E595" s="47">
        <v>141076.19286000001</v>
      </c>
      <c r="F595" s="47">
        <v>2257.2190000000001</v>
      </c>
    </row>
    <row r="596" spans="1:6" x14ac:dyDescent="0.3">
      <c r="A596" s="46">
        <v>2024</v>
      </c>
      <c r="B596" s="46" t="s">
        <v>38</v>
      </c>
      <c r="C596" s="46" t="s">
        <v>7</v>
      </c>
      <c r="D596" s="46" t="s">
        <v>8</v>
      </c>
      <c r="E596" s="47">
        <v>246997.47899999999</v>
      </c>
      <c r="F596" s="47">
        <v>3951.96</v>
      </c>
    </row>
    <row r="597" spans="1:6" x14ac:dyDescent="0.3">
      <c r="A597" s="46">
        <v>2024</v>
      </c>
      <c r="B597" s="46" t="s">
        <v>38</v>
      </c>
      <c r="C597" s="46" t="s">
        <v>7</v>
      </c>
      <c r="D597" s="46" t="s">
        <v>30</v>
      </c>
      <c r="E597" s="47">
        <v>992.91</v>
      </c>
      <c r="F597" s="47">
        <v>0</v>
      </c>
    </row>
    <row r="598" spans="1:6" x14ac:dyDescent="0.3">
      <c r="A598" s="46">
        <v>2024</v>
      </c>
      <c r="B598" s="46" t="s">
        <v>39</v>
      </c>
      <c r="C598" s="46" t="s">
        <v>7</v>
      </c>
      <c r="D598" s="46" t="s">
        <v>8</v>
      </c>
      <c r="E598" s="47">
        <v>706354.34299999999</v>
      </c>
      <c r="F598" s="47">
        <v>11301.669</v>
      </c>
    </row>
    <row r="599" spans="1:6" x14ac:dyDescent="0.3">
      <c r="A599" s="46">
        <v>2024</v>
      </c>
      <c r="B599" s="46" t="s">
        <v>39</v>
      </c>
      <c r="C599" s="46" t="s">
        <v>7</v>
      </c>
      <c r="D599" s="46" t="s">
        <v>11</v>
      </c>
      <c r="E599" s="47">
        <v>25860</v>
      </c>
      <c r="F599" s="47">
        <v>0</v>
      </c>
    </row>
    <row r="600" spans="1:6" x14ac:dyDescent="0.3">
      <c r="A600" s="46">
        <v>2024</v>
      </c>
      <c r="B600" s="46" t="s">
        <v>40</v>
      </c>
      <c r="C600" s="46" t="s">
        <v>7</v>
      </c>
      <c r="D600" s="46" t="s">
        <v>8</v>
      </c>
      <c r="E600" s="47">
        <v>485597.52</v>
      </c>
      <c r="F600" s="47">
        <v>7769.56</v>
      </c>
    </row>
    <row r="601" spans="1:6" x14ac:dyDescent="0.3">
      <c r="A601" s="46">
        <v>2024</v>
      </c>
      <c r="B601" s="46" t="s">
        <v>41</v>
      </c>
      <c r="C601" s="46" t="s">
        <v>7</v>
      </c>
      <c r="D601" s="46" t="s">
        <v>8</v>
      </c>
      <c r="E601" s="47">
        <v>77997</v>
      </c>
      <c r="F601" s="47">
        <v>1247.952</v>
      </c>
    </row>
    <row r="602" spans="1:6" x14ac:dyDescent="0.3">
      <c r="A602" s="46">
        <v>2024</v>
      </c>
      <c r="B602" s="46" t="s">
        <v>41</v>
      </c>
      <c r="C602" s="46" t="s">
        <v>7</v>
      </c>
      <c r="D602" s="46" t="s">
        <v>11</v>
      </c>
      <c r="E602" s="47">
        <v>29040</v>
      </c>
      <c r="F602" s="47">
        <v>0</v>
      </c>
    </row>
    <row r="603" spans="1:6" x14ac:dyDescent="0.3">
      <c r="A603" s="46">
        <v>2024</v>
      </c>
      <c r="B603" s="46" t="s">
        <v>42</v>
      </c>
      <c r="C603" s="46" t="s">
        <v>7</v>
      </c>
      <c r="D603" s="46" t="s">
        <v>8</v>
      </c>
      <c r="E603" s="47">
        <v>80089.907340000005</v>
      </c>
      <c r="F603" s="47">
        <v>1281.4390000000001</v>
      </c>
    </row>
    <row r="604" spans="1:6" x14ac:dyDescent="0.3">
      <c r="A604" s="46">
        <v>2024</v>
      </c>
      <c r="B604" s="46" t="s">
        <v>43</v>
      </c>
      <c r="C604" s="46" t="s">
        <v>7</v>
      </c>
      <c r="D604" s="46" t="s">
        <v>8</v>
      </c>
      <c r="E604" s="47">
        <v>618465.78</v>
      </c>
      <c r="F604" s="47">
        <v>9895.4519999999993</v>
      </c>
    </row>
    <row r="605" spans="1:6" x14ac:dyDescent="0.3">
      <c r="A605" s="46">
        <v>2024</v>
      </c>
      <c r="B605" s="46" t="s">
        <v>43</v>
      </c>
      <c r="C605" s="46" t="s">
        <v>7</v>
      </c>
      <c r="D605" s="46" t="s">
        <v>11</v>
      </c>
      <c r="E605" s="47">
        <v>78773</v>
      </c>
      <c r="F605" s="47">
        <v>0</v>
      </c>
    </row>
    <row r="606" spans="1:6" x14ac:dyDescent="0.3">
      <c r="A606" s="46">
        <v>2024</v>
      </c>
      <c r="B606" s="46" t="s">
        <v>43</v>
      </c>
      <c r="C606" s="46" t="s">
        <v>7</v>
      </c>
      <c r="D606" s="46" t="s">
        <v>12</v>
      </c>
      <c r="E606" s="47">
        <v>844585.5</v>
      </c>
      <c r="F606" s="47">
        <v>361482.59399999998</v>
      </c>
    </row>
    <row r="607" spans="1:6" x14ac:dyDescent="0.3">
      <c r="A607" s="46">
        <v>2024</v>
      </c>
      <c r="B607" s="46" t="s">
        <v>44</v>
      </c>
      <c r="C607" s="46" t="s">
        <v>7</v>
      </c>
      <c r="D607" s="46" t="s">
        <v>8</v>
      </c>
      <c r="E607" s="47">
        <v>721209.71699999995</v>
      </c>
      <c r="F607" s="47">
        <v>11539.355</v>
      </c>
    </row>
    <row r="608" spans="1:6" x14ac:dyDescent="0.3">
      <c r="A608" s="46">
        <v>2024</v>
      </c>
      <c r="B608" s="46" t="s">
        <v>45</v>
      </c>
      <c r="C608" s="46" t="s">
        <v>7</v>
      </c>
      <c r="D608" s="46" t="s">
        <v>8</v>
      </c>
      <c r="E608" s="47">
        <v>324136.83726</v>
      </c>
      <c r="F608" s="47">
        <v>5186.1890000000003</v>
      </c>
    </row>
    <row r="609" spans="1:6" x14ac:dyDescent="0.3">
      <c r="A609" s="46">
        <v>2024</v>
      </c>
      <c r="B609" s="46" t="s">
        <v>45</v>
      </c>
      <c r="C609" s="46" t="s">
        <v>7</v>
      </c>
      <c r="D609" s="46" t="s">
        <v>30</v>
      </c>
      <c r="E609" s="47">
        <v>19.968</v>
      </c>
      <c r="F609" s="47">
        <v>0</v>
      </c>
    </row>
    <row r="610" spans="1:6" x14ac:dyDescent="0.3">
      <c r="A610" s="46">
        <v>2024</v>
      </c>
      <c r="B610" s="46" t="s">
        <v>46</v>
      </c>
      <c r="C610" s="46" t="s">
        <v>7</v>
      </c>
      <c r="D610" s="46" t="s">
        <v>8</v>
      </c>
      <c r="E610" s="47">
        <v>763493.48549999995</v>
      </c>
      <c r="F610" s="47">
        <v>12215.896000000001</v>
      </c>
    </row>
    <row r="611" spans="1:6" x14ac:dyDescent="0.3">
      <c r="A611" s="46">
        <v>2024</v>
      </c>
      <c r="B611" s="46" t="s">
        <v>47</v>
      </c>
      <c r="C611" s="46" t="s">
        <v>7</v>
      </c>
      <c r="D611" s="46" t="s">
        <v>8</v>
      </c>
      <c r="E611" s="47">
        <v>142279</v>
      </c>
      <c r="F611" s="47">
        <v>2276.4639999999999</v>
      </c>
    </row>
    <row r="612" spans="1:6" x14ac:dyDescent="0.3">
      <c r="A612" s="46">
        <v>2024</v>
      </c>
      <c r="B612" s="46" t="s">
        <v>48</v>
      </c>
      <c r="C612" s="46" t="s">
        <v>7</v>
      </c>
      <c r="D612" s="46" t="s">
        <v>18</v>
      </c>
      <c r="E612" s="47">
        <v>2593.1999999999998</v>
      </c>
      <c r="F612" s="47">
        <v>2.5939999999999999</v>
      </c>
    </row>
    <row r="613" spans="1:6" x14ac:dyDescent="0.3">
      <c r="A613" s="46">
        <v>2024</v>
      </c>
      <c r="B613" s="46" t="s">
        <v>48</v>
      </c>
      <c r="C613" s="46" t="s">
        <v>7</v>
      </c>
      <c r="D613" s="46" t="s">
        <v>8</v>
      </c>
      <c r="E613" s="47">
        <v>506369.196</v>
      </c>
      <c r="F613" s="47">
        <v>8101.9070000000002</v>
      </c>
    </row>
    <row r="614" spans="1:6" x14ac:dyDescent="0.3">
      <c r="A614" s="46">
        <v>2024</v>
      </c>
      <c r="B614" s="46" t="s">
        <v>49</v>
      </c>
      <c r="C614" s="46" t="s">
        <v>7</v>
      </c>
      <c r="D614" s="46" t="s">
        <v>19</v>
      </c>
      <c r="E614" s="47">
        <v>5336.64</v>
      </c>
      <c r="F614" s="47">
        <v>384.238</v>
      </c>
    </row>
    <row r="615" spans="1:6" x14ac:dyDescent="0.3">
      <c r="A615" s="46">
        <v>2024</v>
      </c>
      <c r="B615" s="46" t="s">
        <v>49</v>
      </c>
      <c r="C615" s="46" t="s">
        <v>7</v>
      </c>
      <c r="D615" s="46" t="s">
        <v>8</v>
      </c>
      <c r="E615" s="47">
        <v>4817319.24</v>
      </c>
      <c r="F615" s="47">
        <v>77077.107999999993</v>
      </c>
    </row>
    <row r="616" spans="1:6" x14ac:dyDescent="0.3">
      <c r="A616" s="46">
        <v>2024</v>
      </c>
      <c r="B616" s="46" t="s">
        <v>49</v>
      </c>
      <c r="C616" s="46" t="s">
        <v>7</v>
      </c>
      <c r="D616" s="46" t="s">
        <v>11</v>
      </c>
      <c r="E616" s="47">
        <v>1164746.1599999999</v>
      </c>
      <c r="F616" s="47">
        <v>0</v>
      </c>
    </row>
    <row r="617" spans="1:6" x14ac:dyDescent="0.3">
      <c r="A617" s="46">
        <v>2024</v>
      </c>
      <c r="B617" s="46" t="s">
        <v>49</v>
      </c>
      <c r="C617" s="46" t="s">
        <v>7</v>
      </c>
      <c r="D617" s="46" t="s">
        <v>30</v>
      </c>
      <c r="E617" s="47">
        <v>1509</v>
      </c>
      <c r="F617" s="47">
        <v>0</v>
      </c>
    </row>
    <row r="618" spans="1:6" x14ac:dyDescent="0.3">
      <c r="A618" s="46">
        <v>2024</v>
      </c>
      <c r="B618" s="46" t="s">
        <v>49</v>
      </c>
      <c r="C618" s="46" t="s">
        <v>7</v>
      </c>
      <c r="D618" s="46" t="s">
        <v>89</v>
      </c>
      <c r="E618" s="47">
        <v>143353.85999999999</v>
      </c>
      <c r="F618" s="47">
        <v>3297.1390000000001</v>
      </c>
    </row>
    <row r="619" spans="1:6" x14ac:dyDescent="0.3">
      <c r="A619" s="46">
        <v>2024</v>
      </c>
      <c r="B619" s="46" t="s">
        <v>49</v>
      </c>
      <c r="C619" s="46" t="s">
        <v>7</v>
      </c>
      <c r="D619" s="46" t="s">
        <v>12</v>
      </c>
      <c r="E619" s="47">
        <v>2471864.94</v>
      </c>
      <c r="F619" s="47">
        <v>1057958.1939999999</v>
      </c>
    </row>
    <row r="620" spans="1:6" x14ac:dyDescent="0.3">
      <c r="A620" s="46">
        <v>2024</v>
      </c>
      <c r="B620" s="46" t="s">
        <v>50</v>
      </c>
      <c r="C620" s="46" t="s">
        <v>7</v>
      </c>
      <c r="D620" s="46" t="s">
        <v>8</v>
      </c>
      <c r="E620" s="47">
        <v>23172.379379999998</v>
      </c>
      <c r="F620" s="47">
        <v>370.75799999999998</v>
      </c>
    </row>
    <row r="621" spans="1:6" x14ac:dyDescent="0.3">
      <c r="A621" s="46">
        <v>2024</v>
      </c>
      <c r="B621" s="46" t="s">
        <v>51</v>
      </c>
      <c r="C621" s="46" t="s">
        <v>7</v>
      </c>
      <c r="D621" s="46" t="s">
        <v>8</v>
      </c>
      <c r="E621" s="47">
        <v>5875.0725000000002</v>
      </c>
      <c r="F621" s="47">
        <v>94.001000000000005</v>
      </c>
    </row>
    <row r="622" spans="1:6" x14ac:dyDescent="0.3">
      <c r="A622" s="46">
        <v>2024</v>
      </c>
      <c r="B622" s="46" t="s">
        <v>52</v>
      </c>
      <c r="C622" s="46" t="s">
        <v>7</v>
      </c>
      <c r="D622" s="46" t="s">
        <v>8</v>
      </c>
      <c r="E622" s="47">
        <v>119955.0447</v>
      </c>
      <c r="F622" s="47">
        <v>1919.2809999999999</v>
      </c>
    </row>
    <row r="623" spans="1:6" x14ac:dyDescent="0.3">
      <c r="A623" s="46">
        <v>2024</v>
      </c>
      <c r="B623" s="46" t="s">
        <v>53</v>
      </c>
      <c r="C623" s="46" t="s">
        <v>7</v>
      </c>
      <c r="D623" s="46" t="s">
        <v>8</v>
      </c>
      <c r="E623" s="47">
        <v>75240.974000000002</v>
      </c>
      <c r="F623" s="47">
        <v>1203.856</v>
      </c>
    </row>
    <row r="624" spans="1:6" x14ac:dyDescent="0.3">
      <c r="A624" s="46">
        <v>2024</v>
      </c>
      <c r="B624" s="46" t="s">
        <v>56</v>
      </c>
      <c r="C624" s="46" t="s">
        <v>55</v>
      </c>
      <c r="D624" s="46" t="s">
        <v>11</v>
      </c>
      <c r="E624" s="47">
        <v>39105</v>
      </c>
      <c r="F624" s="47">
        <v>0</v>
      </c>
    </row>
    <row r="625" spans="1:6" x14ac:dyDescent="0.3">
      <c r="A625" s="46">
        <v>2024</v>
      </c>
      <c r="B625" s="46" t="s">
        <v>56</v>
      </c>
      <c r="C625" s="46" t="s">
        <v>55</v>
      </c>
      <c r="D625" s="46" t="s">
        <v>30</v>
      </c>
      <c r="E625" s="47">
        <v>160879</v>
      </c>
      <c r="F625" s="47">
        <v>0</v>
      </c>
    </row>
    <row r="626" spans="1:6" x14ac:dyDescent="0.3">
      <c r="A626" s="46">
        <v>2024</v>
      </c>
      <c r="B626" s="46" t="s">
        <v>56</v>
      </c>
      <c r="C626" s="46" t="s">
        <v>55</v>
      </c>
      <c r="D626" s="46" t="s">
        <v>12</v>
      </c>
      <c r="E626" s="47">
        <v>5544.9999900000003</v>
      </c>
      <c r="F626" s="47">
        <v>2373.2600000000002</v>
      </c>
    </row>
    <row r="627" spans="1:6" x14ac:dyDescent="0.3">
      <c r="A627" s="46">
        <v>2024</v>
      </c>
      <c r="B627" s="46" t="s">
        <v>56</v>
      </c>
      <c r="C627" s="46" t="s">
        <v>55</v>
      </c>
      <c r="D627" s="46" t="s">
        <v>33</v>
      </c>
      <c r="E627" s="47">
        <v>174700</v>
      </c>
      <c r="F627" s="47">
        <v>0</v>
      </c>
    </row>
    <row r="628" spans="1:6" x14ac:dyDescent="0.3">
      <c r="A628" s="46">
        <v>2024</v>
      </c>
      <c r="B628" s="46" t="s">
        <v>57</v>
      </c>
      <c r="C628" s="46" t="s">
        <v>55</v>
      </c>
      <c r="D628" s="46" t="s">
        <v>12</v>
      </c>
      <c r="E628" s="47">
        <v>2152236.7200000002</v>
      </c>
      <c r="F628" s="47">
        <v>921157.31599999999</v>
      </c>
    </row>
    <row r="629" spans="1:6" x14ac:dyDescent="0.3">
      <c r="A629" s="46">
        <v>2024</v>
      </c>
      <c r="B629" s="46" t="s">
        <v>58</v>
      </c>
      <c r="C629" s="46" t="s">
        <v>55</v>
      </c>
      <c r="D629" s="46" t="s">
        <v>12</v>
      </c>
      <c r="E629" s="47">
        <v>377138.44140000001</v>
      </c>
      <c r="F629" s="47">
        <v>161415.253</v>
      </c>
    </row>
    <row r="630" spans="1:6" x14ac:dyDescent="0.3">
      <c r="A630" s="46">
        <v>2024</v>
      </c>
      <c r="B630" s="46" t="s">
        <v>59</v>
      </c>
      <c r="C630" s="46" t="s">
        <v>55</v>
      </c>
      <c r="D630" s="46" t="s">
        <v>20</v>
      </c>
      <c r="E630" s="47">
        <v>67559</v>
      </c>
      <c r="F630" s="47">
        <v>27091.159</v>
      </c>
    </row>
    <row r="631" spans="1:6" x14ac:dyDescent="0.3">
      <c r="A631" s="46">
        <v>2024</v>
      </c>
      <c r="B631" s="46" t="s">
        <v>59</v>
      </c>
      <c r="C631" s="46" t="s">
        <v>55</v>
      </c>
      <c r="D631" s="46" t="s">
        <v>12</v>
      </c>
      <c r="E631" s="47">
        <v>38027</v>
      </c>
      <c r="F631" s="47">
        <v>16275.556</v>
      </c>
    </row>
    <row r="632" spans="1:6" x14ac:dyDescent="0.3">
      <c r="A632" s="46">
        <v>2024</v>
      </c>
      <c r="B632" s="46" t="s">
        <v>91</v>
      </c>
      <c r="C632" s="46" t="s">
        <v>55</v>
      </c>
      <c r="D632" s="46" t="s">
        <v>19</v>
      </c>
      <c r="E632" s="47">
        <v>4325.6873999999998</v>
      </c>
      <c r="F632" s="47">
        <v>311.44900000000001</v>
      </c>
    </row>
    <row r="633" spans="1:6" x14ac:dyDescent="0.3">
      <c r="A633" s="46">
        <v>2024</v>
      </c>
      <c r="B633" s="46" t="s">
        <v>91</v>
      </c>
      <c r="C633" s="46" t="s">
        <v>55</v>
      </c>
      <c r="D633" s="46" t="s">
        <v>8</v>
      </c>
      <c r="E633" s="47">
        <v>283.56</v>
      </c>
      <c r="F633" s="47">
        <v>4.5369999999999999</v>
      </c>
    </row>
    <row r="634" spans="1:6" x14ac:dyDescent="0.3">
      <c r="A634" s="46">
        <v>2024</v>
      </c>
      <c r="B634" s="46" t="s">
        <v>91</v>
      </c>
      <c r="C634" s="46" t="s">
        <v>55</v>
      </c>
      <c r="D634" s="46" t="s">
        <v>11</v>
      </c>
      <c r="E634" s="47">
        <v>5348.1353999999992</v>
      </c>
      <c r="F634" s="47">
        <v>0</v>
      </c>
    </row>
    <row r="635" spans="1:6" x14ac:dyDescent="0.3">
      <c r="A635" s="46">
        <v>2024</v>
      </c>
      <c r="B635" s="46" t="s">
        <v>91</v>
      </c>
      <c r="C635" s="46" t="s">
        <v>55</v>
      </c>
      <c r="D635" s="46" t="s">
        <v>89</v>
      </c>
      <c r="E635" s="47">
        <v>17.34</v>
      </c>
      <c r="F635" s="47">
        <v>0.39900000000000002</v>
      </c>
    </row>
    <row r="636" spans="1:6" x14ac:dyDescent="0.3">
      <c r="A636" s="46">
        <v>2024</v>
      </c>
      <c r="B636" s="46" t="s">
        <v>91</v>
      </c>
      <c r="C636" s="46" t="s">
        <v>55</v>
      </c>
      <c r="D636" s="46" t="s">
        <v>12</v>
      </c>
      <c r="E636" s="47">
        <v>57956.022599999997</v>
      </c>
      <c r="F636" s="47">
        <v>24805.178</v>
      </c>
    </row>
    <row r="637" spans="1:6" x14ac:dyDescent="0.3">
      <c r="A637" s="46">
        <v>2024</v>
      </c>
      <c r="B637" s="46" t="s">
        <v>60</v>
      </c>
      <c r="C637" s="46" t="s">
        <v>61</v>
      </c>
      <c r="D637" s="46" t="s">
        <v>18</v>
      </c>
      <c r="E637" s="47">
        <v>40.509670798993739</v>
      </c>
      <c r="F637" s="47">
        <v>4.0524445336355797E-2</v>
      </c>
    </row>
    <row r="638" spans="1:6" x14ac:dyDescent="0.3">
      <c r="A638" s="46">
        <v>2024</v>
      </c>
      <c r="B638" s="46" t="s">
        <v>60</v>
      </c>
      <c r="C638" s="46" t="s">
        <v>61</v>
      </c>
      <c r="D638" s="46" t="s">
        <v>19</v>
      </c>
      <c r="E638" s="47">
        <v>3288.0289663484473</v>
      </c>
      <c r="F638" s="47">
        <v>11.586473619206764</v>
      </c>
    </row>
    <row r="639" spans="1:6" x14ac:dyDescent="0.3">
      <c r="A639" s="46">
        <v>2024</v>
      </c>
      <c r="B639" s="46" t="s">
        <v>60</v>
      </c>
      <c r="C639" s="46" t="s">
        <v>61</v>
      </c>
      <c r="D639" s="46" t="s">
        <v>62</v>
      </c>
      <c r="E639" s="47">
        <v>56830.18760881279</v>
      </c>
      <c r="F639" s="47">
        <v>65711.134438102541</v>
      </c>
    </row>
    <row r="640" spans="1:6" x14ac:dyDescent="0.3">
      <c r="A640" s="46">
        <v>2024</v>
      </c>
      <c r="B640" s="46" t="s">
        <v>60</v>
      </c>
      <c r="C640" s="46" t="s">
        <v>61</v>
      </c>
      <c r="D640" s="46" t="s">
        <v>63</v>
      </c>
      <c r="E640" s="47">
        <v>1.5829861459514021</v>
      </c>
      <c r="F640" s="47">
        <v>1.6383906610597023</v>
      </c>
    </row>
    <row r="641" spans="1:6" x14ac:dyDescent="0.3">
      <c r="A641" s="46">
        <v>2024</v>
      </c>
      <c r="B641" s="46" t="s">
        <v>60</v>
      </c>
      <c r="C641" s="46" t="s">
        <v>61</v>
      </c>
      <c r="D641" s="46" t="s">
        <v>64</v>
      </c>
      <c r="E641" s="47">
        <v>9362.290844019677</v>
      </c>
      <c r="F641" s="47">
        <v>0</v>
      </c>
    </row>
    <row r="642" spans="1:6" x14ac:dyDescent="0.3">
      <c r="A642" s="46">
        <v>2024</v>
      </c>
      <c r="B642" s="46" t="s">
        <v>60</v>
      </c>
      <c r="C642" s="46" t="s">
        <v>61</v>
      </c>
      <c r="D642" s="46" t="s">
        <v>11</v>
      </c>
      <c r="E642" s="47">
        <v>266203.0974052191</v>
      </c>
      <c r="F642" s="47">
        <v>0</v>
      </c>
    </row>
    <row r="643" spans="1:6" x14ac:dyDescent="0.3">
      <c r="A643" s="46">
        <v>2024</v>
      </c>
      <c r="B643" s="46" t="s">
        <v>60</v>
      </c>
      <c r="C643" s="46" t="s">
        <v>61</v>
      </c>
      <c r="D643" s="46" t="s">
        <v>20</v>
      </c>
      <c r="E643" s="47">
        <v>165718.24443791527</v>
      </c>
      <c r="F643" s="47">
        <v>98040.864685997367</v>
      </c>
    </row>
    <row r="644" spans="1:6" x14ac:dyDescent="0.3">
      <c r="A644" s="46">
        <v>2024</v>
      </c>
      <c r="B644" s="46" t="s">
        <v>60</v>
      </c>
      <c r="C644" s="46" t="s">
        <v>61</v>
      </c>
      <c r="D644" s="46" t="s">
        <v>32</v>
      </c>
      <c r="E644" s="47">
        <v>2520.9286545577488</v>
      </c>
      <c r="F644" s="47">
        <v>988.20404243632947</v>
      </c>
    </row>
    <row r="645" spans="1:6" x14ac:dyDescent="0.3">
      <c r="A645" s="46">
        <v>2024</v>
      </c>
      <c r="B645" s="46" t="s">
        <v>60</v>
      </c>
      <c r="C645" s="46" t="s">
        <v>61</v>
      </c>
      <c r="D645" s="46" t="s">
        <v>30</v>
      </c>
      <c r="E645" s="47">
        <v>42467.339212451188</v>
      </c>
      <c r="F645" s="47">
        <v>0</v>
      </c>
    </row>
    <row r="646" spans="1:6" x14ac:dyDescent="0.3">
      <c r="A646" s="46">
        <v>2024</v>
      </c>
      <c r="B646" s="46" t="s">
        <v>60</v>
      </c>
      <c r="C646" s="46" t="s">
        <v>61</v>
      </c>
      <c r="D646" s="46" t="s">
        <v>12</v>
      </c>
      <c r="E646" s="47">
        <v>57681.46549544984</v>
      </c>
      <c r="F646" s="47">
        <v>24687.667247530655</v>
      </c>
    </row>
    <row r="647" spans="1:6" x14ac:dyDescent="0.3">
      <c r="A647" s="46">
        <v>2024</v>
      </c>
      <c r="B647" s="46" t="s">
        <v>60</v>
      </c>
      <c r="C647" s="46" t="s">
        <v>61</v>
      </c>
      <c r="D647" s="46" t="s">
        <v>33</v>
      </c>
      <c r="E647" s="47">
        <v>69825.324718282151</v>
      </c>
      <c r="F647" s="47">
        <v>0</v>
      </c>
    </row>
    <row r="648" spans="1:6" x14ac:dyDescent="0.3">
      <c r="A648" s="46">
        <v>2024</v>
      </c>
      <c r="B648" s="46" t="s">
        <v>65</v>
      </c>
      <c r="C648" s="46" t="s">
        <v>61</v>
      </c>
      <c r="D648" s="46" t="s">
        <v>18</v>
      </c>
      <c r="E648" s="47">
        <v>34036.149396048379</v>
      </c>
      <c r="F648" s="47">
        <v>8643.6930239297853</v>
      </c>
    </row>
    <row r="649" spans="1:6" x14ac:dyDescent="0.3">
      <c r="A649" s="46">
        <v>2024</v>
      </c>
      <c r="B649" s="46" t="s">
        <v>65</v>
      </c>
      <c r="C649" s="46" t="s">
        <v>61</v>
      </c>
      <c r="D649" s="46" t="s">
        <v>19</v>
      </c>
      <c r="E649" s="47">
        <v>78969.492608990375</v>
      </c>
      <c r="F649" s="47">
        <v>1275.6307132380261</v>
      </c>
    </row>
    <row r="650" spans="1:6" x14ac:dyDescent="0.3">
      <c r="A650" s="46">
        <v>2024</v>
      </c>
      <c r="B650" s="46" t="s">
        <v>65</v>
      </c>
      <c r="C650" s="46" t="s">
        <v>61</v>
      </c>
      <c r="D650" s="46" t="s">
        <v>8</v>
      </c>
      <c r="E650" s="47">
        <v>112461.68282407343</v>
      </c>
      <c r="F650" s="47">
        <v>1799.3868910426204</v>
      </c>
    </row>
    <row r="651" spans="1:6" x14ac:dyDescent="0.3">
      <c r="A651" s="46">
        <v>2024</v>
      </c>
      <c r="B651" s="46" t="s">
        <v>65</v>
      </c>
      <c r="C651" s="46" t="s">
        <v>61</v>
      </c>
      <c r="D651" s="46" t="s">
        <v>62</v>
      </c>
      <c r="E651" s="47">
        <v>4112445.9734400152</v>
      </c>
      <c r="F651" s="47">
        <v>4696791.0977081042</v>
      </c>
    </row>
    <row r="652" spans="1:6" x14ac:dyDescent="0.3">
      <c r="A652" s="46">
        <v>2024</v>
      </c>
      <c r="B652" s="46" t="s">
        <v>65</v>
      </c>
      <c r="C652" s="46" t="s">
        <v>61</v>
      </c>
      <c r="D652" s="46" t="s">
        <v>64</v>
      </c>
      <c r="E652" s="47">
        <v>61198.685543846732</v>
      </c>
      <c r="F652" s="47">
        <v>0</v>
      </c>
    </row>
    <row r="653" spans="1:6" x14ac:dyDescent="0.3">
      <c r="A653" s="46">
        <v>2024</v>
      </c>
      <c r="B653" s="46" t="s">
        <v>65</v>
      </c>
      <c r="C653" s="46" t="s">
        <v>61</v>
      </c>
      <c r="D653" s="46" t="s">
        <v>11</v>
      </c>
      <c r="E653" s="47">
        <v>1010919.3385791873</v>
      </c>
      <c r="F653" s="47">
        <v>0</v>
      </c>
    </row>
    <row r="654" spans="1:6" x14ac:dyDescent="0.3">
      <c r="A654" s="46">
        <v>2024</v>
      </c>
      <c r="B654" s="46" t="s">
        <v>65</v>
      </c>
      <c r="C654" s="46" t="s">
        <v>61</v>
      </c>
      <c r="D654" s="46" t="s">
        <v>90</v>
      </c>
      <c r="E654" s="47">
        <v>9.3892025336092981</v>
      </c>
      <c r="F654" s="47">
        <v>0</v>
      </c>
    </row>
    <row r="655" spans="1:6" x14ac:dyDescent="0.3">
      <c r="A655" s="46">
        <v>2024</v>
      </c>
      <c r="B655" s="46" t="s">
        <v>65</v>
      </c>
      <c r="C655" s="46" t="s">
        <v>61</v>
      </c>
      <c r="D655" s="46" t="s">
        <v>20</v>
      </c>
      <c r="E655" s="47">
        <v>3778522.9630682841</v>
      </c>
      <c r="F655" s="47">
        <v>1942518.2843643865</v>
      </c>
    </row>
    <row r="656" spans="1:6" x14ac:dyDescent="0.3">
      <c r="A656" s="46">
        <v>2024</v>
      </c>
      <c r="B656" s="46" t="s">
        <v>65</v>
      </c>
      <c r="C656" s="46" t="s">
        <v>61</v>
      </c>
      <c r="D656" s="46" t="s">
        <v>30</v>
      </c>
      <c r="E656" s="47">
        <v>1261238.3973136349</v>
      </c>
      <c r="F656" s="47">
        <v>0</v>
      </c>
    </row>
    <row r="657" spans="1:6" x14ac:dyDescent="0.3">
      <c r="A657" s="46">
        <v>2024</v>
      </c>
      <c r="B657" s="46" t="s">
        <v>65</v>
      </c>
      <c r="C657" s="46" t="s">
        <v>61</v>
      </c>
      <c r="D657" s="46" t="s">
        <v>12</v>
      </c>
      <c r="E657" s="47">
        <v>1499682.0951112383</v>
      </c>
      <c r="F657" s="47">
        <v>641863.93636618438</v>
      </c>
    </row>
    <row r="658" spans="1:6" x14ac:dyDescent="0.3">
      <c r="A658" s="46">
        <v>2024</v>
      </c>
      <c r="B658" s="46" t="s">
        <v>65</v>
      </c>
      <c r="C658" s="46" t="s">
        <v>61</v>
      </c>
      <c r="D658" s="46" t="s">
        <v>33</v>
      </c>
      <c r="E658" s="47">
        <v>2321450.9979804396</v>
      </c>
      <c r="F658" s="47">
        <v>0</v>
      </c>
    </row>
    <row r="659" spans="1:6" x14ac:dyDescent="0.3">
      <c r="A659" s="46">
        <v>2024</v>
      </c>
      <c r="B659" s="46" t="s">
        <v>67</v>
      </c>
      <c r="C659" s="46" t="s">
        <v>61</v>
      </c>
      <c r="D659" s="46" t="s">
        <v>19</v>
      </c>
      <c r="E659" s="47">
        <v>94683.540000000008</v>
      </c>
      <c r="F659" s="47">
        <v>406.22700000000003</v>
      </c>
    </row>
    <row r="660" spans="1:6" x14ac:dyDescent="0.3">
      <c r="A660" s="46">
        <v>2024</v>
      </c>
      <c r="B660" s="46" t="s">
        <v>67</v>
      </c>
      <c r="C660" s="46" t="s">
        <v>61</v>
      </c>
      <c r="D660" s="46" t="s">
        <v>8</v>
      </c>
      <c r="E660" s="47">
        <v>318783.65999999997</v>
      </c>
      <c r="F660" s="47">
        <v>5100.5389999999998</v>
      </c>
    </row>
    <row r="661" spans="1:6" x14ac:dyDescent="0.3">
      <c r="A661" s="46">
        <v>2024</v>
      </c>
      <c r="B661" s="46" t="s">
        <v>67</v>
      </c>
      <c r="C661" s="46" t="s">
        <v>61</v>
      </c>
      <c r="D661" s="46" t="s">
        <v>62</v>
      </c>
      <c r="E661" s="47">
        <v>1005613</v>
      </c>
      <c r="F661" s="47">
        <v>1019691.5820000001</v>
      </c>
    </row>
    <row r="662" spans="1:6" x14ac:dyDescent="0.3">
      <c r="A662" s="46">
        <v>2024</v>
      </c>
      <c r="B662" s="46" t="s">
        <v>67</v>
      </c>
      <c r="C662" s="46" t="s">
        <v>61</v>
      </c>
      <c r="D662" s="46" t="s">
        <v>63</v>
      </c>
      <c r="E662" s="47">
        <v>1555</v>
      </c>
      <c r="F662" s="47">
        <v>738.625</v>
      </c>
    </row>
    <row r="663" spans="1:6" x14ac:dyDescent="0.3">
      <c r="A663" s="46">
        <v>2024</v>
      </c>
      <c r="B663" s="46" t="s">
        <v>67</v>
      </c>
      <c r="C663" s="46" t="s">
        <v>61</v>
      </c>
      <c r="D663" s="46" t="s">
        <v>11</v>
      </c>
      <c r="E663" s="47">
        <v>4418415.16</v>
      </c>
      <c r="F663" s="47">
        <v>0</v>
      </c>
    </row>
    <row r="664" spans="1:6" x14ac:dyDescent="0.3">
      <c r="A664" s="46">
        <v>2024</v>
      </c>
      <c r="B664" s="46" t="s">
        <v>67</v>
      </c>
      <c r="C664" s="46" t="s">
        <v>61</v>
      </c>
      <c r="D664" s="46" t="s">
        <v>20</v>
      </c>
      <c r="E664" s="47">
        <v>8730795.4399999995</v>
      </c>
      <c r="F664" s="47">
        <v>3681545.0589999999</v>
      </c>
    </row>
    <row r="665" spans="1:6" x14ac:dyDescent="0.3">
      <c r="A665" s="46">
        <v>2024</v>
      </c>
      <c r="B665" s="46" t="s">
        <v>67</v>
      </c>
      <c r="C665" s="46" t="s">
        <v>61</v>
      </c>
      <c r="D665" s="46" t="s">
        <v>32</v>
      </c>
      <c r="E665" s="47">
        <v>42936.9</v>
      </c>
      <c r="F665" s="47">
        <v>61228.019</v>
      </c>
    </row>
    <row r="666" spans="1:6" x14ac:dyDescent="0.3">
      <c r="A666" s="46">
        <v>2024</v>
      </c>
      <c r="B666" s="46" t="s">
        <v>67</v>
      </c>
      <c r="C666" s="46" t="s">
        <v>61</v>
      </c>
      <c r="D666" s="46" t="s">
        <v>30</v>
      </c>
      <c r="E666" s="47">
        <v>959283.74000000011</v>
      </c>
      <c r="F666" s="47">
        <v>0</v>
      </c>
    </row>
    <row r="667" spans="1:6" x14ac:dyDescent="0.3">
      <c r="A667" s="46">
        <v>2024</v>
      </c>
      <c r="B667" s="46" t="s">
        <v>67</v>
      </c>
      <c r="C667" s="46" t="s">
        <v>61</v>
      </c>
      <c r="D667" s="46" t="s">
        <v>89</v>
      </c>
      <c r="E667" s="47">
        <v>52486.14</v>
      </c>
      <c r="F667" s="47">
        <v>1207.181</v>
      </c>
    </row>
    <row r="668" spans="1:6" x14ac:dyDescent="0.3">
      <c r="A668" s="46">
        <v>2024</v>
      </c>
      <c r="B668" s="46" t="s">
        <v>67</v>
      </c>
      <c r="C668" s="46" t="s">
        <v>61</v>
      </c>
      <c r="D668" s="46" t="s">
        <v>12</v>
      </c>
      <c r="E668" s="47">
        <v>3058359.84</v>
      </c>
      <c r="F668" s="47">
        <v>1308978.0120000001</v>
      </c>
    </row>
    <row r="669" spans="1:6" x14ac:dyDescent="0.3">
      <c r="A669" s="46">
        <v>2024</v>
      </c>
      <c r="B669" s="46" t="s">
        <v>67</v>
      </c>
      <c r="C669" s="46" t="s">
        <v>61</v>
      </c>
      <c r="D669" s="46" t="s">
        <v>33</v>
      </c>
      <c r="E669" s="47">
        <v>2310403.34</v>
      </c>
      <c r="F669" s="47">
        <v>0</v>
      </c>
    </row>
  </sheetData>
  <autoFilter ref="A1:F556" xr:uid="{AED21A63-29FD-41EF-98F4-3AB50B8E248B}">
    <sortState xmlns:xlrd2="http://schemas.microsoft.com/office/spreadsheetml/2017/richdata2" ref="A2:F556">
      <sortCondition ref="A1:A556"/>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7117-FD8F-41B6-9C4D-1BB80E39658F}">
  <dimension ref="A1:F578"/>
  <sheetViews>
    <sheetView topLeftCell="A476" workbookViewId="0">
      <selection activeCell="D435" sqref="D435"/>
    </sheetView>
  </sheetViews>
  <sheetFormatPr defaultColWidth="9.08984375" defaultRowHeight="14" x14ac:dyDescent="0.3"/>
  <cols>
    <col min="1" max="1" width="11.6328125" style="6" bestFit="1" customWidth="1"/>
    <col min="2" max="2" width="38.54296875" style="6" bestFit="1" customWidth="1"/>
    <col min="3" max="3" width="25" style="6" bestFit="1" customWidth="1"/>
    <col min="4" max="4" width="30" style="6" bestFit="1" customWidth="1"/>
    <col min="5" max="5" width="15" style="6" bestFit="1" customWidth="1"/>
    <col min="6" max="6" width="25.36328125" style="6" bestFit="1" customWidth="1"/>
    <col min="7" max="16384" width="9.08984375" style="6"/>
  </cols>
  <sheetData>
    <row r="1" spans="1:6" ht="57" x14ac:dyDescent="0.3">
      <c r="A1" s="44" t="s">
        <v>0</v>
      </c>
      <c r="B1" s="44" t="s">
        <v>1</v>
      </c>
      <c r="C1" s="44" t="s">
        <v>2</v>
      </c>
      <c r="D1" s="44" t="s">
        <v>3</v>
      </c>
      <c r="E1" s="45" t="s">
        <v>4</v>
      </c>
      <c r="F1" s="45" t="s">
        <v>5</v>
      </c>
    </row>
    <row r="2" spans="1:6" x14ac:dyDescent="0.3">
      <c r="A2" s="46">
        <v>2019</v>
      </c>
      <c r="B2" s="46" t="s">
        <v>65</v>
      </c>
      <c r="C2" s="46" t="s">
        <v>61</v>
      </c>
      <c r="D2" s="46" t="s">
        <v>62</v>
      </c>
      <c r="E2" s="47">
        <v>7329747.2474467978</v>
      </c>
      <c r="F2" s="47">
        <v>7568299.8757460155</v>
      </c>
    </row>
    <row r="3" spans="1:6" x14ac:dyDescent="0.3">
      <c r="A3" s="46">
        <v>2019</v>
      </c>
      <c r="B3" s="46" t="s">
        <v>67</v>
      </c>
      <c r="C3" s="46" t="s">
        <v>61</v>
      </c>
      <c r="D3" s="46" t="s">
        <v>62</v>
      </c>
      <c r="E3" s="47">
        <v>3441513.0265840702</v>
      </c>
      <c r="F3" s="47">
        <v>3415650.7135899635</v>
      </c>
    </row>
    <row r="4" spans="1:6" x14ac:dyDescent="0.3">
      <c r="A4" s="46">
        <v>2019</v>
      </c>
      <c r="B4" s="46" t="s">
        <v>67</v>
      </c>
      <c r="C4" s="46" t="s">
        <v>61</v>
      </c>
      <c r="D4" s="46" t="s">
        <v>20</v>
      </c>
      <c r="E4" s="47">
        <v>7656846.3367980085</v>
      </c>
      <c r="F4" s="47">
        <v>3045304.0662358413</v>
      </c>
    </row>
    <row r="5" spans="1:6" x14ac:dyDescent="0.3">
      <c r="A5" s="46">
        <v>2019</v>
      </c>
      <c r="B5" s="46" t="s">
        <v>67</v>
      </c>
      <c r="C5" s="46" t="s">
        <v>61</v>
      </c>
      <c r="D5" s="46" t="s">
        <v>12</v>
      </c>
      <c r="E5" s="47">
        <v>2397061.8993345462</v>
      </c>
      <c r="F5" s="47">
        <v>1025942.4929151859</v>
      </c>
    </row>
    <row r="6" spans="1:6" x14ac:dyDescent="0.3">
      <c r="A6" s="46">
        <v>2019</v>
      </c>
      <c r="B6" s="46" t="s">
        <v>65</v>
      </c>
      <c r="C6" s="46" t="s">
        <v>61</v>
      </c>
      <c r="D6" s="46" t="s">
        <v>20</v>
      </c>
      <c r="E6" s="47">
        <v>1830272.8864225755</v>
      </c>
      <c r="F6" s="47">
        <v>747948.62617462897</v>
      </c>
    </row>
    <row r="7" spans="1:6" x14ac:dyDescent="0.3">
      <c r="A7" s="46">
        <v>2019</v>
      </c>
      <c r="B7" s="46" t="s">
        <v>57</v>
      </c>
      <c r="C7" s="46" t="s">
        <v>55</v>
      </c>
      <c r="D7" s="46" t="s">
        <v>12</v>
      </c>
      <c r="E7" s="47">
        <v>1503805.54</v>
      </c>
      <c r="F7" s="47">
        <v>643628.77112000005</v>
      </c>
    </row>
    <row r="8" spans="1:6" x14ac:dyDescent="0.3">
      <c r="A8" s="46">
        <v>2019</v>
      </c>
      <c r="B8" s="46" t="s">
        <v>65</v>
      </c>
      <c r="C8" s="46" t="s">
        <v>61</v>
      </c>
      <c r="D8" s="46" t="s">
        <v>12</v>
      </c>
      <c r="E8" s="47">
        <v>1458253.5081854928</v>
      </c>
      <c r="F8" s="47">
        <v>624118.01895093499</v>
      </c>
    </row>
    <row r="9" spans="1:6" x14ac:dyDescent="0.3">
      <c r="A9" s="46">
        <v>2019</v>
      </c>
      <c r="B9" s="46" t="s">
        <v>49</v>
      </c>
      <c r="C9" s="46" t="s">
        <v>7</v>
      </c>
      <c r="D9" s="46" t="s">
        <v>12</v>
      </c>
      <c r="E9" s="47">
        <v>1255861.949</v>
      </c>
      <c r="F9" s="47">
        <v>537508.91417200002</v>
      </c>
    </row>
    <row r="10" spans="1:6" x14ac:dyDescent="0.3">
      <c r="A10" s="46">
        <v>2019</v>
      </c>
      <c r="B10" s="46" t="s">
        <v>58</v>
      </c>
      <c r="C10" s="46" t="s">
        <v>55</v>
      </c>
      <c r="D10" s="46" t="s">
        <v>12</v>
      </c>
      <c r="E10" s="47">
        <v>429208.27</v>
      </c>
      <c r="F10" s="47">
        <v>183701.13956000001</v>
      </c>
    </row>
    <row r="11" spans="1:6" x14ac:dyDescent="0.3">
      <c r="A11" s="46">
        <v>2019</v>
      </c>
      <c r="B11" s="46" t="s">
        <v>60</v>
      </c>
      <c r="C11" s="46" t="s">
        <v>61</v>
      </c>
      <c r="D11" s="46" t="s">
        <v>62</v>
      </c>
      <c r="E11" s="47">
        <v>137666</v>
      </c>
      <c r="F11" s="47">
        <v>140419.62534</v>
      </c>
    </row>
    <row r="12" spans="1:6" x14ac:dyDescent="0.3">
      <c r="A12" s="46">
        <v>2019</v>
      </c>
      <c r="B12" s="46" t="s">
        <v>65</v>
      </c>
      <c r="C12" s="46" t="s">
        <v>61</v>
      </c>
      <c r="D12" s="46" t="s">
        <v>32</v>
      </c>
      <c r="E12" s="47">
        <v>83989.714028615854</v>
      </c>
      <c r="F12" s="47">
        <v>97617.066434785258</v>
      </c>
    </row>
    <row r="13" spans="1:6" x14ac:dyDescent="0.3">
      <c r="A13" s="46">
        <v>2019</v>
      </c>
      <c r="B13" s="46" t="s">
        <v>29</v>
      </c>
      <c r="C13" s="46" t="s">
        <v>7</v>
      </c>
      <c r="D13" s="46" t="s">
        <v>12</v>
      </c>
      <c r="E13" s="47">
        <v>198998</v>
      </c>
      <c r="F13" s="47">
        <v>85171.144</v>
      </c>
    </row>
    <row r="14" spans="1:6" x14ac:dyDescent="0.3">
      <c r="A14" s="46">
        <v>2019</v>
      </c>
      <c r="B14" s="46" t="s">
        <v>31</v>
      </c>
      <c r="C14" s="46" t="s">
        <v>7</v>
      </c>
      <c r="D14" s="46" t="s">
        <v>12</v>
      </c>
      <c r="E14" s="47">
        <v>198788.569565015</v>
      </c>
      <c r="F14" s="47">
        <v>85081.507773826423</v>
      </c>
    </row>
    <row r="15" spans="1:6" x14ac:dyDescent="0.3">
      <c r="A15" s="46">
        <v>2019</v>
      </c>
      <c r="B15" s="46" t="s">
        <v>59</v>
      </c>
      <c r="C15" s="46" t="s">
        <v>55</v>
      </c>
      <c r="D15" s="46" t="s">
        <v>20</v>
      </c>
      <c r="E15" s="47">
        <v>137496</v>
      </c>
      <c r="F15" s="47">
        <v>57473.328000000001</v>
      </c>
    </row>
    <row r="16" spans="1:6" x14ac:dyDescent="0.3">
      <c r="A16" s="46">
        <v>2019</v>
      </c>
      <c r="B16" s="46" t="s">
        <v>67</v>
      </c>
      <c r="C16" s="46" t="s">
        <v>61</v>
      </c>
      <c r="D16" s="46" t="s">
        <v>19</v>
      </c>
      <c r="E16" s="47">
        <v>93235.878890226872</v>
      </c>
      <c r="F16" s="47">
        <v>43261.447805065269</v>
      </c>
    </row>
    <row r="17" spans="1:6" x14ac:dyDescent="0.3">
      <c r="A17" s="46">
        <v>2019</v>
      </c>
      <c r="B17" s="46" t="s">
        <v>60</v>
      </c>
      <c r="C17" s="46" t="s">
        <v>61</v>
      </c>
      <c r="D17" s="46" t="s">
        <v>20</v>
      </c>
      <c r="E17" s="47">
        <v>96613.590000000011</v>
      </c>
      <c r="F17" s="47">
        <v>42245.528100000003</v>
      </c>
    </row>
    <row r="18" spans="1:6" x14ac:dyDescent="0.3">
      <c r="A18" s="46">
        <v>2019</v>
      </c>
      <c r="B18" s="46" t="s">
        <v>31</v>
      </c>
      <c r="C18" s="46" t="s">
        <v>7</v>
      </c>
      <c r="D18" s="46" t="s">
        <v>8</v>
      </c>
      <c r="E18" s="47">
        <v>2021290</v>
      </c>
      <c r="F18" s="47">
        <v>41203.228559800002</v>
      </c>
    </row>
    <row r="19" spans="1:6" x14ac:dyDescent="0.3">
      <c r="A19" s="46">
        <v>2019</v>
      </c>
      <c r="B19" s="46" t="s">
        <v>49</v>
      </c>
      <c r="C19" s="46" t="s">
        <v>7</v>
      </c>
      <c r="D19" s="46" t="s">
        <v>8</v>
      </c>
      <c r="E19" s="47">
        <v>1464637.1879776255</v>
      </c>
      <c r="F19" s="47">
        <v>29856.072514792464</v>
      </c>
    </row>
    <row r="20" spans="1:6" x14ac:dyDescent="0.3">
      <c r="A20" s="46">
        <v>2019</v>
      </c>
      <c r="B20" s="46" t="s">
        <v>16</v>
      </c>
      <c r="C20" s="46" t="s">
        <v>7</v>
      </c>
      <c r="D20" s="46" t="s">
        <v>8</v>
      </c>
      <c r="E20" s="47">
        <v>1295762.97</v>
      </c>
      <c r="F20" s="47">
        <v>26413.635753521397</v>
      </c>
    </row>
    <row r="21" spans="1:6" x14ac:dyDescent="0.3">
      <c r="A21" s="46">
        <v>2019</v>
      </c>
      <c r="B21" s="46" t="s">
        <v>67</v>
      </c>
      <c r="C21" s="46" t="s">
        <v>61</v>
      </c>
      <c r="D21" s="46" t="s">
        <v>32</v>
      </c>
      <c r="E21" s="47">
        <v>54365</v>
      </c>
      <c r="F21" s="47">
        <v>25225.360000000001</v>
      </c>
    </row>
    <row r="22" spans="1:6" x14ac:dyDescent="0.3">
      <c r="A22" s="46">
        <v>2019</v>
      </c>
      <c r="B22" s="46" t="s">
        <v>17</v>
      </c>
      <c r="C22" s="46" t="s">
        <v>7</v>
      </c>
      <c r="D22" s="46" t="s">
        <v>12</v>
      </c>
      <c r="E22" s="47">
        <v>53845.599999999999</v>
      </c>
      <c r="F22" s="47">
        <v>23045.916799999999</v>
      </c>
    </row>
    <row r="23" spans="1:6" x14ac:dyDescent="0.3">
      <c r="A23" s="46">
        <v>2019</v>
      </c>
      <c r="B23" s="46" t="s">
        <v>60</v>
      </c>
      <c r="C23" s="46" t="s">
        <v>61</v>
      </c>
      <c r="D23" s="46" t="s">
        <v>12</v>
      </c>
      <c r="E23" s="47">
        <v>50572.49</v>
      </c>
      <c r="F23" s="47">
        <v>21645.025719999998</v>
      </c>
    </row>
    <row r="24" spans="1:6" x14ac:dyDescent="0.3">
      <c r="A24" s="46">
        <v>2019</v>
      </c>
      <c r="B24" s="46" t="s">
        <v>46</v>
      </c>
      <c r="C24" s="46" t="s">
        <v>7</v>
      </c>
      <c r="D24" s="46" t="s">
        <v>8</v>
      </c>
      <c r="E24" s="47">
        <v>797081.71</v>
      </c>
      <c r="F24" s="47">
        <v>16248.207767300199</v>
      </c>
    </row>
    <row r="25" spans="1:6" x14ac:dyDescent="0.3">
      <c r="A25" s="46">
        <v>2019</v>
      </c>
      <c r="B25" s="46" t="s">
        <v>67</v>
      </c>
      <c r="C25" s="46" t="s">
        <v>61</v>
      </c>
      <c r="D25" s="46" t="s">
        <v>8</v>
      </c>
      <c r="E25" s="47">
        <v>780982.60919176019</v>
      </c>
      <c r="F25" s="47">
        <v>15920.033714982537</v>
      </c>
    </row>
    <row r="26" spans="1:6" x14ac:dyDescent="0.3">
      <c r="A26" s="46">
        <v>2019</v>
      </c>
      <c r="B26" s="46" t="s">
        <v>15</v>
      </c>
      <c r="C26" s="46" t="s">
        <v>7</v>
      </c>
      <c r="D26" s="46" t="s">
        <v>8</v>
      </c>
      <c r="E26" s="47">
        <v>772705.56928388565</v>
      </c>
      <c r="F26" s="47">
        <v>15751.30940173568</v>
      </c>
    </row>
    <row r="27" spans="1:6" x14ac:dyDescent="0.3">
      <c r="A27" s="46">
        <v>2019</v>
      </c>
      <c r="B27" s="46" t="s">
        <v>17</v>
      </c>
      <c r="C27" s="46" t="s">
        <v>7</v>
      </c>
      <c r="D27" s="46" t="s">
        <v>8</v>
      </c>
      <c r="E27" s="47">
        <v>756337</v>
      </c>
      <c r="F27" s="47">
        <v>15417.64233694</v>
      </c>
    </row>
    <row r="28" spans="1:6" x14ac:dyDescent="0.3">
      <c r="A28" s="46">
        <v>2019</v>
      </c>
      <c r="B28" s="46" t="s">
        <v>39</v>
      </c>
      <c r="C28" s="46" t="s">
        <v>7</v>
      </c>
      <c r="D28" s="46" t="s">
        <v>8</v>
      </c>
      <c r="E28" s="47">
        <v>694226.73</v>
      </c>
      <c r="F28" s="47">
        <v>14151.548084892598</v>
      </c>
    </row>
    <row r="29" spans="1:6" x14ac:dyDescent="0.3">
      <c r="A29" s="46">
        <v>2019</v>
      </c>
      <c r="B29" s="46" t="s">
        <v>44</v>
      </c>
      <c r="C29" s="46" t="s">
        <v>7</v>
      </c>
      <c r="D29" s="46" t="s">
        <v>8</v>
      </c>
      <c r="E29" s="47">
        <v>672216.91</v>
      </c>
      <c r="F29" s="47">
        <v>13702.886267924199</v>
      </c>
    </row>
    <row r="30" spans="1:6" x14ac:dyDescent="0.3">
      <c r="A30" s="46">
        <v>2019</v>
      </c>
      <c r="B30" s="46" t="s">
        <v>43</v>
      </c>
      <c r="C30" s="46" t="s">
        <v>7</v>
      </c>
      <c r="D30" s="46" t="s">
        <v>12</v>
      </c>
      <c r="E30" s="47">
        <v>31730</v>
      </c>
      <c r="F30" s="47">
        <v>13580.44</v>
      </c>
    </row>
    <row r="31" spans="1:6" x14ac:dyDescent="0.3">
      <c r="A31" s="46">
        <v>2019</v>
      </c>
      <c r="B31" s="46" t="s">
        <v>43</v>
      </c>
      <c r="C31" s="46" t="s">
        <v>7</v>
      </c>
      <c r="D31" s="46" t="s">
        <v>8</v>
      </c>
      <c r="E31" s="47">
        <v>664704</v>
      </c>
      <c r="F31" s="47">
        <v>13549.73845248</v>
      </c>
    </row>
    <row r="32" spans="1:6" x14ac:dyDescent="0.3">
      <c r="A32" s="46">
        <v>2019</v>
      </c>
      <c r="B32" s="46" t="s">
        <v>48</v>
      </c>
      <c r="C32" s="46" t="s">
        <v>7</v>
      </c>
      <c r="D32" s="46" t="s">
        <v>8</v>
      </c>
      <c r="E32" s="47">
        <v>497156.75</v>
      </c>
      <c r="F32" s="47">
        <v>10134.351429184999</v>
      </c>
    </row>
    <row r="33" spans="1:6" x14ac:dyDescent="0.3">
      <c r="A33" s="46">
        <v>2019</v>
      </c>
      <c r="B33" s="46" t="s">
        <v>72</v>
      </c>
      <c r="C33" s="46" t="s">
        <v>7</v>
      </c>
      <c r="D33" s="46" t="s">
        <v>8</v>
      </c>
      <c r="E33" s="47">
        <v>496691.18</v>
      </c>
      <c r="F33" s="47">
        <v>10124.860961651599</v>
      </c>
    </row>
    <row r="34" spans="1:6" x14ac:dyDescent="0.3">
      <c r="A34" s="46">
        <v>2019</v>
      </c>
      <c r="B34" s="46" t="s">
        <v>40</v>
      </c>
      <c r="C34" s="46" t="s">
        <v>7</v>
      </c>
      <c r="D34" s="46" t="s">
        <v>8</v>
      </c>
      <c r="E34" s="47">
        <v>438132.96</v>
      </c>
      <c r="F34" s="47">
        <v>8931.1738990752001</v>
      </c>
    </row>
    <row r="35" spans="1:6" x14ac:dyDescent="0.3">
      <c r="A35" s="46">
        <v>2019</v>
      </c>
      <c r="B35" s="46" t="s">
        <v>17</v>
      </c>
      <c r="C35" s="46" t="s">
        <v>7</v>
      </c>
      <c r="D35" s="46" t="s">
        <v>20</v>
      </c>
      <c r="E35" s="47">
        <v>21019.27</v>
      </c>
      <c r="F35" s="47">
        <v>8786.0548600000002</v>
      </c>
    </row>
    <row r="36" spans="1:6" x14ac:dyDescent="0.3">
      <c r="A36" s="46">
        <v>2019</v>
      </c>
      <c r="B36" s="46" t="s">
        <v>29</v>
      </c>
      <c r="C36" s="46" t="s">
        <v>7</v>
      </c>
      <c r="D36" s="46" t="s">
        <v>8</v>
      </c>
      <c r="E36" s="47">
        <v>430554</v>
      </c>
      <c r="F36" s="47">
        <v>8776.6796794799993</v>
      </c>
    </row>
    <row r="37" spans="1:6" x14ac:dyDescent="0.3">
      <c r="A37" s="46">
        <v>2019</v>
      </c>
      <c r="B37" s="46" t="s">
        <v>25</v>
      </c>
      <c r="C37" s="46" t="s">
        <v>7</v>
      </c>
      <c r="D37" s="46" t="s">
        <v>8</v>
      </c>
      <c r="E37" s="47">
        <v>407508.90385844326</v>
      </c>
      <c r="F37" s="47">
        <v>8306.9141517708995</v>
      </c>
    </row>
    <row r="38" spans="1:6" x14ac:dyDescent="0.3">
      <c r="A38" s="46">
        <v>2019</v>
      </c>
      <c r="B38" s="46" t="s">
        <v>26</v>
      </c>
      <c r="C38" s="46" t="s">
        <v>7</v>
      </c>
      <c r="D38" s="46" t="s">
        <v>8</v>
      </c>
      <c r="E38" s="47">
        <v>349199.03100000002</v>
      </c>
      <c r="F38" s="47">
        <v>7118.2895513032199</v>
      </c>
    </row>
    <row r="39" spans="1:6" x14ac:dyDescent="0.3">
      <c r="A39" s="46">
        <v>2019</v>
      </c>
      <c r="B39" s="46" t="s">
        <v>45</v>
      </c>
      <c r="C39" s="46" t="s">
        <v>7</v>
      </c>
      <c r="D39" s="46" t="s">
        <v>8</v>
      </c>
      <c r="E39" s="47">
        <v>329189.01</v>
      </c>
      <c r="F39" s="47">
        <v>6710.3928770262</v>
      </c>
    </row>
    <row r="40" spans="1:6" x14ac:dyDescent="0.3">
      <c r="A40" s="46">
        <v>2019</v>
      </c>
      <c r="B40" s="46" t="s">
        <v>67</v>
      </c>
      <c r="C40" s="46" t="s">
        <v>61</v>
      </c>
      <c r="D40" s="46" t="s">
        <v>63</v>
      </c>
      <c r="E40" s="47">
        <v>8240.4254081512317</v>
      </c>
      <c r="F40" s="47">
        <v>6633.5424535617421</v>
      </c>
    </row>
    <row r="41" spans="1:6" x14ac:dyDescent="0.3">
      <c r="A41" s="46">
        <v>2019</v>
      </c>
      <c r="B41" s="46" t="s">
        <v>38</v>
      </c>
      <c r="C41" s="46" t="s">
        <v>7</v>
      </c>
      <c r="D41" s="46" t="s">
        <v>8</v>
      </c>
      <c r="E41" s="47">
        <v>253324.94999999998</v>
      </c>
      <c r="F41" s="47">
        <v>5163.9328422689996</v>
      </c>
    </row>
    <row r="42" spans="1:6" x14ac:dyDescent="0.3">
      <c r="A42" s="46">
        <v>2019</v>
      </c>
      <c r="B42" s="46" t="s">
        <v>34</v>
      </c>
      <c r="C42" s="46" t="s">
        <v>7</v>
      </c>
      <c r="D42" s="46" t="s">
        <v>8</v>
      </c>
      <c r="E42" s="47">
        <v>241481</v>
      </c>
      <c r="F42" s="47">
        <v>4922.4984222200001</v>
      </c>
    </row>
    <row r="43" spans="1:6" x14ac:dyDescent="0.3">
      <c r="A43" s="46">
        <v>2019</v>
      </c>
      <c r="B43" s="46" t="s">
        <v>15</v>
      </c>
      <c r="C43" s="46" t="s">
        <v>7</v>
      </c>
      <c r="D43" s="46" t="s">
        <v>12</v>
      </c>
      <c r="E43" s="47">
        <v>10870.001926522531</v>
      </c>
      <c r="F43" s="47">
        <v>4652.3608245516434</v>
      </c>
    </row>
    <row r="44" spans="1:6" x14ac:dyDescent="0.3">
      <c r="A44" s="46">
        <v>2019</v>
      </c>
      <c r="B44" s="46" t="s">
        <v>31</v>
      </c>
      <c r="C44" s="46" t="s">
        <v>7</v>
      </c>
      <c r="D44" s="47" t="s">
        <v>32</v>
      </c>
      <c r="E44" s="47">
        <v>14950.887073798118</v>
      </c>
      <c r="F44" s="47">
        <v>4512.1698150682232</v>
      </c>
    </row>
    <row r="45" spans="1:6" x14ac:dyDescent="0.3">
      <c r="A45" s="46">
        <v>2019</v>
      </c>
      <c r="B45" s="46" t="s">
        <v>31</v>
      </c>
      <c r="C45" s="46" t="s">
        <v>7</v>
      </c>
      <c r="D45" s="46" t="s">
        <v>19</v>
      </c>
      <c r="E45" s="47">
        <v>67935.241717305064</v>
      </c>
      <c r="F45" s="47">
        <v>4365.9608895485189</v>
      </c>
    </row>
    <row r="46" spans="1:6" x14ac:dyDescent="0.3">
      <c r="A46" s="46">
        <v>2019</v>
      </c>
      <c r="B46" s="46" t="s">
        <v>25</v>
      </c>
      <c r="C46" s="46" t="s">
        <v>7</v>
      </c>
      <c r="D46" s="46" t="s">
        <v>12</v>
      </c>
      <c r="E46" s="47">
        <v>9427.6743238735889</v>
      </c>
      <c r="F46" s="47">
        <v>4035.0446106178961</v>
      </c>
    </row>
    <row r="47" spans="1:6" x14ac:dyDescent="0.3">
      <c r="A47" s="46">
        <v>2019</v>
      </c>
      <c r="B47" s="46" t="s">
        <v>13</v>
      </c>
      <c r="C47" s="46" t="s">
        <v>7</v>
      </c>
      <c r="D47" s="46" t="s">
        <v>8</v>
      </c>
      <c r="E47" s="47">
        <v>197046.7</v>
      </c>
      <c r="F47" s="47">
        <v>4016.7221017540001</v>
      </c>
    </row>
    <row r="48" spans="1:6" x14ac:dyDescent="0.3">
      <c r="A48" s="46">
        <v>2019</v>
      </c>
      <c r="B48" s="46" t="s">
        <v>56</v>
      </c>
      <c r="C48" s="46" t="s">
        <v>55</v>
      </c>
      <c r="D48" s="46" t="s">
        <v>20</v>
      </c>
      <c r="E48" s="47">
        <v>9031</v>
      </c>
      <c r="F48" s="47">
        <v>3711.741</v>
      </c>
    </row>
    <row r="49" spans="1:6" x14ac:dyDescent="0.3">
      <c r="A49" s="46">
        <v>2019</v>
      </c>
      <c r="B49" s="46" t="s">
        <v>6</v>
      </c>
      <c r="C49" s="46" t="s">
        <v>7</v>
      </c>
      <c r="D49" s="46" t="s">
        <v>8</v>
      </c>
      <c r="E49" s="47">
        <v>170447.06</v>
      </c>
      <c r="F49" s="47">
        <v>3474.4985482171996</v>
      </c>
    </row>
    <row r="50" spans="1:6" x14ac:dyDescent="0.3">
      <c r="A50" s="46">
        <v>2019</v>
      </c>
      <c r="B50" s="46" t="s">
        <v>10</v>
      </c>
      <c r="C50" s="46" t="s">
        <v>7</v>
      </c>
      <c r="D50" s="46" t="s">
        <v>8</v>
      </c>
      <c r="E50" s="47">
        <v>163149.74377683559</v>
      </c>
      <c r="F50" s="47">
        <v>3325.7455299881581</v>
      </c>
    </row>
    <row r="51" spans="1:6" x14ac:dyDescent="0.3">
      <c r="A51" s="46">
        <v>2019</v>
      </c>
      <c r="B51" s="46" t="s">
        <v>10</v>
      </c>
      <c r="C51" s="46" t="s">
        <v>7</v>
      </c>
      <c r="D51" s="46" t="s">
        <v>12</v>
      </c>
      <c r="E51" s="47">
        <v>7712.3372208267201</v>
      </c>
      <c r="F51" s="47">
        <v>3300.8803305138363</v>
      </c>
    </row>
    <row r="52" spans="1:6" x14ac:dyDescent="0.3">
      <c r="A52" s="46">
        <v>2019</v>
      </c>
      <c r="B52" s="46" t="s">
        <v>27</v>
      </c>
      <c r="C52" s="46" t="s">
        <v>7</v>
      </c>
      <c r="D52" s="46" t="s">
        <v>8</v>
      </c>
      <c r="E52" s="47">
        <v>158217.68899999998</v>
      </c>
      <c r="F52" s="47">
        <v>3225.2074675431795</v>
      </c>
    </row>
    <row r="53" spans="1:6" x14ac:dyDescent="0.3">
      <c r="A53" s="46">
        <v>2019</v>
      </c>
      <c r="B53" s="46" t="s">
        <v>31</v>
      </c>
      <c r="C53" s="46" t="s">
        <v>7</v>
      </c>
      <c r="D53" s="46" t="s">
        <v>20</v>
      </c>
      <c r="E53" s="47">
        <v>7502.7680589059182</v>
      </c>
      <c r="F53" s="47">
        <v>3136.1570486226738</v>
      </c>
    </row>
    <row r="54" spans="1:6" x14ac:dyDescent="0.3">
      <c r="A54" s="46">
        <v>2019</v>
      </c>
      <c r="B54" s="46" t="s">
        <v>37</v>
      </c>
      <c r="C54" s="46" t="s">
        <v>7</v>
      </c>
      <c r="D54" s="46" t="s">
        <v>8</v>
      </c>
      <c r="E54" s="47">
        <v>130281.63</v>
      </c>
      <c r="F54" s="47">
        <v>2655.7415205306002</v>
      </c>
    </row>
    <row r="55" spans="1:6" x14ac:dyDescent="0.3">
      <c r="A55" s="46">
        <v>2019</v>
      </c>
      <c r="B55" s="46" t="s">
        <v>22</v>
      </c>
      <c r="C55" s="46" t="s">
        <v>7</v>
      </c>
      <c r="D55" s="46" t="s">
        <v>8</v>
      </c>
      <c r="E55" s="47">
        <v>120980.85</v>
      </c>
      <c r="F55" s="47">
        <v>2466.148654527</v>
      </c>
    </row>
    <row r="56" spans="1:6" x14ac:dyDescent="0.3">
      <c r="A56" s="46">
        <v>2019</v>
      </c>
      <c r="B56" s="46" t="s">
        <v>36</v>
      </c>
      <c r="C56" s="46" t="s">
        <v>7</v>
      </c>
      <c r="D56" s="46" t="s">
        <v>8</v>
      </c>
      <c r="E56" s="47">
        <v>110691.5</v>
      </c>
      <c r="F56" s="47">
        <v>2256.40416473</v>
      </c>
    </row>
    <row r="57" spans="1:6" x14ac:dyDescent="0.3">
      <c r="A57" s="46">
        <v>2019</v>
      </c>
      <c r="B57" s="46" t="s">
        <v>52</v>
      </c>
      <c r="C57" s="46" t="s">
        <v>7</v>
      </c>
      <c r="D57" s="46" t="s">
        <v>8</v>
      </c>
      <c r="E57" s="47">
        <v>109744.79</v>
      </c>
      <c r="F57" s="47">
        <v>2237.1058411298</v>
      </c>
    </row>
    <row r="58" spans="1:6" x14ac:dyDescent="0.3">
      <c r="A58" s="46">
        <v>2019</v>
      </c>
      <c r="B58" s="46" t="s">
        <v>49</v>
      </c>
      <c r="C58" s="46" t="s">
        <v>7</v>
      </c>
      <c r="D58" s="46" t="s">
        <v>11</v>
      </c>
      <c r="E58" s="47">
        <v>388261.30599999998</v>
      </c>
      <c r="F58" s="47">
        <v>2018.8927647999999</v>
      </c>
    </row>
    <row r="59" spans="1:6" x14ac:dyDescent="0.3">
      <c r="A59" s="46">
        <v>2019</v>
      </c>
      <c r="B59" s="46" t="s">
        <v>35</v>
      </c>
      <c r="C59" s="46" t="s">
        <v>7</v>
      </c>
      <c r="D59" s="46" t="s">
        <v>8</v>
      </c>
      <c r="E59" s="47">
        <v>99001</v>
      </c>
      <c r="F59" s="47">
        <v>2018.0977646199999</v>
      </c>
    </row>
    <row r="60" spans="1:6" x14ac:dyDescent="0.3">
      <c r="A60" s="46">
        <v>2019</v>
      </c>
      <c r="B60" s="46" t="s">
        <v>65</v>
      </c>
      <c r="C60" s="46" t="s">
        <v>61</v>
      </c>
      <c r="D60" s="46" t="s">
        <v>64</v>
      </c>
      <c r="E60" s="47">
        <v>29258.385891439</v>
      </c>
      <c r="F60" s="47">
        <v>2008.7912336213685</v>
      </c>
    </row>
    <row r="61" spans="1:6" x14ac:dyDescent="0.3">
      <c r="A61" s="46">
        <v>2019</v>
      </c>
      <c r="B61" s="46" t="s">
        <v>41</v>
      </c>
      <c r="C61" s="46" t="s">
        <v>7</v>
      </c>
      <c r="D61" s="46" t="s">
        <v>8</v>
      </c>
      <c r="E61" s="47">
        <v>82649</v>
      </c>
      <c r="F61" s="47">
        <v>1684.7684583799999</v>
      </c>
    </row>
    <row r="62" spans="1:6" x14ac:dyDescent="0.3">
      <c r="A62" s="46">
        <v>2019</v>
      </c>
      <c r="B62" s="46" t="s">
        <v>42</v>
      </c>
      <c r="C62" s="46" t="s">
        <v>7</v>
      </c>
      <c r="D62" s="46" t="s">
        <v>8</v>
      </c>
      <c r="E62" s="47">
        <v>76294.679999999993</v>
      </c>
      <c r="F62" s="47">
        <v>1555.2380598215998</v>
      </c>
    </row>
    <row r="63" spans="1:6" x14ac:dyDescent="0.3">
      <c r="A63" s="46">
        <v>2019</v>
      </c>
      <c r="B63" s="46" t="s">
        <v>65</v>
      </c>
      <c r="C63" s="46" t="s">
        <v>61</v>
      </c>
      <c r="D63" s="46" t="s">
        <v>19</v>
      </c>
      <c r="E63" s="47">
        <v>56826.236101891132</v>
      </c>
      <c r="F63" s="47">
        <v>1519.3038733405799</v>
      </c>
    </row>
    <row r="64" spans="1:6" x14ac:dyDescent="0.3">
      <c r="A64" s="46">
        <v>2019</v>
      </c>
      <c r="B64" s="46" t="s">
        <v>53</v>
      </c>
      <c r="C64" s="46" t="s">
        <v>7</v>
      </c>
      <c r="D64" s="46" t="s">
        <v>8</v>
      </c>
      <c r="E64" s="47">
        <v>71394.77</v>
      </c>
      <c r="F64" s="47">
        <v>1455.3552564373999</v>
      </c>
    </row>
    <row r="65" spans="1:6" x14ac:dyDescent="0.3">
      <c r="A65" s="46">
        <v>2019</v>
      </c>
      <c r="B65" s="46" t="s">
        <v>9</v>
      </c>
      <c r="C65" s="46" t="s">
        <v>7</v>
      </c>
      <c r="D65" s="46" t="s">
        <v>8</v>
      </c>
      <c r="E65" s="47">
        <v>68299.56</v>
      </c>
      <c r="F65" s="47">
        <v>1392.2605767671998</v>
      </c>
    </row>
    <row r="66" spans="1:6" x14ac:dyDescent="0.3">
      <c r="A66" s="46">
        <v>2019</v>
      </c>
      <c r="B66" s="46" t="s">
        <v>47</v>
      </c>
      <c r="C66" s="46" t="s">
        <v>7</v>
      </c>
      <c r="D66" s="46" t="s">
        <v>8</v>
      </c>
      <c r="E66" s="47">
        <v>39022</v>
      </c>
      <c r="F66" s="47">
        <v>795.44864164000001</v>
      </c>
    </row>
    <row r="67" spans="1:6" x14ac:dyDescent="0.3">
      <c r="A67" s="46">
        <v>2019</v>
      </c>
      <c r="B67" s="46" t="s">
        <v>67</v>
      </c>
      <c r="C67" s="46" t="s">
        <v>61</v>
      </c>
      <c r="D67" s="46" t="s">
        <v>18</v>
      </c>
      <c r="E67" s="47">
        <v>1688</v>
      </c>
      <c r="F67" s="47">
        <v>722.46399999999994</v>
      </c>
    </row>
    <row r="68" spans="1:6" x14ac:dyDescent="0.3">
      <c r="A68" s="46">
        <v>2019</v>
      </c>
      <c r="B68" s="46" t="s">
        <v>14</v>
      </c>
      <c r="C68" s="46" t="s">
        <v>7</v>
      </c>
      <c r="D68" s="46" t="s">
        <v>8</v>
      </c>
      <c r="E68" s="47">
        <v>32710.33</v>
      </c>
      <c r="F68" s="47">
        <v>666.78764712459997</v>
      </c>
    </row>
    <row r="69" spans="1:6" x14ac:dyDescent="0.3">
      <c r="A69" s="46">
        <v>2019</v>
      </c>
      <c r="B69" s="46" t="s">
        <v>56</v>
      </c>
      <c r="C69" s="46" t="s">
        <v>55</v>
      </c>
      <c r="D69" s="46" t="s">
        <v>12</v>
      </c>
      <c r="E69" s="47">
        <v>1496</v>
      </c>
      <c r="F69" s="47">
        <v>640.28800000000001</v>
      </c>
    </row>
    <row r="70" spans="1:6" x14ac:dyDescent="0.3">
      <c r="A70" s="46">
        <v>2019</v>
      </c>
      <c r="B70" s="46" t="s">
        <v>65</v>
      </c>
      <c r="C70" s="46" t="s">
        <v>61</v>
      </c>
      <c r="D70" s="46" t="s">
        <v>66</v>
      </c>
      <c r="E70" s="47">
        <v>26300.498915087883</v>
      </c>
      <c r="F70" s="47">
        <v>612.78740298976072</v>
      </c>
    </row>
    <row r="71" spans="1:6" x14ac:dyDescent="0.3">
      <c r="A71" s="46">
        <v>2019</v>
      </c>
      <c r="B71" s="46" t="s">
        <v>23</v>
      </c>
      <c r="C71" s="46" t="s">
        <v>7</v>
      </c>
      <c r="D71" s="46" t="s">
        <v>8</v>
      </c>
      <c r="E71" s="47">
        <v>26290.93</v>
      </c>
      <c r="F71" s="47">
        <v>535.93061749660001</v>
      </c>
    </row>
    <row r="72" spans="1:6" x14ac:dyDescent="0.3">
      <c r="A72" s="46">
        <v>2019</v>
      </c>
      <c r="B72" s="46" t="s">
        <v>50</v>
      </c>
      <c r="C72" s="46" t="s">
        <v>7</v>
      </c>
      <c r="D72" s="46" t="s">
        <v>8</v>
      </c>
      <c r="E72" s="47">
        <v>24636.43</v>
      </c>
      <c r="F72" s="47">
        <v>502.20426370659999</v>
      </c>
    </row>
    <row r="73" spans="1:6" x14ac:dyDescent="0.3">
      <c r="A73" s="46">
        <v>2019</v>
      </c>
      <c r="B73" s="46" t="s">
        <v>65</v>
      </c>
      <c r="C73" s="46" t="s">
        <v>61</v>
      </c>
      <c r="D73" s="46" t="s">
        <v>8</v>
      </c>
      <c r="E73" s="47">
        <v>32345.425021722229</v>
      </c>
      <c r="F73" s="47">
        <v>417.24629921797737</v>
      </c>
    </row>
    <row r="74" spans="1:6" x14ac:dyDescent="0.3">
      <c r="A74" s="46">
        <v>2019</v>
      </c>
      <c r="B74" s="46" t="s">
        <v>28</v>
      </c>
      <c r="C74" s="46" t="s">
        <v>7</v>
      </c>
      <c r="D74" s="46" t="s">
        <v>8</v>
      </c>
      <c r="E74" s="47">
        <v>16350.1</v>
      </c>
      <c r="F74" s="47">
        <v>333.29057546199999</v>
      </c>
    </row>
    <row r="75" spans="1:6" x14ac:dyDescent="0.3">
      <c r="A75" s="46">
        <v>2019</v>
      </c>
      <c r="B75" s="46" t="s">
        <v>29</v>
      </c>
      <c r="C75" s="46" t="s">
        <v>7</v>
      </c>
      <c r="D75" s="46" t="s">
        <v>18</v>
      </c>
      <c r="E75" s="47">
        <v>746.64</v>
      </c>
      <c r="F75" s="47">
        <v>319.56191999999999</v>
      </c>
    </row>
    <row r="76" spans="1:6" x14ac:dyDescent="0.3">
      <c r="A76" s="46">
        <v>2019</v>
      </c>
      <c r="B76" s="46" t="s">
        <v>24</v>
      </c>
      <c r="C76" s="46" t="s">
        <v>7</v>
      </c>
      <c r="D76" s="46" t="s">
        <v>8</v>
      </c>
      <c r="E76" s="47">
        <v>7767</v>
      </c>
      <c r="F76" s="47">
        <v>158.32734353999999</v>
      </c>
    </row>
    <row r="77" spans="1:6" x14ac:dyDescent="0.3">
      <c r="A77" s="46">
        <v>2019</v>
      </c>
      <c r="B77" s="46" t="s">
        <v>51</v>
      </c>
      <c r="C77" s="46" t="s">
        <v>7</v>
      </c>
      <c r="D77" s="46" t="s">
        <v>8</v>
      </c>
      <c r="E77" s="47">
        <v>5866.69</v>
      </c>
      <c r="F77" s="47">
        <v>119.59024630779999</v>
      </c>
    </row>
    <row r="78" spans="1:6" x14ac:dyDescent="0.3">
      <c r="A78" s="46">
        <v>2019</v>
      </c>
      <c r="B78" s="46" t="s">
        <v>29</v>
      </c>
      <c r="C78" s="46" t="s">
        <v>7</v>
      </c>
      <c r="D78" s="46" t="s">
        <v>19</v>
      </c>
      <c r="E78" s="47">
        <v>20556.73</v>
      </c>
      <c r="F78" s="47">
        <v>61.670189999999998</v>
      </c>
    </row>
    <row r="79" spans="1:6" x14ac:dyDescent="0.3">
      <c r="A79" s="46">
        <v>2019</v>
      </c>
      <c r="B79" s="46" t="s">
        <v>21</v>
      </c>
      <c r="C79" s="46" t="s">
        <v>7</v>
      </c>
      <c r="D79" s="46" t="s">
        <v>8</v>
      </c>
      <c r="E79" s="47">
        <v>2431.4609253063172</v>
      </c>
      <c r="F79" s="47">
        <v>49.56440700721766</v>
      </c>
    </row>
    <row r="80" spans="1:6" x14ac:dyDescent="0.3">
      <c r="A80" s="46">
        <v>2019</v>
      </c>
      <c r="B80" s="46" t="s">
        <v>65</v>
      </c>
      <c r="C80" s="46" t="s">
        <v>61</v>
      </c>
      <c r="D80" s="46" t="s">
        <v>18</v>
      </c>
      <c r="E80" s="47">
        <v>9694.8882930928812</v>
      </c>
      <c r="F80" s="47">
        <v>15.28388446717296</v>
      </c>
    </row>
    <row r="81" spans="1:6" x14ac:dyDescent="0.3">
      <c r="A81" s="46">
        <v>2019</v>
      </c>
      <c r="B81" s="46" t="s">
        <v>21</v>
      </c>
      <c r="C81" s="46" t="s">
        <v>7</v>
      </c>
      <c r="D81" s="46" t="s">
        <v>12</v>
      </c>
      <c r="E81" s="47">
        <v>3.4322361703564699</v>
      </c>
      <c r="F81" s="47">
        <v>1.468997080912569</v>
      </c>
    </row>
    <row r="82" spans="1:6" x14ac:dyDescent="0.3">
      <c r="A82" s="46">
        <v>2019</v>
      </c>
      <c r="B82" s="46" t="s">
        <v>60</v>
      </c>
      <c r="C82" s="46" t="s">
        <v>61</v>
      </c>
      <c r="D82" s="46" t="s">
        <v>63</v>
      </c>
      <c r="E82" s="47">
        <v>1.51</v>
      </c>
      <c r="F82" s="47">
        <v>1.2563199999999999</v>
      </c>
    </row>
    <row r="83" spans="1:6" x14ac:dyDescent="0.3">
      <c r="A83" s="46">
        <v>2020</v>
      </c>
      <c r="B83" s="46" t="s">
        <v>65</v>
      </c>
      <c r="C83" s="46" t="s">
        <v>61</v>
      </c>
      <c r="D83" s="46" t="s">
        <v>62</v>
      </c>
      <c r="E83" s="47">
        <v>6470480.9873505933</v>
      </c>
      <c r="F83" s="47">
        <v>6793556.3636303423</v>
      </c>
    </row>
    <row r="84" spans="1:6" x14ac:dyDescent="0.3">
      <c r="A84" s="46">
        <v>2020</v>
      </c>
      <c r="B84" s="46" t="s">
        <v>67</v>
      </c>
      <c r="C84" s="46" t="s">
        <v>61</v>
      </c>
      <c r="D84" s="46" t="s">
        <v>20</v>
      </c>
      <c r="E84" s="47">
        <v>6661800</v>
      </c>
      <c r="F84" s="47">
        <v>2614621.1469999999</v>
      </c>
    </row>
    <row r="85" spans="1:6" x14ac:dyDescent="0.3">
      <c r="A85" s="46">
        <v>2020</v>
      </c>
      <c r="B85" s="46" t="s">
        <v>67</v>
      </c>
      <c r="C85" s="46" t="s">
        <v>61</v>
      </c>
      <c r="D85" s="46" t="s">
        <v>62</v>
      </c>
      <c r="E85" s="47">
        <v>2172086</v>
      </c>
      <c r="F85" s="47">
        <v>2219109.1859999998</v>
      </c>
    </row>
    <row r="86" spans="1:6" x14ac:dyDescent="0.3">
      <c r="A86" s="46">
        <v>2020</v>
      </c>
      <c r="B86" s="46" t="s">
        <v>67</v>
      </c>
      <c r="C86" s="46" t="s">
        <v>61</v>
      </c>
      <c r="D86" s="46" t="s">
        <v>12</v>
      </c>
      <c r="E86" s="47">
        <v>3955274</v>
      </c>
      <c r="F86" s="47">
        <v>1692857.2719999999</v>
      </c>
    </row>
    <row r="87" spans="1:6" x14ac:dyDescent="0.3">
      <c r="A87" s="46">
        <v>2020</v>
      </c>
      <c r="B87" s="46" t="s">
        <v>65</v>
      </c>
      <c r="C87" s="46" t="s">
        <v>61</v>
      </c>
      <c r="D87" s="46" t="s">
        <v>20</v>
      </c>
      <c r="E87" s="47">
        <v>2429781.1271219878</v>
      </c>
      <c r="F87" s="47">
        <v>996781.74203228741</v>
      </c>
    </row>
    <row r="88" spans="1:6" x14ac:dyDescent="0.3">
      <c r="A88" s="46">
        <v>2020</v>
      </c>
      <c r="B88" s="46" t="s">
        <v>49</v>
      </c>
      <c r="C88" s="46" t="s">
        <v>7</v>
      </c>
      <c r="D88" s="46" t="s">
        <v>12</v>
      </c>
      <c r="E88" s="47">
        <v>1566770</v>
      </c>
      <c r="F88" s="47">
        <v>670577.56000000006</v>
      </c>
    </row>
    <row r="89" spans="1:6" x14ac:dyDescent="0.3">
      <c r="A89" s="46">
        <v>2020</v>
      </c>
      <c r="B89" s="46" t="s">
        <v>57</v>
      </c>
      <c r="C89" s="46" t="s">
        <v>55</v>
      </c>
      <c r="D89" s="46" t="s">
        <v>12</v>
      </c>
      <c r="E89" s="47">
        <v>1490350.9210000001</v>
      </c>
      <c r="F89" s="47">
        <v>637870.19400000002</v>
      </c>
    </row>
    <row r="90" spans="1:6" x14ac:dyDescent="0.3">
      <c r="A90" s="46">
        <v>2020</v>
      </c>
      <c r="B90" s="46" t="s">
        <v>65</v>
      </c>
      <c r="C90" s="46" t="s">
        <v>61</v>
      </c>
      <c r="D90" s="46" t="s">
        <v>12</v>
      </c>
      <c r="E90" s="47">
        <v>1299125.7984757842</v>
      </c>
      <c r="F90" s="47">
        <v>556025.84167277685</v>
      </c>
    </row>
    <row r="91" spans="1:6" x14ac:dyDescent="0.3">
      <c r="A91" s="46">
        <v>2020</v>
      </c>
      <c r="B91" s="46" t="s">
        <v>58</v>
      </c>
      <c r="C91" s="46" t="s">
        <v>55</v>
      </c>
      <c r="D91" s="46" t="s">
        <v>12</v>
      </c>
      <c r="E91" s="47">
        <v>458818</v>
      </c>
      <c r="F91" s="47">
        <v>196374.10399999999</v>
      </c>
    </row>
    <row r="92" spans="1:6" x14ac:dyDescent="0.3">
      <c r="A92" s="46">
        <v>2020</v>
      </c>
      <c r="B92" s="46" t="s">
        <v>60</v>
      </c>
      <c r="C92" s="46" t="s">
        <v>61</v>
      </c>
      <c r="D92" s="46" t="s">
        <v>62</v>
      </c>
      <c r="E92" s="47">
        <v>147688.05195649559</v>
      </c>
      <c r="F92" s="47">
        <v>151469.84492682799</v>
      </c>
    </row>
    <row r="93" spans="1:6" x14ac:dyDescent="0.3">
      <c r="A93" s="46">
        <v>2020</v>
      </c>
      <c r="B93" s="46" t="s">
        <v>67</v>
      </c>
      <c r="C93" s="46" t="s">
        <v>61</v>
      </c>
      <c r="D93" s="46" t="s">
        <v>32</v>
      </c>
      <c r="E93" s="47">
        <v>67379</v>
      </c>
      <c r="F93" s="47">
        <v>86379.877999999997</v>
      </c>
    </row>
    <row r="94" spans="1:6" x14ac:dyDescent="0.3">
      <c r="A94" s="46">
        <v>2020</v>
      </c>
      <c r="B94" s="46" t="s">
        <v>65</v>
      </c>
      <c r="C94" s="46" t="s">
        <v>61</v>
      </c>
      <c r="D94" s="46" t="s">
        <v>32</v>
      </c>
      <c r="E94" s="47">
        <v>67087.095433110662</v>
      </c>
      <c r="F94" s="47">
        <v>84196.386885831074</v>
      </c>
    </row>
    <row r="95" spans="1:6" x14ac:dyDescent="0.3">
      <c r="A95" s="46">
        <v>2020</v>
      </c>
      <c r="B95" s="46" t="s">
        <v>43</v>
      </c>
      <c r="C95" s="46" t="s">
        <v>7</v>
      </c>
      <c r="D95" s="46" t="s">
        <v>12</v>
      </c>
      <c r="E95" s="47">
        <v>88192</v>
      </c>
      <c r="F95" s="47">
        <v>37746.175999999999</v>
      </c>
    </row>
    <row r="96" spans="1:6" x14ac:dyDescent="0.3">
      <c r="A96" s="46">
        <v>2020</v>
      </c>
      <c r="B96" s="46" t="s">
        <v>60</v>
      </c>
      <c r="C96" s="46" t="s">
        <v>61</v>
      </c>
      <c r="D96" s="46" t="s">
        <v>20</v>
      </c>
      <c r="E96" s="47">
        <v>84344.274719204346</v>
      </c>
      <c r="F96" s="47">
        <v>36710.277790471213</v>
      </c>
    </row>
    <row r="97" spans="1:6" x14ac:dyDescent="0.3">
      <c r="A97" s="46">
        <v>2020</v>
      </c>
      <c r="B97" s="46" t="s">
        <v>31</v>
      </c>
      <c r="C97" s="46" t="s">
        <v>7</v>
      </c>
      <c r="D97" s="46" t="s">
        <v>12</v>
      </c>
      <c r="E97" s="47">
        <v>79818.06</v>
      </c>
      <c r="F97" s="47">
        <v>34162.129999999997</v>
      </c>
    </row>
    <row r="98" spans="1:6" x14ac:dyDescent="0.3">
      <c r="A98" s="46">
        <v>2020</v>
      </c>
      <c r="B98" s="46" t="s">
        <v>15</v>
      </c>
      <c r="C98" s="46" t="s">
        <v>7</v>
      </c>
      <c r="D98" s="46" t="s">
        <v>12</v>
      </c>
      <c r="E98" s="47">
        <v>77547.817999999999</v>
      </c>
      <c r="F98" s="47">
        <v>33190.466</v>
      </c>
    </row>
    <row r="99" spans="1:6" x14ac:dyDescent="0.3">
      <c r="A99" s="46">
        <v>2020</v>
      </c>
      <c r="B99" s="46" t="s">
        <v>31</v>
      </c>
      <c r="C99" s="46" t="s">
        <v>7</v>
      </c>
      <c r="D99" s="46" t="s">
        <v>8</v>
      </c>
      <c r="E99" s="47">
        <v>1985201</v>
      </c>
      <c r="F99" s="47">
        <v>23822.412</v>
      </c>
    </row>
    <row r="100" spans="1:6" x14ac:dyDescent="0.3">
      <c r="A100" s="46">
        <v>2020</v>
      </c>
      <c r="B100" s="46" t="s">
        <v>43</v>
      </c>
      <c r="C100" s="46" t="s">
        <v>7</v>
      </c>
      <c r="D100" s="46" t="s">
        <v>20</v>
      </c>
      <c r="E100" s="47">
        <v>54292</v>
      </c>
      <c r="F100" s="47">
        <v>21798.69</v>
      </c>
    </row>
    <row r="101" spans="1:6" x14ac:dyDescent="0.3">
      <c r="A101" s="46">
        <v>2020</v>
      </c>
      <c r="B101" s="46" t="s">
        <v>29</v>
      </c>
      <c r="C101" s="46" t="s">
        <v>7</v>
      </c>
      <c r="D101" s="46" t="s">
        <v>12</v>
      </c>
      <c r="E101" s="47">
        <v>44121.120000000003</v>
      </c>
      <c r="F101" s="47">
        <v>18883.839</v>
      </c>
    </row>
    <row r="102" spans="1:6" x14ac:dyDescent="0.3">
      <c r="A102" s="46">
        <v>2020</v>
      </c>
      <c r="B102" s="46" t="s">
        <v>59</v>
      </c>
      <c r="C102" s="46" t="s">
        <v>55</v>
      </c>
      <c r="D102" s="46" t="s">
        <v>20</v>
      </c>
      <c r="E102" s="47">
        <v>43419</v>
      </c>
      <c r="F102" s="47">
        <v>17454.437999999998</v>
      </c>
    </row>
    <row r="103" spans="1:6" x14ac:dyDescent="0.3">
      <c r="A103" s="46">
        <v>2020</v>
      </c>
      <c r="B103" s="46" t="s">
        <v>16</v>
      </c>
      <c r="C103" s="46" t="s">
        <v>7</v>
      </c>
      <c r="D103" s="46" t="s">
        <v>8</v>
      </c>
      <c r="E103" s="47">
        <v>1315945.50606</v>
      </c>
      <c r="F103" s="47">
        <v>15791.346</v>
      </c>
    </row>
    <row r="104" spans="1:6" x14ac:dyDescent="0.3">
      <c r="A104" s="46">
        <v>2020</v>
      </c>
      <c r="B104" s="46" t="s">
        <v>60</v>
      </c>
      <c r="C104" s="46" t="s">
        <v>61</v>
      </c>
      <c r="D104" s="46" t="s">
        <v>12</v>
      </c>
      <c r="E104" s="47">
        <v>35123.841600496613</v>
      </c>
      <c r="F104" s="47">
        <v>15033.004197071743</v>
      </c>
    </row>
    <row r="105" spans="1:6" x14ac:dyDescent="0.3">
      <c r="A105" s="46">
        <v>2020</v>
      </c>
      <c r="B105" s="46" t="s">
        <v>25</v>
      </c>
      <c r="C105" s="46" t="s">
        <v>7</v>
      </c>
      <c r="D105" s="46" t="s">
        <v>12</v>
      </c>
      <c r="E105" s="47">
        <v>34021.207000000002</v>
      </c>
      <c r="F105" s="47">
        <v>14561.076999999999</v>
      </c>
    </row>
    <row r="106" spans="1:6" x14ac:dyDescent="0.3">
      <c r="A106" s="46">
        <v>2020</v>
      </c>
      <c r="B106" s="46" t="s">
        <v>49</v>
      </c>
      <c r="C106" s="46" t="s">
        <v>7</v>
      </c>
      <c r="D106" s="46" t="s">
        <v>8</v>
      </c>
      <c r="E106" s="47">
        <v>1179534</v>
      </c>
      <c r="F106" s="47">
        <v>14154.407999999999</v>
      </c>
    </row>
    <row r="107" spans="1:6" x14ac:dyDescent="0.3">
      <c r="A107" s="46">
        <v>2020</v>
      </c>
      <c r="B107" s="46" t="s">
        <v>10</v>
      </c>
      <c r="C107" s="46" t="s">
        <v>7</v>
      </c>
      <c r="D107" s="46" t="s">
        <v>12</v>
      </c>
      <c r="E107" s="47">
        <v>29645.544000000002</v>
      </c>
      <c r="F107" s="47">
        <v>12688.293</v>
      </c>
    </row>
    <row r="108" spans="1:6" x14ac:dyDescent="0.3">
      <c r="A108" s="46">
        <v>2020</v>
      </c>
      <c r="B108" s="46" t="s">
        <v>67</v>
      </c>
      <c r="C108" s="46" t="s">
        <v>61</v>
      </c>
      <c r="D108" s="46" t="s">
        <v>8</v>
      </c>
      <c r="E108" s="47">
        <v>1008662</v>
      </c>
      <c r="F108" s="47">
        <v>12103.944</v>
      </c>
    </row>
    <row r="109" spans="1:6" x14ac:dyDescent="0.3">
      <c r="A109" s="46">
        <v>2020</v>
      </c>
      <c r="B109" s="46" t="s">
        <v>17</v>
      </c>
      <c r="C109" s="46" t="s">
        <v>7</v>
      </c>
      <c r="D109" s="46" t="s">
        <v>8</v>
      </c>
      <c r="E109" s="47">
        <v>837609.72</v>
      </c>
      <c r="F109" s="47">
        <v>10051.316999999999</v>
      </c>
    </row>
    <row r="110" spans="1:6" x14ac:dyDescent="0.3">
      <c r="A110" s="46">
        <v>2020</v>
      </c>
      <c r="B110" s="46" t="s">
        <v>46</v>
      </c>
      <c r="C110" s="46" t="s">
        <v>7</v>
      </c>
      <c r="D110" s="46" t="s">
        <v>8</v>
      </c>
      <c r="E110" s="47">
        <v>785375.46900000004</v>
      </c>
      <c r="F110" s="47">
        <v>9424.5059999999994</v>
      </c>
    </row>
    <row r="111" spans="1:6" x14ac:dyDescent="0.3">
      <c r="A111" s="46">
        <v>2020</v>
      </c>
      <c r="B111" s="46" t="s">
        <v>15</v>
      </c>
      <c r="C111" s="46" t="s">
        <v>7</v>
      </c>
      <c r="D111" s="46" t="s">
        <v>8</v>
      </c>
      <c r="E111" s="47">
        <v>722711.15099999995</v>
      </c>
      <c r="F111" s="47">
        <v>8672.5339999999997</v>
      </c>
    </row>
    <row r="112" spans="1:6" x14ac:dyDescent="0.3">
      <c r="A112" s="46">
        <v>2020</v>
      </c>
      <c r="B112" s="46" t="s">
        <v>39</v>
      </c>
      <c r="C112" s="46" t="s">
        <v>7</v>
      </c>
      <c r="D112" s="46" t="s">
        <v>8</v>
      </c>
      <c r="E112" s="47">
        <v>703424.90800000005</v>
      </c>
      <c r="F112" s="47">
        <v>8441.0990000000002</v>
      </c>
    </row>
    <row r="113" spans="1:6" x14ac:dyDescent="0.3">
      <c r="A113" s="46">
        <v>2020</v>
      </c>
      <c r="B113" s="46" t="s">
        <v>44</v>
      </c>
      <c r="C113" s="46" t="s">
        <v>7</v>
      </c>
      <c r="D113" s="46" t="s">
        <v>8</v>
      </c>
      <c r="E113" s="47">
        <v>693002.61048000003</v>
      </c>
      <c r="F113" s="47">
        <v>8316.0310000000009</v>
      </c>
    </row>
    <row r="114" spans="1:6" x14ac:dyDescent="0.3">
      <c r="A114" s="46">
        <v>2020</v>
      </c>
      <c r="B114" s="46" t="s">
        <v>43</v>
      </c>
      <c r="C114" s="46" t="s">
        <v>7</v>
      </c>
      <c r="D114" s="46" t="s">
        <v>8</v>
      </c>
      <c r="E114" s="47">
        <v>673584.54</v>
      </c>
      <c r="F114" s="47">
        <v>8083.0140000000001</v>
      </c>
    </row>
    <row r="115" spans="1:6" x14ac:dyDescent="0.3">
      <c r="A115" s="46">
        <v>2020</v>
      </c>
      <c r="B115" s="46" t="s">
        <v>67</v>
      </c>
      <c r="C115" s="46" t="s">
        <v>61</v>
      </c>
      <c r="D115" s="46" t="s">
        <v>63</v>
      </c>
      <c r="E115" s="47">
        <v>8516</v>
      </c>
      <c r="F115" s="47">
        <v>6829.8320000000003</v>
      </c>
    </row>
    <row r="116" spans="1:6" x14ac:dyDescent="0.3">
      <c r="A116" s="46">
        <v>2020</v>
      </c>
      <c r="B116" s="46" t="s">
        <v>48</v>
      </c>
      <c r="C116" s="46" t="s">
        <v>7</v>
      </c>
      <c r="D116" s="46" t="s">
        <v>8</v>
      </c>
      <c r="E116" s="47">
        <v>508058.94</v>
      </c>
      <c r="F116" s="47">
        <v>6096.7070000000003</v>
      </c>
    </row>
    <row r="117" spans="1:6" x14ac:dyDescent="0.3">
      <c r="A117" s="46">
        <v>2020</v>
      </c>
      <c r="B117" s="46" t="s">
        <v>29</v>
      </c>
      <c r="C117" s="46" t="s">
        <v>7</v>
      </c>
      <c r="D117" s="46" t="s">
        <v>8</v>
      </c>
      <c r="E117" s="47">
        <v>502237.8</v>
      </c>
      <c r="F117" s="47">
        <v>6026.8540000000003</v>
      </c>
    </row>
    <row r="118" spans="1:6" x14ac:dyDescent="0.3">
      <c r="A118" s="46">
        <v>2020</v>
      </c>
      <c r="B118" s="46" t="s">
        <v>72</v>
      </c>
      <c r="C118" s="46" t="s">
        <v>7</v>
      </c>
      <c r="D118" s="46" t="s">
        <v>8</v>
      </c>
      <c r="E118" s="47">
        <v>495423.4044</v>
      </c>
      <c r="F118" s="47">
        <v>5945.0810000000001</v>
      </c>
    </row>
    <row r="119" spans="1:6" x14ac:dyDescent="0.3">
      <c r="A119" s="46">
        <v>2020</v>
      </c>
      <c r="B119" s="46" t="s">
        <v>40</v>
      </c>
      <c r="C119" s="46" t="s">
        <v>7</v>
      </c>
      <c r="D119" s="46" t="s">
        <v>8</v>
      </c>
      <c r="E119" s="47">
        <v>454316.34869999997</v>
      </c>
      <c r="F119" s="47">
        <v>5451.7960000000003</v>
      </c>
    </row>
    <row r="120" spans="1:6" x14ac:dyDescent="0.3">
      <c r="A120" s="46">
        <v>2020</v>
      </c>
      <c r="B120" s="46" t="s">
        <v>25</v>
      </c>
      <c r="C120" s="46" t="s">
        <v>7</v>
      </c>
      <c r="D120" s="46" t="s">
        <v>8</v>
      </c>
      <c r="E120" s="47">
        <v>396518.61499999999</v>
      </c>
      <c r="F120" s="47">
        <v>4758.223</v>
      </c>
    </row>
    <row r="121" spans="1:6" x14ac:dyDescent="0.3">
      <c r="A121" s="46">
        <v>2020</v>
      </c>
      <c r="B121" s="46" t="s">
        <v>17</v>
      </c>
      <c r="C121" s="46" t="s">
        <v>7</v>
      </c>
      <c r="D121" s="46" t="s">
        <v>19</v>
      </c>
      <c r="E121" s="47">
        <v>79643</v>
      </c>
      <c r="F121" s="47">
        <v>4698.9369999999999</v>
      </c>
    </row>
    <row r="122" spans="1:6" x14ac:dyDescent="0.3">
      <c r="A122" s="46">
        <v>2020</v>
      </c>
      <c r="B122" s="46" t="s">
        <v>26</v>
      </c>
      <c r="C122" s="46" t="s">
        <v>7</v>
      </c>
      <c r="D122" s="46" t="s">
        <v>8</v>
      </c>
      <c r="E122" s="47">
        <v>349446.43400000001</v>
      </c>
      <c r="F122" s="47">
        <v>4193.357</v>
      </c>
    </row>
    <row r="123" spans="1:6" x14ac:dyDescent="0.3">
      <c r="A123" s="46">
        <v>2020</v>
      </c>
      <c r="B123" s="46" t="s">
        <v>45</v>
      </c>
      <c r="C123" s="46" t="s">
        <v>7</v>
      </c>
      <c r="D123" s="46" t="s">
        <v>8</v>
      </c>
      <c r="E123" s="47">
        <v>335375.81436000002</v>
      </c>
      <c r="F123" s="47">
        <v>4024.51</v>
      </c>
    </row>
    <row r="124" spans="1:6" x14ac:dyDescent="0.3">
      <c r="A124" s="46">
        <v>2020</v>
      </c>
      <c r="B124" s="46" t="s">
        <v>34</v>
      </c>
      <c r="C124" s="46" t="s">
        <v>7</v>
      </c>
      <c r="D124" s="46" t="s">
        <v>12</v>
      </c>
      <c r="E124" s="47">
        <v>8784</v>
      </c>
      <c r="F124" s="47">
        <v>3759.5520000000001</v>
      </c>
    </row>
    <row r="125" spans="1:6" x14ac:dyDescent="0.3">
      <c r="A125" s="46">
        <v>2020</v>
      </c>
      <c r="B125" s="46" t="s">
        <v>31</v>
      </c>
      <c r="C125" s="46" t="s">
        <v>7</v>
      </c>
      <c r="D125" s="46" t="s">
        <v>19</v>
      </c>
      <c r="E125" s="47">
        <v>51025</v>
      </c>
      <c r="F125" s="47">
        <v>3714.1550000000002</v>
      </c>
    </row>
    <row r="126" spans="1:6" x14ac:dyDescent="0.3">
      <c r="A126" s="46">
        <v>2020</v>
      </c>
      <c r="B126" s="46" t="s">
        <v>43</v>
      </c>
      <c r="C126" s="46" t="s">
        <v>7</v>
      </c>
      <c r="D126" s="46" t="s">
        <v>62</v>
      </c>
      <c r="E126" s="47">
        <v>2976</v>
      </c>
      <c r="F126" s="47">
        <v>3327.1680000000001</v>
      </c>
    </row>
    <row r="127" spans="1:6" x14ac:dyDescent="0.3">
      <c r="A127" s="46">
        <v>2020</v>
      </c>
      <c r="B127" s="46" t="s">
        <v>38</v>
      </c>
      <c r="C127" s="46" t="s">
        <v>7</v>
      </c>
      <c r="D127" s="46" t="s">
        <v>8</v>
      </c>
      <c r="E127" s="47">
        <v>253122.33100000001</v>
      </c>
      <c r="F127" s="47">
        <v>3037.4679999999998</v>
      </c>
    </row>
    <row r="128" spans="1:6" x14ac:dyDescent="0.3">
      <c r="A128" s="46">
        <v>2020</v>
      </c>
      <c r="B128" s="46" t="s">
        <v>56</v>
      </c>
      <c r="C128" s="46" t="s">
        <v>55</v>
      </c>
      <c r="D128" s="46" t="s">
        <v>20</v>
      </c>
      <c r="E128" s="47">
        <v>7341</v>
      </c>
      <c r="F128" s="47">
        <v>2995.1280000000002</v>
      </c>
    </row>
    <row r="129" spans="1:6" x14ac:dyDescent="0.3">
      <c r="A129" s="46">
        <v>2020</v>
      </c>
      <c r="B129" s="46" t="s">
        <v>34</v>
      </c>
      <c r="C129" s="46" t="s">
        <v>7</v>
      </c>
      <c r="D129" s="46" t="s">
        <v>8</v>
      </c>
      <c r="E129" s="47">
        <v>226382</v>
      </c>
      <c r="F129" s="47">
        <v>2716.5839999999998</v>
      </c>
    </row>
    <row r="130" spans="1:6" x14ac:dyDescent="0.3">
      <c r="A130" s="46">
        <v>2020</v>
      </c>
      <c r="B130" s="46" t="s">
        <v>13</v>
      </c>
      <c r="C130" s="46" t="s">
        <v>7</v>
      </c>
      <c r="D130" s="46" t="s">
        <v>8</v>
      </c>
      <c r="E130" s="47">
        <v>189877.01370000001</v>
      </c>
      <c r="F130" s="47">
        <v>2278.5239999999999</v>
      </c>
    </row>
    <row r="131" spans="1:6" x14ac:dyDescent="0.3">
      <c r="A131" s="46">
        <v>2020</v>
      </c>
      <c r="B131" s="46" t="s">
        <v>47</v>
      </c>
      <c r="C131" s="46" t="s">
        <v>7</v>
      </c>
      <c r="D131" s="46" t="s">
        <v>8</v>
      </c>
      <c r="E131" s="47">
        <v>170202</v>
      </c>
      <c r="F131" s="47">
        <v>2042.424</v>
      </c>
    </row>
    <row r="132" spans="1:6" x14ac:dyDescent="0.3">
      <c r="A132" s="46">
        <v>2020</v>
      </c>
      <c r="B132" s="46" t="s">
        <v>6</v>
      </c>
      <c r="C132" s="46" t="s">
        <v>7</v>
      </c>
      <c r="D132" s="46" t="s">
        <v>8</v>
      </c>
      <c r="E132" s="47">
        <v>166109</v>
      </c>
      <c r="F132" s="47">
        <v>1993.308</v>
      </c>
    </row>
    <row r="133" spans="1:6" x14ac:dyDescent="0.3">
      <c r="A133" s="46">
        <v>2020</v>
      </c>
      <c r="B133" s="46" t="s">
        <v>27</v>
      </c>
      <c r="C133" s="46" t="s">
        <v>7</v>
      </c>
      <c r="D133" s="46" t="s">
        <v>8</v>
      </c>
      <c r="E133" s="47">
        <v>163802.304</v>
      </c>
      <c r="F133" s="47">
        <v>1965.6279999999999</v>
      </c>
    </row>
    <row r="134" spans="1:6" x14ac:dyDescent="0.3">
      <c r="A134" s="46">
        <v>2020</v>
      </c>
      <c r="B134" s="46" t="s">
        <v>60</v>
      </c>
      <c r="C134" s="46" t="s">
        <v>61</v>
      </c>
      <c r="D134" s="46" t="s">
        <v>32</v>
      </c>
      <c r="E134" s="47">
        <v>2138.7477141731797</v>
      </c>
      <c r="F134" s="47">
        <v>1856.4330174904826</v>
      </c>
    </row>
    <row r="135" spans="1:6" x14ac:dyDescent="0.3">
      <c r="A135" s="46">
        <v>2020</v>
      </c>
      <c r="B135" s="46" t="s">
        <v>10</v>
      </c>
      <c r="C135" s="46" t="s">
        <v>7</v>
      </c>
      <c r="D135" s="46" t="s">
        <v>8</v>
      </c>
      <c r="E135" s="47">
        <v>147769.682</v>
      </c>
      <c r="F135" s="47">
        <v>1773.2360000000001</v>
      </c>
    </row>
    <row r="136" spans="1:6" x14ac:dyDescent="0.3">
      <c r="A136" s="46">
        <v>2020</v>
      </c>
      <c r="B136" s="46" t="s">
        <v>65</v>
      </c>
      <c r="C136" s="46" t="s">
        <v>61</v>
      </c>
      <c r="D136" s="46" t="s">
        <v>19</v>
      </c>
      <c r="E136" s="47">
        <v>63720.316162572133</v>
      </c>
      <c r="F136" s="47">
        <v>1677.1231131213485</v>
      </c>
    </row>
    <row r="137" spans="1:6" x14ac:dyDescent="0.3">
      <c r="A137" s="46">
        <v>2020</v>
      </c>
      <c r="B137" s="46" t="s">
        <v>37</v>
      </c>
      <c r="C137" s="46" t="s">
        <v>7</v>
      </c>
      <c r="D137" s="46" t="s">
        <v>8</v>
      </c>
      <c r="E137" s="47">
        <v>131671.85712</v>
      </c>
      <c r="F137" s="47">
        <v>1580.0619999999999</v>
      </c>
    </row>
    <row r="138" spans="1:6" x14ac:dyDescent="0.3">
      <c r="A138" s="46">
        <v>2020</v>
      </c>
      <c r="B138" s="46" t="s">
        <v>22</v>
      </c>
      <c r="C138" s="46" t="s">
        <v>7</v>
      </c>
      <c r="D138" s="46" t="s">
        <v>8</v>
      </c>
      <c r="E138" s="47">
        <v>129011.89704</v>
      </c>
      <c r="F138" s="47">
        <v>1548.143</v>
      </c>
    </row>
    <row r="139" spans="1:6" x14ac:dyDescent="0.3">
      <c r="A139" s="46">
        <v>2020</v>
      </c>
      <c r="B139" s="46" t="s">
        <v>35</v>
      </c>
      <c r="C139" s="46" t="s">
        <v>7</v>
      </c>
      <c r="D139" s="46" t="s">
        <v>8</v>
      </c>
      <c r="E139" s="47">
        <v>114515</v>
      </c>
      <c r="F139" s="47">
        <v>1374.18</v>
      </c>
    </row>
    <row r="140" spans="1:6" x14ac:dyDescent="0.3">
      <c r="A140" s="46">
        <v>2020</v>
      </c>
      <c r="B140" s="46" t="s">
        <v>56</v>
      </c>
      <c r="C140" s="46" t="s">
        <v>55</v>
      </c>
      <c r="D140" s="46" t="s">
        <v>12</v>
      </c>
      <c r="E140" s="47">
        <v>3188.52</v>
      </c>
      <c r="F140" s="47">
        <v>1364.6869999999999</v>
      </c>
    </row>
    <row r="141" spans="1:6" x14ac:dyDescent="0.3">
      <c r="A141" s="46">
        <v>2020</v>
      </c>
      <c r="B141" s="46" t="s">
        <v>36</v>
      </c>
      <c r="C141" s="46" t="s">
        <v>7</v>
      </c>
      <c r="D141" s="46" t="s">
        <v>8</v>
      </c>
      <c r="E141" s="47">
        <v>106739.68092</v>
      </c>
      <c r="F141" s="47">
        <v>1280.876</v>
      </c>
    </row>
    <row r="142" spans="1:6" x14ac:dyDescent="0.3">
      <c r="A142" s="46">
        <v>2020</v>
      </c>
      <c r="B142" s="46" t="s">
        <v>52</v>
      </c>
      <c r="C142" s="46" t="s">
        <v>7</v>
      </c>
      <c r="D142" s="46" t="s">
        <v>8</v>
      </c>
      <c r="E142" s="47">
        <v>105751.94147999999</v>
      </c>
      <c r="F142" s="47">
        <v>1269.0229999999999</v>
      </c>
    </row>
    <row r="143" spans="1:6" x14ac:dyDescent="0.3">
      <c r="A143" s="46">
        <v>2020</v>
      </c>
      <c r="B143" s="46" t="s">
        <v>65</v>
      </c>
      <c r="C143" s="46" t="s">
        <v>61</v>
      </c>
      <c r="D143" s="46" t="s">
        <v>18</v>
      </c>
      <c r="E143" s="47">
        <v>9686.1185350475844</v>
      </c>
      <c r="F143" s="47">
        <v>959.53625093156029</v>
      </c>
    </row>
    <row r="144" spans="1:6" x14ac:dyDescent="0.3">
      <c r="A144" s="46">
        <v>2020</v>
      </c>
      <c r="B144" s="46" t="s">
        <v>41</v>
      </c>
      <c r="C144" s="46" t="s">
        <v>7</v>
      </c>
      <c r="D144" s="46" t="s">
        <v>8</v>
      </c>
      <c r="E144" s="47">
        <v>79339</v>
      </c>
      <c r="F144" s="47">
        <v>952.06799999999998</v>
      </c>
    </row>
    <row r="145" spans="1:6" x14ac:dyDescent="0.3">
      <c r="A145" s="46">
        <v>2020</v>
      </c>
      <c r="B145" s="46" t="s">
        <v>42</v>
      </c>
      <c r="C145" s="46" t="s">
        <v>7</v>
      </c>
      <c r="D145" s="46" t="s">
        <v>8</v>
      </c>
      <c r="E145" s="47">
        <v>75604.724579999995</v>
      </c>
      <c r="F145" s="47">
        <v>907.25699999999995</v>
      </c>
    </row>
    <row r="146" spans="1:6" x14ac:dyDescent="0.3">
      <c r="A146" s="46">
        <v>2020</v>
      </c>
      <c r="B146" s="46" t="s">
        <v>53</v>
      </c>
      <c r="C146" s="46" t="s">
        <v>7</v>
      </c>
      <c r="D146" s="46" t="s">
        <v>8</v>
      </c>
      <c r="E146" s="47">
        <v>72557.364000000001</v>
      </c>
      <c r="F146" s="47">
        <v>870.68799999999999</v>
      </c>
    </row>
    <row r="147" spans="1:6" x14ac:dyDescent="0.3">
      <c r="A147" s="46">
        <v>2020</v>
      </c>
      <c r="B147" s="46" t="s">
        <v>9</v>
      </c>
      <c r="C147" s="46" t="s">
        <v>7</v>
      </c>
      <c r="D147" s="46" t="s">
        <v>8</v>
      </c>
      <c r="E147" s="47">
        <v>69808.8459</v>
      </c>
      <c r="F147" s="47">
        <v>837.70600000000002</v>
      </c>
    </row>
    <row r="148" spans="1:6" x14ac:dyDescent="0.3">
      <c r="A148" s="46">
        <v>2020</v>
      </c>
      <c r="B148" s="46" t="s">
        <v>14</v>
      </c>
      <c r="C148" s="46" t="s">
        <v>7</v>
      </c>
      <c r="D148" s="46" t="s">
        <v>8</v>
      </c>
      <c r="E148" s="47">
        <v>36191.509440000002</v>
      </c>
      <c r="F148" s="47">
        <v>434.298</v>
      </c>
    </row>
    <row r="149" spans="1:6" x14ac:dyDescent="0.3">
      <c r="A149" s="46">
        <v>2020</v>
      </c>
      <c r="B149" s="46" t="s">
        <v>67</v>
      </c>
      <c r="C149" s="46" t="s">
        <v>61</v>
      </c>
      <c r="D149" s="46" t="s">
        <v>19</v>
      </c>
      <c r="E149" s="47">
        <v>78303</v>
      </c>
      <c r="F149" s="47">
        <v>352.89599999999996</v>
      </c>
    </row>
    <row r="150" spans="1:6" x14ac:dyDescent="0.3">
      <c r="A150" s="46">
        <v>2020</v>
      </c>
      <c r="B150" s="46" t="s">
        <v>23</v>
      </c>
      <c r="C150" s="46" t="s">
        <v>7</v>
      </c>
      <c r="D150" s="46" t="s">
        <v>8</v>
      </c>
      <c r="E150" s="47">
        <v>27784.987679999998</v>
      </c>
      <c r="F150" s="47">
        <v>333.42</v>
      </c>
    </row>
    <row r="151" spans="1:6" x14ac:dyDescent="0.3">
      <c r="A151" s="46">
        <v>2020</v>
      </c>
      <c r="B151" s="46" t="s">
        <v>50</v>
      </c>
      <c r="C151" s="46" t="s">
        <v>7</v>
      </c>
      <c r="D151" s="46" t="s">
        <v>8</v>
      </c>
      <c r="E151" s="47">
        <v>22599.737099999998</v>
      </c>
      <c r="F151" s="47">
        <v>271.197</v>
      </c>
    </row>
    <row r="152" spans="1:6" x14ac:dyDescent="0.3">
      <c r="A152" s="46">
        <v>2020</v>
      </c>
      <c r="B152" s="46" t="s">
        <v>65</v>
      </c>
      <c r="C152" s="46" t="s">
        <v>61</v>
      </c>
      <c r="D152" s="46" t="s">
        <v>8</v>
      </c>
      <c r="E152" s="47">
        <v>20894.160205236389</v>
      </c>
      <c r="F152" s="47">
        <v>250.72992246283673</v>
      </c>
    </row>
    <row r="153" spans="1:6" x14ac:dyDescent="0.3">
      <c r="A153" s="46">
        <v>2020</v>
      </c>
      <c r="B153" s="46" t="s">
        <v>28</v>
      </c>
      <c r="C153" s="46" t="s">
        <v>7</v>
      </c>
      <c r="D153" s="46" t="s">
        <v>8</v>
      </c>
      <c r="E153" s="47">
        <v>16791.127799999998</v>
      </c>
      <c r="F153" s="47">
        <v>201.494</v>
      </c>
    </row>
    <row r="154" spans="1:6" x14ac:dyDescent="0.3">
      <c r="A154" s="46">
        <v>2020</v>
      </c>
      <c r="B154" s="46" t="s">
        <v>24</v>
      </c>
      <c r="C154" s="46" t="s">
        <v>7</v>
      </c>
      <c r="D154" s="46" t="s">
        <v>8</v>
      </c>
      <c r="E154" s="47">
        <v>7825.44</v>
      </c>
      <c r="F154" s="47">
        <v>93.905000000000001</v>
      </c>
    </row>
    <row r="155" spans="1:6" x14ac:dyDescent="0.3">
      <c r="A155" s="46">
        <v>2020</v>
      </c>
      <c r="B155" s="46" t="s">
        <v>29</v>
      </c>
      <c r="C155" s="46" t="s">
        <v>7</v>
      </c>
      <c r="D155" s="46" t="s">
        <v>19</v>
      </c>
      <c r="E155" s="47">
        <v>20168</v>
      </c>
      <c r="F155" s="47">
        <v>80.671999999999997</v>
      </c>
    </row>
    <row r="156" spans="1:6" x14ac:dyDescent="0.3">
      <c r="A156" s="46">
        <v>2020</v>
      </c>
      <c r="B156" s="46" t="s">
        <v>51</v>
      </c>
      <c r="C156" s="46" t="s">
        <v>7</v>
      </c>
      <c r="D156" s="46" t="s">
        <v>8</v>
      </c>
      <c r="E156" s="47">
        <v>5911.2580200000002</v>
      </c>
      <c r="F156" s="47">
        <v>70.935000000000002</v>
      </c>
    </row>
    <row r="157" spans="1:6" x14ac:dyDescent="0.3">
      <c r="A157" s="46">
        <v>2020</v>
      </c>
      <c r="B157" s="46" t="s">
        <v>21</v>
      </c>
      <c r="C157" s="46" t="s">
        <v>7</v>
      </c>
      <c r="D157" s="46" t="s">
        <v>8</v>
      </c>
      <c r="E157" s="47">
        <v>2340.0880000000002</v>
      </c>
      <c r="F157" s="47">
        <v>28.081</v>
      </c>
    </row>
    <row r="158" spans="1:6" x14ac:dyDescent="0.3">
      <c r="A158" s="46">
        <v>2020</v>
      </c>
      <c r="B158" s="46" t="s">
        <v>60</v>
      </c>
      <c r="C158" s="46" t="s">
        <v>61</v>
      </c>
      <c r="D158" s="46" t="s">
        <v>19</v>
      </c>
      <c r="E158" s="47">
        <v>3997.2482415466711</v>
      </c>
      <c r="F158" s="47">
        <v>20.479119555162498</v>
      </c>
    </row>
    <row r="159" spans="1:6" x14ac:dyDescent="0.3">
      <c r="A159" s="46">
        <v>2020</v>
      </c>
      <c r="B159" s="46" t="s">
        <v>31</v>
      </c>
      <c r="C159" s="46" t="s">
        <v>7</v>
      </c>
      <c r="D159" s="46" t="s">
        <v>20</v>
      </c>
      <c r="E159" s="47">
        <v>21</v>
      </c>
      <c r="F159" s="47">
        <v>12.474</v>
      </c>
    </row>
    <row r="160" spans="1:6" x14ac:dyDescent="0.3">
      <c r="A160" s="46">
        <v>2020</v>
      </c>
      <c r="B160" s="46" t="s">
        <v>39</v>
      </c>
      <c r="C160" s="46" t="s">
        <v>7</v>
      </c>
      <c r="D160" s="46" t="s">
        <v>19</v>
      </c>
      <c r="E160" s="47">
        <v>735.59699999999998</v>
      </c>
      <c r="F160" s="47">
        <v>2.2069999999999999</v>
      </c>
    </row>
    <row r="161" spans="1:6" x14ac:dyDescent="0.3">
      <c r="A161" s="46">
        <v>2020</v>
      </c>
      <c r="B161" s="46" t="s">
        <v>48</v>
      </c>
      <c r="C161" s="46" t="s">
        <v>7</v>
      </c>
      <c r="D161" s="46" t="s">
        <v>18</v>
      </c>
      <c r="E161" s="47">
        <v>2052.4</v>
      </c>
      <c r="F161" s="47">
        <v>2.052</v>
      </c>
    </row>
    <row r="162" spans="1:6" x14ac:dyDescent="0.3">
      <c r="A162" s="46">
        <v>2020</v>
      </c>
      <c r="B162" s="46" t="s">
        <v>60</v>
      </c>
      <c r="C162" s="46" t="s">
        <v>61</v>
      </c>
      <c r="D162" s="46" t="s">
        <v>63</v>
      </c>
      <c r="E162" s="47">
        <v>1.3499382793819308</v>
      </c>
      <c r="F162" s="47">
        <v>1.1460975991952616</v>
      </c>
    </row>
    <row r="163" spans="1:6" x14ac:dyDescent="0.3">
      <c r="A163" s="46">
        <v>2020</v>
      </c>
      <c r="B163" s="46" t="s">
        <v>60</v>
      </c>
      <c r="C163" s="46" t="s">
        <v>61</v>
      </c>
      <c r="D163" s="46" t="s">
        <v>18</v>
      </c>
      <c r="E163" s="47">
        <v>910.23638302165</v>
      </c>
      <c r="F163" s="47">
        <v>0.91025544097383015</v>
      </c>
    </row>
    <row r="164" spans="1:6" x14ac:dyDescent="0.3">
      <c r="A164" s="46">
        <v>2020</v>
      </c>
      <c r="B164" s="46" t="s">
        <v>21</v>
      </c>
      <c r="C164" s="46" t="s">
        <v>7</v>
      </c>
      <c r="D164" s="46" t="s">
        <v>12</v>
      </c>
      <c r="E164" s="47">
        <v>0.56799999999999995</v>
      </c>
      <c r="F164" s="47">
        <v>0.24299999999999999</v>
      </c>
    </row>
    <row r="165" spans="1:6" x14ac:dyDescent="0.3">
      <c r="A165" s="46">
        <v>2021</v>
      </c>
      <c r="B165" s="46" t="s">
        <v>65</v>
      </c>
      <c r="C165" s="46" t="s">
        <v>61</v>
      </c>
      <c r="D165" s="46" t="s">
        <v>62</v>
      </c>
      <c r="E165" s="47">
        <v>6419425.1100446191</v>
      </c>
      <c r="F165" s="47">
        <v>6750232.0928317942</v>
      </c>
    </row>
    <row r="166" spans="1:6" x14ac:dyDescent="0.3">
      <c r="A166" s="46">
        <v>2021</v>
      </c>
      <c r="B166" s="46" t="s">
        <v>67</v>
      </c>
      <c r="C166" s="46" t="s">
        <v>61</v>
      </c>
      <c r="D166" s="46" t="s">
        <v>20</v>
      </c>
      <c r="E166" s="47">
        <v>7740308.5800000001</v>
      </c>
      <c r="F166" s="47">
        <v>3150849.5783800003</v>
      </c>
    </row>
    <row r="167" spans="1:6" x14ac:dyDescent="0.3">
      <c r="A167" s="46">
        <v>2021</v>
      </c>
      <c r="B167" s="46" t="s">
        <v>49</v>
      </c>
      <c r="C167" s="46" t="s">
        <v>7</v>
      </c>
      <c r="D167" s="46" t="s">
        <v>12</v>
      </c>
      <c r="E167" s="47">
        <v>3971496.48</v>
      </c>
      <c r="F167" s="47">
        <v>1699800.4934399999</v>
      </c>
    </row>
    <row r="168" spans="1:6" x14ac:dyDescent="0.3">
      <c r="A168" s="46">
        <v>2021</v>
      </c>
      <c r="B168" s="46" t="s">
        <v>67</v>
      </c>
      <c r="C168" s="46" t="s">
        <v>61</v>
      </c>
      <c r="D168" s="46" t="s">
        <v>62</v>
      </c>
      <c r="E168" s="47">
        <v>1380523</v>
      </c>
      <c r="F168" s="47">
        <v>1450929.673</v>
      </c>
    </row>
    <row r="169" spans="1:6" x14ac:dyDescent="0.3">
      <c r="A169" s="46">
        <v>2021</v>
      </c>
      <c r="B169" s="46" t="s">
        <v>67</v>
      </c>
      <c r="C169" s="46" t="s">
        <v>61</v>
      </c>
      <c r="D169" s="46" t="s">
        <v>12</v>
      </c>
      <c r="E169" s="47">
        <v>3361819.02</v>
      </c>
      <c r="F169" s="47">
        <v>1438858.5405599999</v>
      </c>
    </row>
    <row r="170" spans="1:6" x14ac:dyDescent="0.3">
      <c r="A170" s="46">
        <v>2021</v>
      </c>
      <c r="B170" s="46" t="s">
        <v>65</v>
      </c>
      <c r="C170" s="46" t="s">
        <v>61</v>
      </c>
      <c r="D170" s="46" t="s">
        <v>20</v>
      </c>
      <c r="E170" s="47">
        <v>2472277.0524942377</v>
      </c>
      <c r="F170" s="47">
        <v>986393.88008312706</v>
      </c>
    </row>
    <row r="171" spans="1:6" x14ac:dyDescent="0.3">
      <c r="A171" s="46">
        <v>2021</v>
      </c>
      <c r="B171" s="46" t="s">
        <v>57</v>
      </c>
      <c r="C171" s="46" t="s">
        <v>55</v>
      </c>
      <c r="D171" s="46" t="s">
        <v>12</v>
      </c>
      <c r="E171" s="47">
        <v>1772043.96</v>
      </c>
      <c r="F171" s="47">
        <v>758434.81487999996</v>
      </c>
    </row>
    <row r="172" spans="1:6" x14ac:dyDescent="0.3">
      <c r="A172" s="46">
        <v>2021</v>
      </c>
      <c r="B172" s="46" t="s">
        <v>65</v>
      </c>
      <c r="C172" s="46" t="s">
        <v>61</v>
      </c>
      <c r="D172" s="46" t="s">
        <v>12</v>
      </c>
      <c r="E172" s="47">
        <v>990557.75098480098</v>
      </c>
      <c r="F172" s="47">
        <v>423958.71735826205</v>
      </c>
    </row>
    <row r="173" spans="1:6" x14ac:dyDescent="0.3">
      <c r="A173" s="46">
        <v>2021</v>
      </c>
      <c r="B173" s="46" t="s">
        <v>58</v>
      </c>
      <c r="C173" s="46" t="s">
        <v>55</v>
      </c>
      <c r="D173" s="46" t="s">
        <v>12</v>
      </c>
      <c r="E173" s="47">
        <v>347790.777</v>
      </c>
      <c r="F173" s="47">
        <v>148854.452556</v>
      </c>
    </row>
    <row r="174" spans="1:6" x14ac:dyDescent="0.3">
      <c r="A174" s="46">
        <v>2021</v>
      </c>
      <c r="B174" s="46" t="s">
        <v>60</v>
      </c>
      <c r="C174" s="46" t="s">
        <v>61</v>
      </c>
      <c r="D174" s="46" t="s">
        <v>62</v>
      </c>
      <c r="E174" s="47">
        <v>121982.28041044524</v>
      </c>
      <c r="F174" s="47">
        <v>130835.84948230878</v>
      </c>
    </row>
    <row r="175" spans="1:6" x14ac:dyDescent="0.3">
      <c r="A175" s="46">
        <v>2021</v>
      </c>
      <c r="B175" s="46" t="s">
        <v>43</v>
      </c>
      <c r="C175" s="46" t="s">
        <v>7</v>
      </c>
      <c r="D175" s="46" t="s">
        <v>20</v>
      </c>
      <c r="E175" s="47">
        <v>235607</v>
      </c>
      <c r="F175" s="47">
        <v>94714.01400000001</v>
      </c>
    </row>
    <row r="176" spans="1:6" x14ac:dyDescent="0.3">
      <c r="A176" s="46">
        <v>2021</v>
      </c>
      <c r="B176" s="46" t="s">
        <v>65</v>
      </c>
      <c r="C176" s="46" t="s">
        <v>61</v>
      </c>
      <c r="D176" s="46" t="s">
        <v>32</v>
      </c>
      <c r="E176" s="47">
        <v>79637.711005271005</v>
      </c>
      <c r="F176" s="47">
        <v>92530.641650726087</v>
      </c>
    </row>
    <row r="177" spans="1:6" x14ac:dyDescent="0.3">
      <c r="A177" s="46">
        <v>2021</v>
      </c>
      <c r="B177" s="46" t="s">
        <v>59</v>
      </c>
      <c r="C177" s="46" t="s">
        <v>55</v>
      </c>
      <c r="D177" s="46" t="s">
        <v>20</v>
      </c>
      <c r="E177" s="47">
        <v>168513</v>
      </c>
      <c r="F177" s="47">
        <v>67573.713000000003</v>
      </c>
    </row>
    <row r="178" spans="1:6" x14ac:dyDescent="0.3">
      <c r="A178" s="46">
        <v>2021</v>
      </c>
      <c r="B178" s="46" t="s">
        <v>67</v>
      </c>
      <c r="C178" s="46" t="s">
        <v>61</v>
      </c>
      <c r="D178" s="46" t="s">
        <v>32</v>
      </c>
      <c r="E178" s="47">
        <v>55476.78</v>
      </c>
      <c r="F178" s="47">
        <v>56974.653059999997</v>
      </c>
    </row>
    <row r="179" spans="1:6" x14ac:dyDescent="0.3">
      <c r="A179" s="46">
        <v>2021</v>
      </c>
      <c r="B179" s="46" t="s">
        <v>60</v>
      </c>
      <c r="C179" s="46" t="s">
        <v>61</v>
      </c>
      <c r="D179" s="46" t="s">
        <v>20</v>
      </c>
      <c r="E179" s="47">
        <v>113691.07768813521</v>
      </c>
      <c r="F179" s="47">
        <v>50014.334999274724</v>
      </c>
    </row>
    <row r="180" spans="1:6" x14ac:dyDescent="0.3">
      <c r="A180" s="46">
        <v>2021</v>
      </c>
      <c r="B180" s="46" t="s">
        <v>31</v>
      </c>
      <c r="C180" s="46" t="s">
        <v>7</v>
      </c>
      <c r="D180" s="46" t="s">
        <v>12</v>
      </c>
      <c r="E180" s="47">
        <v>114338.07493800001</v>
      </c>
      <c r="F180" s="47">
        <v>48936.696073464002</v>
      </c>
    </row>
    <row r="181" spans="1:6" x14ac:dyDescent="0.3">
      <c r="A181" s="46">
        <v>2021</v>
      </c>
      <c r="B181" s="46" t="s">
        <v>60</v>
      </c>
      <c r="C181" s="46" t="s">
        <v>61</v>
      </c>
      <c r="D181" s="46" t="s">
        <v>12</v>
      </c>
      <c r="E181" s="47">
        <v>103760.58696627407</v>
      </c>
      <c r="F181" s="47">
        <v>44409.531195374788</v>
      </c>
    </row>
    <row r="182" spans="1:6" x14ac:dyDescent="0.3">
      <c r="A182" s="46">
        <v>2021</v>
      </c>
      <c r="B182" s="46" t="s">
        <v>31</v>
      </c>
      <c r="C182" s="46" t="s">
        <v>7</v>
      </c>
      <c r="D182" s="46" t="s">
        <v>8</v>
      </c>
      <c r="E182" s="47">
        <v>1983229</v>
      </c>
      <c r="F182" s="47">
        <v>39664.58</v>
      </c>
    </row>
    <row r="183" spans="1:6" x14ac:dyDescent="0.3">
      <c r="A183" s="46">
        <v>2021</v>
      </c>
      <c r="B183" s="46" t="s">
        <v>29</v>
      </c>
      <c r="C183" s="46" t="s">
        <v>7</v>
      </c>
      <c r="D183" s="46" t="s">
        <v>12</v>
      </c>
      <c r="E183" s="47">
        <v>61904.1</v>
      </c>
      <c r="F183" s="47">
        <v>26494.9548</v>
      </c>
    </row>
    <row r="184" spans="1:6" x14ac:dyDescent="0.3">
      <c r="A184" s="46">
        <v>2021</v>
      </c>
      <c r="B184" s="46" t="s">
        <v>16</v>
      </c>
      <c r="C184" s="46" t="s">
        <v>7</v>
      </c>
      <c r="D184" s="46" t="s">
        <v>8</v>
      </c>
      <c r="E184" s="47">
        <v>1323827.3999999999</v>
      </c>
      <c r="F184" s="47">
        <v>26476.547999999999</v>
      </c>
    </row>
    <row r="185" spans="1:6" x14ac:dyDescent="0.3">
      <c r="A185" s="46">
        <v>2021</v>
      </c>
      <c r="B185" s="46" t="s">
        <v>49</v>
      </c>
      <c r="C185" s="46" t="s">
        <v>7</v>
      </c>
      <c r="D185" s="46" t="s">
        <v>8</v>
      </c>
      <c r="E185" s="47">
        <v>1015375.32</v>
      </c>
      <c r="F185" s="47">
        <v>20307.506399999998</v>
      </c>
    </row>
    <row r="186" spans="1:6" x14ac:dyDescent="0.3">
      <c r="A186" s="46">
        <v>2021</v>
      </c>
      <c r="B186" s="46" t="s">
        <v>15</v>
      </c>
      <c r="C186" s="46" t="s">
        <v>7</v>
      </c>
      <c r="D186" s="46" t="s">
        <v>12</v>
      </c>
      <c r="E186" s="47">
        <v>39647.235999999997</v>
      </c>
      <c r="F186" s="47">
        <v>16969.017007999999</v>
      </c>
    </row>
    <row r="187" spans="1:6" x14ac:dyDescent="0.3">
      <c r="A187" s="46">
        <v>2021</v>
      </c>
      <c r="B187" s="46" t="s">
        <v>67</v>
      </c>
      <c r="C187" s="46" t="s">
        <v>61</v>
      </c>
      <c r="D187" s="46" t="s">
        <v>8</v>
      </c>
      <c r="E187" s="47">
        <v>845267.88</v>
      </c>
      <c r="F187" s="47">
        <v>16905.357599999999</v>
      </c>
    </row>
    <row r="188" spans="1:6" x14ac:dyDescent="0.3">
      <c r="A188" s="46">
        <v>2021</v>
      </c>
      <c r="B188" s="46" t="s">
        <v>46</v>
      </c>
      <c r="C188" s="46" t="s">
        <v>7</v>
      </c>
      <c r="D188" s="46" t="s">
        <v>8</v>
      </c>
      <c r="E188" s="47">
        <v>800206.473</v>
      </c>
      <c r="F188" s="47">
        <v>16004.12946</v>
      </c>
    </row>
    <row r="189" spans="1:6" x14ac:dyDescent="0.3">
      <c r="A189" s="46">
        <v>2021</v>
      </c>
      <c r="B189" s="46" t="s">
        <v>15</v>
      </c>
      <c r="C189" s="46" t="s">
        <v>7</v>
      </c>
      <c r="D189" s="46" t="s">
        <v>8</v>
      </c>
      <c r="E189" s="47">
        <v>783729.125</v>
      </c>
      <c r="F189" s="47">
        <v>15674.5825</v>
      </c>
    </row>
    <row r="190" spans="1:6" x14ac:dyDescent="0.3">
      <c r="A190" s="46">
        <v>2021</v>
      </c>
      <c r="B190" s="46" t="s">
        <v>17</v>
      </c>
      <c r="C190" s="46" t="s">
        <v>7</v>
      </c>
      <c r="D190" s="46" t="s">
        <v>8</v>
      </c>
      <c r="E190" s="47">
        <v>777730.62</v>
      </c>
      <c r="F190" s="47">
        <v>15554.6124</v>
      </c>
    </row>
    <row r="191" spans="1:6" x14ac:dyDescent="0.3">
      <c r="A191" s="46">
        <v>2021</v>
      </c>
      <c r="B191" s="46" t="s">
        <v>44</v>
      </c>
      <c r="C191" s="46" t="s">
        <v>7</v>
      </c>
      <c r="D191" s="46" t="s">
        <v>8</v>
      </c>
      <c r="E191" s="47">
        <v>725291.24598000001</v>
      </c>
      <c r="F191" s="47">
        <v>14505.8249196</v>
      </c>
    </row>
    <row r="192" spans="1:6" x14ac:dyDescent="0.3">
      <c r="A192" s="46">
        <v>2021</v>
      </c>
      <c r="B192" s="46" t="s">
        <v>43</v>
      </c>
      <c r="C192" s="46" t="s">
        <v>7</v>
      </c>
      <c r="D192" s="46" t="s">
        <v>8</v>
      </c>
      <c r="E192" s="47">
        <v>678227.58</v>
      </c>
      <c r="F192" s="47">
        <v>13564.551599999999</v>
      </c>
    </row>
    <row r="193" spans="1:6" x14ac:dyDescent="0.3">
      <c r="A193" s="46">
        <v>2021</v>
      </c>
      <c r="B193" s="46" t="s">
        <v>39</v>
      </c>
      <c r="C193" s="46" t="s">
        <v>7</v>
      </c>
      <c r="D193" s="46" t="s">
        <v>8</v>
      </c>
      <c r="E193" s="47">
        <v>662849.09400000004</v>
      </c>
      <c r="F193" s="47">
        <v>13256.981880000001</v>
      </c>
    </row>
    <row r="194" spans="1:6" x14ac:dyDescent="0.3">
      <c r="A194" s="46">
        <v>2021</v>
      </c>
      <c r="B194" s="46" t="s">
        <v>25</v>
      </c>
      <c r="C194" s="46" t="s">
        <v>7</v>
      </c>
      <c r="D194" s="46" t="s">
        <v>12</v>
      </c>
      <c r="E194" s="47">
        <v>29917.376</v>
      </c>
      <c r="F194" s="47">
        <v>12804.636928</v>
      </c>
    </row>
    <row r="195" spans="1:6" x14ac:dyDescent="0.3">
      <c r="A195" s="46">
        <v>2021</v>
      </c>
      <c r="B195" s="46" t="s">
        <v>72</v>
      </c>
      <c r="C195" s="46" t="s">
        <v>7</v>
      </c>
      <c r="D195" s="46" t="s">
        <v>8</v>
      </c>
      <c r="E195" s="47">
        <v>524301.83718000003</v>
      </c>
      <c r="F195" s="47">
        <v>10486.036743600002</v>
      </c>
    </row>
    <row r="196" spans="1:6" x14ac:dyDescent="0.3">
      <c r="A196" s="46">
        <v>2021</v>
      </c>
      <c r="B196" s="46" t="s">
        <v>48</v>
      </c>
      <c r="C196" s="46" t="s">
        <v>7</v>
      </c>
      <c r="D196" s="46" t="s">
        <v>8</v>
      </c>
      <c r="E196" s="47">
        <v>508058.94</v>
      </c>
      <c r="F196" s="47">
        <v>10161.1788</v>
      </c>
    </row>
    <row r="197" spans="1:6" x14ac:dyDescent="0.3">
      <c r="A197" s="46">
        <v>2021</v>
      </c>
      <c r="B197" s="46" t="s">
        <v>40</v>
      </c>
      <c r="C197" s="46" t="s">
        <v>7</v>
      </c>
      <c r="D197" s="46" t="s">
        <v>8</v>
      </c>
      <c r="E197" s="47">
        <v>472011.61572</v>
      </c>
      <c r="F197" s="47">
        <v>9440.2323144000002</v>
      </c>
    </row>
    <row r="198" spans="1:6" x14ac:dyDescent="0.3">
      <c r="A198" s="46">
        <v>2021</v>
      </c>
      <c r="B198" s="46" t="s">
        <v>29</v>
      </c>
      <c r="C198" s="46" t="s">
        <v>7</v>
      </c>
      <c r="D198" s="46" t="s">
        <v>8</v>
      </c>
      <c r="E198" s="47">
        <v>431202</v>
      </c>
      <c r="F198" s="47">
        <v>8624.0400000000009</v>
      </c>
    </row>
    <row r="199" spans="1:6" x14ac:dyDescent="0.3">
      <c r="A199" s="46">
        <v>2021</v>
      </c>
      <c r="B199" s="46" t="s">
        <v>25</v>
      </c>
      <c r="C199" s="46" t="s">
        <v>7</v>
      </c>
      <c r="D199" s="46" t="s">
        <v>8</v>
      </c>
      <c r="E199" s="47">
        <v>413655.505</v>
      </c>
      <c r="F199" s="47">
        <v>8273.1100999999999</v>
      </c>
    </row>
    <row r="200" spans="1:6" x14ac:dyDescent="0.3">
      <c r="A200" s="46">
        <v>2021</v>
      </c>
      <c r="B200" s="46" t="s">
        <v>17</v>
      </c>
      <c r="C200" s="46" t="s">
        <v>7</v>
      </c>
      <c r="D200" s="46" t="s">
        <v>19</v>
      </c>
      <c r="E200" s="47">
        <v>124750</v>
      </c>
      <c r="F200" s="47">
        <v>7734.5</v>
      </c>
    </row>
    <row r="201" spans="1:6" x14ac:dyDescent="0.3">
      <c r="A201" s="46">
        <v>2021</v>
      </c>
      <c r="B201" s="46" t="s">
        <v>26</v>
      </c>
      <c r="C201" s="46" t="s">
        <v>7</v>
      </c>
      <c r="D201" s="46" t="s">
        <v>8</v>
      </c>
      <c r="E201" s="47">
        <v>359376.83100000001</v>
      </c>
      <c r="F201" s="47">
        <v>7187.5366199999999</v>
      </c>
    </row>
    <row r="202" spans="1:6" x14ac:dyDescent="0.3">
      <c r="A202" s="46">
        <v>2021</v>
      </c>
      <c r="B202" s="46" t="s">
        <v>45</v>
      </c>
      <c r="C202" s="46" t="s">
        <v>7</v>
      </c>
      <c r="D202" s="46" t="s">
        <v>8</v>
      </c>
      <c r="E202" s="47">
        <v>332391.09852</v>
      </c>
      <c r="F202" s="47">
        <v>6647.8219704000003</v>
      </c>
    </row>
    <row r="203" spans="1:6" x14ac:dyDescent="0.3">
      <c r="A203" s="46">
        <v>2021</v>
      </c>
      <c r="B203" s="46" t="s">
        <v>31</v>
      </c>
      <c r="C203" s="46" t="s">
        <v>7</v>
      </c>
      <c r="D203" s="46" t="s">
        <v>19</v>
      </c>
      <c r="E203" s="47">
        <v>75504.754290159995</v>
      </c>
      <c r="F203" s="47">
        <v>5615.3706975899204</v>
      </c>
    </row>
    <row r="204" spans="1:6" x14ac:dyDescent="0.3">
      <c r="A204" s="46">
        <v>2021</v>
      </c>
      <c r="B204" s="46" t="s">
        <v>10</v>
      </c>
      <c r="C204" s="46" t="s">
        <v>7</v>
      </c>
      <c r="D204" s="46" t="s">
        <v>12</v>
      </c>
      <c r="E204" s="47">
        <v>12845.24</v>
      </c>
      <c r="F204" s="47">
        <v>5497.7627199999997</v>
      </c>
    </row>
    <row r="205" spans="1:6" x14ac:dyDescent="0.3">
      <c r="A205" s="46">
        <v>2021</v>
      </c>
      <c r="B205" s="46" t="s">
        <v>38</v>
      </c>
      <c r="C205" s="46" t="s">
        <v>7</v>
      </c>
      <c r="D205" s="46" t="s">
        <v>8</v>
      </c>
      <c r="E205" s="47">
        <v>257862.84099999999</v>
      </c>
      <c r="F205" s="47">
        <v>5157.2568199999996</v>
      </c>
    </row>
    <row r="206" spans="1:6" x14ac:dyDescent="0.3">
      <c r="A206" s="46">
        <v>2021</v>
      </c>
      <c r="B206" s="46" t="s">
        <v>34</v>
      </c>
      <c r="C206" s="46" t="s">
        <v>7</v>
      </c>
      <c r="D206" s="46" t="s">
        <v>8</v>
      </c>
      <c r="E206" s="47">
        <v>237846</v>
      </c>
      <c r="F206" s="47">
        <v>4756.92</v>
      </c>
    </row>
    <row r="207" spans="1:6" x14ac:dyDescent="0.3">
      <c r="A207" s="46">
        <v>2021</v>
      </c>
      <c r="B207" s="46" t="s">
        <v>13</v>
      </c>
      <c r="C207" s="46" t="s">
        <v>7</v>
      </c>
      <c r="D207" s="46" t="s">
        <v>8</v>
      </c>
      <c r="E207" s="47">
        <v>198154.7268</v>
      </c>
      <c r="F207" s="47">
        <v>3963.0945360000001</v>
      </c>
    </row>
    <row r="208" spans="1:6" x14ac:dyDescent="0.3">
      <c r="A208" s="46">
        <v>2021</v>
      </c>
      <c r="B208" s="46" t="s">
        <v>16</v>
      </c>
      <c r="C208" s="46" t="s">
        <v>7</v>
      </c>
      <c r="D208" s="46" t="s">
        <v>12</v>
      </c>
      <c r="E208" s="47">
        <v>9012.7199999999993</v>
      </c>
      <c r="F208" s="47">
        <v>3857.4441599999996</v>
      </c>
    </row>
    <row r="209" spans="1:6" x14ac:dyDescent="0.3">
      <c r="A209" s="46">
        <v>2021</v>
      </c>
      <c r="B209" s="46" t="s">
        <v>34</v>
      </c>
      <c r="C209" s="46" t="s">
        <v>7</v>
      </c>
      <c r="D209" s="46" t="s">
        <v>12</v>
      </c>
      <c r="E209" s="47">
        <v>8760</v>
      </c>
      <c r="F209" s="47">
        <v>3749.2799999999997</v>
      </c>
    </row>
    <row r="210" spans="1:6" x14ac:dyDescent="0.3">
      <c r="A210" s="46">
        <v>2021</v>
      </c>
      <c r="B210" s="46" t="s">
        <v>47</v>
      </c>
      <c r="C210" s="46" t="s">
        <v>7</v>
      </c>
      <c r="D210" s="46" t="s">
        <v>8</v>
      </c>
      <c r="E210" s="47">
        <v>184978</v>
      </c>
      <c r="F210" s="47">
        <v>3699.56</v>
      </c>
    </row>
    <row r="211" spans="1:6" x14ac:dyDescent="0.3">
      <c r="A211" s="46">
        <v>2021</v>
      </c>
      <c r="B211" s="46" t="s">
        <v>10</v>
      </c>
      <c r="C211" s="46" t="s">
        <v>7</v>
      </c>
      <c r="D211" s="46" t="s">
        <v>8</v>
      </c>
      <c r="E211" s="47">
        <v>173349.416</v>
      </c>
      <c r="F211" s="47">
        <v>3466.9883199999999</v>
      </c>
    </row>
    <row r="212" spans="1:6" x14ac:dyDescent="0.3">
      <c r="A212" s="46">
        <v>2021</v>
      </c>
      <c r="B212" s="46" t="s">
        <v>6</v>
      </c>
      <c r="C212" s="46" t="s">
        <v>7</v>
      </c>
      <c r="D212" s="46" t="s">
        <v>8</v>
      </c>
      <c r="E212" s="47">
        <v>173230</v>
      </c>
      <c r="F212" s="47">
        <v>3464.6</v>
      </c>
    </row>
    <row r="213" spans="1:6" x14ac:dyDescent="0.3">
      <c r="A213" s="46">
        <v>2021</v>
      </c>
      <c r="B213" s="46" t="s">
        <v>27</v>
      </c>
      <c r="C213" s="46" t="s">
        <v>7</v>
      </c>
      <c r="D213" s="46" t="s">
        <v>8</v>
      </c>
      <c r="E213" s="47">
        <v>166526.30799999999</v>
      </c>
      <c r="F213" s="47">
        <v>3330.5261599999999</v>
      </c>
    </row>
    <row r="214" spans="1:6" x14ac:dyDescent="0.3">
      <c r="A214" s="46">
        <v>2021</v>
      </c>
      <c r="B214" s="46" t="s">
        <v>22</v>
      </c>
      <c r="C214" s="46" t="s">
        <v>7</v>
      </c>
      <c r="D214" s="46" t="s">
        <v>8</v>
      </c>
      <c r="E214" s="47">
        <v>135532.60506</v>
      </c>
      <c r="F214" s="47">
        <v>2710.6521012000003</v>
      </c>
    </row>
    <row r="215" spans="1:6" x14ac:dyDescent="0.3">
      <c r="A215" s="46">
        <v>2021</v>
      </c>
      <c r="B215" s="46" t="s">
        <v>37</v>
      </c>
      <c r="C215" s="46" t="s">
        <v>7</v>
      </c>
      <c r="D215" s="46" t="s">
        <v>8</v>
      </c>
      <c r="E215" s="47">
        <v>134753.62901999999</v>
      </c>
      <c r="F215" s="47">
        <v>2695.0725803999999</v>
      </c>
    </row>
    <row r="216" spans="1:6" x14ac:dyDescent="0.3">
      <c r="A216" s="46">
        <v>2021</v>
      </c>
      <c r="B216" s="46" t="s">
        <v>56</v>
      </c>
      <c r="C216" s="46" t="s">
        <v>55</v>
      </c>
      <c r="D216" s="46" t="s">
        <v>20</v>
      </c>
      <c r="E216" s="47">
        <v>6102</v>
      </c>
      <c r="F216" s="47">
        <v>2489.616</v>
      </c>
    </row>
    <row r="217" spans="1:6" x14ac:dyDescent="0.3">
      <c r="A217" s="46">
        <v>2021</v>
      </c>
      <c r="B217" s="46" t="s">
        <v>35</v>
      </c>
      <c r="C217" s="46" t="s">
        <v>7</v>
      </c>
      <c r="D217" s="46" t="s">
        <v>8</v>
      </c>
      <c r="E217" s="47">
        <v>118352</v>
      </c>
      <c r="F217" s="47">
        <v>2367.04</v>
      </c>
    </row>
    <row r="218" spans="1:6" x14ac:dyDescent="0.3">
      <c r="A218" s="46">
        <v>2021</v>
      </c>
      <c r="B218" s="46" t="s">
        <v>56</v>
      </c>
      <c r="C218" s="46" t="s">
        <v>55</v>
      </c>
      <c r="D218" s="46" t="s">
        <v>12</v>
      </c>
      <c r="E218" s="47">
        <v>5440.68</v>
      </c>
      <c r="F218" s="47">
        <v>2328.6110400000002</v>
      </c>
    </row>
    <row r="219" spans="1:6" x14ac:dyDescent="0.3">
      <c r="A219" s="46">
        <v>2021</v>
      </c>
      <c r="B219" s="46" t="s">
        <v>52</v>
      </c>
      <c r="C219" s="46" t="s">
        <v>7</v>
      </c>
      <c r="D219" s="46" t="s">
        <v>8</v>
      </c>
      <c r="E219" s="47">
        <v>112352.75724000001</v>
      </c>
      <c r="F219" s="47">
        <v>2247.0551448000001</v>
      </c>
    </row>
    <row r="220" spans="1:6" x14ac:dyDescent="0.3">
      <c r="A220" s="46">
        <v>2021</v>
      </c>
      <c r="B220" s="46" t="s">
        <v>36</v>
      </c>
      <c r="C220" s="46" t="s">
        <v>7</v>
      </c>
      <c r="D220" s="46" t="s">
        <v>8</v>
      </c>
      <c r="E220" s="47">
        <v>110062.57674</v>
      </c>
      <c r="F220" s="47">
        <v>2201.2515348000002</v>
      </c>
    </row>
    <row r="221" spans="1:6" x14ac:dyDescent="0.3">
      <c r="A221" s="46">
        <v>2021</v>
      </c>
      <c r="B221" s="46" t="s">
        <v>60</v>
      </c>
      <c r="C221" s="46" t="s">
        <v>61</v>
      </c>
      <c r="D221" s="46" t="s">
        <v>32</v>
      </c>
      <c r="E221" s="47">
        <v>2584.2691926708867</v>
      </c>
      <c r="F221" s="47">
        <v>2098.4265893594638</v>
      </c>
    </row>
    <row r="222" spans="1:6" x14ac:dyDescent="0.3">
      <c r="A222" s="46">
        <v>2021</v>
      </c>
      <c r="B222" s="46" t="s">
        <v>65</v>
      </c>
      <c r="C222" s="46" t="s">
        <v>61</v>
      </c>
      <c r="D222" s="46" t="s">
        <v>19</v>
      </c>
      <c r="E222" s="47">
        <v>69754.615562128602</v>
      </c>
      <c r="F222" s="47">
        <v>1940.7793879906355</v>
      </c>
    </row>
    <row r="223" spans="1:6" x14ac:dyDescent="0.3">
      <c r="A223" s="46">
        <v>2021</v>
      </c>
      <c r="B223" s="46" t="s">
        <v>65</v>
      </c>
      <c r="C223" s="46" t="s">
        <v>61</v>
      </c>
      <c r="D223" s="46" t="s">
        <v>18</v>
      </c>
      <c r="E223" s="47">
        <v>8318.5616161339276</v>
      </c>
      <c r="F223" s="47">
        <v>1918.2833060170115</v>
      </c>
    </row>
    <row r="224" spans="1:6" x14ac:dyDescent="0.3">
      <c r="A224" s="46">
        <v>2021</v>
      </c>
      <c r="B224" s="46" t="s">
        <v>41</v>
      </c>
      <c r="C224" s="46" t="s">
        <v>7</v>
      </c>
      <c r="D224" s="46" t="s">
        <v>8</v>
      </c>
      <c r="E224" s="47">
        <v>84027</v>
      </c>
      <c r="F224" s="47">
        <v>1680.54</v>
      </c>
    </row>
    <row r="225" spans="1:6" x14ac:dyDescent="0.3">
      <c r="A225" s="46">
        <v>2021</v>
      </c>
      <c r="B225" s="46" t="s">
        <v>42</v>
      </c>
      <c r="C225" s="46" t="s">
        <v>7</v>
      </c>
      <c r="D225" s="46" t="s">
        <v>8</v>
      </c>
      <c r="E225" s="47">
        <v>78029.073839999997</v>
      </c>
      <c r="F225" s="47">
        <v>1560.5814768</v>
      </c>
    </row>
    <row r="226" spans="1:6" x14ac:dyDescent="0.3">
      <c r="A226" s="46">
        <v>2021</v>
      </c>
      <c r="B226" s="46" t="s">
        <v>53</v>
      </c>
      <c r="C226" s="46" t="s">
        <v>7</v>
      </c>
      <c r="D226" s="46" t="s">
        <v>8</v>
      </c>
      <c r="E226" s="47">
        <v>75798.754000000001</v>
      </c>
      <c r="F226" s="47">
        <v>1515.9750799999999</v>
      </c>
    </row>
    <row r="227" spans="1:6" x14ac:dyDescent="0.3">
      <c r="A227" s="46">
        <v>2021</v>
      </c>
      <c r="B227" s="46" t="s">
        <v>9</v>
      </c>
      <c r="C227" s="46" t="s">
        <v>7</v>
      </c>
      <c r="D227" s="46" t="s">
        <v>8</v>
      </c>
      <c r="E227" s="47">
        <v>72889.428480000002</v>
      </c>
      <c r="F227" s="47">
        <v>1457.7885696000001</v>
      </c>
    </row>
    <row r="228" spans="1:6" x14ac:dyDescent="0.3">
      <c r="A228" s="46">
        <v>2021</v>
      </c>
      <c r="B228" s="46" t="s">
        <v>67</v>
      </c>
      <c r="C228" s="46" t="s">
        <v>61</v>
      </c>
      <c r="D228" s="46" t="s">
        <v>63</v>
      </c>
      <c r="E228" s="47">
        <v>3069</v>
      </c>
      <c r="F228" s="47">
        <v>1457.7749999999999</v>
      </c>
    </row>
    <row r="229" spans="1:6" x14ac:dyDescent="0.3">
      <c r="A229" s="46">
        <v>2021</v>
      </c>
      <c r="B229" s="46" t="s">
        <v>14</v>
      </c>
      <c r="C229" s="46" t="s">
        <v>7</v>
      </c>
      <c r="D229" s="46" t="s">
        <v>8</v>
      </c>
      <c r="E229" s="47">
        <v>39475.573859999997</v>
      </c>
      <c r="F229" s="47">
        <v>789.51147719999994</v>
      </c>
    </row>
    <row r="230" spans="1:6" x14ac:dyDescent="0.3">
      <c r="A230" s="46">
        <v>2021</v>
      </c>
      <c r="B230" s="46" t="s">
        <v>65</v>
      </c>
      <c r="C230" s="46" t="s">
        <v>61</v>
      </c>
      <c r="D230" s="46" t="s">
        <v>8</v>
      </c>
      <c r="E230" s="47">
        <v>36324.67037705789</v>
      </c>
      <c r="F230" s="47">
        <v>726.49340754115792</v>
      </c>
    </row>
    <row r="231" spans="1:6" x14ac:dyDescent="0.3">
      <c r="A231" s="46">
        <v>2021</v>
      </c>
      <c r="B231" s="46" t="s">
        <v>23</v>
      </c>
      <c r="C231" s="46" t="s">
        <v>7</v>
      </c>
      <c r="D231" s="46" t="s">
        <v>8</v>
      </c>
      <c r="E231" s="47">
        <v>28537.611000000001</v>
      </c>
      <c r="F231" s="47">
        <v>570.75222000000008</v>
      </c>
    </row>
    <row r="232" spans="1:6" x14ac:dyDescent="0.3">
      <c r="A232" s="46">
        <v>2021</v>
      </c>
      <c r="B232" s="46" t="s">
        <v>50</v>
      </c>
      <c r="C232" s="46" t="s">
        <v>7</v>
      </c>
      <c r="D232" s="46" t="s">
        <v>8</v>
      </c>
      <c r="E232" s="47">
        <v>23607.304319999999</v>
      </c>
      <c r="F232" s="47">
        <v>472.1460864</v>
      </c>
    </row>
    <row r="233" spans="1:6" x14ac:dyDescent="0.3">
      <c r="A233" s="46">
        <v>2021</v>
      </c>
      <c r="B233" s="46" t="s">
        <v>67</v>
      </c>
      <c r="C233" s="46" t="s">
        <v>61</v>
      </c>
      <c r="D233" s="46" t="s">
        <v>19</v>
      </c>
      <c r="E233" s="47">
        <v>87130.44</v>
      </c>
      <c r="F233" s="47">
        <v>403.96895999999998</v>
      </c>
    </row>
    <row r="234" spans="1:6" x14ac:dyDescent="0.3">
      <c r="A234" s="46">
        <v>2021</v>
      </c>
      <c r="B234" s="46" t="s">
        <v>28</v>
      </c>
      <c r="C234" s="46" t="s">
        <v>7</v>
      </c>
      <c r="D234" s="46" t="s">
        <v>8</v>
      </c>
      <c r="E234" s="47">
        <v>16808.620800000001</v>
      </c>
      <c r="F234" s="47">
        <v>336.172416</v>
      </c>
    </row>
    <row r="235" spans="1:6" x14ac:dyDescent="0.3">
      <c r="A235" s="46">
        <v>2021</v>
      </c>
      <c r="B235" s="46" t="s">
        <v>59</v>
      </c>
      <c r="C235" s="46" t="s">
        <v>55</v>
      </c>
      <c r="D235" s="46" t="s">
        <v>12</v>
      </c>
      <c r="E235" s="47">
        <v>546</v>
      </c>
      <c r="F235" s="47">
        <v>233.68799999999999</v>
      </c>
    </row>
    <row r="236" spans="1:6" x14ac:dyDescent="0.3">
      <c r="A236" s="46">
        <v>2021</v>
      </c>
      <c r="B236" s="46" t="s">
        <v>27</v>
      </c>
      <c r="C236" s="46" t="s">
        <v>7</v>
      </c>
      <c r="D236" s="46" t="s">
        <v>12</v>
      </c>
      <c r="E236" s="47">
        <v>462.28899999999999</v>
      </c>
      <c r="F236" s="47">
        <v>197.859692</v>
      </c>
    </row>
    <row r="237" spans="1:6" x14ac:dyDescent="0.3">
      <c r="A237" s="46">
        <v>2021</v>
      </c>
      <c r="B237" s="46" t="s">
        <v>24</v>
      </c>
      <c r="C237" s="46" t="s">
        <v>7</v>
      </c>
      <c r="D237" s="46" t="s">
        <v>8</v>
      </c>
      <c r="E237" s="47">
        <v>8702</v>
      </c>
      <c r="F237" s="47">
        <v>174.04</v>
      </c>
    </row>
    <row r="238" spans="1:6" x14ac:dyDescent="0.3">
      <c r="A238" s="46">
        <v>2021</v>
      </c>
      <c r="B238" s="46" t="s">
        <v>51</v>
      </c>
      <c r="C238" s="46" t="s">
        <v>7</v>
      </c>
      <c r="D238" s="46" t="s">
        <v>8</v>
      </c>
      <c r="E238" s="47">
        <v>5736.7655999999997</v>
      </c>
      <c r="F238" s="47">
        <v>114.73531199999999</v>
      </c>
    </row>
    <row r="239" spans="1:6" x14ac:dyDescent="0.3">
      <c r="A239" s="46">
        <v>2021</v>
      </c>
      <c r="B239" s="46" t="s">
        <v>31</v>
      </c>
      <c r="C239" s="46" t="s">
        <v>7</v>
      </c>
      <c r="D239" s="46" t="s">
        <v>20</v>
      </c>
      <c r="E239" s="47">
        <v>154.2485235</v>
      </c>
      <c r="F239" s="47">
        <v>87.304664300999988</v>
      </c>
    </row>
    <row r="240" spans="1:6" x14ac:dyDescent="0.3">
      <c r="A240" s="46">
        <v>2021</v>
      </c>
      <c r="B240" s="46" t="s">
        <v>29</v>
      </c>
      <c r="C240" s="46" t="s">
        <v>7</v>
      </c>
      <c r="D240" s="46" t="s">
        <v>19</v>
      </c>
      <c r="E240" s="47">
        <v>17685</v>
      </c>
      <c r="F240" s="47">
        <v>70.739999999999995</v>
      </c>
    </row>
    <row r="241" spans="1:6" x14ac:dyDescent="0.3">
      <c r="A241" s="46">
        <v>2021</v>
      </c>
      <c r="B241" s="46" t="s">
        <v>53</v>
      </c>
      <c r="C241" s="46" t="s">
        <v>7</v>
      </c>
      <c r="D241" s="46" t="s">
        <v>12</v>
      </c>
      <c r="E241" s="47">
        <v>133.69300000000001</v>
      </c>
      <c r="F241" s="47">
        <v>57.220604000000002</v>
      </c>
    </row>
    <row r="242" spans="1:6" x14ac:dyDescent="0.3">
      <c r="A242" s="46">
        <v>2021</v>
      </c>
      <c r="B242" s="46" t="s">
        <v>21</v>
      </c>
      <c r="C242" s="46" t="s">
        <v>7</v>
      </c>
      <c r="D242" s="46" t="s">
        <v>8</v>
      </c>
      <c r="E242" s="47">
        <v>2288.8110000000001</v>
      </c>
      <c r="F242" s="47">
        <v>45.776220000000002</v>
      </c>
    </row>
    <row r="243" spans="1:6" x14ac:dyDescent="0.3">
      <c r="A243" s="46">
        <v>2021</v>
      </c>
      <c r="B243" s="46" t="s">
        <v>60</v>
      </c>
      <c r="C243" s="46" t="s">
        <v>61</v>
      </c>
      <c r="D243" s="46" t="s">
        <v>19</v>
      </c>
      <c r="E243" s="47">
        <v>3636.3930017945222</v>
      </c>
      <c r="F243" s="47">
        <v>15.491397023389545</v>
      </c>
    </row>
    <row r="244" spans="1:6" x14ac:dyDescent="0.3">
      <c r="A244" s="46">
        <v>2021</v>
      </c>
      <c r="B244" s="46" t="s">
        <v>39</v>
      </c>
      <c r="C244" s="46" t="s">
        <v>7</v>
      </c>
      <c r="D244" s="46" t="s">
        <v>19</v>
      </c>
      <c r="E244" s="47">
        <v>2181.4830000000002</v>
      </c>
      <c r="F244" s="47">
        <v>6.5444490000000011</v>
      </c>
    </row>
    <row r="245" spans="1:6" x14ac:dyDescent="0.3">
      <c r="A245" s="46">
        <v>2021</v>
      </c>
      <c r="B245" s="46" t="s">
        <v>21</v>
      </c>
      <c r="C245" s="46" t="s">
        <v>7</v>
      </c>
      <c r="D245" s="46" t="s">
        <v>12</v>
      </c>
      <c r="E245" s="47">
        <v>8.3930000000000007</v>
      </c>
      <c r="F245" s="47">
        <v>3.5922040000000002</v>
      </c>
    </row>
    <row r="246" spans="1:6" x14ac:dyDescent="0.3">
      <c r="A246" s="46">
        <v>2021</v>
      </c>
      <c r="B246" s="46" t="s">
        <v>48</v>
      </c>
      <c r="C246" s="46" t="s">
        <v>7</v>
      </c>
      <c r="D246" s="46" t="s">
        <v>18</v>
      </c>
      <c r="E246" s="47">
        <v>2052.4</v>
      </c>
      <c r="F246" s="47">
        <v>2.0524</v>
      </c>
    </row>
    <row r="247" spans="1:6" x14ac:dyDescent="0.3">
      <c r="A247" s="46">
        <v>2021</v>
      </c>
      <c r="B247" s="46" t="s">
        <v>60</v>
      </c>
      <c r="C247" s="46" t="s">
        <v>61</v>
      </c>
      <c r="D247" s="46" t="s">
        <v>63</v>
      </c>
      <c r="E247" s="47">
        <v>1.0639864394726466</v>
      </c>
      <c r="F247" s="47">
        <v>0.80756570755973911</v>
      </c>
    </row>
    <row r="248" spans="1:6" x14ac:dyDescent="0.3">
      <c r="A248" s="46">
        <v>2022</v>
      </c>
      <c r="B248" s="46" t="s">
        <v>65</v>
      </c>
      <c r="C248" s="46" t="s">
        <v>61</v>
      </c>
      <c r="D248" s="46" t="s">
        <v>62</v>
      </c>
      <c r="E248" s="47">
        <v>6049568.3071935242</v>
      </c>
      <c r="F248" s="47">
        <v>6332524.1616975367</v>
      </c>
    </row>
    <row r="249" spans="1:6" x14ac:dyDescent="0.3">
      <c r="A249" s="46">
        <v>2022</v>
      </c>
      <c r="B249" s="46" t="s">
        <v>67</v>
      </c>
      <c r="C249" s="46" t="s">
        <v>61</v>
      </c>
      <c r="D249" s="46" t="s">
        <v>20</v>
      </c>
      <c r="E249" s="47">
        <v>6953007.5800000001</v>
      </c>
      <c r="F249" s="47">
        <v>2846880.4870000002</v>
      </c>
    </row>
    <row r="250" spans="1:6" x14ac:dyDescent="0.3">
      <c r="A250" s="46">
        <v>2022</v>
      </c>
      <c r="B250" s="46" t="s">
        <v>67</v>
      </c>
      <c r="C250" s="46" t="s">
        <v>61</v>
      </c>
      <c r="D250" s="46" t="s">
        <v>12</v>
      </c>
      <c r="E250" s="47">
        <v>4239464.76</v>
      </c>
      <c r="F250" s="47">
        <v>1814490.9169999999</v>
      </c>
    </row>
    <row r="251" spans="1:6" x14ac:dyDescent="0.3">
      <c r="A251" s="46">
        <v>2022</v>
      </c>
      <c r="B251" s="46" t="s">
        <v>49</v>
      </c>
      <c r="C251" s="46" t="s">
        <v>7</v>
      </c>
      <c r="D251" s="46" t="s">
        <v>12</v>
      </c>
      <c r="E251" s="47">
        <v>4166941.74</v>
      </c>
      <c r="F251" s="47">
        <v>1783451.0649999999</v>
      </c>
    </row>
    <row r="252" spans="1:6" x14ac:dyDescent="0.3">
      <c r="A252" s="46">
        <v>2022</v>
      </c>
      <c r="B252" s="46" t="s">
        <v>67</v>
      </c>
      <c r="C252" s="46" t="s">
        <v>61</v>
      </c>
      <c r="D252" s="46" t="s">
        <v>62</v>
      </c>
      <c r="E252" s="47">
        <v>1237766</v>
      </c>
      <c r="F252" s="47">
        <v>1240241.5319999999</v>
      </c>
    </row>
    <row r="253" spans="1:6" x14ac:dyDescent="0.3">
      <c r="A253" s="46">
        <v>2022</v>
      </c>
      <c r="B253" s="46" t="s">
        <v>65</v>
      </c>
      <c r="C253" s="46" t="s">
        <v>61</v>
      </c>
      <c r="D253" s="46" t="s">
        <v>20</v>
      </c>
      <c r="E253" s="47">
        <v>2629294.6505647609</v>
      </c>
      <c r="F253" s="47">
        <v>1052724.6381591382</v>
      </c>
    </row>
    <row r="254" spans="1:6" x14ac:dyDescent="0.3">
      <c r="A254" s="46">
        <v>2022</v>
      </c>
      <c r="B254" s="46" t="s">
        <v>57</v>
      </c>
      <c r="C254" s="46" t="s">
        <v>55</v>
      </c>
      <c r="D254" s="46" t="s">
        <v>12</v>
      </c>
      <c r="E254" s="47">
        <v>1891769.52</v>
      </c>
      <c r="F254" s="47">
        <v>809677.35499999998</v>
      </c>
    </row>
    <row r="255" spans="1:6" x14ac:dyDescent="0.3">
      <c r="A255" s="46">
        <v>2022</v>
      </c>
      <c r="B255" s="46" t="s">
        <v>65</v>
      </c>
      <c r="C255" s="46" t="s">
        <v>61</v>
      </c>
      <c r="D255" s="46" t="s">
        <v>12</v>
      </c>
      <c r="E255" s="47">
        <v>1082740.5438660809</v>
      </c>
      <c r="F255" s="47">
        <v>463412.95253399812</v>
      </c>
    </row>
    <row r="256" spans="1:6" x14ac:dyDescent="0.3">
      <c r="A256" s="46">
        <v>2022</v>
      </c>
      <c r="B256" s="46" t="s">
        <v>43</v>
      </c>
      <c r="C256" s="46" t="s">
        <v>7</v>
      </c>
      <c r="D256" s="46" t="s">
        <v>12</v>
      </c>
      <c r="E256" s="47">
        <v>569394.6</v>
      </c>
      <c r="F256" s="47">
        <v>243700.889</v>
      </c>
    </row>
    <row r="257" spans="1:6" x14ac:dyDescent="0.3">
      <c r="A257" s="46">
        <v>2022</v>
      </c>
      <c r="B257" s="46" t="s">
        <v>58</v>
      </c>
      <c r="C257" s="46" t="s">
        <v>55</v>
      </c>
      <c r="D257" s="46" t="s">
        <v>12</v>
      </c>
      <c r="E257" s="47">
        <v>367758.14399999997</v>
      </c>
      <c r="F257" s="47">
        <v>157400.486</v>
      </c>
    </row>
    <row r="258" spans="1:6" x14ac:dyDescent="0.3">
      <c r="A258" s="46">
        <v>2022</v>
      </c>
      <c r="B258" s="46" t="s">
        <v>60</v>
      </c>
      <c r="C258" s="46" t="s">
        <v>61</v>
      </c>
      <c r="D258" s="46" t="s">
        <v>62</v>
      </c>
      <c r="E258" s="47">
        <v>143835.18031403609</v>
      </c>
      <c r="F258" s="47">
        <v>150566.29812712222</v>
      </c>
    </row>
    <row r="259" spans="1:6" x14ac:dyDescent="0.3">
      <c r="A259" s="46">
        <v>2022</v>
      </c>
      <c r="B259" s="46" t="s">
        <v>65</v>
      </c>
      <c r="C259" s="46" t="s">
        <v>61</v>
      </c>
      <c r="D259" s="46" t="s">
        <v>32</v>
      </c>
      <c r="E259" s="47">
        <v>83035.921473161521</v>
      </c>
      <c r="F259" s="47">
        <v>100284.45545693327</v>
      </c>
    </row>
    <row r="260" spans="1:6" x14ac:dyDescent="0.3">
      <c r="A260" s="46">
        <v>2022</v>
      </c>
      <c r="B260" s="46" t="s">
        <v>67</v>
      </c>
      <c r="C260" s="46" t="s">
        <v>61</v>
      </c>
      <c r="D260" s="48" t="s">
        <v>32</v>
      </c>
      <c r="E260" s="47">
        <v>57987</v>
      </c>
      <c r="F260" s="47">
        <v>76484.853000000003</v>
      </c>
    </row>
    <row r="261" spans="1:6" x14ac:dyDescent="0.3">
      <c r="A261" s="46">
        <v>2022</v>
      </c>
      <c r="B261" s="46" t="s">
        <v>43</v>
      </c>
      <c r="C261" s="46" t="s">
        <v>7</v>
      </c>
      <c r="D261" s="46" t="s">
        <v>12</v>
      </c>
      <c r="E261" s="47">
        <v>160943</v>
      </c>
      <c r="F261" s="47">
        <v>68883.603999999992</v>
      </c>
    </row>
    <row r="262" spans="1:6" x14ac:dyDescent="0.3">
      <c r="A262" s="46">
        <v>2022</v>
      </c>
      <c r="B262" s="46" t="s">
        <v>60</v>
      </c>
      <c r="C262" s="46" t="s">
        <v>61</v>
      </c>
      <c r="D262" s="48" t="s">
        <v>12</v>
      </c>
      <c r="E262" s="47">
        <v>119245.56605951395</v>
      </c>
      <c r="F262" s="47">
        <v>51037.102256165701</v>
      </c>
    </row>
    <row r="263" spans="1:6" x14ac:dyDescent="0.3">
      <c r="A263" s="46">
        <v>2022</v>
      </c>
      <c r="B263" s="46" t="s">
        <v>31</v>
      </c>
      <c r="C263" s="46" t="s">
        <v>7</v>
      </c>
      <c r="D263" s="46" t="s">
        <v>12</v>
      </c>
      <c r="E263" s="47">
        <v>110177.34</v>
      </c>
      <c r="F263" s="47">
        <v>47155.902000000002</v>
      </c>
    </row>
    <row r="264" spans="1:6" x14ac:dyDescent="0.3">
      <c r="A264" s="46">
        <v>2022</v>
      </c>
      <c r="B264" s="46" t="s">
        <v>60</v>
      </c>
      <c r="C264" s="46" t="s">
        <v>61</v>
      </c>
      <c r="D264" s="48" t="s">
        <v>20</v>
      </c>
      <c r="E264" s="47">
        <v>91594.575106219156</v>
      </c>
      <c r="F264" s="47">
        <v>41081.913540866284</v>
      </c>
    </row>
    <row r="265" spans="1:6" x14ac:dyDescent="0.3">
      <c r="A265" s="46">
        <v>2022</v>
      </c>
      <c r="B265" s="46" t="s">
        <v>59</v>
      </c>
      <c r="C265" s="46" t="s">
        <v>55</v>
      </c>
      <c r="D265" s="46" t="s">
        <v>20</v>
      </c>
      <c r="E265" s="47">
        <v>97477</v>
      </c>
      <c r="F265" s="47">
        <v>37821.076000000001</v>
      </c>
    </row>
    <row r="266" spans="1:6" x14ac:dyDescent="0.3">
      <c r="A266" s="46">
        <v>2022</v>
      </c>
      <c r="B266" s="46" t="s">
        <v>31</v>
      </c>
      <c r="C266" s="46" t="s">
        <v>7</v>
      </c>
      <c r="D266" s="46" t="s">
        <v>8</v>
      </c>
      <c r="E266" s="47">
        <v>2007017</v>
      </c>
      <c r="F266" s="47">
        <v>32112.272000000001</v>
      </c>
    </row>
    <row r="267" spans="1:6" x14ac:dyDescent="0.3">
      <c r="A267" s="46">
        <v>2022</v>
      </c>
      <c r="B267" s="46" t="s">
        <v>49</v>
      </c>
      <c r="C267" s="46" t="s">
        <v>7</v>
      </c>
      <c r="D267" s="46" t="s">
        <v>8</v>
      </c>
      <c r="E267" s="47">
        <v>1800717.18</v>
      </c>
      <c r="F267" s="47">
        <v>28811.474879999998</v>
      </c>
    </row>
    <row r="268" spans="1:6" x14ac:dyDescent="0.3">
      <c r="A268" s="46">
        <v>2022</v>
      </c>
      <c r="B268" s="46" t="s">
        <v>67</v>
      </c>
      <c r="C268" s="46" t="s">
        <v>61</v>
      </c>
      <c r="D268" s="46" t="s">
        <v>8</v>
      </c>
      <c r="E268" s="47">
        <v>1717884</v>
      </c>
      <c r="F268" s="47">
        <v>27486.144</v>
      </c>
    </row>
    <row r="269" spans="1:6" x14ac:dyDescent="0.3">
      <c r="A269" s="46">
        <v>2022</v>
      </c>
      <c r="B269" s="46" t="s">
        <v>29</v>
      </c>
      <c r="C269" s="46" t="s">
        <v>7</v>
      </c>
      <c r="D269" s="46" t="s">
        <v>12</v>
      </c>
      <c r="E269" s="47">
        <v>60083</v>
      </c>
      <c r="F269" s="47">
        <v>25715.524000000001</v>
      </c>
    </row>
    <row r="270" spans="1:6" x14ac:dyDescent="0.3">
      <c r="A270" s="46">
        <v>2022</v>
      </c>
      <c r="B270" s="46" t="s">
        <v>16</v>
      </c>
      <c r="C270" s="46" t="s">
        <v>7</v>
      </c>
      <c r="D270" s="46" t="s">
        <v>8</v>
      </c>
      <c r="E270" s="47">
        <v>1284758.3400000001</v>
      </c>
      <c r="F270" s="47">
        <v>20556.133440000001</v>
      </c>
    </row>
    <row r="271" spans="1:6" x14ac:dyDescent="0.3">
      <c r="A271" s="46">
        <v>2022</v>
      </c>
      <c r="B271" s="46" t="s">
        <v>16</v>
      </c>
      <c r="C271" s="46" t="s">
        <v>7</v>
      </c>
      <c r="D271" s="46" t="s">
        <v>12</v>
      </c>
      <c r="E271" s="47">
        <v>35740.800000000003</v>
      </c>
      <c r="F271" s="47">
        <v>15297.062</v>
      </c>
    </row>
    <row r="272" spans="1:6" x14ac:dyDescent="0.3">
      <c r="A272" s="46">
        <v>2022</v>
      </c>
      <c r="B272" s="46" t="s">
        <v>25</v>
      </c>
      <c r="C272" s="46" t="s">
        <v>7</v>
      </c>
      <c r="D272" s="46" t="s">
        <v>12</v>
      </c>
      <c r="E272" s="47">
        <v>30911.173999999999</v>
      </c>
      <c r="F272" s="47">
        <v>13229.982</v>
      </c>
    </row>
    <row r="273" spans="1:6" x14ac:dyDescent="0.3">
      <c r="A273" s="46">
        <v>2022</v>
      </c>
      <c r="B273" s="46" t="s">
        <v>15</v>
      </c>
      <c r="C273" s="46" t="s">
        <v>7</v>
      </c>
      <c r="D273" s="46" t="s">
        <v>8</v>
      </c>
      <c r="E273" s="47">
        <v>821332.82200000004</v>
      </c>
      <c r="F273" s="47">
        <v>13141.325152000001</v>
      </c>
    </row>
    <row r="274" spans="1:6" x14ac:dyDescent="0.3">
      <c r="A274" s="46">
        <v>2022</v>
      </c>
      <c r="B274" s="46" t="s">
        <v>17</v>
      </c>
      <c r="C274" s="46" t="s">
        <v>7</v>
      </c>
      <c r="D274" s="46" t="s">
        <v>8</v>
      </c>
      <c r="E274" s="47">
        <v>813069.54</v>
      </c>
      <c r="F274" s="47">
        <v>13009.112640000001</v>
      </c>
    </row>
    <row r="275" spans="1:6" x14ac:dyDescent="0.3">
      <c r="A275" s="46">
        <v>2022</v>
      </c>
      <c r="B275" s="46" t="s">
        <v>46</v>
      </c>
      <c r="C275" s="46" t="s">
        <v>7</v>
      </c>
      <c r="D275" s="46" t="s">
        <v>8</v>
      </c>
      <c r="E275" s="47">
        <v>808951.74899999995</v>
      </c>
      <c r="F275" s="47">
        <v>12943.227983999999</v>
      </c>
    </row>
    <row r="276" spans="1:6" x14ac:dyDescent="0.3">
      <c r="A276" s="46">
        <v>2022</v>
      </c>
      <c r="B276" s="46" t="s">
        <v>15</v>
      </c>
      <c r="C276" s="46" t="s">
        <v>7</v>
      </c>
      <c r="D276" s="46" t="s">
        <v>12</v>
      </c>
      <c r="E276" s="47">
        <v>29903.206999999999</v>
      </c>
      <c r="F276" s="47">
        <v>12798.573</v>
      </c>
    </row>
    <row r="277" spans="1:6" x14ac:dyDescent="0.3">
      <c r="A277" s="46">
        <v>2022</v>
      </c>
      <c r="B277" s="46" t="s">
        <v>59</v>
      </c>
      <c r="C277" s="46" t="s">
        <v>55</v>
      </c>
      <c r="D277" s="46" t="s">
        <v>12</v>
      </c>
      <c r="E277" s="47">
        <v>29867</v>
      </c>
      <c r="F277" s="47">
        <v>12783.075999999999</v>
      </c>
    </row>
    <row r="278" spans="1:6" x14ac:dyDescent="0.3">
      <c r="A278" s="46">
        <v>2022</v>
      </c>
      <c r="B278" s="46" t="s">
        <v>44</v>
      </c>
      <c r="C278" s="46" t="s">
        <v>7</v>
      </c>
      <c r="D278" s="46" t="s">
        <v>8</v>
      </c>
      <c r="E278" s="47">
        <v>733639.07694000006</v>
      </c>
      <c r="F278" s="47">
        <v>11738.225231040002</v>
      </c>
    </row>
    <row r="279" spans="1:6" x14ac:dyDescent="0.3">
      <c r="A279" s="46">
        <v>2022</v>
      </c>
      <c r="B279" s="46" t="s">
        <v>39</v>
      </c>
      <c r="C279" s="46" t="s">
        <v>7</v>
      </c>
      <c r="D279" s="46" t="s">
        <v>8</v>
      </c>
      <c r="E279" s="47">
        <v>713927.63</v>
      </c>
      <c r="F279" s="47">
        <v>11422.84208</v>
      </c>
    </row>
    <row r="280" spans="1:6" x14ac:dyDescent="0.3">
      <c r="A280" s="46">
        <v>2022</v>
      </c>
      <c r="B280" s="46" t="s">
        <v>43</v>
      </c>
      <c r="C280" s="46" t="s">
        <v>7</v>
      </c>
      <c r="D280" s="46" t="s">
        <v>8</v>
      </c>
      <c r="E280" s="47">
        <v>643891.31999999995</v>
      </c>
      <c r="F280" s="47">
        <v>10302.261119999999</v>
      </c>
    </row>
    <row r="281" spans="1:6" x14ac:dyDescent="0.3">
      <c r="A281" s="46">
        <v>2022</v>
      </c>
      <c r="B281" s="46" t="s">
        <v>72</v>
      </c>
      <c r="C281" s="46" t="s">
        <v>7</v>
      </c>
      <c r="D281" s="46" t="s">
        <v>8</v>
      </c>
      <c r="E281" s="47">
        <v>535337.57724000001</v>
      </c>
      <c r="F281" s="47">
        <v>8565.4012358399996</v>
      </c>
    </row>
    <row r="282" spans="1:6" x14ac:dyDescent="0.3">
      <c r="A282" s="46">
        <v>2022</v>
      </c>
      <c r="B282" s="46" t="s">
        <v>48</v>
      </c>
      <c r="C282" s="46" t="s">
        <v>7</v>
      </c>
      <c r="D282" s="46" t="s">
        <v>8</v>
      </c>
      <c r="E282" s="47">
        <v>508988.804</v>
      </c>
      <c r="F282" s="47">
        <v>8143.8208640000003</v>
      </c>
    </row>
    <row r="283" spans="1:6" x14ac:dyDescent="0.3">
      <c r="A283" s="46">
        <v>2022</v>
      </c>
      <c r="B283" s="46" t="s">
        <v>40</v>
      </c>
      <c r="C283" s="46" t="s">
        <v>7</v>
      </c>
      <c r="D283" s="46" t="s">
        <v>8</v>
      </c>
      <c r="E283" s="47">
        <v>489980.99447999999</v>
      </c>
      <c r="F283" s="47">
        <v>7839.6959116799999</v>
      </c>
    </row>
    <row r="284" spans="1:6" x14ac:dyDescent="0.3">
      <c r="A284" s="46">
        <v>2022</v>
      </c>
      <c r="B284" s="46" t="s">
        <v>17</v>
      </c>
      <c r="C284" s="46" t="s">
        <v>7</v>
      </c>
      <c r="D284" s="46" t="s">
        <v>19</v>
      </c>
      <c r="E284" s="47">
        <v>99310.26</v>
      </c>
      <c r="F284" s="47">
        <v>7547.58</v>
      </c>
    </row>
    <row r="285" spans="1:6" x14ac:dyDescent="0.3">
      <c r="A285" s="46">
        <v>2022</v>
      </c>
      <c r="B285" s="46" t="s">
        <v>29</v>
      </c>
      <c r="C285" s="46" t="s">
        <v>7</v>
      </c>
      <c r="D285" s="48" t="s">
        <v>8</v>
      </c>
      <c r="E285" s="47">
        <v>453126</v>
      </c>
      <c r="F285" s="47">
        <v>7250.0160000000005</v>
      </c>
    </row>
    <row r="286" spans="1:6" x14ac:dyDescent="0.3">
      <c r="A286" s="46">
        <v>2022</v>
      </c>
      <c r="B286" s="46" t="s">
        <v>25</v>
      </c>
      <c r="C286" s="46" t="s">
        <v>7</v>
      </c>
      <c r="D286" s="46" t="s">
        <v>8</v>
      </c>
      <c r="E286" s="47">
        <v>420543.40100000001</v>
      </c>
      <c r="F286" s="47">
        <v>6728.6944160000003</v>
      </c>
    </row>
    <row r="287" spans="1:6" x14ac:dyDescent="0.3">
      <c r="A287" s="46">
        <v>2022</v>
      </c>
      <c r="B287" s="46" t="s">
        <v>26</v>
      </c>
      <c r="C287" s="46" t="s">
        <v>7</v>
      </c>
      <c r="D287" s="46" t="s">
        <v>8</v>
      </c>
      <c r="E287" s="47">
        <v>353614.34600000002</v>
      </c>
      <c r="F287" s="47">
        <v>5657.8295360000002</v>
      </c>
    </row>
    <row r="288" spans="1:6" x14ac:dyDescent="0.3">
      <c r="A288" s="46">
        <v>2022</v>
      </c>
      <c r="B288" s="46" t="s">
        <v>45</v>
      </c>
      <c r="C288" s="46" t="s">
        <v>7</v>
      </c>
      <c r="D288" s="46" t="s">
        <v>8</v>
      </c>
      <c r="E288" s="47">
        <v>349548.27372</v>
      </c>
      <c r="F288" s="47">
        <v>5592.77237952</v>
      </c>
    </row>
    <row r="289" spans="1:6" x14ac:dyDescent="0.3">
      <c r="A289" s="46">
        <v>2022</v>
      </c>
      <c r="B289" s="46" t="s">
        <v>38</v>
      </c>
      <c r="C289" s="46" t="s">
        <v>7</v>
      </c>
      <c r="D289" s="46" t="s">
        <v>8</v>
      </c>
      <c r="E289" s="47">
        <v>266693.52500000002</v>
      </c>
      <c r="F289" s="47">
        <v>4267.0964000000004</v>
      </c>
    </row>
    <row r="290" spans="1:6" x14ac:dyDescent="0.3">
      <c r="A290" s="46">
        <v>2022</v>
      </c>
      <c r="B290" s="46" t="s">
        <v>34</v>
      </c>
      <c r="C290" s="46" t="s">
        <v>7</v>
      </c>
      <c r="D290" s="46" t="s">
        <v>8</v>
      </c>
      <c r="E290" s="47">
        <v>244994</v>
      </c>
      <c r="F290" s="47">
        <v>3919.904</v>
      </c>
    </row>
    <row r="291" spans="1:6" x14ac:dyDescent="0.3">
      <c r="A291" s="46">
        <v>2022</v>
      </c>
      <c r="B291" s="46" t="s">
        <v>34</v>
      </c>
      <c r="C291" s="46" t="s">
        <v>7</v>
      </c>
      <c r="D291" s="46" t="s">
        <v>12</v>
      </c>
      <c r="E291" s="47">
        <v>8760</v>
      </c>
      <c r="F291" s="47">
        <v>3749.28</v>
      </c>
    </row>
    <row r="292" spans="1:6" x14ac:dyDescent="0.3">
      <c r="A292" s="46">
        <v>2022</v>
      </c>
      <c r="B292" s="46" t="s">
        <v>10</v>
      </c>
      <c r="C292" s="46" t="s">
        <v>7</v>
      </c>
      <c r="D292" s="46" t="s">
        <v>12</v>
      </c>
      <c r="E292" s="47">
        <v>8597.1730000000007</v>
      </c>
      <c r="F292" s="47">
        <v>3679.59</v>
      </c>
    </row>
    <row r="293" spans="1:6" x14ac:dyDescent="0.3">
      <c r="A293" s="46">
        <v>2022</v>
      </c>
      <c r="B293" s="46" t="s">
        <v>31</v>
      </c>
      <c r="C293" s="46" t="s">
        <v>7</v>
      </c>
      <c r="D293" s="46" t="s">
        <v>19</v>
      </c>
      <c r="E293" s="47">
        <v>60856</v>
      </c>
      <c r="F293" s="47">
        <v>3286.2240000000002</v>
      </c>
    </row>
    <row r="294" spans="1:6" x14ac:dyDescent="0.3">
      <c r="A294" s="46">
        <v>2022</v>
      </c>
      <c r="B294" s="46" t="s">
        <v>13</v>
      </c>
      <c r="C294" s="46" t="s">
        <v>7</v>
      </c>
      <c r="D294" s="46" t="s">
        <v>8</v>
      </c>
      <c r="E294" s="47">
        <v>196652.77884000001</v>
      </c>
      <c r="F294" s="47">
        <v>3146.4444614400004</v>
      </c>
    </row>
    <row r="295" spans="1:6" x14ac:dyDescent="0.3">
      <c r="A295" s="46">
        <v>2022</v>
      </c>
      <c r="B295" s="46" t="s">
        <v>10</v>
      </c>
      <c r="C295" s="46" t="s">
        <v>7</v>
      </c>
      <c r="D295" s="46" t="s">
        <v>8</v>
      </c>
      <c r="E295" s="47">
        <v>186133.72099999999</v>
      </c>
      <c r="F295" s="47">
        <v>2978.1395360000001</v>
      </c>
    </row>
    <row r="296" spans="1:6" x14ac:dyDescent="0.3">
      <c r="A296" s="46">
        <v>2022</v>
      </c>
      <c r="B296" s="46" t="s">
        <v>47</v>
      </c>
      <c r="C296" s="46" t="s">
        <v>7</v>
      </c>
      <c r="D296" s="46" t="s">
        <v>8</v>
      </c>
      <c r="E296" s="47">
        <v>176773</v>
      </c>
      <c r="F296" s="47">
        <v>2828.3679999999999</v>
      </c>
    </row>
    <row r="297" spans="1:6" x14ac:dyDescent="0.3">
      <c r="A297" s="46">
        <v>2022</v>
      </c>
      <c r="B297" s="46" t="s">
        <v>27</v>
      </c>
      <c r="C297" s="46" t="s">
        <v>7</v>
      </c>
      <c r="D297" s="46" t="s">
        <v>8</v>
      </c>
      <c r="E297" s="47">
        <v>168528.23</v>
      </c>
      <c r="F297" s="47">
        <v>2696.4516800000001</v>
      </c>
    </row>
    <row r="298" spans="1:6" x14ac:dyDescent="0.3">
      <c r="A298" s="46">
        <v>2022</v>
      </c>
      <c r="B298" s="46" t="s">
        <v>6</v>
      </c>
      <c r="C298" s="46" t="s">
        <v>7</v>
      </c>
      <c r="D298" s="46" t="s">
        <v>8</v>
      </c>
      <c r="E298" s="47">
        <v>163107</v>
      </c>
      <c r="F298" s="47">
        <v>2609.712</v>
      </c>
    </row>
    <row r="299" spans="1:6" x14ac:dyDescent="0.3">
      <c r="A299" s="46">
        <v>2022</v>
      </c>
      <c r="B299" s="46" t="s">
        <v>56</v>
      </c>
      <c r="C299" s="46" t="s">
        <v>55</v>
      </c>
      <c r="D299" s="46" t="s">
        <v>12</v>
      </c>
      <c r="E299" s="47">
        <v>5328.48</v>
      </c>
      <c r="F299" s="47">
        <v>2280.5889999999999</v>
      </c>
    </row>
    <row r="300" spans="1:6" x14ac:dyDescent="0.3">
      <c r="A300" s="46">
        <v>2022</v>
      </c>
      <c r="B300" s="46" t="s">
        <v>22</v>
      </c>
      <c r="C300" s="46" t="s">
        <v>7</v>
      </c>
      <c r="D300" s="46" t="s">
        <v>8</v>
      </c>
      <c r="E300" s="47">
        <v>140124.18912</v>
      </c>
      <c r="F300" s="47">
        <v>2241.9870259200002</v>
      </c>
    </row>
    <row r="301" spans="1:6" x14ac:dyDescent="0.3">
      <c r="A301" s="46">
        <v>2022</v>
      </c>
      <c r="B301" s="46" t="s">
        <v>37</v>
      </c>
      <c r="C301" s="46" t="s">
        <v>7</v>
      </c>
      <c r="D301" s="46" t="s">
        <v>8</v>
      </c>
      <c r="E301" s="47">
        <v>139455.48222000001</v>
      </c>
      <c r="F301" s="47">
        <v>2231.2877155200003</v>
      </c>
    </row>
    <row r="302" spans="1:6" x14ac:dyDescent="0.3">
      <c r="A302" s="46">
        <v>2022</v>
      </c>
      <c r="B302" s="46" t="s">
        <v>35</v>
      </c>
      <c r="C302" s="46" t="s">
        <v>7</v>
      </c>
      <c r="D302" s="46" t="s">
        <v>8</v>
      </c>
      <c r="E302" s="47">
        <v>119703</v>
      </c>
      <c r="F302" s="47">
        <v>1915.248</v>
      </c>
    </row>
    <row r="303" spans="1:6" x14ac:dyDescent="0.3">
      <c r="A303" s="46">
        <v>2022</v>
      </c>
      <c r="B303" s="46" t="s">
        <v>52</v>
      </c>
      <c r="C303" s="46" t="s">
        <v>7</v>
      </c>
      <c r="D303" s="46" t="s">
        <v>8</v>
      </c>
      <c r="E303" s="47">
        <v>119192.67528</v>
      </c>
      <c r="F303" s="47">
        <v>1907.08280448</v>
      </c>
    </row>
    <row r="304" spans="1:6" x14ac:dyDescent="0.3">
      <c r="A304" s="46">
        <v>2022</v>
      </c>
      <c r="B304" s="46" t="s">
        <v>65</v>
      </c>
      <c r="C304" s="46" t="s">
        <v>61</v>
      </c>
      <c r="D304" s="46" t="s">
        <v>18</v>
      </c>
      <c r="E304" s="47">
        <v>7961.8126580909175</v>
      </c>
      <c r="F304" s="47">
        <v>1885.6132595390877</v>
      </c>
    </row>
    <row r="305" spans="1:6" x14ac:dyDescent="0.3">
      <c r="A305" s="46">
        <v>2022</v>
      </c>
      <c r="B305" s="46" t="s">
        <v>36</v>
      </c>
      <c r="C305" s="46" t="s">
        <v>7</v>
      </c>
      <c r="D305" s="46" t="s">
        <v>8</v>
      </c>
      <c r="E305" s="47">
        <v>114101.55438</v>
      </c>
      <c r="F305" s="47">
        <v>1825.6248700800002</v>
      </c>
    </row>
    <row r="306" spans="1:6" x14ac:dyDescent="0.3">
      <c r="A306" s="46">
        <v>2022</v>
      </c>
      <c r="B306" s="46" t="s">
        <v>60</v>
      </c>
      <c r="C306" s="46" t="s">
        <v>61</v>
      </c>
      <c r="D306" s="46" t="s">
        <v>32</v>
      </c>
      <c r="E306" s="47">
        <v>1986.6922323783219</v>
      </c>
      <c r="F306" s="47">
        <v>1422.4716383828782</v>
      </c>
    </row>
    <row r="307" spans="1:6" x14ac:dyDescent="0.3">
      <c r="A307" s="46">
        <v>2022</v>
      </c>
      <c r="B307" s="46" t="s">
        <v>41</v>
      </c>
      <c r="C307" s="46" t="s">
        <v>7</v>
      </c>
      <c r="D307" s="46" t="s">
        <v>8</v>
      </c>
      <c r="E307" s="47">
        <v>87721</v>
      </c>
      <c r="F307" s="47">
        <v>1403.5360000000001</v>
      </c>
    </row>
    <row r="308" spans="1:6" x14ac:dyDescent="0.3">
      <c r="A308" s="46">
        <v>2022</v>
      </c>
      <c r="B308" s="46" t="s">
        <v>42</v>
      </c>
      <c r="C308" s="46" t="s">
        <v>7</v>
      </c>
      <c r="D308" s="46" t="s">
        <v>8</v>
      </c>
      <c r="E308" s="47">
        <v>81983.717879999997</v>
      </c>
      <c r="F308" s="47">
        <v>1311.73948608</v>
      </c>
    </row>
    <row r="309" spans="1:6" x14ac:dyDescent="0.3">
      <c r="A309" s="46">
        <v>2022</v>
      </c>
      <c r="B309" s="46" t="s">
        <v>53</v>
      </c>
      <c r="C309" s="46" t="s">
        <v>7</v>
      </c>
      <c r="D309" s="46" t="s">
        <v>8</v>
      </c>
      <c r="E309" s="47">
        <v>76318.698000000004</v>
      </c>
      <c r="F309" s="47">
        <v>1221.0991680000002</v>
      </c>
    </row>
    <row r="310" spans="1:6" x14ac:dyDescent="0.3">
      <c r="A310" s="46">
        <v>2022</v>
      </c>
      <c r="B310" s="46" t="s">
        <v>65</v>
      </c>
      <c r="C310" s="46" t="s">
        <v>61</v>
      </c>
      <c r="D310" s="46" t="s">
        <v>19</v>
      </c>
      <c r="E310" s="47">
        <v>63015.545377040835</v>
      </c>
      <c r="F310" s="47">
        <v>1219.2316318839889</v>
      </c>
    </row>
    <row r="311" spans="1:6" x14ac:dyDescent="0.3">
      <c r="A311" s="46">
        <v>2022</v>
      </c>
      <c r="B311" s="46" t="s">
        <v>9</v>
      </c>
      <c r="C311" s="46" t="s">
        <v>7</v>
      </c>
      <c r="D311" s="46" t="s">
        <v>8</v>
      </c>
      <c r="E311" s="47">
        <v>72737.244479999994</v>
      </c>
      <c r="F311" s="47">
        <v>1163.79591168</v>
      </c>
    </row>
    <row r="312" spans="1:6" x14ac:dyDescent="0.3">
      <c r="A312" s="46">
        <v>2022</v>
      </c>
      <c r="B312" s="46" t="s">
        <v>56</v>
      </c>
      <c r="C312" s="46" t="s">
        <v>55</v>
      </c>
      <c r="D312" s="46" t="s">
        <v>20</v>
      </c>
      <c r="E312" s="47">
        <v>2754</v>
      </c>
      <c r="F312" s="47">
        <v>1115.3699999999999</v>
      </c>
    </row>
    <row r="313" spans="1:6" x14ac:dyDescent="0.3">
      <c r="A313" s="46">
        <v>2022</v>
      </c>
      <c r="B313" s="46" t="s">
        <v>65</v>
      </c>
      <c r="C313" s="46" t="s">
        <v>61</v>
      </c>
      <c r="D313" s="46" t="s">
        <v>8</v>
      </c>
      <c r="E313" s="47">
        <v>67540.383598029483</v>
      </c>
      <c r="F313" s="47">
        <v>1080.6461375684717</v>
      </c>
    </row>
    <row r="314" spans="1:6" x14ac:dyDescent="0.3">
      <c r="A314" s="46">
        <v>2022</v>
      </c>
      <c r="B314" s="46" t="s">
        <v>67</v>
      </c>
      <c r="C314" s="46" t="s">
        <v>61</v>
      </c>
      <c r="D314" s="46" t="s">
        <v>63</v>
      </c>
      <c r="E314" s="47">
        <v>2245</v>
      </c>
      <c r="F314" s="47">
        <v>1066.375</v>
      </c>
    </row>
    <row r="315" spans="1:6" x14ac:dyDescent="0.3">
      <c r="A315" s="46">
        <v>2022</v>
      </c>
      <c r="B315" s="46" t="s">
        <v>14</v>
      </c>
      <c r="C315" s="46" t="s">
        <v>7</v>
      </c>
      <c r="D315" s="46" t="s">
        <v>8</v>
      </c>
      <c r="E315" s="47">
        <v>39044.977800000001</v>
      </c>
      <c r="F315" s="47">
        <v>624.71964479999997</v>
      </c>
    </row>
    <row r="316" spans="1:6" x14ac:dyDescent="0.3">
      <c r="A316" s="46">
        <v>2022</v>
      </c>
      <c r="B316" s="46" t="s">
        <v>23</v>
      </c>
      <c r="C316" s="46" t="s">
        <v>7</v>
      </c>
      <c r="D316" s="46" t="s">
        <v>8</v>
      </c>
      <c r="E316" s="47">
        <v>28975.853999999999</v>
      </c>
      <c r="F316" s="47">
        <v>463.61366399999997</v>
      </c>
    </row>
    <row r="317" spans="1:6" x14ac:dyDescent="0.3">
      <c r="A317" s="46">
        <v>2022</v>
      </c>
      <c r="B317" s="46" t="s">
        <v>27</v>
      </c>
      <c r="C317" s="46" t="s">
        <v>7</v>
      </c>
      <c r="D317" s="46" t="s">
        <v>12</v>
      </c>
      <c r="E317" s="47">
        <v>964.10500000000002</v>
      </c>
      <c r="F317" s="47">
        <v>412.637</v>
      </c>
    </row>
    <row r="318" spans="1:6" x14ac:dyDescent="0.3">
      <c r="A318" s="46">
        <v>2022</v>
      </c>
      <c r="B318" s="46" t="s">
        <v>67</v>
      </c>
      <c r="C318" s="46" t="s">
        <v>61</v>
      </c>
      <c r="D318" s="46" t="s">
        <v>19</v>
      </c>
      <c r="E318" s="47">
        <v>87111.06</v>
      </c>
      <c r="F318" s="47">
        <v>395.875</v>
      </c>
    </row>
    <row r="319" spans="1:6" x14ac:dyDescent="0.3">
      <c r="A319" s="46">
        <v>2022</v>
      </c>
      <c r="B319" s="46" t="s">
        <v>50</v>
      </c>
      <c r="C319" s="46" t="s">
        <v>7</v>
      </c>
      <c r="D319" s="46" t="s">
        <v>8</v>
      </c>
      <c r="E319" s="47">
        <v>23638.26744</v>
      </c>
      <c r="F319" s="47">
        <v>378.21227904</v>
      </c>
    </row>
    <row r="320" spans="1:6" x14ac:dyDescent="0.3">
      <c r="A320" s="46">
        <v>2022</v>
      </c>
      <c r="B320" s="46" t="s">
        <v>28</v>
      </c>
      <c r="C320" s="46" t="s">
        <v>7</v>
      </c>
      <c r="D320" s="46" t="s">
        <v>8</v>
      </c>
      <c r="E320" s="47">
        <v>17578.394400000001</v>
      </c>
      <c r="F320" s="47">
        <v>281.25431040000001</v>
      </c>
    </row>
    <row r="321" spans="1:6" x14ac:dyDescent="0.3">
      <c r="A321" s="46">
        <v>2022</v>
      </c>
      <c r="B321" s="46" t="s">
        <v>24</v>
      </c>
      <c r="C321" s="46" t="s">
        <v>7</v>
      </c>
      <c r="D321" s="46" t="s">
        <v>8</v>
      </c>
      <c r="E321" s="47">
        <v>8586</v>
      </c>
      <c r="F321" s="47">
        <v>137.376</v>
      </c>
    </row>
    <row r="322" spans="1:6" x14ac:dyDescent="0.3">
      <c r="A322" s="46">
        <v>2022</v>
      </c>
      <c r="B322" s="46" t="s">
        <v>53</v>
      </c>
      <c r="C322" s="46" t="s">
        <v>7</v>
      </c>
      <c r="D322" s="46" t="s">
        <v>12</v>
      </c>
      <c r="E322" s="47">
        <v>273.41300000000001</v>
      </c>
      <c r="F322" s="47">
        <v>117.021</v>
      </c>
    </row>
    <row r="323" spans="1:6" x14ac:dyDescent="0.3">
      <c r="A323" s="46">
        <v>2022</v>
      </c>
      <c r="B323" s="46" t="s">
        <v>51</v>
      </c>
      <c r="C323" s="46" t="s">
        <v>7</v>
      </c>
      <c r="D323" s="46" t="s">
        <v>8</v>
      </c>
      <c r="E323" s="47">
        <v>6442.6157999999996</v>
      </c>
      <c r="F323" s="47">
        <v>103.08185279999999</v>
      </c>
    </row>
    <row r="324" spans="1:6" x14ac:dyDescent="0.3">
      <c r="A324" s="46">
        <v>2022</v>
      </c>
      <c r="B324" s="46" t="s">
        <v>29</v>
      </c>
      <c r="C324" s="46" t="s">
        <v>7</v>
      </c>
      <c r="D324" s="46" t="s">
        <v>19</v>
      </c>
      <c r="E324" s="47">
        <v>17514</v>
      </c>
      <c r="F324" s="47">
        <v>70.055999999999997</v>
      </c>
    </row>
    <row r="325" spans="1:6" x14ac:dyDescent="0.3">
      <c r="A325" s="46">
        <v>2022</v>
      </c>
      <c r="B325" s="46" t="s">
        <v>21</v>
      </c>
      <c r="C325" s="46" t="s">
        <v>7</v>
      </c>
      <c r="D325" s="46" t="s">
        <v>8</v>
      </c>
      <c r="E325" s="47">
        <v>2470.9059999999999</v>
      </c>
      <c r="F325" s="47">
        <v>39.534495999999997</v>
      </c>
    </row>
    <row r="326" spans="1:6" x14ac:dyDescent="0.3">
      <c r="A326" s="46">
        <v>2022</v>
      </c>
      <c r="B326" s="46" t="s">
        <v>31</v>
      </c>
      <c r="C326" s="46" t="s">
        <v>7</v>
      </c>
      <c r="D326" s="46" t="s">
        <v>20</v>
      </c>
      <c r="E326" s="47">
        <v>25</v>
      </c>
      <c r="F326" s="47">
        <v>15.45</v>
      </c>
    </row>
    <row r="327" spans="1:6" x14ac:dyDescent="0.3">
      <c r="A327" s="46">
        <v>2022</v>
      </c>
      <c r="B327" s="46" t="s">
        <v>60</v>
      </c>
      <c r="C327" s="46" t="s">
        <v>61</v>
      </c>
      <c r="D327" s="46" t="s">
        <v>19</v>
      </c>
      <c r="E327" s="47">
        <v>3372.5782115477996</v>
      </c>
      <c r="F327" s="47">
        <v>14.232126655390459</v>
      </c>
    </row>
    <row r="328" spans="1:6" x14ac:dyDescent="0.3">
      <c r="A328" s="46">
        <v>2022</v>
      </c>
      <c r="B328" s="46" t="s">
        <v>21</v>
      </c>
      <c r="C328" s="46" t="s">
        <v>7</v>
      </c>
      <c r="D328" s="46" t="s">
        <v>12</v>
      </c>
      <c r="E328" s="47">
        <v>16.5</v>
      </c>
      <c r="F328" s="47">
        <v>7.0620000000000003</v>
      </c>
    </row>
    <row r="329" spans="1:6" x14ac:dyDescent="0.3">
      <c r="A329" s="46">
        <v>2022</v>
      </c>
      <c r="B329" s="46" t="s">
        <v>48</v>
      </c>
      <c r="C329" s="46" t="s">
        <v>7</v>
      </c>
      <c r="D329" s="46" t="s">
        <v>18</v>
      </c>
      <c r="E329" s="47">
        <v>4331.2000000000007</v>
      </c>
      <c r="F329" s="47">
        <v>4.3310000000000004</v>
      </c>
    </row>
    <row r="330" spans="1:6" x14ac:dyDescent="0.3">
      <c r="A330" s="46">
        <v>2022</v>
      </c>
      <c r="B330" s="46" t="s">
        <v>60</v>
      </c>
      <c r="C330" s="46" t="s">
        <v>61</v>
      </c>
      <c r="D330" s="46" t="s">
        <v>63</v>
      </c>
      <c r="E330" s="47">
        <v>1.5339734124481197</v>
      </c>
      <c r="F330" s="47">
        <v>1.363702363666377</v>
      </c>
    </row>
    <row r="331" spans="1:6" x14ac:dyDescent="0.3">
      <c r="A331" s="46">
        <v>2023</v>
      </c>
      <c r="B331" s="46" t="s">
        <v>6</v>
      </c>
      <c r="C331" s="46" t="s">
        <v>7</v>
      </c>
      <c r="D331" s="46" t="s">
        <v>8</v>
      </c>
      <c r="E331" s="47">
        <v>173389</v>
      </c>
      <c r="F331" s="47">
        <v>2947.6129999999998</v>
      </c>
    </row>
    <row r="332" spans="1:6" x14ac:dyDescent="0.3">
      <c r="A332" s="46">
        <v>2023</v>
      </c>
      <c r="B332" s="46" t="s">
        <v>9</v>
      </c>
      <c r="C332" s="46" t="s">
        <v>7</v>
      </c>
      <c r="D332" s="46" t="s">
        <v>8</v>
      </c>
      <c r="E332" s="47">
        <v>71856.218460000004</v>
      </c>
      <c r="F332" s="47">
        <v>1221.556</v>
      </c>
    </row>
    <row r="333" spans="1:6" x14ac:dyDescent="0.3">
      <c r="A333" s="46">
        <v>2023</v>
      </c>
      <c r="B333" s="46" t="s">
        <v>10</v>
      </c>
      <c r="C333" s="46" t="s">
        <v>7</v>
      </c>
      <c r="D333" s="46" t="s">
        <v>8</v>
      </c>
      <c r="E333" s="47">
        <v>188023.07</v>
      </c>
      <c r="F333" s="47">
        <v>3196.3919999999998</v>
      </c>
    </row>
    <row r="334" spans="1:6" x14ac:dyDescent="0.3">
      <c r="A334" s="46">
        <v>2023</v>
      </c>
      <c r="B334" s="46" t="s">
        <v>10</v>
      </c>
      <c r="C334" s="46" t="s">
        <v>7</v>
      </c>
      <c r="D334" s="46" t="s">
        <v>12</v>
      </c>
      <c r="E334" s="47">
        <v>6437.5339999999997</v>
      </c>
      <c r="F334" s="47">
        <v>2755.2649999999999</v>
      </c>
    </row>
    <row r="335" spans="1:6" x14ac:dyDescent="0.3">
      <c r="A335" s="46">
        <v>2023</v>
      </c>
      <c r="B335" s="46" t="s">
        <v>13</v>
      </c>
      <c r="C335" s="46" t="s">
        <v>7</v>
      </c>
      <c r="D335" s="46" t="s">
        <v>8</v>
      </c>
      <c r="E335" s="47">
        <v>202029.45791999999</v>
      </c>
      <c r="F335" s="47">
        <v>3434.5010000000002</v>
      </c>
    </row>
    <row r="336" spans="1:6" x14ac:dyDescent="0.3">
      <c r="A336" s="46">
        <v>2023</v>
      </c>
      <c r="B336" s="46" t="s">
        <v>14</v>
      </c>
      <c r="C336" s="46" t="s">
        <v>7</v>
      </c>
      <c r="D336" s="46" t="s">
        <v>8</v>
      </c>
      <c r="E336" s="47">
        <v>40864.325279999997</v>
      </c>
      <c r="F336" s="47">
        <v>694.69399999999996</v>
      </c>
    </row>
    <row r="337" spans="1:6" x14ac:dyDescent="0.3">
      <c r="A337" s="46">
        <v>2023</v>
      </c>
      <c r="B337" s="46" t="s">
        <v>15</v>
      </c>
      <c r="C337" s="46" t="s">
        <v>7</v>
      </c>
      <c r="D337" s="46" t="s">
        <v>8</v>
      </c>
      <c r="E337" s="47">
        <v>826435.45799999998</v>
      </c>
      <c r="F337" s="47">
        <v>14049.403</v>
      </c>
    </row>
    <row r="338" spans="1:6" x14ac:dyDescent="0.3">
      <c r="A338" s="46">
        <v>2023</v>
      </c>
      <c r="B338" s="46" t="s">
        <v>15</v>
      </c>
      <c r="C338" s="46" t="s">
        <v>7</v>
      </c>
      <c r="D338" s="46" t="s">
        <v>12</v>
      </c>
      <c r="E338" s="47">
        <v>23355.432000000001</v>
      </c>
      <c r="F338" s="47">
        <v>9996.125</v>
      </c>
    </row>
    <row r="339" spans="1:6" x14ac:dyDescent="0.3">
      <c r="A339" s="46">
        <v>2023</v>
      </c>
      <c r="B339" s="46" t="s">
        <v>16</v>
      </c>
      <c r="C339" s="46" t="s">
        <v>7</v>
      </c>
      <c r="D339" s="46" t="s">
        <v>8</v>
      </c>
      <c r="E339" s="47">
        <v>1250483.28</v>
      </c>
      <c r="F339" s="47">
        <v>21258.216</v>
      </c>
    </row>
    <row r="340" spans="1:6" x14ac:dyDescent="0.3">
      <c r="A340" s="46">
        <v>2023</v>
      </c>
      <c r="B340" s="46" t="s">
        <v>16</v>
      </c>
      <c r="C340" s="46" t="s">
        <v>7</v>
      </c>
      <c r="D340" s="46" t="s">
        <v>12</v>
      </c>
      <c r="E340" s="47">
        <v>26728.080000000002</v>
      </c>
      <c r="F340" s="47">
        <v>11439.618</v>
      </c>
    </row>
    <row r="341" spans="1:6" x14ac:dyDescent="0.3">
      <c r="A341" s="46">
        <v>2023</v>
      </c>
      <c r="B341" s="46" t="s">
        <v>17</v>
      </c>
      <c r="C341" s="46" t="s">
        <v>7</v>
      </c>
      <c r="D341" s="46" t="s">
        <v>19</v>
      </c>
      <c r="E341" s="47">
        <v>145722.29999999999</v>
      </c>
      <c r="F341" s="47">
        <v>10054.839</v>
      </c>
    </row>
    <row r="342" spans="1:6" x14ac:dyDescent="0.3">
      <c r="A342" s="46">
        <v>2023</v>
      </c>
      <c r="B342" s="46" t="s">
        <v>17</v>
      </c>
      <c r="C342" s="46" t="s">
        <v>7</v>
      </c>
      <c r="D342" s="46" t="s">
        <v>8</v>
      </c>
      <c r="E342" s="47">
        <v>722360.94</v>
      </c>
      <c r="F342" s="47">
        <v>12280.136</v>
      </c>
    </row>
    <row r="343" spans="1:6" x14ac:dyDescent="0.3">
      <c r="A343" s="46">
        <v>2023</v>
      </c>
      <c r="B343" s="46" t="s">
        <v>17</v>
      </c>
      <c r="C343" s="46" t="s">
        <v>7</v>
      </c>
      <c r="D343" s="46" t="s">
        <v>12</v>
      </c>
      <c r="E343" s="47">
        <v>61633.5</v>
      </c>
      <c r="F343" s="47">
        <v>26379.137999999999</v>
      </c>
    </row>
    <row r="344" spans="1:6" x14ac:dyDescent="0.3">
      <c r="A344" s="46">
        <v>2023</v>
      </c>
      <c r="B344" s="46" t="s">
        <v>21</v>
      </c>
      <c r="C344" s="46" t="s">
        <v>7</v>
      </c>
      <c r="D344" s="46" t="s">
        <v>8</v>
      </c>
      <c r="E344" s="47">
        <v>2375.3029999999999</v>
      </c>
      <c r="F344" s="47">
        <v>40.380000000000003</v>
      </c>
    </row>
    <row r="345" spans="1:6" x14ac:dyDescent="0.3">
      <c r="A345" s="46">
        <v>2023</v>
      </c>
      <c r="B345" s="46" t="s">
        <v>21</v>
      </c>
      <c r="C345" s="46" t="s">
        <v>7</v>
      </c>
      <c r="D345" s="46" t="s">
        <v>12</v>
      </c>
      <c r="E345" s="47">
        <v>10.871</v>
      </c>
      <c r="F345" s="47">
        <v>4.6529999999999996</v>
      </c>
    </row>
    <row r="346" spans="1:6" x14ac:dyDescent="0.3">
      <c r="A346" s="46">
        <v>2023</v>
      </c>
      <c r="B346" s="46" t="s">
        <v>22</v>
      </c>
      <c r="C346" s="46" t="s">
        <v>7</v>
      </c>
      <c r="D346" s="46" t="s">
        <v>8</v>
      </c>
      <c r="E346" s="47">
        <v>140832.56484000001</v>
      </c>
      <c r="F346" s="47">
        <v>2394.154</v>
      </c>
    </row>
    <row r="347" spans="1:6" x14ac:dyDescent="0.3">
      <c r="A347" s="46">
        <v>2023</v>
      </c>
      <c r="B347" s="46" t="s">
        <v>23</v>
      </c>
      <c r="C347" s="46" t="s">
        <v>7</v>
      </c>
      <c r="D347" s="46" t="s">
        <v>8</v>
      </c>
      <c r="E347" s="47">
        <v>28555.454880000001</v>
      </c>
      <c r="F347" s="47">
        <v>485.44299999999998</v>
      </c>
    </row>
    <row r="348" spans="1:6" x14ac:dyDescent="0.3">
      <c r="A348" s="46">
        <v>2023</v>
      </c>
      <c r="B348" s="46" t="s">
        <v>88</v>
      </c>
      <c r="C348" s="46" t="s">
        <v>7</v>
      </c>
      <c r="D348" s="46" t="s">
        <v>8</v>
      </c>
      <c r="E348" s="47">
        <v>530293.68234000006</v>
      </c>
      <c r="F348" s="47">
        <v>9014.9930000000004</v>
      </c>
    </row>
    <row r="349" spans="1:6" x14ac:dyDescent="0.3">
      <c r="A349" s="46">
        <v>2023</v>
      </c>
      <c r="B349" s="46" t="s">
        <v>24</v>
      </c>
      <c r="C349" s="46" t="s">
        <v>7</v>
      </c>
      <c r="D349" s="46" t="s">
        <v>8</v>
      </c>
      <c r="E349" s="47">
        <v>8586</v>
      </c>
      <c r="F349" s="47">
        <v>145.96199999999999</v>
      </c>
    </row>
    <row r="350" spans="1:6" x14ac:dyDescent="0.3">
      <c r="A350" s="46">
        <v>2023</v>
      </c>
      <c r="B350" s="46" t="s">
        <v>25</v>
      </c>
      <c r="C350" s="46" t="s">
        <v>7</v>
      </c>
      <c r="D350" s="46" t="s">
        <v>8</v>
      </c>
      <c r="E350" s="47">
        <v>428337.05699999997</v>
      </c>
      <c r="F350" s="47">
        <v>7281.73</v>
      </c>
    </row>
    <row r="351" spans="1:6" x14ac:dyDescent="0.3">
      <c r="A351" s="46">
        <v>2023</v>
      </c>
      <c r="B351" s="46" t="s">
        <v>25</v>
      </c>
      <c r="C351" s="46" t="s">
        <v>7</v>
      </c>
      <c r="D351" s="46" t="s">
        <v>12</v>
      </c>
      <c r="E351" s="47">
        <v>27866.006000000001</v>
      </c>
      <c r="F351" s="47">
        <v>11926.651</v>
      </c>
    </row>
    <row r="352" spans="1:6" x14ac:dyDescent="0.3">
      <c r="A352" s="46">
        <v>2023</v>
      </c>
      <c r="B352" s="46" t="s">
        <v>26</v>
      </c>
      <c r="C352" s="46" t="s">
        <v>7</v>
      </c>
      <c r="D352" s="46" t="s">
        <v>8</v>
      </c>
      <c r="E352" s="47">
        <v>359020.31099999999</v>
      </c>
      <c r="F352" s="47">
        <v>6103.3450000000003</v>
      </c>
    </row>
    <row r="353" spans="1:6" x14ac:dyDescent="0.3">
      <c r="A353" s="46">
        <v>2023</v>
      </c>
      <c r="B353" s="46" t="s">
        <v>27</v>
      </c>
      <c r="C353" s="46" t="s">
        <v>7</v>
      </c>
      <c r="D353" s="46" t="s">
        <v>8</v>
      </c>
      <c r="E353" s="47">
        <v>170284.94399999999</v>
      </c>
      <c r="F353" s="47">
        <v>2894.8440000000001</v>
      </c>
    </row>
    <row r="354" spans="1:6" x14ac:dyDescent="0.3">
      <c r="A354" s="46">
        <v>2023</v>
      </c>
      <c r="B354" s="46" t="s">
        <v>27</v>
      </c>
      <c r="C354" s="46" t="s">
        <v>7</v>
      </c>
      <c r="D354" s="46" t="s">
        <v>12</v>
      </c>
      <c r="E354" s="47">
        <v>576.25599999999997</v>
      </c>
      <c r="F354" s="47">
        <v>246.63800000000001</v>
      </c>
    </row>
    <row r="355" spans="1:6" x14ac:dyDescent="0.3">
      <c r="A355" s="46">
        <v>2023</v>
      </c>
      <c r="B355" s="46" t="s">
        <v>28</v>
      </c>
      <c r="C355" s="46" t="s">
        <v>7</v>
      </c>
      <c r="D355" s="46" t="s">
        <v>8</v>
      </c>
      <c r="E355" s="47">
        <v>17744.3076</v>
      </c>
      <c r="F355" s="47">
        <v>301.65300000000002</v>
      </c>
    </row>
    <row r="356" spans="1:6" x14ac:dyDescent="0.3">
      <c r="A356" s="46">
        <v>2023</v>
      </c>
      <c r="B356" s="46" t="s">
        <v>29</v>
      </c>
      <c r="C356" s="46" t="s">
        <v>7</v>
      </c>
      <c r="D356" s="46" t="s">
        <v>19</v>
      </c>
      <c r="E356" s="47">
        <v>23528</v>
      </c>
      <c r="F356" s="47">
        <v>94.111999999999995</v>
      </c>
    </row>
    <row r="357" spans="1:6" x14ac:dyDescent="0.3">
      <c r="A357" s="46">
        <v>2023</v>
      </c>
      <c r="B357" s="46" t="s">
        <v>29</v>
      </c>
      <c r="C357" s="46" t="s">
        <v>7</v>
      </c>
      <c r="D357" s="46" t="s">
        <v>8</v>
      </c>
      <c r="E357" s="47">
        <v>415094</v>
      </c>
      <c r="F357" s="47">
        <v>7056.598</v>
      </c>
    </row>
    <row r="358" spans="1:6" x14ac:dyDescent="0.3">
      <c r="A358" s="46">
        <v>2023</v>
      </c>
      <c r="B358" s="46" t="s">
        <v>29</v>
      </c>
      <c r="C358" s="46" t="s">
        <v>7</v>
      </c>
      <c r="D358" s="46" t="s">
        <v>12</v>
      </c>
      <c r="E358" s="47">
        <v>87094.87</v>
      </c>
      <c r="F358" s="47">
        <v>37276.603999999999</v>
      </c>
    </row>
    <row r="359" spans="1:6" x14ac:dyDescent="0.3">
      <c r="A359" s="46">
        <v>2023</v>
      </c>
      <c r="B359" s="46" t="s">
        <v>31</v>
      </c>
      <c r="C359" s="46" t="s">
        <v>7</v>
      </c>
      <c r="D359" s="46" t="s">
        <v>19</v>
      </c>
      <c r="E359" s="47">
        <v>65130</v>
      </c>
      <c r="F359" s="47">
        <v>3451.89</v>
      </c>
    </row>
    <row r="360" spans="1:6" x14ac:dyDescent="0.3">
      <c r="A360" s="46">
        <v>2023</v>
      </c>
      <c r="B360" s="46" t="s">
        <v>31</v>
      </c>
      <c r="C360" s="46" t="s">
        <v>7</v>
      </c>
      <c r="D360" s="46" t="s">
        <v>8</v>
      </c>
      <c r="E360" s="47">
        <v>1963041</v>
      </c>
      <c r="F360" s="47">
        <v>33371.697</v>
      </c>
    </row>
    <row r="361" spans="1:6" x14ac:dyDescent="0.3">
      <c r="A361" s="46">
        <v>2023</v>
      </c>
      <c r="B361" s="46" t="s">
        <v>31</v>
      </c>
      <c r="C361" s="46" t="s">
        <v>7</v>
      </c>
      <c r="D361" s="46" t="s">
        <v>20</v>
      </c>
      <c r="E361" s="47">
        <v>135</v>
      </c>
      <c r="F361" s="47">
        <v>85.995000000000005</v>
      </c>
    </row>
    <row r="362" spans="1:6" x14ac:dyDescent="0.3">
      <c r="A362" s="46">
        <v>2023</v>
      </c>
      <c r="B362" s="46" t="s">
        <v>31</v>
      </c>
      <c r="C362" s="46" t="s">
        <v>7</v>
      </c>
      <c r="D362" s="46" t="s">
        <v>12</v>
      </c>
      <c r="E362" s="47">
        <v>117526.44</v>
      </c>
      <c r="F362" s="47">
        <v>50301.315999999999</v>
      </c>
    </row>
    <row r="363" spans="1:6" x14ac:dyDescent="0.3">
      <c r="A363" s="46">
        <v>2023</v>
      </c>
      <c r="B363" s="46" t="s">
        <v>34</v>
      </c>
      <c r="C363" s="46" t="s">
        <v>7</v>
      </c>
      <c r="D363" s="46" t="s">
        <v>8</v>
      </c>
      <c r="E363" s="47">
        <v>249380</v>
      </c>
      <c r="F363" s="47">
        <v>4239.46</v>
      </c>
    </row>
    <row r="364" spans="1:6" x14ac:dyDescent="0.3">
      <c r="A364" s="46">
        <v>2023</v>
      </c>
      <c r="B364" s="46" t="s">
        <v>34</v>
      </c>
      <c r="C364" s="46" t="s">
        <v>7</v>
      </c>
      <c r="D364" s="46" t="s">
        <v>12</v>
      </c>
      <c r="E364" s="47">
        <v>6552</v>
      </c>
      <c r="F364" s="47">
        <v>2804.2559999999999</v>
      </c>
    </row>
    <row r="365" spans="1:6" x14ac:dyDescent="0.3">
      <c r="A365" s="46">
        <v>2023</v>
      </c>
      <c r="B365" s="46" t="s">
        <v>35</v>
      </c>
      <c r="C365" s="46" t="s">
        <v>7</v>
      </c>
      <c r="D365" s="46" t="s">
        <v>8</v>
      </c>
      <c r="E365" s="47">
        <v>90279</v>
      </c>
      <c r="F365" s="47">
        <v>1534.7429999999999</v>
      </c>
    </row>
    <row r="366" spans="1:6" x14ac:dyDescent="0.3">
      <c r="A366" s="46">
        <v>2023</v>
      </c>
      <c r="B366" s="46" t="s">
        <v>36</v>
      </c>
      <c r="C366" s="46" t="s">
        <v>7</v>
      </c>
      <c r="D366" s="46" t="s">
        <v>8</v>
      </c>
      <c r="E366" s="47">
        <v>114252.61434</v>
      </c>
      <c r="F366" s="47">
        <v>1942.2940000000001</v>
      </c>
    </row>
    <row r="367" spans="1:6" x14ac:dyDescent="0.3">
      <c r="A367" s="46">
        <v>2023</v>
      </c>
      <c r="B367" s="46" t="s">
        <v>37</v>
      </c>
      <c r="C367" s="46" t="s">
        <v>7</v>
      </c>
      <c r="D367" s="46" t="s">
        <v>8</v>
      </c>
      <c r="E367" s="47">
        <v>142934.38092</v>
      </c>
      <c r="F367" s="47">
        <v>2429.884</v>
      </c>
    </row>
    <row r="368" spans="1:6" x14ac:dyDescent="0.3">
      <c r="A368" s="46">
        <v>2023</v>
      </c>
      <c r="B368" s="46" t="s">
        <v>38</v>
      </c>
      <c r="C368" s="46" t="s">
        <v>7</v>
      </c>
      <c r="D368" s="46" t="s">
        <v>8</v>
      </c>
      <c r="E368" s="47">
        <v>260379.122</v>
      </c>
      <c r="F368" s="47">
        <v>4426.4449999999997</v>
      </c>
    </row>
    <row r="369" spans="1:6" x14ac:dyDescent="0.3">
      <c r="A369" s="46">
        <v>2023</v>
      </c>
      <c r="B369" s="46" t="s">
        <v>39</v>
      </c>
      <c r="C369" s="46" t="s">
        <v>7</v>
      </c>
      <c r="D369" s="46" t="s">
        <v>8</v>
      </c>
      <c r="E369" s="47">
        <v>720673.04099999997</v>
      </c>
      <c r="F369" s="47">
        <v>12251.441999999999</v>
      </c>
    </row>
    <row r="370" spans="1:6" x14ac:dyDescent="0.3">
      <c r="A370" s="46">
        <v>2023</v>
      </c>
      <c r="B370" s="46" t="s">
        <v>40</v>
      </c>
      <c r="C370" s="46" t="s">
        <v>7</v>
      </c>
      <c r="D370" s="46" t="s">
        <v>8</v>
      </c>
      <c r="E370" s="47">
        <v>485597.52</v>
      </c>
      <c r="F370" s="47">
        <v>8255.1579999999994</v>
      </c>
    </row>
    <row r="371" spans="1:6" x14ac:dyDescent="0.3">
      <c r="A371" s="46">
        <v>2023</v>
      </c>
      <c r="B371" s="46" t="s">
        <v>41</v>
      </c>
      <c r="C371" s="46" t="s">
        <v>7</v>
      </c>
      <c r="D371" s="46" t="s">
        <v>8</v>
      </c>
      <c r="E371" s="47">
        <v>83142</v>
      </c>
      <c r="F371" s="47">
        <v>1413.414</v>
      </c>
    </row>
    <row r="372" spans="1:6" x14ac:dyDescent="0.3">
      <c r="A372" s="46">
        <v>2023</v>
      </c>
      <c r="B372" s="46" t="s">
        <v>42</v>
      </c>
      <c r="C372" s="46" t="s">
        <v>7</v>
      </c>
      <c r="D372" s="46" t="s">
        <v>8</v>
      </c>
      <c r="E372" s="47">
        <v>82162.72176</v>
      </c>
      <c r="F372" s="47">
        <v>1396.7660000000001</v>
      </c>
    </row>
    <row r="373" spans="1:6" x14ac:dyDescent="0.3">
      <c r="A373" s="46">
        <v>2023</v>
      </c>
      <c r="B373" s="46" t="s">
        <v>43</v>
      </c>
      <c r="C373" s="46" t="s">
        <v>7</v>
      </c>
      <c r="D373" s="46" t="s">
        <v>8</v>
      </c>
      <c r="E373" s="47">
        <v>622704.9</v>
      </c>
      <c r="F373" s="47">
        <v>10585.983</v>
      </c>
    </row>
    <row r="374" spans="1:6" x14ac:dyDescent="0.3">
      <c r="A374" s="46">
        <v>2023</v>
      </c>
      <c r="B374" s="46" t="s">
        <v>43</v>
      </c>
      <c r="C374" s="46" t="s">
        <v>7</v>
      </c>
      <c r="D374" s="46" t="s">
        <v>12</v>
      </c>
      <c r="E374" s="47">
        <v>701007.24</v>
      </c>
      <c r="F374" s="47">
        <v>300031.09899999999</v>
      </c>
    </row>
    <row r="375" spans="1:6" x14ac:dyDescent="0.3">
      <c r="A375" s="46">
        <v>2023</v>
      </c>
      <c r="B375" s="46" t="s">
        <v>44</v>
      </c>
      <c r="C375" s="46" t="s">
        <v>7</v>
      </c>
      <c r="D375" s="46" t="s">
        <v>8</v>
      </c>
      <c r="E375" s="47">
        <v>712661.54987999995</v>
      </c>
      <c r="F375" s="47">
        <v>12115.245999999999</v>
      </c>
    </row>
    <row r="376" spans="1:6" x14ac:dyDescent="0.3">
      <c r="A376" s="46">
        <v>2023</v>
      </c>
      <c r="B376" s="46" t="s">
        <v>45</v>
      </c>
      <c r="C376" s="46" t="s">
        <v>7</v>
      </c>
      <c r="D376" s="46" t="s">
        <v>8</v>
      </c>
      <c r="E376" s="47">
        <v>347596.75361999997</v>
      </c>
      <c r="F376" s="47">
        <v>5909.1450000000004</v>
      </c>
    </row>
    <row r="377" spans="1:6" x14ac:dyDescent="0.3">
      <c r="A377" s="46">
        <v>2023</v>
      </c>
      <c r="B377" s="46" t="s">
        <v>46</v>
      </c>
      <c r="C377" s="46" t="s">
        <v>7</v>
      </c>
      <c r="D377" s="46" t="s">
        <v>8</v>
      </c>
      <c r="E377" s="47">
        <v>798227.09874000004</v>
      </c>
      <c r="F377" s="47">
        <v>13569.861000000001</v>
      </c>
    </row>
    <row r="378" spans="1:6" x14ac:dyDescent="0.3">
      <c r="A378" s="46">
        <v>2023</v>
      </c>
      <c r="B378" s="46" t="s">
        <v>47</v>
      </c>
      <c r="C378" s="46" t="s">
        <v>7</v>
      </c>
      <c r="D378" s="46" t="s">
        <v>8</v>
      </c>
      <c r="E378" s="47">
        <v>144454</v>
      </c>
      <c r="F378" s="47">
        <v>2455.7179999999998</v>
      </c>
    </row>
    <row r="379" spans="1:6" x14ac:dyDescent="0.3">
      <c r="A379" s="46">
        <v>2023</v>
      </c>
      <c r="B379" s="46" t="s">
        <v>48</v>
      </c>
      <c r="C379" s="46" t="s">
        <v>7</v>
      </c>
      <c r="D379" s="46" t="s">
        <v>18</v>
      </c>
      <c r="E379" s="47">
        <v>2162.9</v>
      </c>
      <c r="F379" s="47">
        <v>2.1630000000000003</v>
      </c>
    </row>
    <row r="380" spans="1:6" x14ac:dyDescent="0.3">
      <c r="A380" s="46">
        <v>2023</v>
      </c>
      <c r="B380" s="46" t="s">
        <v>48</v>
      </c>
      <c r="C380" s="46" t="s">
        <v>7</v>
      </c>
      <c r="D380" s="46" t="s">
        <v>8</v>
      </c>
      <c r="E380" s="47">
        <v>501004.88900000002</v>
      </c>
      <c r="F380" s="47">
        <v>8517.0830000000005</v>
      </c>
    </row>
    <row r="381" spans="1:6" x14ac:dyDescent="0.3">
      <c r="A381" s="46">
        <v>2023</v>
      </c>
      <c r="B381" s="46" t="s">
        <v>49</v>
      </c>
      <c r="C381" s="46" t="s">
        <v>7</v>
      </c>
      <c r="D381" s="46" t="s">
        <v>8</v>
      </c>
      <c r="E381" s="47">
        <v>3285445.5</v>
      </c>
      <c r="F381" s="47">
        <v>55852.574000000001</v>
      </c>
    </row>
    <row r="382" spans="1:6" x14ac:dyDescent="0.3">
      <c r="A382" s="46">
        <v>2023</v>
      </c>
      <c r="B382" s="46" t="s">
        <v>49</v>
      </c>
      <c r="C382" s="46" t="s">
        <v>7</v>
      </c>
      <c r="D382" s="46" t="s">
        <v>89</v>
      </c>
      <c r="E382" s="47">
        <v>109270.56</v>
      </c>
      <c r="F382" s="47">
        <v>2403.9520000000002</v>
      </c>
    </row>
    <row r="383" spans="1:6" x14ac:dyDescent="0.3">
      <c r="A383" s="46">
        <v>2023</v>
      </c>
      <c r="B383" s="46" t="s">
        <v>49</v>
      </c>
      <c r="C383" s="46" t="s">
        <v>7</v>
      </c>
      <c r="D383" s="46" t="s">
        <v>12</v>
      </c>
      <c r="E383" s="47">
        <v>1664291.16</v>
      </c>
      <c r="F383" s="47">
        <v>712316.61600000004</v>
      </c>
    </row>
    <row r="384" spans="1:6" x14ac:dyDescent="0.3">
      <c r="A384" s="46">
        <v>2023</v>
      </c>
      <c r="B384" s="46" t="s">
        <v>50</v>
      </c>
      <c r="C384" s="46" t="s">
        <v>7</v>
      </c>
      <c r="D384" s="46" t="s">
        <v>8</v>
      </c>
      <c r="E384" s="47">
        <v>23580.270240000002</v>
      </c>
      <c r="F384" s="47">
        <v>400.86500000000001</v>
      </c>
    </row>
    <row r="385" spans="1:6" x14ac:dyDescent="0.3">
      <c r="A385" s="46">
        <v>2023</v>
      </c>
      <c r="B385" s="46" t="s">
        <v>51</v>
      </c>
      <c r="C385" s="46" t="s">
        <v>7</v>
      </c>
      <c r="D385" s="46" t="s">
        <v>8</v>
      </c>
      <c r="E385" s="47">
        <v>6450.9746999999998</v>
      </c>
      <c r="F385" s="47">
        <v>109.667</v>
      </c>
    </row>
    <row r="386" spans="1:6" x14ac:dyDescent="0.3">
      <c r="A386" s="46">
        <v>2023</v>
      </c>
      <c r="B386" s="46" t="s">
        <v>52</v>
      </c>
      <c r="C386" s="46" t="s">
        <v>7</v>
      </c>
      <c r="D386" s="46" t="s">
        <v>8</v>
      </c>
      <c r="E386" s="47">
        <v>118699.07279999999</v>
      </c>
      <c r="F386" s="47">
        <v>2017.884</v>
      </c>
    </row>
    <row r="387" spans="1:6" x14ac:dyDescent="0.3">
      <c r="A387" s="46">
        <v>2023</v>
      </c>
      <c r="B387" s="46" t="s">
        <v>53</v>
      </c>
      <c r="C387" s="46" t="s">
        <v>7</v>
      </c>
      <c r="D387" s="46" t="s">
        <v>8</v>
      </c>
      <c r="E387" s="47">
        <v>76071.383000000002</v>
      </c>
      <c r="F387" s="47">
        <v>1293.2139999999999</v>
      </c>
    </row>
    <row r="388" spans="1:6" x14ac:dyDescent="0.3">
      <c r="A388" s="46">
        <v>2023</v>
      </c>
      <c r="B388" s="46" t="s">
        <v>53</v>
      </c>
      <c r="C388" s="46" t="s">
        <v>7</v>
      </c>
      <c r="D388" s="46" t="s">
        <v>12</v>
      </c>
      <c r="E388" s="47">
        <v>154.53700000000001</v>
      </c>
      <c r="F388" s="47">
        <v>66.141999999999996</v>
      </c>
    </row>
    <row r="389" spans="1:6" x14ac:dyDescent="0.3">
      <c r="A389" s="46">
        <v>2023</v>
      </c>
      <c r="B389" s="46" t="s">
        <v>56</v>
      </c>
      <c r="C389" s="46" t="s">
        <v>55</v>
      </c>
      <c r="D389" s="46" t="s">
        <v>20</v>
      </c>
      <c r="E389" s="47">
        <v>928</v>
      </c>
      <c r="F389" s="47">
        <v>380.48</v>
      </c>
    </row>
    <row r="390" spans="1:6" x14ac:dyDescent="0.3">
      <c r="A390" s="46">
        <v>2023</v>
      </c>
      <c r="B390" s="46" t="s">
        <v>56</v>
      </c>
      <c r="C390" s="46" t="s">
        <v>55</v>
      </c>
      <c r="D390" s="46" t="s">
        <v>12</v>
      </c>
      <c r="E390" s="47">
        <v>4007.58</v>
      </c>
      <c r="F390" s="47">
        <v>1715.2439999999999</v>
      </c>
    </row>
    <row r="391" spans="1:6" x14ac:dyDescent="0.3">
      <c r="A391" s="46">
        <v>2023</v>
      </c>
      <c r="B391" s="46" t="s">
        <v>57</v>
      </c>
      <c r="C391" s="46" t="s">
        <v>55</v>
      </c>
      <c r="D391" s="46" t="s">
        <v>12</v>
      </c>
      <c r="E391" s="47">
        <v>2007425.28</v>
      </c>
      <c r="F391" s="47">
        <v>859178.02</v>
      </c>
    </row>
    <row r="392" spans="1:6" x14ac:dyDescent="0.3">
      <c r="A392" s="46">
        <v>2023</v>
      </c>
      <c r="B392" s="46" t="s">
        <v>58</v>
      </c>
      <c r="C392" s="46" t="s">
        <v>55</v>
      </c>
      <c r="D392" s="46" t="s">
        <v>12</v>
      </c>
      <c r="E392" s="47">
        <v>313696.92</v>
      </c>
      <c r="F392" s="47">
        <v>134262.28200000001</v>
      </c>
    </row>
    <row r="393" spans="1:6" x14ac:dyDescent="0.3">
      <c r="A393" s="46">
        <v>2023</v>
      </c>
      <c r="B393" s="46" t="s">
        <v>59</v>
      </c>
      <c r="C393" s="46" t="s">
        <v>55</v>
      </c>
      <c r="D393" s="46" t="s">
        <v>20</v>
      </c>
      <c r="E393" s="47">
        <v>130414</v>
      </c>
      <c r="F393" s="47">
        <v>52817.67</v>
      </c>
    </row>
    <row r="394" spans="1:6" x14ac:dyDescent="0.3">
      <c r="A394" s="46">
        <v>2023</v>
      </c>
      <c r="B394" s="46" t="s">
        <v>59</v>
      </c>
      <c r="C394" s="46" t="s">
        <v>55</v>
      </c>
      <c r="D394" s="46" t="s">
        <v>12</v>
      </c>
      <c r="E394" s="47">
        <v>22550</v>
      </c>
      <c r="F394" s="47">
        <v>9651.4</v>
      </c>
    </row>
    <row r="395" spans="1:6" x14ac:dyDescent="0.3">
      <c r="A395" s="46">
        <v>2023</v>
      </c>
      <c r="B395" s="46" t="s">
        <v>60</v>
      </c>
      <c r="C395" s="46" t="s">
        <v>61</v>
      </c>
      <c r="D395" s="46" t="s">
        <v>19</v>
      </c>
      <c r="E395" s="47">
        <v>3141.8697203551928</v>
      </c>
      <c r="F395" s="47">
        <v>13.046337544385452</v>
      </c>
    </row>
    <row r="396" spans="1:6" x14ac:dyDescent="0.3">
      <c r="A396" s="46">
        <v>2023</v>
      </c>
      <c r="B396" s="46" t="s">
        <v>60</v>
      </c>
      <c r="C396" s="46" t="s">
        <v>61</v>
      </c>
      <c r="D396" s="46" t="s">
        <v>62</v>
      </c>
      <c r="E396" s="47">
        <v>89270.925381838431</v>
      </c>
      <c r="F396" s="47">
        <v>93837.875191208499</v>
      </c>
    </row>
    <row r="397" spans="1:6" x14ac:dyDescent="0.3">
      <c r="A397" s="46">
        <v>2023</v>
      </c>
      <c r="B397" s="46" t="s">
        <v>60</v>
      </c>
      <c r="C397" s="46" t="s">
        <v>61</v>
      </c>
      <c r="D397" s="46" t="s">
        <v>63</v>
      </c>
      <c r="E397" s="47">
        <v>2.2018647721915627</v>
      </c>
      <c r="F397" s="47">
        <v>1.8055291131970819</v>
      </c>
    </row>
    <row r="398" spans="1:6" x14ac:dyDescent="0.3">
      <c r="A398" s="46">
        <v>2023</v>
      </c>
      <c r="B398" s="46" t="s">
        <v>60</v>
      </c>
      <c r="C398" s="46" t="s">
        <v>61</v>
      </c>
      <c r="D398" s="46" t="s">
        <v>20</v>
      </c>
      <c r="E398" s="47">
        <v>105533.5513443416</v>
      </c>
      <c r="F398" s="47">
        <v>50248.917965676752</v>
      </c>
    </row>
    <row r="399" spans="1:6" x14ac:dyDescent="0.3">
      <c r="A399" s="46">
        <v>2023</v>
      </c>
      <c r="B399" s="46" t="s">
        <v>60</v>
      </c>
      <c r="C399" s="46" t="s">
        <v>61</v>
      </c>
      <c r="D399" s="46" t="s">
        <v>32</v>
      </c>
      <c r="E399" s="47">
        <v>2666.290753016714</v>
      </c>
      <c r="F399" s="47">
        <v>1975.7214566484618</v>
      </c>
    </row>
    <row r="400" spans="1:6" x14ac:dyDescent="0.3">
      <c r="A400" s="46">
        <v>2023</v>
      </c>
      <c r="B400" s="46" t="s">
        <v>60</v>
      </c>
      <c r="C400" s="46" t="s">
        <v>61</v>
      </c>
      <c r="D400" s="46" t="s">
        <v>12</v>
      </c>
      <c r="E400" s="47">
        <v>81488.211992281722</v>
      </c>
      <c r="F400" s="47">
        <v>34876.954750022735</v>
      </c>
    </row>
    <row r="401" spans="1:6" x14ac:dyDescent="0.3">
      <c r="A401" s="46">
        <v>2023</v>
      </c>
      <c r="B401" s="46" t="s">
        <v>65</v>
      </c>
      <c r="C401" s="46" t="s">
        <v>61</v>
      </c>
      <c r="D401" s="46" t="s">
        <v>18</v>
      </c>
      <c r="E401" s="47">
        <v>33137.936755603529</v>
      </c>
      <c r="F401" s="47">
        <v>8361.6664672369388</v>
      </c>
    </row>
    <row r="402" spans="1:6" x14ac:dyDescent="0.3">
      <c r="A402" s="46">
        <v>2023</v>
      </c>
      <c r="B402" s="46" t="s">
        <v>65</v>
      </c>
      <c r="C402" s="46" t="s">
        <v>61</v>
      </c>
      <c r="D402" s="46" t="s">
        <v>19</v>
      </c>
      <c r="E402" s="47">
        <v>71754.351717665093</v>
      </c>
      <c r="F402" s="47">
        <v>1406.1958990656497</v>
      </c>
    </row>
    <row r="403" spans="1:6" x14ac:dyDescent="0.3">
      <c r="A403" s="46">
        <v>2023</v>
      </c>
      <c r="B403" s="46" t="s">
        <v>65</v>
      </c>
      <c r="C403" s="46" t="s">
        <v>61</v>
      </c>
      <c r="D403" s="46" t="s">
        <v>8</v>
      </c>
      <c r="E403" s="47">
        <v>61840.188976596444</v>
      </c>
      <c r="F403" s="47">
        <v>1051.2832961861145</v>
      </c>
    </row>
    <row r="404" spans="1:6" x14ac:dyDescent="0.3">
      <c r="A404" s="46">
        <v>2023</v>
      </c>
      <c r="B404" s="46" t="s">
        <v>65</v>
      </c>
      <c r="C404" s="46" t="s">
        <v>61</v>
      </c>
      <c r="D404" s="46" t="s">
        <v>62</v>
      </c>
      <c r="E404" s="47">
        <v>5383243.2271707226</v>
      </c>
      <c r="F404" s="47">
        <v>5695775.3043890353</v>
      </c>
    </row>
    <row r="405" spans="1:6" x14ac:dyDescent="0.3">
      <c r="A405" s="46">
        <v>2023</v>
      </c>
      <c r="B405" s="46" t="s">
        <v>65</v>
      </c>
      <c r="C405" s="46" t="s">
        <v>61</v>
      </c>
      <c r="D405" s="46" t="s">
        <v>20</v>
      </c>
      <c r="E405" s="47">
        <v>3049888.0401777541</v>
      </c>
      <c r="F405" s="47">
        <v>1240260.7575716681</v>
      </c>
    </row>
    <row r="406" spans="1:6" x14ac:dyDescent="0.3">
      <c r="A406" s="46">
        <v>2023</v>
      </c>
      <c r="B406" s="46" t="s">
        <v>65</v>
      </c>
      <c r="C406" s="46" t="s">
        <v>61</v>
      </c>
      <c r="D406" s="46" t="s">
        <v>32</v>
      </c>
      <c r="E406" s="47">
        <v>57307.998384474209</v>
      </c>
      <c r="F406" s="47">
        <v>71921.538056099103</v>
      </c>
    </row>
    <row r="407" spans="1:6" x14ac:dyDescent="0.3">
      <c r="A407" s="46">
        <v>2023</v>
      </c>
      <c r="B407" s="46" t="s">
        <v>65</v>
      </c>
      <c r="C407" s="46" t="s">
        <v>61</v>
      </c>
      <c r="D407" s="46" t="s">
        <v>12</v>
      </c>
      <c r="E407" s="47">
        <v>1484034.0942869612</v>
      </c>
      <c r="F407" s="47">
        <v>635166.5925888546</v>
      </c>
    </row>
    <row r="408" spans="1:6" x14ac:dyDescent="0.3">
      <c r="A408" s="46">
        <v>2023</v>
      </c>
      <c r="B408" s="46" t="s">
        <v>67</v>
      </c>
      <c r="C408" s="46" t="s">
        <v>61</v>
      </c>
      <c r="D408" s="46" t="s">
        <v>19</v>
      </c>
      <c r="E408" s="47">
        <v>93524.870999999999</v>
      </c>
      <c r="F408" s="47">
        <v>376.18</v>
      </c>
    </row>
    <row r="409" spans="1:6" x14ac:dyDescent="0.3">
      <c r="A409" s="46">
        <v>2023</v>
      </c>
      <c r="B409" s="46" t="s">
        <v>67</v>
      </c>
      <c r="C409" s="46" t="s">
        <v>61</v>
      </c>
      <c r="D409" s="46" t="s">
        <v>8</v>
      </c>
      <c r="E409" s="47">
        <v>1153532.6982</v>
      </c>
      <c r="F409" s="47">
        <v>19610.056</v>
      </c>
    </row>
    <row r="410" spans="1:6" x14ac:dyDescent="0.3">
      <c r="A410" s="46">
        <v>2023</v>
      </c>
      <c r="B410" s="46" t="s">
        <v>67</v>
      </c>
      <c r="C410" s="46" t="s">
        <v>61</v>
      </c>
      <c r="D410" s="46" t="s">
        <v>62</v>
      </c>
      <c r="E410" s="47">
        <v>1321145.02</v>
      </c>
      <c r="F410" s="47">
        <v>1306612.425</v>
      </c>
    </row>
    <row r="411" spans="1:6" x14ac:dyDescent="0.3">
      <c r="A411" s="46">
        <v>2023</v>
      </c>
      <c r="B411" s="46" t="s">
        <v>67</v>
      </c>
      <c r="C411" s="46" t="s">
        <v>61</v>
      </c>
      <c r="D411" s="46" t="s">
        <v>63</v>
      </c>
      <c r="E411" s="47">
        <v>1647.77</v>
      </c>
      <c r="F411" s="47">
        <v>782.69100000000003</v>
      </c>
    </row>
    <row r="412" spans="1:6" x14ac:dyDescent="0.3">
      <c r="A412" s="46">
        <v>2023</v>
      </c>
      <c r="B412" s="46" t="s">
        <v>67</v>
      </c>
      <c r="C412" s="46" t="s">
        <v>61</v>
      </c>
      <c r="D412" s="46" t="s">
        <v>20</v>
      </c>
      <c r="E412" s="47">
        <v>8919239.9416000005</v>
      </c>
      <c r="F412" s="47">
        <v>3778542.2110000001</v>
      </c>
    </row>
    <row r="413" spans="1:6" x14ac:dyDescent="0.3">
      <c r="A413" s="46">
        <v>2023</v>
      </c>
      <c r="B413" s="46" t="s">
        <v>67</v>
      </c>
      <c r="C413" s="46" t="s">
        <v>61</v>
      </c>
      <c r="D413" s="46" t="s">
        <v>32</v>
      </c>
      <c r="E413" s="47">
        <v>39762.660000000003</v>
      </c>
      <c r="F413" s="47">
        <v>51373.357000000004</v>
      </c>
    </row>
    <row r="414" spans="1:6" x14ac:dyDescent="0.3">
      <c r="A414" s="46">
        <v>2023</v>
      </c>
      <c r="B414" s="46" t="s">
        <v>67</v>
      </c>
      <c r="C414" s="46" t="s">
        <v>61</v>
      </c>
      <c r="D414" s="46" t="s">
        <v>12</v>
      </c>
      <c r="E414" s="47">
        <v>3279650.1762000001</v>
      </c>
      <c r="F414" s="47">
        <v>1403690.2749999999</v>
      </c>
    </row>
    <row r="415" spans="1:6" x14ac:dyDescent="0.3">
      <c r="A415" s="46">
        <v>2024</v>
      </c>
      <c r="B415" s="46" t="s">
        <v>6</v>
      </c>
      <c r="C415" s="46" t="s">
        <v>7</v>
      </c>
      <c r="D415" s="46" t="s">
        <v>8</v>
      </c>
      <c r="E415" s="47">
        <v>167375</v>
      </c>
      <c r="F415" s="47">
        <v>2678</v>
      </c>
    </row>
    <row r="416" spans="1:6" x14ac:dyDescent="0.3">
      <c r="A416" s="46">
        <v>2024</v>
      </c>
      <c r="B416" s="46" t="s">
        <v>9</v>
      </c>
      <c r="C416" s="46" t="s">
        <v>7</v>
      </c>
      <c r="D416" s="46" t="s">
        <v>8</v>
      </c>
      <c r="E416" s="47">
        <v>69410.161559999993</v>
      </c>
      <c r="F416" s="47">
        <v>1110.5630000000001</v>
      </c>
    </row>
    <row r="417" spans="1:6" x14ac:dyDescent="0.3">
      <c r="A417" s="46">
        <v>2024</v>
      </c>
      <c r="B417" s="46" t="s">
        <v>10</v>
      </c>
      <c r="C417" s="46" t="s">
        <v>7</v>
      </c>
      <c r="D417" s="46" t="s">
        <v>8</v>
      </c>
      <c r="E417" s="47">
        <v>188337.11600000001</v>
      </c>
      <c r="F417" s="47">
        <v>3013.3939999999998</v>
      </c>
    </row>
    <row r="418" spans="1:6" x14ac:dyDescent="0.3">
      <c r="A418" s="46">
        <v>2024</v>
      </c>
      <c r="B418" s="46" t="s">
        <v>10</v>
      </c>
      <c r="C418" s="46" t="s">
        <v>7</v>
      </c>
      <c r="D418" s="46" t="s">
        <v>12</v>
      </c>
      <c r="E418" s="47">
        <v>4148.7420000000002</v>
      </c>
      <c r="F418" s="47">
        <v>1775.662</v>
      </c>
    </row>
    <row r="419" spans="1:6" x14ac:dyDescent="0.3">
      <c r="A419" s="46">
        <v>2024</v>
      </c>
      <c r="B419" s="46" t="s">
        <v>13</v>
      </c>
      <c r="C419" s="46" t="s">
        <v>7</v>
      </c>
      <c r="D419" s="46" t="s">
        <v>8</v>
      </c>
      <c r="E419" s="47">
        <v>205161.86670000001</v>
      </c>
      <c r="F419" s="47">
        <v>3282.59</v>
      </c>
    </row>
    <row r="420" spans="1:6" x14ac:dyDescent="0.3">
      <c r="A420" s="46">
        <v>2024</v>
      </c>
      <c r="B420" s="46" t="s">
        <v>14</v>
      </c>
      <c r="C420" s="46" t="s">
        <v>7</v>
      </c>
      <c r="D420" s="46" t="s">
        <v>8</v>
      </c>
      <c r="E420" s="47">
        <v>43721.388120000003</v>
      </c>
      <c r="F420" s="47">
        <v>699.54200000000003</v>
      </c>
    </row>
    <row r="421" spans="1:6" x14ac:dyDescent="0.3">
      <c r="A421" s="46">
        <v>2024</v>
      </c>
      <c r="B421" s="46" t="s">
        <v>15</v>
      </c>
      <c r="C421" s="46" t="s">
        <v>7</v>
      </c>
      <c r="D421" s="46" t="s">
        <v>8</v>
      </c>
      <c r="E421" s="47">
        <v>845777.46499999997</v>
      </c>
      <c r="F421" s="47">
        <v>13532.439</v>
      </c>
    </row>
    <row r="422" spans="1:6" x14ac:dyDescent="0.3">
      <c r="A422" s="46">
        <v>2024</v>
      </c>
      <c r="B422" s="46" t="s">
        <v>15</v>
      </c>
      <c r="C422" s="46" t="s">
        <v>7</v>
      </c>
      <c r="D422" s="46" t="s">
        <v>12</v>
      </c>
      <c r="E422" s="47">
        <v>17836.337</v>
      </c>
      <c r="F422" s="47">
        <v>7633.9520000000002</v>
      </c>
    </row>
    <row r="423" spans="1:6" x14ac:dyDescent="0.3">
      <c r="A423" s="46">
        <v>2024</v>
      </c>
      <c r="B423" s="46" t="s">
        <v>16</v>
      </c>
      <c r="C423" s="46" t="s">
        <v>7</v>
      </c>
      <c r="D423" s="46" t="s">
        <v>8</v>
      </c>
      <c r="E423" s="47">
        <v>1252435.02654</v>
      </c>
      <c r="F423" s="47">
        <v>20038.96</v>
      </c>
    </row>
    <row r="424" spans="1:6" x14ac:dyDescent="0.3">
      <c r="A424" s="46">
        <v>2024</v>
      </c>
      <c r="B424" s="46" t="s">
        <v>17</v>
      </c>
      <c r="C424" s="46" t="s">
        <v>7</v>
      </c>
      <c r="D424" s="46" t="s">
        <v>19</v>
      </c>
      <c r="E424" s="47">
        <v>163432.56</v>
      </c>
      <c r="F424" s="47">
        <v>13238.037</v>
      </c>
    </row>
    <row r="425" spans="1:6" x14ac:dyDescent="0.3">
      <c r="A425" s="46">
        <v>2024</v>
      </c>
      <c r="B425" s="46" t="s">
        <v>17</v>
      </c>
      <c r="C425" s="46" t="s">
        <v>7</v>
      </c>
      <c r="D425" s="46" t="s">
        <v>8</v>
      </c>
      <c r="E425" s="47">
        <v>735364.92</v>
      </c>
      <c r="F425" s="47">
        <v>11765.839</v>
      </c>
    </row>
    <row r="426" spans="1:6" x14ac:dyDescent="0.3">
      <c r="A426" s="46">
        <v>2024</v>
      </c>
      <c r="B426" s="46" t="s">
        <v>17</v>
      </c>
      <c r="C426" s="46" t="s">
        <v>7</v>
      </c>
      <c r="D426" s="46" t="s">
        <v>12</v>
      </c>
      <c r="E426" s="47">
        <v>25513.26</v>
      </c>
      <c r="F426" s="47">
        <v>10919.674999999999</v>
      </c>
    </row>
    <row r="427" spans="1:6" x14ac:dyDescent="0.3">
      <c r="A427" s="46">
        <v>2024</v>
      </c>
      <c r="B427" s="46" t="s">
        <v>21</v>
      </c>
      <c r="C427" s="46" t="s">
        <v>7</v>
      </c>
      <c r="D427" s="46" t="s">
        <v>8</v>
      </c>
      <c r="E427" s="47">
        <v>2310.5740000000001</v>
      </c>
      <c r="F427" s="47">
        <v>36.969000000000001</v>
      </c>
    </row>
    <row r="428" spans="1:6" x14ac:dyDescent="0.3">
      <c r="A428" s="46">
        <v>2024</v>
      </c>
      <c r="B428" s="46" t="s">
        <v>21</v>
      </c>
      <c r="C428" s="46" t="s">
        <v>7</v>
      </c>
      <c r="D428" s="46" t="s">
        <v>12</v>
      </c>
      <c r="E428" s="47">
        <v>2.9470000000000001</v>
      </c>
      <c r="F428" s="47">
        <v>1.2609999999999999</v>
      </c>
    </row>
    <row r="429" spans="1:6" x14ac:dyDescent="0.3">
      <c r="A429" s="46">
        <v>2024</v>
      </c>
      <c r="B429" s="46" t="s">
        <v>22</v>
      </c>
      <c r="C429" s="46" t="s">
        <v>7</v>
      </c>
      <c r="D429" s="46" t="s">
        <v>8</v>
      </c>
      <c r="E429" s="47">
        <v>141787.59083999999</v>
      </c>
      <c r="F429" s="47">
        <v>2268.6010000000001</v>
      </c>
    </row>
    <row r="430" spans="1:6" x14ac:dyDescent="0.3">
      <c r="A430" s="46">
        <v>2024</v>
      </c>
      <c r="B430" s="46" t="s">
        <v>23</v>
      </c>
      <c r="C430" s="46" t="s">
        <v>7</v>
      </c>
      <c r="D430" s="46" t="s">
        <v>8</v>
      </c>
      <c r="E430" s="47">
        <v>28808.325120000001</v>
      </c>
      <c r="F430" s="47">
        <v>460.93299999999999</v>
      </c>
    </row>
    <row r="431" spans="1:6" x14ac:dyDescent="0.3">
      <c r="A431" s="46">
        <v>2024</v>
      </c>
      <c r="B431" s="46" t="s">
        <v>88</v>
      </c>
      <c r="C431" s="46" t="s">
        <v>7</v>
      </c>
      <c r="D431" s="46" t="s">
        <v>8</v>
      </c>
      <c r="E431" s="47">
        <v>513486.60684000002</v>
      </c>
      <c r="F431" s="47">
        <v>8215.7860000000001</v>
      </c>
    </row>
    <row r="432" spans="1:6" x14ac:dyDescent="0.3">
      <c r="A432" s="46">
        <v>2024</v>
      </c>
      <c r="B432" s="46" t="s">
        <v>24</v>
      </c>
      <c r="C432" s="46" t="s">
        <v>7</v>
      </c>
      <c r="D432" s="46" t="s">
        <v>8</v>
      </c>
      <c r="E432" s="47">
        <v>8163</v>
      </c>
      <c r="F432" s="47">
        <v>130.608</v>
      </c>
    </row>
    <row r="433" spans="1:6" x14ac:dyDescent="0.3">
      <c r="A433" s="46">
        <v>2024</v>
      </c>
      <c r="B433" s="46" t="s">
        <v>25</v>
      </c>
      <c r="C433" s="46" t="s">
        <v>7</v>
      </c>
      <c r="D433" s="46" t="s">
        <v>8</v>
      </c>
      <c r="E433" s="47">
        <v>416073.27500000002</v>
      </c>
      <c r="F433" s="47">
        <v>6657.1719999999996</v>
      </c>
    </row>
    <row r="434" spans="1:6" x14ac:dyDescent="0.3">
      <c r="A434" s="46">
        <v>2024</v>
      </c>
      <c r="B434" s="46" t="s">
        <v>25</v>
      </c>
      <c r="C434" s="46" t="s">
        <v>7</v>
      </c>
      <c r="D434" s="46" t="s">
        <v>12</v>
      </c>
      <c r="E434" s="47">
        <v>36469.915999999997</v>
      </c>
      <c r="F434" s="47">
        <v>15609.124</v>
      </c>
    </row>
    <row r="435" spans="1:6" x14ac:dyDescent="0.3">
      <c r="A435" s="46">
        <v>2024</v>
      </c>
      <c r="B435" s="46" t="s">
        <v>26</v>
      </c>
      <c r="C435" s="46" t="s">
        <v>7</v>
      </c>
      <c r="D435" s="46" t="s">
        <v>8</v>
      </c>
      <c r="E435" s="47">
        <v>344025.60100000002</v>
      </c>
      <c r="F435" s="47">
        <v>5504.41</v>
      </c>
    </row>
    <row r="436" spans="1:6" x14ac:dyDescent="0.3">
      <c r="A436" s="46">
        <v>2024</v>
      </c>
      <c r="B436" s="46" t="s">
        <v>27</v>
      </c>
      <c r="C436" s="46" t="s">
        <v>7</v>
      </c>
      <c r="D436" s="46" t="s">
        <v>8</v>
      </c>
      <c r="E436" s="47">
        <v>165617.655</v>
      </c>
      <c r="F436" s="47">
        <v>2649.8820000000001</v>
      </c>
    </row>
    <row r="437" spans="1:6" x14ac:dyDescent="0.3">
      <c r="A437" s="46">
        <v>2024</v>
      </c>
      <c r="B437" s="46" t="s">
        <v>28</v>
      </c>
      <c r="C437" s="46" t="s">
        <v>7</v>
      </c>
      <c r="D437" s="46" t="s">
        <v>8</v>
      </c>
      <c r="E437" s="47">
        <v>16914.823199999999</v>
      </c>
      <c r="F437" s="47">
        <v>270.637</v>
      </c>
    </row>
    <row r="438" spans="1:6" x14ac:dyDescent="0.3">
      <c r="A438" s="46">
        <v>2024</v>
      </c>
      <c r="B438" s="46" t="s">
        <v>29</v>
      </c>
      <c r="C438" s="46" t="s">
        <v>7</v>
      </c>
      <c r="D438" s="46" t="s">
        <v>19</v>
      </c>
      <c r="E438" s="47">
        <v>23041</v>
      </c>
      <c r="F438" s="47">
        <v>92.164000000000001</v>
      </c>
    </row>
    <row r="439" spans="1:6" x14ac:dyDescent="0.3">
      <c r="A439" s="46">
        <v>2024</v>
      </c>
      <c r="B439" s="46" t="s">
        <v>29</v>
      </c>
      <c r="C439" s="46" t="s">
        <v>7</v>
      </c>
      <c r="D439" s="46" t="s">
        <v>8</v>
      </c>
      <c r="E439" s="47">
        <v>419558</v>
      </c>
      <c r="F439" s="47">
        <v>6712.9279999999999</v>
      </c>
    </row>
    <row r="440" spans="1:6" x14ac:dyDescent="0.3">
      <c r="A440" s="46">
        <v>2024</v>
      </c>
      <c r="B440" s="46" t="s">
        <v>29</v>
      </c>
      <c r="C440" s="46" t="s">
        <v>7</v>
      </c>
      <c r="D440" s="46" t="s">
        <v>12</v>
      </c>
      <c r="E440" s="47">
        <v>83422.59</v>
      </c>
      <c r="F440" s="47">
        <v>35704.868999999999</v>
      </c>
    </row>
    <row r="441" spans="1:6" x14ac:dyDescent="0.3">
      <c r="A441" s="46">
        <v>2024</v>
      </c>
      <c r="B441" s="46" t="s">
        <v>31</v>
      </c>
      <c r="C441" s="46" t="s">
        <v>7</v>
      </c>
      <c r="D441" s="46" t="s">
        <v>19</v>
      </c>
      <c r="E441" s="47">
        <v>73740</v>
      </c>
      <c r="F441" s="47">
        <v>4866.84</v>
      </c>
    </row>
    <row r="442" spans="1:6" x14ac:dyDescent="0.3">
      <c r="A442" s="46">
        <v>2024</v>
      </c>
      <c r="B442" s="46" t="s">
        <v>31</v>
      </c>
      <c r="C442" s="46" t="s">
        <v>7</v>
      </c>
      <c r="D442" s="46" t="s">
        <v>8</v>
      </c>
      <c r="E442" s="47">
        <v>1942256</v>
      </c>
      <c r="F442" s="47">
        <v>31076.096000000001</v>
      </c>
    </row>
    <row r="443" spans="1:6" x14ac:dyDescent="0.3">
      <c r="A443" s="46">
        <v>2024</v>
      </c>
      <c r="B443" s="46" t="s">
        <v>31</v>
      </c>
      <c r="C443" s="46" t="s">
        <v>7</v>
      </c>
      <c r="D443" s="46" t="s">
        <v>20</v>
      </c>
      <c r="E443" s="47">
        <v>345</v>
      </c>
      <c r="F443" s="47">
        <v>219.76499999999999</v>
      </c>
    </row>
    <row r="444" spans="1:6" x14ac:dyDescent="0.3">
      <c r="A444" s="46">
        <v>2024</v>
      </c>
      <c r="B444" s="46" t="s">
        <v>31</v>
      </c>
      <c r="C444" s="46" t="s">
        <v>7</v>
      </c>
      <c r="D444" s="46" t="s">
        <v>12</v>
      </c>
      <c r="E444" s="47">
        <v>102759.9</v>
      </c>
      <c r="F444" s="47">
        <v>43981.237000000001</v>
      </c>
    </row>
    <row r="445" spans="1:6" x14ac:dyDescent="0.3">
      <c r="A445" s="46">
        <v>2024</v>
      </c>
      <c r="B445" s="46" t="s">
        <v>34</v>
      </c>
      <c r="C445" s="46" t="s">
        <v>7</v>
      </c>
      <c r="D445" s="46" t="s">
        <v>8</v>
      </c>
      <c r="E445" s="47">
        <v>253548</v>
      </c>
      <c r="F445" s="47">
        <v>4056.768</v>
      </c>
    </row>
    <row r="446" spans="1:6" x14ac:dyDescent="0.3">
      <c r="A446" s="46">
        <v>2024</v>
      </c>
      <c r="B446" s="46" t="s">
        <v>35</v>
      </c>
      <c r="C446" s="46" t="s">
        <v>7</v>
      </c>
      <c r="D446" s="46" t="s">
        <v>8</v>
      </c>
      <c r="E446" s="47">
        <v>110587</v>
      </c>
      <c r="F446" s="47">
        <v>1769.3920000000001</v>
      </c>
    </row>
    <row r="447" spans="1:6" x14ac:dyDescent="0.3">
      <c r="A447" s="46">
        <v>2024</v>
      </c>
      <c r="B447" s="46" t="s">
        <v>36</v>
      </c>
      <c r="C447" s="46" t="s">
        <v>7</v>
      </c>
      <c r="D447" s="46" t="s">
        <v>8</v>
      </c>
      <c r="E447" s="47">
        <v>112528.45224</v>
      </c>
      <c r="F447" s="47">
        <v>1800.4549999999999</v>
      </c>
    </row>
    <row r="448" spans="1:6" x14ac:dyDescent="0.3">
      <c r="A448" s="46">
        <v>2024</v>
      </c>
      <c r="B448" s="46" t="s">
        <v>37</v>
      </c>
      <c r="C448" s="46" t="s">
        <v>7</v>
      </c>
      <c r="D448" s="46" t="s">
        <v>8</v>
      </c>
      <c r="E448" s="47">
        <v>141076.19286000001</v>
      </c>
      <c r="F448" s="47">
        <v>2257.2190000000001</v>
      </c>
    </row>
    <row r="449" spans="1:6" x14ac:dyDescent="0.3">
      <c r="A449" s="46">
        <v>2024</v>
      </c>
      <c r="B449" s="46" t="s">
        <v>38</v>
      </c>
      <c r="C449" s="46" t="s">
        <v>7</v>
      </c>
      <c r="D449" s="46" t="s">
        <v>8</v>
      </c>
      <c r="E449" s="47">
        <v>246997.47899999999</v>
      </c>
      <c r="F449" s="47">
        <v>3951.96</v>
      </c>
    </row>
    <row r="450" spans="1:6" x14ac:dyDescent="0.3">
      <c r="A450" s="46">
        <v>2024</v>
      </c>
      <c r="B450" s="46" t="s">
        <v>39</v>
      </c>
      <c r="C450" s="46" t="s">
        <v>7</v>
      </c>
      <c r="D450" s="46" t="s">
        <v>8</v>
      </c>
      <c r="E450" s="47">
        <v>706354.34299999999</v>
      </c>
      <c r="F450" s="47">
        <v>11301.669</v>
      </c>
    </row>
    <row r="451" spans="1:6" x14ac:dyDescent="0.3">
      <c r="A451" s="46">
        <v>2024</v>
      </c>
      <c r="B451" s="46" t="s">
        <v>40</v>
      </c>
      <c r="C451" s="46" t="s">
        <v>7</v>
      </c>
      <c r="D451" s="46" t="s">
        <v>8</v>
      </c>
      <c r="E451" s="47">
        <v>485597.52</v>
      </c>
      <c r="F451" s="47">
        <v>7769.56</v>
      </c>
    </row>
    <row r="452" spans="1:6" x14ac:dyDescent="0.3">
      <c r="A452" s="46">
        <v>2024</v>
      </c>
      <c r="B452" s="46" t="s">
        <v>41</v>
      </c>
      <c r="C452" s="46" t="s">
        <v>7</v>
      </c>
      <c r="D452" s="46" t="s">
        <v>8</v>
      </c>
      <c r="E452" s="47">
        <v>77997</v>
      </c>
      <c r="F452" s="47">
        <v>1247.952</v>
      </c>
    </row>
    <row r="453" spans="1:6" x14ac:dyDescent="0.3">
      <c r="A453" s="46">
        <v>2024</v>
      </c>
      <c r="B453" s="46" t="s">
        <v>42</v>
      </c>
      <c r="C453" s="46" t="s">
        <v>7</v>
      </c>
      <c r="D453" s="46" t="s">
        <v>8</v>
      </c>
      <c r="E453" s="47">
        <v>80089.907340000005</v>
      </c>
      <c r="F453" s="47">
        <v>1281.4390000000001</v>
      </c>
    </row>
    <row r="454" spans="1:6" x14ac:dyDescent="0.3">
      <c r="A454" s="46">
        <v>2024</v>
      </c>
      <c r="B454" s="46" t="s">
        <v>43</v>
      </c>
      <c r="C454" s="46" t="s">
        <v>7</v>
      </c>
      <c r="D454" s="46" t="s">
        <v>8</v>
      </c>
      <c r="E454" s="47">
        <v>618465.78</v>
      </c>
      <c r="F454" s="47">
        <v>9895.4519999999993</v>
      </c>
    </row>
    <row r="455" spans="1:6" x14ac:dyDescent="0.3">
      <c r="A455" s="46">
        <v>2024</v>
      </c>
      <c r="B455" s="46" t="s">
        <v>43</v>
      </c>
      <c r="C455" s="46" t="s">
        <v>7</v>
      </c>
      <c r="D455" s="46" t="s">
        <v>12</v>
      </c>
      <c r="E455" s="47">
        <v>844585.5</v>
      </c>
      <c r="F455" s="47">
        <v>361482.59399999998</v>
      </c>
    </row>
    <row r="456" spans="1:6" x14ac:dyDescent="0.3">
      <c r="A456" s="46">
        <v>2024</v>
      </c>
      <c r="B456" s="46" t="s">
        <v>44</v>
      </c>
      <c r="C456" s="46" t="s">
        <v>7</v>
      </c>
      <c r="D456" s="46" t="s">
        <v>8</v>
      </c>
      <c r="E456" s="47">
        <v>721209.71699999995</v>
      </c>
      <c r="F456" s="47">
        <v>11539.355</v>
      </c>
    </row>
    <row r="457" spans="1:6" x14ac:dyDescent="0.3">
      <c r="A457" s="46">
        <v>2024</v>
      </c>
      <c r="B457" s="46" t="s">
        <v>45</v>
      </c>
      <c r="C457" s="46" t="s">
        <v>7</v>
      </c>
      <c r="D457" s="46" t="s">
        <v>8</v>
      </c>
      <c r="E457" s="47">
        <v>324136.83726</v>
      </c>
      <c r="F457" s="47">
        <v>5186.1890000000003</v>
      </c>
    </row>
    <row r="458" spans="1:6" x14ac:dyDescent="0.3">
      <c r="A458" s="46">
        <v>2024</v>
      </c>
      <c r="B458" s="46" t="s">
        <v>46</v>
      </c>
      <c r="C458" s="46" t="s">
        <v>7</v>
      </c>
      <c r="D458" s="46" t="s">
        <v>8</v>
      </c>
      <c r="E458" s="47">
        <v>763493.48549999995</v>
      </c>
      <c r="F458" s="47">
        <v>12215.896000000001</v>
      </c>
    </row>
    <row r="459" spans="1:6" x14ac:dyDescent="0.3">
      <c r="A459" s="46">
        <v>2024</v>
      </c>
      <c r="B459" s="46" t="s">
        <v>47</v>
      </c>
      <c r="C459" s="46" t="s">
        <v>7</v>
      </c>
      <c r="D459" s="46" t="s">
        <v>8</v>
      </c>
      <c r="E459" s="47">
        <v>142279</v>
      </c>
      <c r="F459" s="47">
        <v>2276.4639999999999</v>
      </c>
    </row>
    <row r="460" spans="1:6" x14ac:dyDescent="0.3">
      <c r="A460" s="46">
        <v>2024</v>
      </c>
      <c r="B460" s="46" t="s">
        <v>48</v>
      </c>
      <c r="C460" s="46" t="s">
        <v>7</v>
      </c>
      <c r="D460" s="46" t="s">
        <v>18</v>
      </c>
      <c r="E460" s="47">
        <v>2593.1999999999998</v>
      </c>
      <c r="F460" s="47">
        <v>2.5939999999999999</v>
      </c>
    </row>
    <row r="461" spans="1:6" x14ac:dyDescent="0.3">
      <c r="A461" s="46">
        <v>2024</v>
      </c>
      <c r="B461" s="46" t="s">
        <v>48</v>
      </c>
      <c r="C461" s="46" t="s">
        <v>7</v>
      </c>
      <c r="D461" s="46" t="s">
        <v>8</v>
      </c>
      <c r="E461" s="47">
        <v>506369.196</v>
      </c>
      <c r="F461" s="47">
        <v>8101.9070000000002</v>
      </c>
    </row>
    <row r="462" spans="1:6" x14ac:dyDescent="0.3">
      <c r="A462" s="46">
        <v>2024</v>
      </c>
      <c r="B462" s="46" t="s">
        <v>49</v>
      </c>
      <c r="C462" s="46" t="s">
        <v>7</v>
      </c>
      <c r="D462" s="46" t="s">
        <v>19</v>
      </c>
      <c r="E462" s="47">
        <v>5336.64</v>
      </c>
      <c r="F462" s="47">
        <v>384.238</v>
      </c>
    </row>
    <row r="463" spans="1:6" x14ac:dyDescent="0.3">
      <c r="A463" s="46">
        <v>2024</v>
      </c>
      <c r="B463" s="46" t="s">
        <v>49</v>
      </c>
      <c r="C463" s="46" t="s">
        <v>7</v>
      </c>
      <c r="D463" s="46" t="s">
        <v>8</v>
      </c>
      <c r="E463" s="47">
        <v>4817319.24</v>
      </c>
      <c r="F463" s="47">
        <v>77077.107999999993</v>
      </c>
    </row>
    <row r="464" spans="1:6" x14ac:dyDescent="0.3">
      <c r="A464" s="46">
        <v>2024</v>
      </c>
      <c r="B464" s="46" t="s">
        <v>49</v>
      </c>
      <c r="C464" s="46" t="s">
        <v>7</v>
      </c>
      <c r="D464" s="46" t="s">
        <v>89</v>
      </c>
      <c r="E464" s="47">
        <v>143353.85999999999</v>
      </c>
      <c r="F464" s="47">
        <v>3297.1390000000001</v>
      </c>
    </row>
    <row r="465" spans="1:6" x14ac:dyDescent="0.3">
      <c r="A465" s="46">
        <v>2024</v>
      </c>
      <c r="B465" s="46" t="s">
        <v>49</v>
      </c>
      <c r="C465" s="46" t="s">
        <v>7</v>
      </c>
      <c r="D465" s="46" t="s">
        <v>12</v>
      </c>
      <c r="E465" s="47">
        <v>2471864.94</v>
      </c>
      <c r="F465" s="47">
        <v>1057958.1939999999</v>
      </c>
    </row>
    <row r="466" spans="1:6" x14ac:dyDescent="0.3">
      <c r="A466" s="46">
        <v>2024</v>
      </c>
      <c r="B466" s="46" t="s">
        <v>50</v>
      </c>
      <c r="C466" s="46" t="s">
        <v>7</v>
      </c>
      <c r="D466" s="46" t="s">
        <v>8</v>
      </c>
      <c r="E466" s="47">
        <v>23172.379379999998</v>
      </c>
      <c r="F466" s="47">
        <v>370.75799999999998</v>
      </c>
    </row>
    <row r="467" spans="1:6" x14ac:dyDescent="0.3">
      <c r="A467" s="46">
        <v>2024</v>
      </c>
      <c r="B467" s="46" t="s">
        <v>51</v>
      </c>
      <c r="C467" s="46" t="s">
        <v>7</v>
      </c>
      <c r="D467" s="46" t="s">
        <v>8</v>
      </c>
      <c r="E467" s="47">
        <v>5875.0725000000002</v>
      </c>
      <c r="F467" s="47">
        <v>94.001000000000005</v>
      </c>
    </row>
    <row r="468" spans="1:6" x14ac:dyDescent="0.3">
      <c r="A468" s="46">
        <v>2024</v>
      </c>
      <c r="B468" s="46" t="s">
        <v>52</v>
      </c>
      <c r="C468" s="46" t="s">
        <v>7</v>
      </c>
      <c r="D468" s="46" t="s">
        <v>8</v>
      </c>
      <c r="E468" s="47">
        <v>119955.0447</v>
      </c>
      <c r="F468" s="47">
        <v>1919.2809999999999</v>
      </c>
    </row>
    <row r="469" spans="1:6" x14ac:dyDescent="0.3">
      <c r="A469" s="46">
        <v>2024</v>
      </c>
      <c r="B469" s="46" t="s">
        <v>53</v>
      </c>
      <c r="C469" s="46" t="s">
        <v>7</v>
      </c>
      <c r="D469" s="46" t="s">
        <v>8</v>
      </c>
      <c r="E469" s="47">
        <v>75240.974000000002</v>
      </c>
      <c r="F469" s="47">
        <v>1203.856</v>
      </c>
    </row>
    <row r="470" spans="1:6" x14ac:dyDescent="0.3">
      <c r="A470" s="46">
        <v>2024</v>
      </c>
      <c r="B470" s="46" t="s">
        <v>56</v>
      </c>
      <c r="C470" s="46" t="s">
        <v>55</v>
      </c>
      <c r="D470" s="46" t="s">
        <v>12</v>
      </c>
      <c r="E470" s="47">
        <v>5544.9999900000003</v>
      </c>
      <c r="F470" s="47">
        <v>2373.2600000000002</v>
      </c>
    </row>
    <row r="471" spans="1:6" x14ac:dyDescent="0.3">
      <c r="A471" s="46">
        <v>2024</v>
      </c>
      <c r="B471" s="46" t="s">
        <v>57</v>
      </c>
      <c r="C471" s="46" t="s">
        <v>55</v>
      </c>
      <c r="D471" s="46" t="s">
        <v>12</v>
      </c>
      <c r="E471" s="47">
        <v>2152236.7200000002</v>
      </c>
      <c r="F471" s="47">
        <v>921157.31599999999</v>
      </c>
    </row>
    <row r="472" spans="1:6" x14ac:dyDescent="0.3">
      <c r="A472" s="46">
        <v>2024</v>
      </c>
      <c r="B472" s="46" t="s">
        <v>58</v>
      </c>
      <c r="C472" s="46" t="s">
        <v>55</v>
      </c>
      <c r="D472" s="46" t="s">
        <v>12</v>
      </c>
      <c r="E472" s="47">
        <v>377138.44140000001</v>
      </c>
      <c r="F472" s="47">
        <v>161415.253</v>
      </c>
    </row>
    <row r="473" spans="1:6" x14ac:dyDescent="0.3">
      <c r="A473" s="46">
        <v>2024</v>
      </c>
      <c r="B473" s="46" t="s">
        <v>59</v>
      </c>
      <c r="C473" s="46" t="s">
        <v>55</v>
      </c>
      <c r="D473" s="46" t="s">
        <v>20</v>
      </c>
      <c r="E473" s="47">
        <v>67559</v>
      </c>
      <c r="F473" s="47">
        <v>27091.159</v>
      </c>
    </row>
    <row r="474" spans="1:6" x14ac:dyDescent="0.3">
      <c r="A474" s="46">
        <v>2024</v>
      </c>
      <c r="B474" s="46" t="s">
        <v>59</v>
      </c>
      <c r="C474" s="46" t="s">
        <v>55</v>
      </c>
      <c r="D474" s="46" t="s">
        <v>12</v>
      </c>
      <c r="E474" s="47">
        <v>38027</v>
      </c>
      <c r="F474" s="47">
        <v>16275.556</v>
      </c>
    </row>
    <row r="475" spans="1:6" x14ac:dyDescent="0.3">
      <c r="A475" s="46">
        <v>2024</v>
      </c>
      <c r="B475" s="46" t="s">
        <v>91</v>
      </c>
      <c r="C475" s="46" t="s">
        <v>55</v>
      </c>
      <c r="D475" s="46" t="s">
        <v>19</v>
      </c>
      <c r="E475" s="47">
        <v>4325.6873999999998</v>
      </c>
      <c r="F475" s="47">
        <v>311.44900000000001</v>
      </c>
    </row>
    <row r="476" spans="1:6" x14ac:dyDescent="0.3">
      <c r="A476" s="46">
        <v>2024</v>
      </c>
      <c r="B476" s="46" t="s">
        <v>91</v>
      </c>
      <c r="C476" s="46" t="s">
        <v>55</v>
      </c>
      <c r="D476" s="46" t="s">
        <v>8</v>
      </c>
      <c r="E476" s="47">
        <v>283.56</v>
      </c>
      <c r="F476" s="47">
        <v>4.5369999999999999</v>
      </c>
    </row>
    <row r="477" spans="1:6" x14ac:dyDescent="0.3">
      <c r="A477" s="46">
        <v>2024</v>
      </c>
      <c r="B477" s="46" t="s">
        <v>91</v>
      </c>
      <c r="C477" s="46" t="s">
        <v>55</v>
      </c>
      <c r="D477" s="46" t="s">
        <v>12</v>
      </c>
      <c r="E477" s="47">
        <v>57956.022599999997</v>
      </c>
      <c r="F477" s="47">
        <v>24805.178</v>
      </c>
    </row>
    <row r="478" spans="1:6" x14ac:dyDescent="0.3">
      <c r="A478" s="46">
        <v>2024</v>
      </c>
      <c r="B478" s="46" t="s">
        <v>60</v>
      </c>
      <c r="C478" s="46" t="s">
        <v>61</v>
      </c>
      <c r="D478" s="46" t="s">
        <v>19</v>
      </c>
      <c r="E478" s="47">
        <v>3288.0289663484473</v>
      </c>
      <c r="F478" s="47">
        <v>11.586473619206764</v>
      </c>
    </row>
    <row r="479" spans="1:6" x14ac:dyDescent="0.3">
      <c r="A479" s="46">
        <v>2024</v>
      </c>
      <c r="B479" s="46" t="s">
        <v>60</v>
      </c>
      <c r="C479" s="46" t="s">
        <v>61</v>
      </c>
      <c r="D479" s="46" t="s">
        <v>62</v>
      </c>
      <c r="E479" s="47">
        <v>56830.18760881279</v>
      </c>
      <c r="F479" s="47">
        <v>65711.134438102541</v>
      </c>
    </row>
    <row r="480" spans="1:6" x14ac:dyDescent="0.3">
      <c r="A480" s="46">
        <v>2024</v>
      </c>
      <c r="B480" s="46" t="s">
        <v>60</v>
      </c>
      <c r="C480" s="46" t="s">
        <v>61</v>
      </c>
      <c r="D480" s="46" t="s">
        <v>63</v>
      </c>
      <c r="E480" s="47">
        <v>1.5829861459514021</v>
      </c>
      <c r="F480" s="47">
        <v>1.6383906610597023</v>
      </c>
    </row>
    <row r="481" spans="1:6" x14ac:dyDescent="0.3">
      <c r="A481" s="46">
        <v>2024</v>
      </c>
      <c r="B481" s="46" t="s">
        <v>60</v>
      </c>
      <c r="C481" s="46" t="s">
        <v>61</v>
      </c>
      <c r="D481" s="46" t="s">
        <v>20</v>
      </c>
      <c r="E481" s="47">
        <v>165718.24443791527</v>
      </c>
      <c r="F481" s="47">
        <v>98040.864685997367</v>
      </c>
    </row>
    <row r="482" spans="1:6" x14ac:dyDescent="0.3">
      <c r="A482" s="46">
        <v>2024</v>
      </c>
      <c r="B482" s="46" t="s">
        <v>60</v>
      </c>
      <c r="C482" s="46" t="s">
        <v>61</v>
      </c>
      <c r="D482" s="46" t="s">
        <v>32</v>
      </c>
      <c r="E482" s="47">
        <v>2520.9286545577488</v>
      </c>
      <c r="F482" s="47">
        <v>988.20404243632947</v>
      </c>
    </row>
    <row r="483" spans="1:6" x14ac:dyDescent="0.3">
      <c r="A483" s="46">
        <v>2024</v>
      </c>
      <c r="B483" s="46" t="s">
        <v>60</v>
      </c>
      <c r="C483" s="46" t="s">
        <v>61</v>
      </c>
      <c r="D483" s="46" t="s">
        <v>12</v>
      </c>
      <c r="E483" s="47">
        <v>57681.46549544984</v>
      </c>
      <c r="F483" s="47">
        <v>24687.667247530655</v>
      </c>
    </row>
    <row r="484" spans="1:6" x14ac:dyDescent="0.3">
      <c r="A484" s="46">
        <v>2024</v>
      </c>
      <c r="B484" s="46" t="s">
        <v>65</v>
      </c>
      <c r="C484" s="46" t="s">
        <v>61</v>
      </c>
      <c r="D484" s="46" t="s">
        <v>18</v>
      </c>
      <c r="E484" s="47">
        <v>34036.149396048379</v>
      </c>
      <c r="F484" s="47">
        <v>8643.6930239297853</v>
      </c>
    </row>
    <row r="485" spans="1:6" x14ac:dyDescent="0.3">
      <c r="A485" s="46">
        <v>2024</v>
      </c>
      <c r="B485" s="46" t="s">
        <v>65</v>
      </c>
      <c r="C485" s="46" t="s">
        <v>61</v>
      </c>
      <c r="D485" s="46" t="s">
        <v>19</v>
      </c>
      <c r="E485" s="47">
        <v>78969.492608990375</v>
      </c>
      <c r="F485" s="47">
        <v>1275.6307132380261</v>
      </c>
    </row>
    <row r="486" spans="1:6" x14ac:dyDescent="0.3">
      <c r="A486" s="46">
        <v>2024</v>
      </c>
      <c r="B486" s="46" t="s">
        <v>65</v>
      </c>
      <c r="C486" s="46" t="s">
        <v>61</v>
      </c>
      <c r="D486" s="46" t="s">
        <v>8</v>
      </c>
      <c r="E486" s="47">
        <v>112461.68282407343</v>
      </c>
      <c r="F486" s="47">
        <v>1799.3868910426204</v>
      </c>
    </row>
    <row r="487" spans="1:6" x14ac:dyDescent="0.3">
      <c r="A487" s="46">
        <v>2024</v>
      </c>
      <c r="B487" s="46" t="s">
        <v>65</v>
      </c>
      <c r="C487" s="46" t="s">
        <v>61</v>
      </c>
      <c r="D487" s="46" t="s">
        <v>62</v>
      </c>
      <c r="E487" s="47">
        <v>4112445.9734400152</v>
      </c>
      <c r="F487" s="47">
        <v>4696791.0977081042</v>
      </c>
    </row>
    <row r="488" spans="1:6" x14ac:dyDescent="0.3">
      <c r="A488" s="46">
        <v>2024</v>
      </c>
      <c r="B488" s="46" t="s">
        <v>65</v>
      </c>
      <c r="C488" s="46" t="s">
        <v>61</v>
      </c>
      <c r="D488" s="46" t="s">
        <v>20</v>
      </c>
      <c r="E488" s="47">
        <v>3778522.9630682841</v>
      </c>
      <c r="F488" s="47">
        <v>1942518.2843643865</v>
      </c>
    </row>
    <row r="489" spans="1:6" x14ac:dyDescent="0.3">
      <c r="A489" s="46">
        <v>2024</v>
      </c>
      <c r="B489" s="46" t="s">
        <v>65</v>
      </c>
      <c r="C489" s="46" t="s">
        <v>61</v>
      </c>
      <c r="D489" s="46" t="s">
        <v>12</v>
      </c>
      <c r="E489" s="47">
        <v>1499682.0951112383</v>
      </c>
      <c r="F489" s="47">
        <v>641863.93636618438</v>
      </c>
    </row>
    <row r="490" spans="1:6" x14ac:dyDescent="0.3">
      <c r="A490" s="46">
        <v>2024</v>
      </c>
      <c r="B490" s="46" t="s">
        <v>67</v>
      </c>
      <c r="C490" s="46" t="s">
        <v>61</v>
      </c>
      <c r="D490" s="46" t="s">
        <v>19</v>
      </c>
      <c r="E490" s="47">
        <v>94683.540000000008</v>
      </c>
      <c r="F490" s="47">
        <v>406.22700000000003</v>
      </c>
    </row>
    <row r="491" spans="1:6" x14ac:dyDescent="0.3">
      <c r="A491" s="46">
        <v>2024</v>
      </c>
      <c r="B491" s="46" t="s">
        <v>67</v>
      </c>
      <c r="C491" s="46" t="s">
        <v>61</v>
      </c>
      <c r="D491" s="46" t="s">
        <v>8</v>
      </c>
      <c r="E491" s="47">
        <v>318783.65999999997</v>
      </c>
      <c r="F491" s="47">
        <v>5100.5389999999998</v>
      </c>
    </row>
    <row r="492" spans="1:6" x14ac:dyDescent="0.3">
      <c r="A492" s="46">
        <v>2024</v>
      </c>
      <c r="B492" s="46" t="s">
        <v>67</v>
      </c>
      <c r="C492" s="46" t="s">
        <v>61</v>
      </c>
      <c r="D492" s="46" t="s">
        <v>62</v>
      </c>
      <c r="E492" s="47">
        <v>1005613</v>
      </c>
      <c r="F492" s="47">
        <v>1019691.5820000001</v>
      </c>
    </row>
    <row r="493" spans="1:6" x14ac:dyDescent="0.3">
      <c r="A493" s="46">
        <v>2024</v>
      </c>
      <c r="B493" s="46" t="s">
        <v>67</v>
      </c>
      <c r="C493" s="46" t="s">
        <v>61</v>
      </c>
      <c r="D493" s="46" t="s">
        <v>63</v>
      </c>
      <c r="E493" s="47">
        <v>1555</v>
      </c>
      <c r="F493" s="47">
        <v>738.625</v>
      </c>
    </row>
    <row r="494" spans="1:6" x14ac:dyDescent="0.3">
      <c r="A494" s="46">
        <v>2024</v>
      </c>
      <c r="B494" s="46" t="s">
        <v>67</v>
      </c>
      <c r="C494" s="46" t="s">
        <v>61</v>
      </c>
      <c r="D494" s="46" t="s">
        <v>20</v>
      </c>
      <c r="E494" s="47">
        <v>8730795.4399999995</v>
      </c>
      <c r="F494" s="47">
        <v>3681545.0589999999</v>
      </c>
    </row>
    <row r="495" spans="1:6" x14ac:dyDescent="0.3">
      <c r="A495" s="46">
        <v>2024</v>
      </c>
      <c r="B495" s="46" t="s">
        <v>67</v>
      </c>
      <c r="C495" s="46" t="s">
        <v>61</v>
      </c>
      <c r="D495" s="46" t="s">
        <v>32</v>
      </c>
      <c r="E495" s="47">
        <v>42936.9</v>
      </c>
      <c r="F495" s="47">
        <v>61228.019</v>
      </c>
    </row>
    <row r="496" spans="1:6" x14ac:dyDescent="0.3">
      <c r="A496" s="46">
        <v>2024</v>
      </c>
      <c r="B496" s="46" t="s">
        <v>67</v>
      </c>
      <c r="C496" s="46" t="s">
        <v>61</v>
      </c>
      <c r="D496" s="46" t="s">
        <v>89</v>
      </c>
      <c r="E496" s="47">
        <v>52486.14</v>
      </c>
      <c r="F496" s="47">
        <v>1207.181</v>
      </c>
    </row>
    <row r="497" spans="1:6" x14ac:dyDescent="0.3">
      <c r="A497" s="46">
        <v>2024</v>
      </c>
      <c r="B497" s="46" t="s">
        <v>67</v>
      </c>
      <c r="C497" s="46" t="s">
        <v>61</v>
      </c>
      <c r="D497" s="46" t="s">
        <v>12</v>
      </c>
      <c r="E497" s="47">
        <v>3058359.84</v>
      </c>
      <c r="F497" s="47">
        <v>1308978.0120000001</v>
      </c>
    </row>
    <row r="498" spans="1:6" x14ac:dyDescent="0.3">
      <c r="A498" s="46"/>
      <c r="B498" s="46"/>
      <c r="C498" s="46"/>
      <c r="D498" s="46"/>
      <c r="E498" s="47"/>
      <c r="F498" s="47"/>
    </row>
    <row r="499" spans="1:6" x14ac:dyDescent="0.3">
      <c r="A499" s="46"/>
      <c r="B499" s="46"/>
      <c r="C499" s="46"/>
      <c r="D499" s="46"/>
      <c r="E499" s="47"/>
      <c r="F499" s="47"/>
    </row>
    <row r="500" spans="1:6" x14ac:dyDescent="0.3">
      <c r="A500" s="46"/>
      <c r="B500" s="46"/>
      <c r="C500" s="46"/>
      <c r="D500" s="46"/>
      <c r="E500" s="47"/>
      <c r="F500" s="47"/>
    </row>
    <row r="501" spans="1:6" x14ac:dyDescent="0.3">
      <c r="A501" s="46"/>
      <c r="B501" s="46"/>
      <c r="C501" s="46"/>
      <c r="D501" s="46"/>
      <c r="E501" s="47"/>
      <c r="F501" s="47"/>
    </row>
    <row r="502" spans="1:6" x14ac:dyDescent="0.3">
      <c r="A502" s="46"/>
      <c r="B502" s="46"/>
      <c r="C502" s="46"/>
      <c r="D502" s="46"/>
      <c r="E502" s="47"/>
      <c r="F502" s="47"/>
    </row>
    <row r="503" spans="1:6" x14ac:dyDescent="0.3">
      <c r="A503" s="46"/>
      <c r="B503" s="46"/>
      <c r="C503" s="46"/>
      <c r="D503" s="46"/>
      <c r="E503" s="47"/>
      <c r="F503" s="47"/>
    </row>
    <row r="504" spans="1:6" x14ac:dyDescent="0.3">
      <c r="A504" s="46"/>
      <c r="B504" s="46"/>
      <c r="C504" s="46"/>
      <c r="D504" s="46"/>
      <c r="E504" s="47"/>
      <c r="F504" s="47"/>
    </row>
    <row r="505" spans="1:6" x14ac:dyDescent="0.3">
      <c r="A505" s="46"/>
      <c r="B505" s="46"/>
      <c r="C505" s="46"/>
      <c r="D505" s="46"/>
      <c r="E505" s="47"/>
      <c r="F505" s="47"/>
    </row>
    <row r="506" spans="1:6" x14ac:dyDescent="0.3">
      <c r="A506" s="46"/>
      <c r="B506" s="46"/>
      <c r="C506" s="46"/>
      <c r="D506" s="46"/>
      <c r="E506" s="47"/>
      <c r="F506" s="47"/>
    </row>
    <row r="507" spans="1:6" x14ac:dyDescent="0.3">
      <c r="A507" s="46"/>
      <c r="B507" s="46"/>
      <c r="C507" s="46"/>
      <c r="D507" s="46"/>
      <c r="E507" s="47"/>
      <c r="F507" s="47"/>
    </row>
    <row r="508" spans="1:6" x14ac:dyDescent="0.3">
      <c r="A508" s="46"/>
      <c r="B508" s="46"/>
      <c r="C508" s="46"/>
      <c r="D508" s="46"/>
      <c r="E508" s="47"/>
      <c r="F508" s="47"/>
    </row>
    <row r="509" spans="1:6" x14ac:dyDescent="0.3">
      <c r="A509" s="46"/>
      <c r="B509" s="46"/>
      <c r="C509" s="46"/>
      <c r="D509" s="46"/>
      <c r="E509" s="47"/>
      <c r="F509" s="47"/>
    </row>
    <row r="510" spans="1:6" x14ac:dyDescent="0.3">
      <c r="A510" s="46"/>
      <c r="B510" s="46"/>
      <c r="C510" s="46"/>
      <c r="D510" s="46"/>
      <c r="E510" s="47"/>
      <c r="F510" s="47"/>
    </row>
    <row r="511" spans="1:6" x14ac:dyDescent="0.3">
      <c r="A511" s="46"/>
      <c r="B511" s="46"/>
      <c r="C511" s="46"/>
      <c r="D511" s="46"/>
      <c r="E511" s="47"/>
      <c r="F511" s="47"/>
    </row>
    <row r="512" spans="1:6" x14ac:dyDescent="0.3">
      <c r="A512" s="46"/>
      <c r="B512" s="46"/>
      <c r="C512" s="46"/>
      <c r="D512" s="46"/>
      <c r="E512" s="47"/>
      <c r="F512" s="47"/>
    </row>
    <row r="513" spans="1:6" x14ac:dyDescent="0.3">
      <c r="A513" s="46"/>
      <c r="B513" s="46"/>
      <c r="C513" s="46"/>
      <c r="D513" s="46"/>
      <c r="E513" s="47"/>
      <c r="F513" s="47"/>
    </row>
    <row r="514" spans="1:6" x14ac:dyDescent="0.3">
      <c r="A514" s="46"/>
      <c r="B514" s="46"/>
      <c r="C514" s="46"/>
      <c r="D514" s="46"/>
      <c r="E514" s="47"/>
      <c r="F514" s="47"/>
    </row>
    <row r="515" spans="1:6" x14ac:dyDescent="0.3">
      <c r="A515" s="46"/>
      <c r="B515" s="46"/>
      <c r="C515" s="46"/>
      <c r="D515" s="46"/>
      <c r="E515" s="47"/>
      <c r="F515" s="47"/>
    </row>
    <row r="516" spans="1:6" x14ac:dyDescent="0.3">
      <c r="A516" s="46"/>
      <c r="B516" s="46"/>
      <c r="C516" s="46"/>
      <c r="D516" s="46"/>
      <c r="E516" s="47"/>
      <c r="F516" s="47"/>
    </row>
    <row r="517" spans="1:6" x14ac:dyDescent="0.3">
      <c r="A517" s="46"/>
      <c r="B517" s="46"/>
      <c r="C517" s="46"/>
      <c r="D517" s="46"/>
      <c r="E517" s="47"/>
      <c r="F517" s="47"/>
    </row>
    <row r="518" spans="1:6" x14ac:dyDescent="0.3">
      <c r="A518" s="46"/>
      <c r="B518" s="46"/>
      <c r="C518" s="46"/>
      <c r="D518" s="46"/>
      <c r="E518" s="47"/>
      <c r="F518" s="47"/>
    </row>
    <row r="519" spans="1:6" x14ac:dyDescent="0.3">
      <c r="A519" s="46"/>
      <c r="B519" s="46"/>
      <c r="C519" s="46"/>
      <c r="D519" s="46"/>
      <c r="E519" s="47"/>
      <c r="F519" s="47"/>
    </row>
    <row r="520" spans="1:6" x14ac:dyDescent="0.3">
      <c r="A520" s="46"/>
      <c r="B520" s="46"/>
      <c r="C520" s="46"/>
      <c r="D520" s="46"/>
      <c r="E520" s="47"/>
      <c r="F520" s="47"/>
    </row>
    <row r="521" spans="1:6" x14ac:dyDescent="0.3">
      <c r="A521" s="46"/>
      <c r="B521" s="46"/>
      <c r="C521" s="46"/>
      <c r="D521" s="46"/>
      <c r="E521" s="47"/>
      <c r="F521" s="47"/>
    </row>
    <row r="522" spans="1:6" x14ac:dyDescent="0.3">
      <c r="A522" s="46"/>
      <c r="B522" s="46"/>
      <c r="C522" s="46"/>
      <c r="D522" s="46"/>
      <c r="E522" s="47"/>
      <c r="F522" s="47"/>
    </row>
    <row r="523" spans="1:6" x14ac:dyDescent="0.3">
      <c r="A523" s="46"/>
      <c r="B523" s="46"/>
      <c r="C523" s="46"/>
      <c r="D523" s="46"/>
      <c r="E523" s="47"/>
      <c r="F523" s="47"/>
    </row>
    <row r="524" spans="1:6" x14ac:dyDescent="0.3">
      <c r="A524" s="46"/>
      <c r="B524" s="46"/>
      <c r="C524" s="46"/>
      <c r="D524" s="46"/>
      <c r="E524" s="47"/>
      <c r="F524" s="47"/>
    </row>
    <row r="525" spans="1:6" x14ac:dyDescent="0.3">
      <c r="A525" s="46"/>
      <c r="B525" s="46"/>
      <c r="C525" s="46"/>
      <c r="D525" s="46"/>
      <c r="E525" s="47"/>
      <c r="F525" s="47"/>
    </row>
    <row r="526" spans="1:6" x14ac:dyDescent="0.3">
      <c r="A526" s="46"/>
      <c r="B526" s="46"/>
      <c r="C526" s="46"/>
      <c r="D526" s="46"/>
      <c r="E526" s="47"/>
      <c r="F526" s="47"/>
    </row>
    <row r="527" spans="1:6" x14ac:dyDescent="0.3">
      <c r="A527" s="46"/>
      <c r="B527" s="46"/>
      <c r="C527" s="46"/>
      <c r="D527" s="46"/>
      <c r="E527" s="47"/>
      <c r="F527" s="47"/>
    </row>
    <row r="528" spans="1:6" x14ac:dyDescent="0.3">
      <c r="A528" s="46"/>
      <c r="B528" s="46"/>
      <c r="C528" s="46"/>
      <c r="D528" s="46"/>
      <c r="E528" s="47"/>
      <c r="F528" s="47"/>
    </row>
    <row r="529" spans="1:6" x14ac:dyDescent="0.3">
      <c r="A529" s="46"/>
      <c r="B529" s="46"/>
      <c r="C529" s="46"/>
      <c r="D529" s="46"/>
      <c r="E529" s="47"/>
      <c r="F529" s="47"/>
    </row>
    <row r="530" spans="1:6" x14ac:dyDescent="0.3">
      <c r="A530" s="46"/>
      <c r="B530" s="46"/>
      <c r="C530" s="46"/>
      <c r="D530" s="46"/>
      <c r="E530" s="47"/>
      <c r="F530" s="47"/>
    </row>
    <row r="531" spans="1:6" x14ac:dyDescent="0.3">
      <c r="A531" s="46"/>
      <c r="B531" s="46"/>
      <c r="C531" s="46"/>
      <c r="D531" s="46"/>
      <c r="E531" s="47"/>
      <c r="F531" s="47"/>
    </row>
    <row r="532" spans="1:6" x14ac:dyDescent="0.3">
      <c r="A532" s="46"/>
      <c r="B532" s="46"/>
      <c r="C532" s="46"/>
      <c r="D532" s="46"/>
      <c r="E532" s="47"/>
      <c r="F532" s="47"/>
    </row>
    <row r="533" spans="1:6" x14ac:dyDescent="0.3">
      <c r="A533" s="46"/>
      <c r="B533" s="46"/>
      <c r="C533" s="46"/>
      <c r="D533" s="46"/>
      <c r="E533" s="47"/>
      <c r="F533" s="47"/>
    </row>
    <row r="534" spans="1:6" x14ac:dyDescent="0.3">
      <c r="A534" s="46"/>
      <c r="B534" s="46"/>
      <c r="C534" s="46"/>
      <c r="D534" s="46"/>
      <c r="E534" s="47"/>
      <c r="F534" s="47"/>
    </row>
    <row r="535" spans="1:6" x14ac:dyDescent="0.3">
      <c r="A535" s="46"/>
      <c r="B535" s="46"/>
      <c r="C535" s="46"/>
      <c r="D535" s="46"/>
      <c r="E535" s="47"/>
      <c r="F535" s="47"/>
    </row>
    <row r="536" spans="1:6" x14ac:dyDescent="0.3">
      <c r="A536" s="46"/>
      <c r="B536" s="46"/>
      <c r="C536" s="46"/>
      <c r="D536" s="46"/>
      <c r="E536" s="47"/>
      <c r="F536" s="47"/>
    </row>
    <row r="537" spans="1:6" x14ac:dyDescent="0.3">
      <c r="A537" s="46"/>
      <c r="B537" s="46"/>
      <c r="C537" s="46"/>
      <c r="D537" s="46"/>
      <c r="E537" s="47"/>
      <c r="F537" s="47"/>
    </row>
    <row r="538" spans="1:6" x14ac:dyDescent="0.3">
      <c r="A538" s="46"/>
      <c r="B538" s="46"/>
      <c r="C538" s="46"/>
      <c r="D538" s="46"/>
      <c r="E538" s="47"/>
      <c r="F538" s="47"/>
    </row>
    <row r="539" spans="1:6" x14ac:dyDescent="0.3">
      <c r="A539" s="46"/>
      <c r="B539" s="46"/>
      <c r="C539" s="46"/>
      <c r="D539" s="46"/>
      <c r="E539" s="47"/>
      <c r="F539" s="47"/>
    </row>
    <row r="540" spans="1:6" x14ac:dyDescent="0.3">
      <c r="A540" s="46"/>
      <c r="B540" s="46"/>
      <c r="C540" s="46"/>
      <c r="D540" s="46"/>
      <c r="E540" s="47"/>
      <c r="F540" s="47"/>
    </row>
    <row r="541" spans="1:6" x14ac:dyDescent="0.3">
      <c r="A541" s="46"/>
      <c r="B541" s="46"/>
      <c r="C541" s="46"/>
      <c r="D541" s="46"/>
      <c r="E541" s="47"/>
      <c r="F541" s="47"/>
    </row>
    <row r="542" spans="1:6" x14ac:dyDescent="0.3">
      <c r="A542" s="46"/>
      <c r="B542" s="46"/>
      <c r="C542" s="46"/>
      <c r="D542" s="46"/>
      <c r="E542" s="47"/>
      <c r="F542" s="47"/>
    </row>
    <row r="543" spans="1:6" x14ac:dyDescent="0.3">
      <c r="A543" s="46"/>
      <c r="B543" s="46"/>
      <c r="C543" s="46"/>
      <c r="D543" s="46"/>
      <c r="E543" s="47"/>
      <c r="F543" s="47"/>
    </row>
    <row r="544" spans="1:6" x14ac:dyDescent="0.3">
      <c r="A544" s="46"/>
      <c r="B544" s="46"/>
      <c r="C544" s="46"/>
      <c r="D544" s="46"/>
      <c r="E544" s="47"/>
      <c r="F544" s="47"/>
    </row>
    <row r="545" spans="1:6" x14ac:dyDescent="0.3">
      <c r="A545" s="46"/>
      <c r="B545" s="46"/>
      <c r="C545" s="46"/>
      <c r="D545" s="46"/>
      <c r="E545" s="47"/>
      <c r="F545" s="47"/>
    </row>
    <row r="546" spans="1:6" x14ac:dyDescent="0.3">
      <c r="A546" s="46"/>
      <c r="B546" s="46"/>
      <c r="C546" s="46"/>
      <c r="D546" s="46"/>
      <c r="E546" s="47"/>
      <c r="F546" s="47"/>
    </row>
    <row r="547" spans="1:6" x14ac:dyDescent="0.3">
      <c r="A547" s="46"/>
      <c r="B547" s="46"/>
      <c r="C547" s="46"/>
      <c r="D547" s="46"/>
      <c r="E547" s="47"/>
      <c r="F547" s="47"/>
    </row>
    <row r="548" spans="1:6" x14ac:dyDescent="0.3">
      <c r="A548" s="46"/>
      <c r="B548" s="46"/>
      <c r="C548" s="46"/>
      <c r="D548" s="46"/>
      <c r="E548" s="47"/>
      <c r="F548" s="47"/>
    </row>
    <row r="549" spans="1:6" x14ac:dyDescent="0.3">
      <c r="A549" s="46"/>
      <c r="B549" s="46"/>
      <c r="C549" s="46"/>
      <c r="D549" s="46"/>
      <c r="E549" s="47"/>
      <c r="F549" s="47"/>
    </row>
    <row r="550" spans="1:6" x14ac:dyDescent="0.3">
      <c r="A550" s="46"/>
      <c r="B550" s="46"/>
      <c r="C550" s="46"/>
      <c r="D550" s="46"/>
      <c r="E550" s="47"/>
      <c r="F550" s="47"/>
    </row>
    <row r="551" spans="1:6" x14ac:dyDescent="0.3">
      <c r="A551" s="46"/>
      <c r="B551" s="46"/>
      <c r="C551" s="46"/>
      <c r="D551" s="46"/>
      <c r="E551" s="47"/>
      <c r="F551" s="47"/>
    </row>
    <row r="552" spans="1:6" x14ac:dyDescent="0.3">
      <c r="A552" s="46"/>
      <c r="B552" s="46"/>
      <c r="C552" s="46"/>
      <c r="D552" s="46"/>
      <c r="E552" s="47"/>
      <c r="F552" s="47"/>
    </row>
    <row r="553" spans="1:6" x14ac:dyDescent="0.3">
      <c r="A553" s="46"/>
      <c r="B553" s="46"/>
      <c r="C553" s="46"/>
      <c r="D553" s="46"/>
      <c r="E553" s="47"/>
      <c r="F553" s="47"/>
    </row>
    <row r="554" spans="1:6" x14ac:dyDescent="0.3">
      <c r="A554" s="46"/>
      <c r="B554" s="46"/>
      <c r="C554" s="46"/>
      <c r="D554" s="46"/>
      <c r="E554" s="47"/>
      <c r="F554" s="47"/>
    </row>
    <row r="555" spans="1:6" x14ac:dyDescent="0.3">
      <c r="A555" s="46"/>
      <c r="B555" s="46"/>
      <c r="C555" s="46"/>
      <c r="D555" s="46"/>
      <c r="E555" s="47"/>
      <c r="F555" s="47"/>
    </row>
    <row r="556" spans="1:6" x14ac:dyDescent="0.3">
      <c r="A556" s="46"/>
      <c r="B556" s="46"/>
      <c r="C556" s="46"/>
      <c r="D556" s="46"/>
      <c r="E556" s="47"/>
      <c r="F556" s="47"/>
    </row>
    <row r="557" spans="1:6" x14ac:dyDescent="0.3">
      <c r="A557" s="46"/>
      <c r="B557" s="46"/>
      <c r="C557" s="46"/>
      <c r="D557" s="46"/>
      <c r="E557" s="47"/>
      <c r="F557" s="47"/>
    </row>
    <row r="558" spans="1:6" x14ac:dyDescent="0.3">
      <c r="A558" s="46"/>
      <c r="B558" s="46"/>
      <c r="C558" s="46"/>
      <c r="D558" s="46"/>
      <c r="E558" s="47"/>
      <c r="F558" s="47"/>
    </row>
    <row r="559" spans="1:6" x14ac:dyDescent="0.3">
      <c r="A559" s="46"/>
      <c r="B559" s="46"/>
      <c r="C559" s="46"/>
      <c r="D559" s="46"/>
      <c r="E559" s="47"/>
      <c r="F559" s="47"/>
    </row>
    <row r="560" spans="1:6" x14ac:dyDescent="0.3">
      <c r="A560" s="46"/>
      <c r="B560" s="46"/>
      <c r="C560" s="46"/>
      <c r="D560" s="46"/>
      <c r="E560" s="47"/>
      <c r="F560" s="47"/>
    </row>
    <row r="561" spans="1:6" x14ac:dyDescent="0.3">
      <c r="A561" s="46"/>
      <c r="B561" s="46"/>
      <c r="C561" s="46"/>
      <c r="D561" s="46"/>
      <c r="E561" s="47"/>
      <c r="F561" s="47"/>
    </row>
    <row r="562" spans="1:6" x14ac:dyDescent="0.3">
      <c r="A562" s="46"/>
      <c r="B562" s="46"/>
      <c r="C562" s="46"/>
      <c r="D562" s="46"/>
      <c r="E562" s="47"/>
      <c r="F562" s="47"/>
    </row>
    <row r="563" spans="1:6" x14ac:dyDescent="0.3">
      <c r="A563" s="46"/>
      <c r="B563" s="46"/>
      <c r="C563" s="46"/>
      <c r="D563" s="46"/>
      <c r="E563" s="47"/>
      <c r="F563" s="47"/>
    </row>
    <row r="564" spans="1:6" x14ac:dyDescent="0.3">
      <c r="A564" s="46"/>
      <c r="B564" s="46"/>
      <c r="C564" s="46"/>
      <c r="D564" s="46"/>
      <c r="E564" s="47"/>
      <c r="F564" s="47"/>
    </row>
    <row r="565" spans="1:6" x14ac:dyDescent="0.3">
      <c r="A565" s="46"/>
      <c r="B565" s="46"/>
      <c r="C565" s="46"/>
      <c r="D565" s="46"/>
      <c r="E565" s="47"/>
      <c r="F565" s="47"/>
    </row>
    <row r="566" spans="1:6" x14ac:dyDescent="0.3">
      <c r="A566" s="46"/>
      <c r="B566" s="46"/>
      <c r="C566" s="46"/>
      <c r="D566" s="46"/>
      <c r="E566" s="47"/>
      <c r="F566" s="47"/>
    </row>
    <row r="567" spans="1:6" x14ac:dyDescent="0.3">
      <c r="A567" s="46"/>
      <c r="B567" s="46"/>
      <c r="C567" s="46"/>
      <c r="D567" s="46"/>
      <c r="E567" s="47"/>
      <c r="F567" s="47"/>
    </row>
    <row r="568" spans="1:6" x14ac:dyDescent="0.3">
      <c r="A568" s="46"/>
      <c r="B568" s="46"/>
      <c r="C568" s="46"/>
      <c r="D568" s="46"/>
      <c r="E568" s="47"/>
      <c r="F568" s="47"/>
    </row>
    <row r="569" spans="1:6" x14ac:dyDescent="0.3">
      <c r="A569" s="46"/>
      <c r="B569" s="46"/>
      <c r="C569" s="46"/>
      <c r="D569" s="46"/>
      <c r="E569" s="47"/>
      <c r="F569" s="47"/>
    </row>
    <row r="570" spans="1:6" x14ac:dyDescent="0.3">
      <c r="A570" s="46"/>
      <c r="B570" s="46"/>
      <c r="C570" s="46"/>
      <c r="D570" s="46"/>
      <c r="E570" s="47"/>
      <c r="F570" s="47"/>
    </row>
    <row r="571" spans="1:6" x14ac:dyDescent="0.3">
      <c r="A571" s="46"/>
      <c r="B571" s="46"/>
      <c r="C571" s="46"/>
      <c r="D571" s="46"/>
      <c r="E571" s="47"/>
      <c r="F571" s="47"/>
    </row>
    <row r="572" spans="1:6" x14ac:dyDescent="0.3">
      <c r="A572" s="46"/>
      <c r="B572" s="46"/>
      <c r="C572" s="46"/>
      <c r="D572" s="46"/>
      <c r="E572" s="47"/>
      <c r="F572" s="47"/>
    </row>
    <row r="573" spans="1:6" x14ac:dyDescent="0.3">
      <c r="A573" s="46"/>
      <c r="B573" s="46"/>
      <c r="C573" s="46"/>
      <c r="D573" s="46"/>
      <c r="E573" s="47"/>
      <c r="F573" s="47"/>
    </row>
    <row r="574" spans="1:6" x14ac:dyDescent="0.3">
      <c r="A574" s="46"/>
      <c r="B574" s="46"/>
      <c r="C574" s="46"/>
      <c r="D574" s="46"/>
      <c r="E574" s="47"/>
      <c r="F574" s="47"/>
    </row>
    <row r="575" spans="1:6" x14ac:dyDescent="0.3">
      <c r="A575" s="46"/>
      <c r="B575" s="46"/>
      <c r="C575" s="46"/>
      <c r="D575" s="46"/>
      <c r="E575" s="47"/>
      <c r="F575" s="47"/>
    </row>
    <row r="576" spans="1:6" x14ac:dyDescent="0.3">
      <c r="A576" s="46"/>
      <c r="B576" s="46"/>
      <c r="C576" s="46"/>
      <c r="D576" s="46"/>
      <c r="E576" s="47"/>
      <c r="F576" s="47"/>
    </row>
    <row r="577" spans="1:6" x14ac:dyDescent="0.3">
      <c r="A577" s="46"/>
      <c r="B577" s="46"/>
      <c r="C577" s="46"/>
      <c r="D577" s="46"/>
      <c r="E577" s="47"/>
      <c r="F577" s="47"/>
    </row>
    <row r="578" spans="1:6" x14ac:dyDescent="0.3">
      <c r="A578" s="46"/>
      <c r="B578" s="46"/>
      <c r="C578" s="46"/>
      <c r="D578" s="46"/>
      <c r="E578" s="47"/>
      <c r="F578" s="47"/>
    </row>
  </sheetData>
  <autoFilter ref="A1:F1" xr:uid="{69E87117-FD8F-41B6-9C4D-1BB80E39658F}">
    <sortState xmlns:xlrd2="http://schemas.microsoft.com/office/spreadsheetml/2017/richdata2" ref="A2:F330">
      <sortCondition ref="A1"/>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FF8689AC01F1469CD8E5561E2B48E2" ma:contentTypeVersion="3" ma:contentTypeDescription="Create a new document." ma:contentTypeScope="" ma:versionID="9573652cb8d53475c7e52de088a05796">
  <xsd:schema xmlns:xsd="http://www.w3.org/2001/XMLSchema" xmlns:xs="http://www.w3.org/2001/XMLSchema" xmlns:p="http://schemas.microsoft.com/office/2006/metadata/properties" xmlns:ns1="http://schemas.microsoft.com/sharepoint/v3" xmlns:ns2="af91407e-a3fe-452e-b3a1-d180214b10dc" xmlns:ns3="4d0624c3-f678-473a-aaed-aa14d03be472" targetNamespace="http://schemas.microsoft.com/office/2006/metadata/properties" ma:root="true" ma:fieldsID="5229a9e5cc5d7526b8f2c97a93f88cab" ns1:_="" ns2:_="" ns3:_="">
    <xsd:import namespace="http://schemas.microsoft.com/sharepoint/v3"/>
    <xsd:import namespace="af91407e-a3fe-452e-b3a1-d180214b10dc"/>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91407e-a3fe-452e-b3a1-d180214b10dc" elementFormDefault="qualified">
    <xsd:import namespace="http://schemas.microsoft.com/office/2006/documentManagement/types"/>
    <xsd:import namespace="http://schemas.microsoft.com/office/infopath/2007/PartnerControls"/>
    <xsd:element name="Program" ma:index="10" nillable="true" ma:displayName="Program" ma:default="General" ma:format="Dropdown" ma:internalName="Program">
      <xsd:simpleType>
        <xsd:restriction base="dms:Choice">
          <xsd:enumeration value="Select..."/>
          <xsd:enumeration value="CERTA"/>
          <xsd:enumeration value="CPP"/>
          <xsd:enumeration value="Cap And Reduce"/>
          <xsd:enumeration value="CCI"/>
          <xsd:enumeration value="CFP"/>
          <xsd:enumeration value="GHG"/>
          <xsd:enumeration value="3PV"/>
          <xsd:enumeration value="General"/>
          <xsd:enumeration value="Landfill Gas"/>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ogram xmlns="af91407e-a3fe-452e-b3a1-d180214b10dc">GHG</Program>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DE540C-232B-49E7-BF3E-F483C3842976}"/>
</file>

<file path=customXml/itemProps2.xml><?xml version="1.0" encoding="utf-8"?>
<ds:datastoreItem xmlns:ds="http://schemas.openxmlformats.org/officeDocument/2006/customXml" ds:itemID="{CB6C4989-B0F7-4F5E-B8FF-0DBC690E6BB8}">
  <ds:schemaRefs>
    <ds:schemaRef ds:uri="http://schemas.microsoft.com/office/2006/metadata/properties"/>
    <ds:schemaRef ds:uri="http://schemas.microsoft.com/office/infopath/2007/PartnerControls"/>
    <ds:schemaRef ds:uri="af91407e-a3fe-452e-b3a1-d180214b10dc"/>
    <ds:schemaRef ds:uri="http://schemas.microsoft.com/sharepoint/v3"/>
  </ds:schemaRefs>
</ds:datastoreItem>
</file>

<file path=customXml/itemProps3.xml><?xml version="1.0" encoding="utf-8"?>
<ds:datastoreItem xmlns:ds="http://schemas.openxmlformats.org/officeDocument/2006/customXml" ds:itemID="{F4846FAA-BAB9-48A8-9CF6-C133E803E74A}">
  <ds:schemaRefs>
    <ds:schemaRef ds:uri="http://schemas.microsoft.com/sharepoint/v3/contenttype/forms"/>
  </ds:schemaRefs>
</ds:datastoreItem>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Data Information</vt:lpstr>
      <vt:lpstr>Emissions and Power by Year</vt:lpstr>
      <vt:lpstr>Energy by Fuel Type</vt:lpstr>
      <vt:lpstr>Emissions by Fuel Type</vt:lpstr>
      <vt:lpstr>Raw Data 2019-2024</vt:lpstr>
      <vt:lpstr>Nonzero Emissions for Pivot</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BERNSTEIN Michael * DEQ</dc:creator>
  <cp:lastModifiedBy>BERNSTEIN Michael * DEQ</cp:lastModifiedBy>
  <dcterms:created xsi:type="dcterms:W3CDTF">2024-07-17T20:42:18Z</dcterms:created>
  <dcterms:modified xsi:type="dcterms:W3CDTF">2025-11-18T17:41:18Z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0x0101001EFF8689AC01F1469CD8E5561E2B48E2</vt:lpwstr>
  </property>
  <property fmtid="{D5CDD505-2E9C-101B-9397-08002B2CF9AE}" pid="3" name="MSIP_Label_09b73270-2993-4076-be47-9c78f42a1e84_Enabled">
    <vt:lpwstr>true</vt:lpwstr>
  </property>
  <property fmtid="{D5CDD505-2E9C-101B-9397-08002B2CF9AE}" pid="4" name="MSIP_Label_09b73270-2993-4076-be47-9c78f42a1e84_SetDate">
    <vt:lpwstr>2025-03-06T21:27:24Z</vt:lpwstr>
  </property>
  <property fmtid="{D5CDD505-2E9C-101B-9397-08002B2CF9AE}" pid="5" name="MSIP_Label_09b73270-2993-4076-be47-9c78f42a1e84_Method">
    <vt:lpwstr>Privileged</vt:lpwstr>
  </property>
  <property fmtid="{D5CDD505-2E9C-101B-9397-08002B2CF9AE}" pid="6" name="MSIP_Label_09b73270-2993-4076-be47-9c78f42a1e84_Name">
    <vt:lpwstr>Level 1 - Published (Items)</vt:lpwstr>
  </property>
  <property fmtid="{D5CDD505-2E9C-101B-9397-08002B2CF9AE}" pid="7" name="MSIP_Label_09b73270-2993-4076-be47-9c78f42a1e84_SiteId">
    <vt:lpwstr>aa3f6932-fa7c-47b4-a0ce-a598cad161cf</vt:lpwstr>
  </property>
  <property fmtid="{D5CDD505-2E9C-101B-9397-08002B2CF9AE}" pid="8" name="MSIP_Label_09b73270-2993-4076-be47-9c78f42a1e84_ActionId">
    <vt:lpwstr>cfa4bb4b-c5c1-407d-96d8-425587b9ad91</vt:lpwstr>
  </property>
  <property fmtid="{D5CDD505-2E9C-101B-9397-08002B2CF9AE}" pid="9" name="MSIP_Label_09b73270-2993-4076-be47-9c78f42a1e84_ContentBits">
    <vt:lpwstr>0</vt:lpwstr>
  </property>
  <property fmtid="{D5CDD505-2E9C-101B-9397-08002B2CF9AE}" pid="10" name="MSIP_Label_09b73270-2993-4076-be47-9c78f42a1e84_Tag">
    <vt:lpwstr>10, 0, 1, 1</vt:lpwstr>
  </property>
</Properties>
</file>