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eqhq1\AQCOMMON\Climate Change GHG Reporting\3 - Natural Gas\3 - Compiled Data\3.1 - Published Data\2022\"/>
    </mc:Choice>
  </mc:AlternateContent>
  <xr:revisionPtr revIDLastSave="0" documentId="13_ncr:1_{40A8F5D9-AF5F-4D00-BEED-EDB87C633A40}" xr6:coauthVersionLast="47" xr6:coauthVersionMax="47" xr10:uidLastSave="{00000000-0000-0000-0000-000000000000}"/>
  <bookViews>
    <workbookView xWindow="-110" yWindow="350" windowWidth="25180" windowHeight="16400" xr2:uid="{B3A86094-36EF-4F82-BE12-340B5559E9FF}"/>
  </bookViews>
  <sheets>
    <sheet name="Natural Gas Distribution" sheetId="1" r:id="rId1"/>
    <sheet name="Transmission Compression2020" sheetId="2" r:id="rId2"/>
    <sheet name="Transmission Compression2021" sheetId="3" r:id="rId3"/>
    <sheet name="Transmission Compression2022"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4" l="1"/>
  <c r="K18" i="4"/>
  <c r="K17" i="4"/>
  <c r="K16" i="4"/>
  <c r="K15" i="4"/>
  <c r="K14" i="4"/>
  <c r="K13" i="4"/>
  <c r="K12" i="4"/>
  <c r="K11" i="4"/>
  <c r="K10" i="4"/>
  <c r="K9" i="4"/>
  <c r="K8" i="4"/>
  <c r="K7" i="4"/>
  <c r="K6" i="4"/>
  <c r="K20" i="4" l="1"/>
  <c r="K9" i="1"/>
  <c r="K15" i="3"/>
  <c r="K16" i="3"/>
  <c r="K17" i="3"/>
  <c r="K18" i="3"/>
  <c r="K19" i="3"/>
  <c r="K14" i="3"/>
  <c r="K13" i="3" l="1"/>
  <c r="K12" i="3"/>
  <c r="K11" i="3"/>
  <c r="K10" i="3"/>
  <c r="K9" i="3"/>
  <c r="K8" i="3"/>
  <c r="K7" i="3"/>
  <c r="K6" i="3"/>
  <c r="K20" i="3" l="1"/>
  <c r="H9" i="1"/>
  <c r="H8" i="1"/>
  <c r="H7" i="1"/>
  <c r="H6" i="1"/>
  <c r="E7" i="1"/>
  <c r="E8" i="1"/>
  <c r="E6" i="1"/>
  <c r="K19" i="2" l="1"/>
  <c r="E9" i="1"/>
</calcChain>
</file>

<file path=xl/sharedStrings.xml><?xml version="1.0" encoding="utf-8"?>
<sst xmlns="http://schemas.openxmlformats.org/spreadsheetml/2006/main" count="97" uniqueCount="37">
  <si>
    <t>Company</t>
  </si>
  <si>
    <r>
      <t>Emissions from leaks identified during leak surveys (MTCO</t>
    </r>
    <r>
      <rPr>
        <b/>
        <vertAlign val="subscript"/>
        <sz val="12"/>
        <color theme="1"/>
        <rFont val="Arial"/>
        <family val="2"/>
      </rPr>
      <t>2</t>
    </r>
    <r>
      <rPr>
        <b/>
        <sz val="12"/>
        <color theme="1"/>
        <rFont val="Arial"/>
        <family val="2"/>
      </rPr>
      <t>e)</t>
    </r>
    <r>
      <rPr>
        <b/>
        <vertAlign val="superscript"/>
        <sz val="12"/>
        <color theme="1"/>
        <rFont val="Arial"/>
        <family val="2"/>
      </rPr>
      <t>3</t>
    </r>
  </si>
  <si>
    <r>
      <t>Emissions calculated by population count (MTCO</t>
    </r>
    <r>
      <rPr>
        <b/>
        <vertAlign val="subscript"/>
        <sz val="12"/>
        <color theme="1"/>
        <rFont val="Arial"/>
        <family val="2"/>
      </rPr>
      <t>2</t>
    </r>
    <r>
      <rPr>
        <b/>
        <sz val="12"/>
        <color theme="1"/>
        <rFont val="Arial"/>
        <family val="2"/>
      </rPr>
      <t>e)</t>
    </r>
    <r>
      <rPr>
        <b/>
        <vertAlign val="superscript"/>
        <sz val="12"/>
        <color theme="1"/>
        <rFont val="Arial"/>
        <family val="2"/>
      </rPr>
      <t>4</t>
    </r>
  </si>
  <si>
    <r>
      <t>Total Emissions (MTCO</t>
    </r>
    <r>
      <rPr>
        <b/>
        <vertAlign val="subscript"/>
        <sz val="12"/>
        <color theme="1"/>
        <rFont val="Arial"/>
        <family val="2"/>
      </rPr>
      <t>2</t>
    </r>
    <r>
      <rPr>
        <b/>
        <sz val="12"/>
        <color theme="1"/>
        <rFont val="Arial"/>
        <family val="2"/>
      </rPr>
      <t>e)</t>
    </r>
  </si>
  <si>
    <t>Avista Utilities</t>
  </si>
  <si>
    <t>Cascade Natural Gas</t>
  </si>
  <si>
    <t>Northwest Natural Gas</t>
  </si>
  <si>
    <t xml:space="preserve">Total Distribution Segment Emissions   </t>
  </si>
  <si>
    <t>Emissions Source</t>
  </si>
  <si>
    <t>Compressor Station Name (Permit ID #)</t>
  </si>
  <si>
    <r>
      <t>Pneumatic Devices (MTCO</t>
    </r>
    <r>
      <rPr>
        <b/>
        <vertAlign val="subscript"/>
        <sz val="12"/>
        <color theme="1"/>
        <rFont val="Arial"/>
        <family val="2"/>
      </rPr>
      <t>2</t>
    </r>
    <r>
      <rPr>
        <b/>
        <sz val="12"/>
        <color theme="1"/>
        <rFont val="Arial"/>
        <family val="2"/>
      </rPr>
      <t>e)</t>
    </r>
  </si>
  <si>
    <r>
      <t>Vent Stacks (MTCO</t>
    </r>
    <r>
      <rPr>
        <b/>
        <vertAlign val="subscript"/>
        <sz val="12"/>
        <color theme="1"/>
        <rFont val="Arial"/>
        <family val="2"/>
      </rPr>
      <t>2</t>
    </r>
    <r>
      <rPr>
        <b/>
        <sz val="12"/>
        <color theme="1"/>
        <rFont val="Arial"/>
        <family val="2"/>
      </rPr>
      <t>e)</t>
    </r>
  </si>
  <si>
    <r>
      <t>Flare Stacks (MTCO</t>
    </r>
    <r>
      <rPr>
        <b/>
        <vertAlign val="subscript"/>
        <sz val="12"/>
        <color theme="1"/>
        <rFont val="Arial"/>
        <family val="2"/>
      </rPr>
      <t>2</t>
    </r>
    <r>
      <rPr>
        <b/>
        <sz val="12"/>
        <color theme="1"/>
        <rFont val="Arial"/>
        <family val="2"/>
      </rPr>
      <t>e)</t>
    </r>
  </si>
  <si>
    <r>
      <t>Storage Tanks (MTCO</t>
    </r>
    <r>
      <rPr>
        <b/>
        <vertAlign val="subscript"/>
        <sz val="12"/>
        <color theme="1"/>
        <rFont val="Arial"/>
        <family val="2"/>
      </rPr>
      <t>2</t>
    </r>
    <r>
      <rPr>
        <b/>
        <sz val="12"/>
        <color theme="1"/>
        <rFont val="Arial"/>
        <family val="2"/>
      </rPr>
      <t>e)</t>
    </r>
  </si>
  <si>
    <r>
      <t>Centrifugal Compressors (MTCO</t>
    </r>
    <r>
      <rPr>
        <b/>
        <vertAlign val="subscript"/>
        <sz val="12"/>
        <color theme="1"/>
        <rFont val="Arial"/>
        <family val="2"/>
      </rPr>
      <t>2</t>
    </r>
    <r>
      <rPr>
        <b/>
        <sz val="12"/>
        <color theme="1"/>
        <rFont val="Arial"/>
        <family val="2"/>
      </rPr>
      <t>e)</t>
    </r>
  </si>
  <si>
    <r>
      <t>Reciprocating Compressors (MTCO</t>
    </r>
    <r>
      <rPr>
        <b/>
        <vertAlign val="subscript"/>
        <sz val="12"/>
        <color theme="1"/>
        <rFont val="Arial"/>
        <family val="2"/>
      </rPr>
      <t>2</t>
    </r>
    <r>
      <rPr>
        <b/>
        <sz val="12"/>
        <color theme="1"/>
        <rFont val="Arial"/>
        <family val="2"/>
      </rPr>
      <t>e)</t>
    </r>
  </si>
  <si>
    <r>
      <t>Equipement Leak Surveys (MTCO</t>
    </r>
    <r>
      <rPr>
        <b/>
        <vertAlign val="subscript"/>
        <sz val="12"/>
        <color theme="1"/>
        <rFont val="Arial"/>
        <family val="2"/>
      </rPr>
      <t>2</t>
    </r>
    <r>
      <rPr>
        <b/>
        <sz val="12"/>
        <color theme="1"/>
        <rFont val="Arial"/>
        <family val="2"/>
      </rPr>
      <t>e)</t>
    </r>
  </si>
  <si>
    <r>
      <t>Total Emissions (MTCO</t>
    </r>
    <r>
      <rPr>
        <b/>
        <vertAlign val="subscript"/>
        <sz val="12"/>
        <color theme="1"/>
        <rFont val="Arial"/>
        <family val="2"/>
      </rPr>
      <t>2</t>
    </r>
    <r>
      <rPr>
        <b/>
        <sz val="12"/>
        <color theme="1"/>
        <rFont val="Arial"/>
        <family val="2"/>
      </rPr>
      <t>e)</t>
    </r>
    <r>
      <rPr>
        <b/>
        <vertAlign val="superscript"/>
        <sz val="12"/>
        <color theme="1"/>
        <rFont val="Arial"/>
        <family val="2"/>
      </rPr>
      <t>3</t>
    </r>
  </si>
  <si>
    <t>Williams Northwest Pipeline</t>
  </si>
  <si>
    <t>Eugene (20-5811)</t>
  </si>
  <si>
    <t>Albany (22-8042)</t>
  </si>
  <si>
    <t>Baker (01-0038)</t>
  </si>
  <si>
    <t>McMinville (24-9201)</t>
  </si>
  <si>
    <t>Meacham (30-0112)</t>
  </si>
  <si>
    <t>Oregon City (03-2729)</t>
  </si>
  <si>
    <t>Winchester (10-0152)</t>
  </si>
  <si>
    <t>Gas Transmission Northwest</t>
  </si>
  <si>
    <t>Bend (09-0084)</t>
  </si>
  <si>
    <t>Madras (16-0026)</t>
  </si>
  <si>
    <t>Bonanza (18-0072)</t>
  </si>
  <si>
    <t>Chemult (18-0096)</t>
  </si>
  <si>
    <t>Ione (25-0026)</t>
  </si>
  <si>
    <t>Kent (28-0007)</t>
  </si>
  <si>
    <t xml:space="preserve">Total Transmission Compression Segment Emissions    </t>
  </si>
  <si>
    <t>Walla Walla (30-0076)</t>
  </si>
  <si>
    <r>
      <t>Williams Northwest Pipeline</t>
    </r>
    <r>
      <rPr>
        <vertAlign val="superscript"/>
        <sz val="12"/>
        <color theme="1"/>
        <rFont val="Arial"/>
        <family val="2"/>
      </rPr>
      <t>3</t>
    </r>
  </si>
  <si>
    <r>
      <t>Total Emissions (MTCO</t>
    </r>
    <r>
      <rPr>
        <b/>
        <vertAlign val="subscript"/>
        <sz val="12"/>
        <color theme="1"/>
        <rFont val="Arial"/>
        <family val="2"/>
      </rPr>
      <t>2</t>
    </r>
    <r>
      <rPr>
        <b/>
        <sz val="12"/>
        <color theme="1"/>
        <rFont val="Arial"/>
        <family val="2"/>
      </rPr>
      <t>e)</t>
    </r>
    <r>
      <rPr>
        <b/>
        <vertAlign val="superscript"/>
        <sz val="12"/>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</si>
</sst>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2"/>
      <color theme="1"/>
      <name val="Arial"/>
      <family val="2"/>
    </font>
    <font>
      <b/>
      <vertAlign val="subscript"/>
      <sz val="12"/>
      <color theme="1"/>
      <name val="Arial"/>
      <family val="2"/>
    </font>
    <font>
      <b/>
      <vertAlign val="superscript"/>
      <sz val="12"/>
      <color theme="1"/>
      <name val="Arial"/>
      <family val="2"/>
    </font>
    <font>
      <vertAlign val="superscrip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11">
    <xf numFmtId="0" fontId="0" fillId="0" borderId="0" xfId="0"/>
    <xf numFmtId="0" fontId="2" fillId="0" borderId="0" xfId="0" applyFont="1" applyAlignment="1">
      <alignment wrapText="1"/>
    </xf>
    <xf numFmtId="0" fontId="2" fillId="0" borderId="0" xfId="0" applyFont="1"/>
    <xf numFmtId="0" fontId="3" fillId="0" borderId="0" xfId="0" applyFont="1"/>
    <xf numFmtId="0" fontId="3" fillId="0" borderId="0" xfId="0" applyFont="1" applyAlignment="1">
      <alignment wrapText="1"/>
    </xf>
    <xf numFmtId="164" fontId="3" fillId="2" borderId="7" xfId="1" applyNumberFormat="1" applyFont="1" applyFill="1" applyBorder="1"/>
    <xf numFmtId="164" fontId="3" fillId="2" borderId="10" xfId="1" applyNumberFormat="1" applyFont="1" applyFill="1" applyBorder="1"/>
    <xf numFmtId="164" fontId="3" fillId="2" borderId="13" xfId="1" applyNumberFormat="1" applyFont="1" applyFill="1" applyBorder="1"/>
    <xf numFmtId="0" fontId="4" fillId="2" borderId="2" xfId="0" applyFont="1" applyFill="1" applyBorder="1" applyAlignment="1">
      <alignment horizontal="center" vertical="center" wrapText="1"/>
    </xf>
    <xf numFmtId="0" fontId="3" fillId="2" borderId="20" xfId="0" applyFont="1" applyFill="1" applyBorder="1"/>
    <xf numFmtId="0" fontId="3" fillId="2" borderId="21" xfId="0" applyFont="1" applyFill="1" applyBorder="1"/>
    <xf numFmtId="0" fontId="3" fillId="2" borderId="22" xfId="0" applyFont="1" applyFill="1" applyBorder="1"/>
    <xf numFmtId="0" fontId="4" fillId="2" borderId="15" xfId="0" applyFont="1" applyFill="1" applyBorder="1" applyAlignment="1">
      <alignment horizontal="center" wrapText="1"/>
    </xf>
    <xf numFmtId="164" fontId="3" fillId="3" borderId="17" xfId="1" applyNumberFormat="1" applyFont="1" applyFill="1" applyBorder="1"/>
    <xf numFmtId="164" fontId="3" fillId="3" borderId="18" xfId="1" applyNumberFormat="1" applyFont="1" applyFill="1" applyBorder="1"/>
    <xf numFmtId="164" fontId="3" fillId="3" borderId="19" xfId="1" applyNumberFormat="1" applyFont="1" applyFill="1" applyBorder="1"/>
    <xf numFmtId="0" fontId="4" fillId="3" borderId="15" xfId="0" applyFont="1" applyFill="1" applyBorder="1" applyAlignment="1">
      <alignment horizontal="center" wrapText="1"/>
    </xf>
    <xf numFmtId="0" fontId="4" fillId="3" borderId="26" xfId="0" applyFont="1" applyFill="1" applyBorder="1" applyAlignment="1">
      <alignment horizontal="center" wrapText="1"/>
    </xf>
    <xf numFmtId="0" fontId="3" fillId="3" borderId="27" xfId="0" applyFont="1" applyFill="1" applyBorder="1"/>
    <xf numFmtId="0" fontId="3" fillId="3" borderId="28" xfId="0" applyFont="1" applyFill="1" applyBorder="1"/>
    <xf numFmtId="0" fontId="3" fillId="3" borderId="29" xfId="0" applyFont="1" applyFill="1" applyBorder="1"/>
    <xf numFmtId="0" fontId="3" fillId="3" borderId="30" xfId="0" applyFont="1" applyFill="1" applyBorder="1"/>
    <xf numFmtId="0" fontId="4" fillId="3" borderId="25" xfId="0" applyFont="1" applyFill="1" applyBorder="1" applyAlignment="1">
      <alignment horizontal="center" wrapText="1"/>
    </xf>
    <xf numFmtId="0" fontId="4" fillId="2" borderId="14" xfId="0" applyFont="1" applyFill="1" applyBorder="1" applyAlignment="1">
      <alignment horizontal="center" wrapText="1"/>
    </xf>
    <xf numFmtId="0" fontId="4" fillId="2" borderId="16" xfId="0" applyFont="1" applyFill="1" applyBorder="1" applyAlignment="1">
      <alignment horizontal="center" wrapText="1"/>
    </xf>
    <xf numFmtId="164" fontId="3" fillId="3" borderId="35" xfId="0" applyNumberFormat="1" applyFont="1" applyFill="1" applyBorder="1"/>
    <xf numFmtId="164" fontId="4" fillId="3" borderId="2" xfId="0" applyNumberFormat="1" applyFont="1" applyFill="1" applyBorder="1"/>
    <xf numFmtId="164" fontId="3" fillId="3" borderId="21" xfId="0" applyNumberFormat="1" applyFont="1" applyFill="1" applyBorder="1"/>
    <xf numFmtId="164" fontId="4" fillId="3" borderId="31" xfId="1" applyNumberFormat="1" applyFont="1" applyFill="1" applyBorder="1"/>
    <xf numFmtId="164" fontId="4" fillId="3" borderId="32" xfId="1" applyNumberFormat="1" applyFont="1" applyFill="1" applyBorder="1"/>
    <xf numFmtId="164" fontId="4" fillId="3" borderId="33" xfId="1" applyNumberFormat="1" applyFont="1" applyFill="1" applyBorder="1"/>
    <xf numFmtId="164" fontId="4" fillId="3" borderId="34" xfId="1" applyNumberFormat="1" applyFont="1" applyFill="1" applyBorder="1"/>
    <xf numFmtId="164" fontId="4" fillId="3" borderId="16" xfId="0" applyNumberFormat="1" applyFont="1" applyFill="1" applyBorder="1"/>
    <xf numFmtId="164" fontId="3" fillId="2" borderId="3" xfId="1" applyNumberFormat="1" applyFont="1" applyFill="1" applyBorder="1"/>
    <xf numFmtId="164" fontId="3" fillId="3" borderId="4" xfId="1" applyNumberFormat="1" applyFont="1" applyFill="1" applyBorder="1"/>
    <xf numFmtId="164" fontId="3" fillId="2" borderId="4" xfId="1" applyNumberFormat="1" applyFont="1" applyFill="1" applyBorder="1"/>
    <xf numFmtId="164" fontId="3" fillId="2" borderId="5" xfId="1" applyNumberFormat="1" applyFont="1" applyFill="1" applyBorder="1"/>
    <xf numFmtId="164" fontId="3" fillId="2" borderId="6" xfId="1" applyNumberFormat="1" applyFont="1" applyFill="1" applyBorder="1"/>
    <xf numFmtId="164" fontId="3" fillId="3" borderId="1" xfId="1" applyNumberFormat="1" applyFont="1" applyFill="1" applyBorder="1"/>
    <xf numFmtId="164" fontId="3" fillId="2" borderId="1" xfId="1" applyNumberFormat="1" applyFont="1" applyFill="1" applyBorder="1"/>
    <xf numFmtId="164" fontId="3" fillId="2" borderId="8" xfId="1" applyNumberFormat="1" applyFont="1" applyFill="1" applyBorder="1"/>
    <xf numFmtId="164" fontId="3" fillId="3" borderId="9" xfId="1" applyNumberFormat="1" applyFont="1" applyFill="1" applyBorder="1"/>
    <xf numFmtId="164" fontId="3" fillId="2" borderId="9" xfId="1" applyNumberFormat="1" applyFont="1" applyFill="1" applyBorder="1"/>
    <xf numFmtId="164" fontId="3" fillId="2" borderId="11" xfId="1" applyNumberFormat="1" applyFont="1" applyFill="1" applyBorder="1"/>
    <xf numFmtId="164" fontId="3" fillId="3" borderId="12" xfId="1" applyNumberFormat="1" applyFont="1" applyFill="1" applyBorder="1"/>
    <xf numFmtId="164" fontId="3" fillId="2" borderId="12" xfId="1" applyNumberFormat="1" applyFont="1" applyFill="1" applyBorder="1"/>
    <xf numFmtId="0" fontId="4" fillId="3"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3" borderId="38" xfId="0" applyFont="1" applyFill="1" applyBorder="1" applyAlignment="1">
      <alignment horizontal="center" wrapText="1"/>
    </xf>
    <xf numFmtId="0" fontId="3" fillId="3" borderId="40" xfId="0" applyFont="1" applyFill="1" applyBorder="1"/>
    <xf numFmtId="164" fontId="3" fillId="2" borderId="41" xfId="1" applyNumberFormat="1" applyFont="1" applyFill="1" applyBorder="1"/>
    <xf numFmtId="164" fontId="3" fillId="3" borderId="42" xfId="1" applyNumberFormat="1" applyFont="1" applyFill="1" applyBorder="1"/>
    <xf numFmtId="164" fontId="3" fillId="2" borderId="42" xfId="1" applyNumberFormat="1" applyFont="1" applyFill="1" applyBorder="1"/>
    <xf numFmtId="164" fontId="3" fillId="2" borderId="43" xfId="1" applyNumberFormat="1" applyFont="1" applyFill="1" applyBorder="1"/>
    <xf numFmtId="164" fontId="4" fillId="3" borderId="21" xfId="1" applyNumberFormat="1" applyFont="1" applyFill="1" applyBorder="1"/>
    <xf numFmtId="164" fontId="3" fillId="2" borderId="44" xfId="1" applyNumberFormat="1" applyFont="1" applyFill="1" applyBorder="1"/>
    <xf numFmtId="164" fontId="3" fillId="2" borderId="45" xfId="1" applyNumberFormat="1" applyFont="1" applyFill="1" applyBorder="1"/>
    <xf numFmtId="164" fontId="3" fillId="2" borderId="46" xfId="1" applyNumberFormat="1" applyFont="1" applyFill="1" applyBorder="1"/>
    <xf numFmtId="164" fontId="4" fillId="3" borderId="39" xfId="1" applyNumberFormat="1" applyFont="1" applyFill="1" applyBorder="1"/>
    <xf numFmtId="164" fontId="4" fillId="3" borderId="37" xfId="0" applyNumberFormat="1" applyFont="1" applyFill="1" applyBorder="1"/>
    <xf numFmtId="164" fontId="4" fillId="3" borderId="5" xfId="1" applyNumberFormat="1" applyFont="1" applyFill="1" applyBorder="1"/>
    <xf numFmtId="164" fontId="4" fillId="3" borderId="7" xfId="1" applyNumberFormat="1" applyFont="1" applyFill="1" applyBorder="1"/>
    <xf numFmtId="164" fontId="4" fillId="3" borderId="10" xfId="1" applyNumberFormat="1" applyFont="1" applyFill="1" applyBorder="1"/>
    <xf numFmtId="0" fontId="4" fillId="3" borderId="37" xfId="0" applyFont="1" applyFill="1" applyBorder="1" applyAlignment="1">
      <alignment horizontal="center" vertical="center" wrapText="1"/>
    </xf>
    <xf numFmtId="164" fontId="3" fillId="3" borderId="13" xfId="1" applyNumberFormat="1" applyFont="1" applyFill="1" applyBorder="1"/>
    <xf numFmtId="164" fontId="3" fillId="3" borderId="7" xfId="1" applyNumberFormat="1" applyFont="1" applyFill="1" applyBorder="1"/>
    <xf numFmtId="164" fontId="3" fillId="3" borderId="10" xfId="1" applyNumberFormat="1" applyFont="1" applyFill="1" applyBorder="1"/>
    <xf numFmtId="0" fontId="4" fillId="2" borderId="38" xfId="0" applyFont="1" applyFill="1" applyBorder="1" applyAlignment="1">
      <alignment horizontal="center" wrapText="1"/>
    </xf>
    <xf numFmtId="164" fontId="3" fillId="2" borderId="35" xfId="0" applyNumberFormat="1" applyFont="1" applyFill="1" applyBorder="1"/>
    <xf numFmtId="164" fontId="3" fillId="2" borderId="21" xfId="0" applyNumberFormat="1" applyFont="1" applyFill="1" applyBorder="1"/>
    <xf numFmtId="164" fontId="4" fillId="2" borderId="2" xfId="0" applyNumberFormat="1" applyFont="1" applyFill="1" applyBorder="1"/>
    <xf numFmtId="0" fontId="4" fillId="2" borderId="36" xfId="0" applyFont="1" applyFill="1" applyBorder="1" applyAlignment="1">
      <alignment horizontal="center" vertical="center" wrapText="1"/>
    </xf>
    <xf numFmtId="164" fontId="3" fillId="2" borderId="18" xfId="1" applyNumberFormat="1" applyFont="1" applyFill="1" applyBorder="1"/>
    <xf numFmtId="164" fontId="3" fillId="2" borderId="19" xfId="1" applyNumberFormat="1" applyFont="1" applyFill="1" applyBorder="1"/>
    <xf numFmtId="164" fontId="4" fillId="3" borderId="22" xfId="1" applyNumberFormat="1" applyFont="1" applyFill="1" applyBorder="1"/>
    <xf numFmtId="164" fontId="3" fillId="2" borderId="53" xfId="1" applyNumberFormat="1" applyFont="1" applyFill="1" applyBorder="1"/>
    <xf numFmtId="164" fontId="3" fillId="2" borderId="54" xfId="1" applyNumberFormat="1" applyFont="1" applyFill="1" applyBorder="1"/>
    <xf numFmtId="0" fontId="4" fillId="3" borderId="55" xfId="0" applyFont="1" applyFill="1" applyBorder="1" applyAlignment="1">
      <alignment horizontal="center" wrapText="1"/>
    </xf>
    <xf numFmtId="0" fontId="3" fillId="3" borderId="1" xfId="0" applyFont="1" applyFill="1" applyBorder="1" applyAlignment="1">
      <alignment horizontal="left" wrapText="1"/>
    </xf>
    <xf numFmtId="0" fontId="3" fillId="3" borderId="4" xfId="0" applyFont="1" applyFill="1" applyBorder="1" applyAlignment="1">
      <alignment horizontal="left" wrapText="1"/>
    </xf>
    <xf numFmtId="0" fontId="3" fillId="3" borderId="9" xfId="0" applyFont="1" applyFill="1" applyBorder="1" applyAlignment="1">
      <alignment horizontal="left"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wrapText="1"/>
    </xf>
    <xf numFmtId="0" fontId="4" fillId="3" borderId="58" xfId="0" applyFont="1" applyFill="1" applyBorder="1" applyAlignment="1">
      <alignment horizontal="center" wrapText="1"/>
    </xf>
    <xf numFmtId="0" fontId="4" fillId="2" borderId="58" xfId="0" applyFont="1" applyFill="1" applyBorder="1" applyAlignment="1">
      <alignment horizontal="center" wrapText="1"/>
    </xf>
    <xf numFmtId="0" fontId="4" fillId="2" borderId="59" xfId="0" applyFont="1" applyFill="1" applyBorder="1" applyAlignment="1">
      <alignment horizontal="center" wrapText="1"/>
    </xf>
    <xf numFmtId="0" fontId="4" fillId="3" borderId="60" xfId="0" applyFont="1" applyFill="1" applyBorder="1" applyAlignment="1">
      <alignment horizontal="center" wrapText="1"/>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3" borderId="24" xfId="0" applyFont="1" applyFill="1" applyBorder="1" applyAlignment="1">
      <alignment horizontal="right"/>
    </xf>
    <xf numFmtId="0" fontId="4" fillId="3" borderId="26" xfId="0" applyFont="1" applyFill="1" applyBorder="1" applyAlignment="1">
      <alignment horizontal="right"/>
    </xf>
    <xf numFmtId="0" fontId="4" fillId="3" borderId="24" xfId="0" applyFont="1" applyFill="1" applyBorder="1" applyAlignment="1">
      <alignment horizontal="center"/>
    </xf>
    <xf numFmtId="0" fontId="4" fillId="3" borderId="26" xfId="0" applyFont="1" applyFill="1" applyBorder="1" applyAlignment="1">
      <alignment horizontal="center"/>
    </xf>
    <xf numFmtId="0" fontId="4" fillId="3" borderId="25" xfId="0" applyFont="1" applyFill="1" applyBorder="1" applyAlignment="1">
      <alignment horizontal="center"/>
    </xf>
    <xf numFmtId="0" fontId="3" fillId="2" borderId="39" xfId="0" applyFont="1" applyFill="1" applyBorder="1" applyAlignment="1">
      <alignment horizontal="center" vertical="center" wrapText="1"/>
    </xf>
    <xf numFmtId="0" fontId="4" fillId="3" borderId="47" xfId="0" applyFont="1" applyFill="1" applyBorder="1" applyAlignment="1">
      <alignment horizontal="right"/>
    </xf>
    <xf numFmtId="0" fontId="4" fillId="3" borderId="48" xfId="0" applyFont="1" applyFill="1" applyBorder="1" applyAlignment="1">
      <alignment horizontal="right"/>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152400</xdr:rowOff>
    </xdr:from>
    <xdr:to>
      <xdr:col>1</xdr:col>
      <xdr:colOff>609600</xdr:colOff>
      <xdr:row>1</xdr:row>
      <xdr:rowOff>243817</xdr:rowOff>
    </xdr:to>
    <xdr:pic>
      <xdr:nvPicPr>
        <xdr:cNvPr id="3" name="Picture 2">
          <a:extLst>
            <a:ext uri="{FF2B5EF4-FFF2-40B4-BE49-F238E27FC236}">
              <a16:creationId xmlns:a16="http://schemas.microsoft.com/office/drawing/2014/main" id="{20647B1D-8DB2-4367-B57F-C520D3E9F1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6275" y="152400"/>
          <a:ext cx="581025" cy="1282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619125</xdr:colOff>
      <xdr:row>0</xdr:row>
      <xdr:rowOff>133350</xdr:rowOff>
    </xdr:from>
    <xdr:to>
      <xdr:col>11</xdr:col>
      <xdr:colOff>238125</xdr:colOff>
      <xdr:row>1</xdr:row>
      <xdr:rowOff>1000125</xdr:rowOff>
    </xdr:to>
    <xdr:sp macro="" textlink="">
      <xdr:nvSpPr>
        <xdr:cNvPr id="4" name="TextBox 3">
          <a:extLst>
            <a:ext uri="{FF2B5EF4-FFF2-40B4-BE49-F238E27FC236}">
              <a16:creationId xmlns:a16="http://schemas.microsoft.com/office/drawing/2014/main" id="{7FF6B945-196E-42C9-844C-07CFC51D3C3B}"/>
            </a:ext>
          </a:extLst>
        </xdr:cNvPr>
        <xdr:cNvSpPr txBox="1"/>
      </xdr:nvSpPr>
      <xdr:spPr>
        <a:xfrm>
          <a:off x="1266825" y="133350"/>
          <a:ext cx="110299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State of Oregon Department of Environmental Quality </a:t>
          </a:r>
        </a:p>
        <a:p>
          <a:r>
            <a:rPr lang="en-ZW" sz="1600" b="1">
              <a:latin typeface="Arial" panose="020B0604020202020204" pitchFamily="34" charset="0"/>
              <a:cs typeface="Arial" panose="020B0604020202020204" pitchFamily="34" charset="0"/>
            </a:rPr>
            <a:t>Greenhouse Gas Emissions from Petroleum and Natural Gas Systems</a:t>
          </a:r>
          <a:r>
            <a:rPr lang="en-ZW" sz="1600" b="1" baseline="0">
              <a:latin typeface="Arial" panose="020B0604020202020204" pitchFamily="34" charset="0"/>
              <a:cs typeface="Arial" panose="020B0604020202020204" pitchFamily="34" charset="0"/>
            </a:rPr>
            <a:t> 2020 - 2022</a:t>
          </a:r>
        </a:p>
        <a:p>
          <a:endParaRPr lang="en-ZW" sz="1600" b="1" baseline="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Oregon’s greenhouse gas reporting program began collecting</a:t>
          </a:r>
          <a:r>
            <a:rPr lang="en-ZW" sz="1200" baseline="0">
              <a:latin typeface="Arial" panose="020B0604020202020204" pitchFamily="34" charset="0"/>
              <a:cs typeface="Arial" panose="020B0604020202020204" pitchFamily="34" charset="0"/>
            </a:rPr>
            <a:t> emissions data for greenhouse gas emissions resulting from the operation of petroleum and natural gas infrastructure within</a:t>
          </a:r>
          <a:r>
            <a:rPr lang="en-ZW" sz="1200">
              <a:latin typeface="Arial" panose="020B0604020202020204" pitchFamily="34" charset="0"/>
              <a:cs typeface="Arial" panose="020B0604020202020204" pitchFamily="34" charset="0"/>
            </a:rPr>
            <a:t> the state in 2020</a:t>
          </a:r>
          <a:r>
            <a:rPr lang="en-ZW" sz="1200" baseline="30000">
              <a:latin typeface="Arial" panose="020B0604020202020204" pitchFamily="34" charset="0"/>
              <a:cs typeface="Arial" panose="020B0604020202020204" pitchFamily="34" charset="0"/>
            </a:rPr>
            <a:t>1</a:t>
          </a:r>
          <a:r>
            <a:rPr lang="en-ZW" sz="1200">
              <a:latin typeface="Arial" panose="020B0604020202020204" pitchFamily="34" charset="0"/>
              <a:cs typeface="Arial" panose="020B0604020202020204" pitchFamily="34" charset="0"/>
            </a:rPr>
            <a:t>. Emissions are categorized into specific industry segments that cover each portion of the petroleum</a:t>
          </a:r>
          <a:r>
            <a:rPr lang="en-ZW" sz="1200" baseline="0">
              <a:latin typeface="Arial" panose="020B0604020202020204" pitchFamily="34" charset="0"/>
              <a:cs typeface="Arial" panose="020B0604020202020204" pitchFamily="34" charset="0"/>
            </a:rPr>
            <a:t> and natural gas supply chain in Oregon from production to final delivery to end users. Currently, reporting companies submit emissions data from the the natural gas distribution and natural gas transmission compression industry segments.</a:t>
          </a:r>
        </a:p>
        <a:p>
          <a:endParaRPr lang="en-ZW" sz="120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The following table lists the natural gas utilities that operate distribution</a:t>
          </a:r>
          <a:r>
            <a:rPr lang="en-ZW" sz="1200" baseline="0">
              <a:latin typeface="Arial" panose="020B0604020202020204" pitchFamily="34" charset="0"/>
              <a:cs typeface="Arial" panose="020B0604020202020204" pitchFamily="34" charset="0"/>
            </a:rPr>
            <a:t> infrastructure </a:t>
          </a:r>
          <a:r>
            <a:rPr lang="en-ZW" sz="1200">
              <a:latin typeface="Arial" panose="020B0604020202020204" pitchFamily="34" charset="0"/>
              <a:cs typeface="Arial" panose="020B0604020202020204" pitchFamily="34" charset="0"/>
            </a:rPr>
            <a:t>in Oregon</a:t>
          </a:r>
          <a:r>
            <a:rPr lang="en-ZW" sz="1200" baseline="0">
              <a:latin typeface="Arial" panose="020B0604020202020204" pitchFamily="34" charset="0"/>
              <a:cs typeface="Arial" panose="020B0604020202020204" pitchFamily="34" charset="0"/>
            </a:rPr>
            <a:t> </a:t>
          </a:r>
          <a:r>
            <a:rPr lang="en-ZW" sz="1200">
              <a:latin typeface="Arial" panose="020B0604020202020204" pitchFamily="34" charset="0"/>
              <a:cs typeface="Arial" panose="020B0604020202020204" pitchFamily="34" charset="0"/>
            </a:rPr>
            <a:t>and the greenhouse gas emissions in metric tons of carbon dioxide equivalent (MTCO</a:t>
          </a:r>
          <a:r>
            <a:rPr lang="en-ZW" sz="1200" baseline="-25000">
              <a:latin typeface="Arial" panose="020B0604020202020204" pitchFamily="34" charset="0"/>
              <a:cs typeface="Arial" panose="020B0604020202020204" pitchFamily="34" charset="0"/>
            </a:rPr>
            <a:t>2</a:t>
          </a:r>
          <a:r>
            <a:rPr lang="en-ZW" sz="1200">
              <a:latin typeface="Arial" panose="020B0604020202020204" pitchFamily="34" charset="0"/>
              <a:cs typeface="Arial" panose="020B0604020202020204" pitchFamily="34" charset="0"/>
            </a:rPr>
            <a:t>e) associated with leaks</a:t>
          </a:r>
          <a:r>
            <a:rPr lang="en-ZW" sz="1200" baseline="0">
              <a:latin typeface="Arial" panose="020B0604020202020204" pitchFamily="34" charset="0"/>
              <a:cs typeface="Arial" panose="020B0604020202020204" pitchFamily="34" charset="0"/>
            </a:rPr>
            <a:t> and venting of natural gas during the operation of these distribution networks from 2020 through 2022</a:t>
          </a:r>
          <a:r>
            <a:rPr lang="en-ZW" sz="1200" baseline="30000">
              <a:latin typeface="Arial" panose="020B0604020202020204" pitchFamily="34" charset="0"/>
              <a:cs typeface="Arial" panose="020B0604020202020204" pitchFamily="34" charset="0"/>
            </a:rPr>
            <a:t>2</a:t>
          </a:r>
          <a:r>
            <a:rPr lang="en-ZW" sz="1200" baseline="0">
              <a:latin typeface="Arial" panose="020B0604020202020204" pitchFamily="34" charset="0"/>
              <a:cs typeface="Arial" panose="020B0604020202020204" pitchFamily="34" charset="0"/>
            </a:rPr>
            <a:t>. </a:t>
          </a:r>
          <a:endParaRPr lang="en-ZW" sz="1200">
            <a:latin typeface="Arial" panose="020B0604020202020204" pitchFamily="34" charset="0"/>
            <a:cs typeface="Arial" panose="020B0604020202020204" pitchFamily="34" charset="0"/>
          </a:endParaRPr>
        </a:p>
        <a:p>
          <a:endParaRPr lang="en-ZW" sz="1200" b="0"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485775</xdr:colOff>
      <xdr:row>11</xdr:row>
      <xdr:rowOff>57150</xdr:rowOff>
    </xdr:from>
    <xdr:to>
      <xdr:col>7</xdr:col>
      <xdr:colOff>885825</xdr:colOff>
      <xdr:row>37</xdr:row>
      <xdr:rowOff>19049</xdr:rowOff>
    </xdr:to>
    <xdr:sp macro="" textlink="">
      <xdr:nvSpPr>
        <xdr:cNvPr id="5" name="TextBox 4">
          <a:extLst>
            <a:ext uri="{FF2B5EF4-FFF2-40B4-BE49-F238E27FC236}">
              <a16:creationId xmlns:a16="http://schemas.microsoft.com/office/drawing/2014/main" id="{AE42748D-0AE8-4ABB-A822-F7B20B1B3CC6}"/>
            </a:ext>
          </a:extLst>
        </xdr:cNvPr>
        <xdr:cNvSpPr txBox="1"/>
      </xdr:nvSpPr>
      <xdr:spPr>
        <a:xfrm>
          <a:off x="485775" y="4838700"/>
          <a:ext cx="10334625" cy="466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Notes:</a:t>
          </a:r>
        </a:p>
        <a:p>
          <a:endParaRPr lang="en-ZW" sz="1100" b="1">
            <a:latin typeface="Arial" panose="020B0604020202020204" pitchFamily="34" charset="0"/>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1</a:t>
          </a:r>
          <a:r>
            <a:rPr lang="en-ZW" sz="1100">
              <a:solidFill>
                <a:schemeClr val="dk1"/>
              </a:solidFill>
              <a:effectLst/>
              <a:latin typeface="Arial" panose="020B0604020202020204" pitchFamily="34" charset="0"/>
              <a:ea typeface="+mn-ea"/>
              <a:cs typeface="Arial" panose="020B0604020202020204" pitchFamily="34" charset="0"/>
            </a:rPr>
            <a:t> Details on the specific reporting requirements are available in the reporting protocols documents on DEQ's Greenhouse Gas Reporting Protocols webpage.</a:t>
          </a:r>
        </a:p>
        <a:p>
          <a:endParaRPr lang="en-ZW" sz="1100" baseline="0">
            <a:solidFill>
              <a:schemeClr val="dk1"/>
            </a:solidFill>
            <a:effectLst/>
            <a:latin typeface="Arial" panose="020B0604020202020204" pitchFamily="34" charset="0"/>
            <a:ea typeface="+mn-ea"/>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2 </a:t>
          </a:r>
          <a:r>
            <a:rPr lang="en-ZW" sz="1100" baseline="0">
              <a:solidFill>
                <a:schemeClr val="dk1"/>
              </a:solidFill>
              <a:effectLst/>
              <a:latin typeface="Arial" panose="020B0604020202020204" pitchFamily="34" charset="0"/>
              <a:ea typeface="+mn-ea"/>
              <a:cs typeface="Arial" panose="020B0604020202020204" pitchFamily="34" charset="0"/>
            </a:rPr>
            <a:t>Emissions in metric tons of carbon dioxide equivalent (MTCO</a:t>
          </a:r>
          <a:r>
            <a:rPr lang="en-ZW" sz="1100" baseline="-25000">
              <a:solidFill>
                <a:schemeClr val="dk1"/>
              </a:solidFill>
              <a:effectLst/>
              <a:latin typeface="Arial" panose="020B0604020202020204" pitchFamily="34" charset="0"/>
              <a:ea typeface="+mn-ea"/>
              <a:cs typeface="Arial" panose="020B0604020202020204" pitchFamily="34" charset="0"/>
            </a:rPr>
            <a:t>2</a:t>
          </a:r>
          <a:r>
            <a:rPr lang="en-ZW" sz="1100" baseline="0">
              <a:solidFill>
                <a:schemeClr val="dk1"/>
              </a:solidFill>
              <a:effectLst/>
              <a:latin typeface="Arial" panose="020B0604020202020204" pitchFamily="34" charset="0"/>
              <a:ea typeface="+mn-ea"/>
              <a:cs typeface="Arial" panose="020B0604020202020204" pitchFamily="34" charset="0"/>
            </a:rPr>
            <a:t>e) are calculated using</a:t>
          </a:r>
          <a:r>
            <a:rPr lang="en-ZW" sz="1100">
              <a:solidFill>
                <a:schemeClr val="dk1"/>
              </a:solidFill>
              <a:effectLst/>
              <a:latin typeface="Arial" panose="020B0604020202020204" pitchFamily="34" charset="0"/>
              <a:ea typeface="+mn-ea"/>
              <a:cs typeface="Arial" panose="020B0604020202020204" pitchFamily="34" charset="0"/>
            </a:rPr>
            <a:t> quantification methodology outlined</a:t>
          </a:r>
          <a:r>
            <a:rPr lang="en-ZW" sz="1100" baseline="0">
              <a:solidFill>
                <a:schemeClr val="dk1"/>
              </a:solidFill>
              <a:effectLst/>
              <a:latin typeface="Arial" panose="020B0604020202020204" pitchFamily="34" charset="0"/>
              <a:ea typeface="+mn-ea"/>
              <a:cs typeface="Arial" panose="020B0604020202020204" pitchFamily="34" charset="0"/>
            </a:rPr>
            <a:t> in EPA's Greenhouse Gas Reporting Rule,</a:t>
          </a:r>
          <a:r>
            <a:rPr lang="en-ZW" sz="1100">
              <a:solidFill>
                <a:schemeClr val="dk1"/>
              </a:solidFill>
              <a:effectLst/>
              <a:latin typeface="Arial" panose="020B0604020202020204" pitchFamily="34" charset="0"/>
              <a:ea typeface="+mn-ea"/>
              <a:cs typeface="Arial" panose="020B0604020202020204" pitchFamily="34" charset="0"/>
            </a:rPr>
            <a:t> 40 CFR</a:t>
          </a:r>
          <a:r>
            <a:rPr lang="en-ZW" sz="1100" baseline="0">
              <a:solidFill>
                <a:schemeClr val="dk1"/>
              </a:solidFill>
              <a:effectLst/>
              <a:latin typeface="Arial" panose="020B0604020202020204" pitchFamily="34" charset="0"/>
              <a:ea typeface="+mn-ea"/>
              <a:cs typeface="Arial" panose="020B0604020202020204" pitchFamily="34" charset="0"/>
            </a:rPr>
            <a:t> Part 98, Subpart W.</a:t>
          </a:r>
        </a:p>
        <a:p>
          <a:r>
            <a:rPr lang="en-ZW" sz="1100" b="0" i="0" u="none" strike="noStrike" baseline="0">
              <a:solidFill>
                <a:schemeClr val="dk1"/>
              </a:solidFill>
              <a:effectLst/>
              <a:latin typeface="Arial" panose="020B0604020202020204" pitchFamily="34" charset="0"/>
              <a:ea typeface="+mn-ea"/>
              <a:cs typeface="Arial" panose="020B0604020202020204" pitchFamily="34" charset="0"/>
            </a:rPr>
            <a:t> -  DEQ utilizes 100-Year Time Horizon Global Warming Potentials (GWP) from EPA 40 CFR Part 98, Subpart A, Table A-1 </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3</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Natural gas distribution companies are required to perform leak surveys on their infrastructure to detect leaks. These emissions represent estimated emissions from observed leaks.</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4</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Emissions from several sources, such as underground pipes, are calculated by applying an estimated average leak rate to each type of component. These emissions are based on the amount of physical infrastructure a company operates within Oregon.</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1">
              <a:solidFill>
                <a:schemeClr val="dk1"/>
              </a:solidFill>
              <a:effectLst/>
              <a:latin typeface="Arial" panose="020B0604020202020204" pitchFamily="34" charset="0"/>
              <a:ea typeface="+mn-ea"/>
              <a:cs typeface="Arial" panose="020B0604020202020204" pitchFamily="34" charset="0"/>
            </a:rPr>
            <a:t>Contact Information:</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a:solidFill>
                <a:schemeClr val="dk1"/>
              </a:solidFill>
              <a:effectLst/>
              <a:latin typeface="Arial" panose="020B0604020202020204" pitchFamily="34" charset="0"/>
              <a:ea typeface="+mn-ea"/>
              <a:cs typeface="Arial" panose="020B0604020202020204" pitchFamily="34" charset="0"/>
            </a:rPr>
            <a:t>Greenhouse Gas Reporting Program </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a:solidFill>
                <a:schemeClr val="dk1"/>
              </a:solidFill>
              <a:effectLst/>
              <a:latin typeface="Arial" panose="020B0604020202020204" pitchFamily="34" charset="0"/>
              <a:ea typeface="+mn-ea"/>
              <a:cs typeface="Arial" panose="020B0604020202020204" pitchFamily="34" charset="0"/>
            </a:rPr>
            <a:t>700 NE Multnomah St. Suite 600 Portland, OR 97232 </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a:solidFill>
                <a:schemeClr val="dk1"/>
              </a:solidFill>
              <a:effectLst/>
              <a:latin typeface="Arial" panose="020B0604020202020204" pitchFamily="34" charset="0"/>
              <a:ea typeface="+mn-ea"/>
              <a:cs typeface="Arial" panose="020B0604020202020204" pitchFamily="34" charset="0"/>
            </a:rPr>
            <a:t>Phone: 503-893-0698  or 800-452-4011 </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a:solidFill>
                <a:schemeClr val="dk1"/>
              </a:solidFill>
              <a:effectLst/>
              <a:latin typeface="Arial" panose="020B0604020202020204" pitchFamily="34" charset="0"/>
              <a:ea typeface="+mn-ea"/>
              <a:cs typeface="Arial" panose="020B0604020202020204" pitchFamily="34" charset="0"/>
            </a:rPr>
            <a:t>Email: </a:t>
          </a:r>
          <a:r>
            <a:rPr lang="en-US" sz="1100" u="sng">
              <a:solidFill>
                <a:schemeClr val="dk1"/>
              </a:solidFill>
              <a:effectLst/>
              <a:latin typeface="Arial" panose="020B0604020202020204" pitchFamily="34" charset="0"/>
              <a:ea typeface="+mn-ea"/>
              <a:cs typeface="Arial" panose="020B0604020202020204" pitchFamily="34" charset="0"/>
            </a:rPr>
            <a:t>GHGReport@deq.oregon.gov</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b="1">
              <a:solidFill>
                <a:schemeClr val="dk1"/>
              </a:solidFill>
              <a:effectLst/>
              <a:latin typeface="Arial" panose="020B0604020202020204" pitchFamily="34" charset="0"/>
              <a:ea typeface="+mn-ea"/>
              <a:cs typeface="Arial" panose="020B0604020202020204" pitchFamily="34" charset="0"/>
            </a:rPr>
            <a:t>Alternative Formats: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mn-lt"/>
              <a:ea typeface="+mn-ea"/>
              <a:cs typeface="+mn-cs"/>
            </a:rPr>
            <a:t>Translation or other formats</a:t>
          </a:r>
        </a:p>
        <a:p>
          <a:r>
            <a:rPr lang="en-US" sz="1100" b="1" u="sng">
              <a:solidFill>
                <a:schemeClr val="dk1"/>
              </a:solidFill>
              <a:effectLst/>
              <a:latin typeface="+mn-lt"/>
              <a:ea typeface="+mn-ea"/>
              <a:cs typeface="+mn-cs"/>
              <a:hlinkClick xmlns:r="http://schemas.openxmlformats.org/officeDocument/2006/relationships" r:id=""/>
            </a:rPr>
            <a:t>Español</a:t>
          </a:r>
          <a:r>
            <a:rPr lang="en-US" sz="1100" b="1">
              <a:solidFill>
                <a:schemeClr val="dk1"/>
              </a:solidFill>
              <a:effectLst/>
              <a:latin typeface="+mn-lt"/>
              <a:ea typeface="+mn-ea"/>
              <a:cs typeface="+mn-cs"/>
            </a:rPr>
            <a:t>  |  </a:t>
          </a:r>
          <a:r>
            <a:rPr lang="en-US" sz="1100" b="0" u="sng">
              <a:solidFill>
                <a:schemeClr val="dk1"/>
              </a:solidFill>
              <a:effectLst/>
              <a:latin typeface="+mn-lt"/>
              <a:ea typeface="+mn-ea"/>
              <a:cs typeface="+mn-cs"/>
              <a:hlinkClick xmlns:r="http://schemas.openxmlformats.org/officeDocument/2006/relationships" r:id=""/>
            </a:rPr>
            <a:t>한국어</a:t>
          </a:r>
          <a:r>
            <a:rPr lang="en-US" sz="1100" b="0">
              <a:solidFill>
                <a:schemeClr val="dk1"/>
              </a:solidFill>
              <a:effectLst/>
              <a:latin typeface="+mn-lt"/>
              <a:ea typeface="+mn-ea"/>
              <a:cs typeface="+mn-cs"/>
            </a:rPr>
            <a:t>  </a:t>
          </a:r>
          <a:r>
            <a:rPr lang="en-US" sz="1100" b="1">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繁體中文</a:t>
          </a:r>
          <a:r>
            <a:rPr lang="en-US" sz="1100" b="1">
              <a:solidFill>
                <a:schemeClr val="dk1"/>
              </a:solidFill>
              <a:effectLst/>
              <a:latin typeface="+mn-lt"/>
              <a:ea typeface="+mn-ea"/>
              <a:cs typeface="+mn-cs"/>
            </a:rPr>
            <a:t>  |  </a:t>
          </a:r>
          <a:r>
            <a:rPr lang="en-US" sz="1100" b="1" u="sng">
              <a:solidFill>
                <a:schemeClr val="dk1"/>
              </a:solidFill>
              <a:effectLst/>
              <a:latin typeface="+mn-lt"/>
              <a:ea typeface="+mn-ea"/>
              <a:cs typeface="+mn-cs"/>
              <a:hlinkClick xmlns:r="http://schemas.openxmlformats.org/officeDocument/2006/relationships" r:id=""/>
            </a:rPr>
            <a:t>Pусский</a:t>
          </a:r>
          <a:r>
            <a:rPr lang="en-US" sz="1100" b="1">
              <a:solidFill>
                <a:schemeClr val="dk1"/>
              </a:solidFill>
              <a:effectLst/>
              <a:latin typeface="+mn-lt"/>
              <a:ea typeface="+mn-ea"/>
              <a:cs typeface="+mn-cs"/>
            </a:rPr>
            <a:t>  |  </a:t>
          </a:r>
          <a:r>
            <a:rPr lang="en-US" sz="1100" b="1" u="sng">
              <a:solidFill>
                <a:schemeClr val="dk1"/>
              </a:solidFill>
              <a:effectLst/>
              <a:latin typeface="+mn-lt"/>
              <a:ea typeface="+mn-ea"/>
              <a:cs typeface="+mn-cs"/>
              <a:hlinkClick xmlns:r="http://schemas.openxmlformats.org/officeDocument/2006/relationships" r:id=""/>
            </a:rPr>
            <a:t>Tiếng Việt</a:t>
          </a:r>
          <a:r>
            <a:rPr lang="en-US" sz="1100" b="1" u="sng">
              <a:solidFill>
                <a:schemeClr val="dk1"/>
              </a:solidFill>
              <a:effectLst/>
              <a:latin typeface="+mn-lt"/>
              <a:ea typeface="+mn-ea"/>
              <a:cs typeface="+mn-cs"/>
            </a:rPr>
            <a:t>  |  </a:t>
          </a:r>
          <a:r>
            <a:rPr lang="ar-SA" sz="1100" b="0" u="sng">
              <a:solidFill>
                <a:schemeClr val="dk1"/>
              </a:solidFill>
              <a:effectLst/>
              <a:latin typeface="+mn-lt"/>
              <a:ea typeface="+mn-ea"/>
              <a:cs typeface="+mn-cs"/>
              <a:hlinkClick xmlns:r="http://schemas.openxmlformats.org/officeDocument/2006/relationships" r:id=""/>
            </a:rPr>
            <a:t>العربية</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800-452-4011  |  TTY: 711  |  </a:t>
          </a:r>
          <a:r>
            <a:rPr lang="en-US" sz="1100" u="sng">
              <a:solidFill>
                <a:schemeClr val="dk1"/>
              </a:solidFill>
              <a:effectLst/>
              <a:latin typeface="+mn-lt"/>
              <a:ea typeface="+mn-ea"/>
              <a:cs typeface="+mn-cs"/>
              <a:hlinkClick xmlns:r="http://schemas.openxmlformats.org/officeDocument/2006/relationships" r:id=""/>
            </a:rPr>
            <a:t>deqinfo@deq.oregon.gov</a:t>
          </a:r>
          <a:r>
            <a:rPr lang="en-US" sz="1100">
              <a:solidFill>
                <a:schemeClr val="dk1"/>
              </a:solidFill>
              <a:effectLst/>
              <a:latin typeface="+mn-lt"/>
              <a:ea typeface="+mn-ea"/>
              <a:cs typeface="+mn-cs"/>
            </a:rPr>
            <a:t> </a:t>
          </a:r>
        </a:p>
        <a:p>
          <a:r>
            <a:rPr lang="en-ZW" sz="1100">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ZW" sz="1100">
              <a:solidFill>
                <a:schemeClr val="dk1"/>
              </a:solidFill>
              <a:effectLst/>
              <a:latin typeface="Arial" panose="020B0604020202020204" pitchFamily="34" charset="0"/>
              <a:ea typeface="+mn-ea"/>
              <a:cs typeface="Arial" panose="020B0604020202020204" pitchFamily="34" charset="0"/>
            </a:rPr>
            <a:t>Data posted: January 2024</a:t>
          </a:r>
        </a:p>
        <a:p>
          <a:endParaRPr lang="en-ZW" sz="11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152400</xdr:rowOff>
    </xdr:from>
    <xdr:to>
      <xdr:col>1</xdr:col>
      <xdr:colOff>590550</xdr:colOff>
      <xdr:row>2</xdr:row>
      <xdr:rowOff>0</xdr:rowOff>
    </xdr:to>
    <xdr:pic>
      <xdr:nvPicPr>
        <xdr:cNvPr id="3" name="Picture 2">
          <a:extLst>
            <a:ext uri="{FF2B5EF4-FFF2-40B4-BE49-F238E27FC236}">
              <a16:creationId xmlns:a16="http://schemas.microsoft.com/office/drawing/2014/main" id="{FBFC9C30-8BCE-4B84-80B2-4A50C88768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7225" y="152400"/>
          <a:ext cx="581025" cy="135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571499</xdr:colOff>
      <xdr:row>0</xdr:row>
      <xdr:rowOff>152399</xdr:rowOff>
    </xdr:from>
    <xdr:to>
      <xdr:col>9</xdr:col>
      <xdr:colOff>66674</xdr:colOff>
      <xdr:row>2</xdr:row>
      <xdr:rowOff>895349</xdr:rowOff>
    </xdr:to>
    <xdr:sp macro="" textlink="">
      <xdr:nvSpPr>
        <xdr:cNvPr id="6" name="TextBox 5">
          <a:extLst>
            <a:ext uri="{FF2B5EF4-FFF2-40B4-BE49-F238E27FC236}">
              <a16:creationId xmlns:a16="http://schemas.microsoft.com/office/drawing/2014/main" id="{EB9F5472-9B03-4D98-A768-574A9B6E5DF3}"/>
            </a:ext>
          </a:extLst>
        </xdr:cNvPr>
        <xdr:cNvSpPr txBox="1"/>
      </xdr:nvSpPr>
      <xdr:spPr>
        <a:xfrm>
          <a:off x="1219199" y="152399"/>
          <a:ext cx="11096625" cy="218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State of Oregon Department of Environmental Quality </a:t>
          </a:r>
        </a:p>
        <a:p>
          <a:r>
            <a:rPr lang="en-ZW" sz="1600" b="1">
              <a:latin typeface="Arial" panose="020B0604020202020204" pitchFamily="34" charset="0"/>
              <a:cs typeface="Arial" panose="020B0604020202020204" pitchFamily="34" charset="0"/>
            </a:rPr>
            <a:t>Greenhouse Gas Emissions from Petroleum and Natural Gas Systems</a:t>
          </a:r>
          <a:r>
            <a:rPr lang="en-ZW" sz="1600" b="1" baseline="0">
              <a:latin typeface="Arial" panose="020B0604020202020204" pitchFamily="34" charset="0"/>
              <a:cs typeface="Arial" panose="020B0604020202020204" pitchFamily="34" charset="0"/>
            </a:rPr>
            <a:t> in 2020</a:t>
          </a:r>
        </a:p>
        <a:p>
          <a:endParaRPr lang="en-ZW" sz="1600" b="1" baseline="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Oregon’s greenhouse gas reporting program began collecting</a:t>
          </a:r>
          <a:r>
            <a:rPr lang="en-ZW" sz="1200" baseline="0">
              <a:latin typeface="Arial" panose="020B0604020202020204" pitchFamily="34" charset="0"/>
              <a:cs typeface="Arial" panose="020B0604020202020204" pitchFamily="34" charset="0"/>
            </a:rPr>
            <a:t> emissions data for greenhouse gas emissions resulting from the operation of petroleum and natural gas infrastructure within</a:t>
          </a:r>
          <a:r>
            <a:rPr lang="en-ZW" sz="1200">
              <a:latin typeface="Arial" panose="020B0604020202020204" pitchFamily="34" charset="0"/>
              <a:cs typeface="Arial" panose="020B0604020202020204" pitchFamily="34" charset="0"/>
            </a:rPr>
            <a:t> the state in 2020</a:t>
          </a:r>
          <a:r>
            <a:rPr lang="en-ZW" sz="1200" baseline="30000">
              <a:latin typeface="Arial" panose="020B0604020202020204" pitchFamily="34" charset="0"/>
              <a:cs typeface="Arial" panose="020B0604020202020204" pitchFamily="34" charset="0"/>
            </a:rPr>
            <a:t>1</a:t>
          </a:r>
          <a:r>
            <a:rPr lang="en-ZW" sz="1200">
              <a:latin typeface="Arial" panose="020B0604020202020204" pitchFamily="34" charset="0"/>
              <a:cs typeface="Arial" panose="020B0604020202020204" pitchFamily="34" charset="0"/>
            </a:rPr>
            <a:t>. These emissions are categorized into specific industry segments that cover each portion of the petroleum</a:t>
          </a:r>
          <a:r>
            <a:rPr lang="en-ZW" sz="1200" baseline="0">
              <a:latin typeface="Arial" panose="020B0604020202020204" pitchFamily="34" charset="0"/>
              <a:cs typeface="Arial" panose="020B0604020202020204" pitchFamily="34" charset="0"/>
            </a:rPr>
            <a:t> and natural gas supply chain from production to final delivery to end users.</a:t>
          </a:r>
          <a:endParaRPr lang="en-ZW" sz="1200">
            <a:latin typeface="Arial" panose="020B0604020202020204" pitchFamily="34" charset="0"/>
            <a:cs typeface="Arial" panose="020B0604020202020204" pitchFamily="34" charset="0"/>
          </a:endParaRPr>
        </a:p>
        <a:p>
          <a:endParaRPr lang="en-ZW" sz="120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The following table lists the natural gas transmission pipeline companies that operate transmission compression</a:t>
          </a:r>
          <a:r>
            <a:rPr lang="en-ZW" sz="1200" baseline="0">
              <a:latin typeface="Arial" panose="020B0604020202020204" pitchFamily="34" charset="0"/>
              <a:cs typeface="Arial" panose="020B0604020202020204" pitchFamily="34" charset="0"/>
            </a:rPr>
            <a:t> infrastructure </a:t>
          </a:r>
          <a:r>
            <a:rPr lang="en-ZW" sz="1200">
              <a:latin typeface="Arial" panose="020B0604020202020204" pitchFamily="34" charset="0"/>
              <a:cs typeface="Arial" panose="020B0604020202020204" pitchFamily="34" charset="0"/>
            </a:rPr>
            <a:t>in Oregon</a:t>
          </a:r>
          <a:r>
            <a:rPr lang="en-ZW" sz="1200" baseline="0">
              <a:latin typeface="Arial" panose="020B0604020202020204" pitchFamily="34" charset="0"/>
              <a:cs typeface="Arial" panose="020B0604020202020204" pitchFamily="34" charset="0"/>
            </a:rPr>
            <a:t> </a:t>
          </a:r>
          <a:r>
            <a:rPr lang="en-ZW" sz="1200">
              <a:latin typeface="Arial" panose="020B0604020202020204" pitchFamily="34" charset="0"/>
              <a:cs typeface="Arial" panose="020B0604020202020204" pitchFamily="34" charset="0"/>
            </a:rPr>
            <a:t>and the greenhouse gas emissions in metric tons of carbon dioxide equivalent (MTCO</a:t>
          </a:r>
          <a:r>
            <a:rPr lang="en-ZW" sz="1200" baseline="-25000">
              <a:latin typeface="Arial" panose="020B0604020202020204" pitchFamily="34" charset="0"/>
              <a:cs typeface="Arial" panose="020B0604020202020204" pitchFamily="34" charset="0"/>
            </a:rPr>
            <a:t>2</a:t>
          </a:r>
          <a:r>
            <a:rPr lang="en-ZW" sz="1200">
              <a:latin typeface="Arial" panose="020B0604020202020204" pitchFamily="34" charset="0"/>
              <a:cs typeface="Arial" panose="020B0604020202020204" pitchFamily="34" charset="0"/>
            </a:rPr>
            <a:t>e) associated with leaks</a:t>
          </a:r>
          <a:r>
            <a:rPr lang="en-ZW" sz="1200" baseline="0">
              <a:latin typeface="Arial" panose="020B0604020202020204" pitchFamily="34" charset="0"/>
              <a:cs typeface="Arial" panose="020B0604020202020204" pitchFamily="34" charset="0"/>
            </a:rPr>
            <a:t> and venting of natural gas during the operation of these faciltiies in 2020</a:t>
          </a:r>
          <a:r>
            <a:rPr lang="en-ZW" sz="1200" baseline="30000">
              <a:latin typeface="Arial" panose="020B0604020202020204" pitchFamily="34" charset="0"/>
              <a:cs typeface="Arial" panose="020B0604020202020204" pitchFamily="34" charset="0"/>
            </a:rPr>
            <a:t>2</a:t>
          </a:r>
          <a:r>
            <a:rPr lang="en-ZW" sz="1200" baseline="0">
              <a:latin typeface="Arial" panose="020B0604020202020204" pitchFamily="34" charset="0"/>
              <a:cs typeface="Arial" panose="020B0604020202020204" pitchFamily="34" charset="0"/>
            </a:rPr>
            <a:t>. </a:t>
          </a:r>
          <a:endParaRPr lang="en-ZW" sz="1200">
            <a:latin typeface="Arial" panose="020B0604020202020204" pitchFamily="34" charset="0"/>
            <a:cs typeface="Arial" panose="020B0604020202020204" pitchFamily="34" charset="0"/>
          </a:endParaRPr>
        </a:p>
        <a:p>
          <a:endParaRPr lang="en-ZW" sz="1200" b="0"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619125</xdr:colOff>
      <xdr:row>20</xdr:row>
      <xdr:rowOff>9525</xdr:rowOff>
    </xdr:from>
    <xdr:to>
      <xdr:col>7</xdr:col>
      <xdr:colOff>628650</xdr:colOff>
      <xdr:row>29</xdr:row>
      <xdr:rowOff>76200</xdr:rowOff>
    </xdr:to>
    <xdr:sp macro="" textlink="">
      <xdr:nvSpPr>
        <xdr:cNvPr id="7" name="TextBox 6">
          <a:extLst>
            <a:ext uri="{FF2B5EF4-FFF2-40B4-BE49-F238E27FC236}">
              <a16:creationId xmlns:a16="http://schemas.microsoft.com/office/drawing/2014/main" id="{07A1009F-42CF-484D-8672-02A529292AFF}"/>
            </a:ext>
          </a:extLst>
        </xdr:cNvPr>
        <xdr:cNvSpPr txBox="1"/>
      </xdr:nvSpPr>
      <xdr:spPr>
        <a:xfrm>
          <a:off x="619125" y="6534150"/>
          <a:ext cx="9496425"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Notes:</a:t>
          </a:r>
        </a:p>
        <a:p>
          <a:endParaRPr lang="en-ZW" sz="1100" b="1">
            <a:latin typeface="Arial" panose="020B0604020202020204" pitchFamily="34" charset="0"/>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1</a:t>
          </a:r>
          <a:r>
            <a:rPr lang="en-ZW" sz="1100">
              <a:solidFill>
                <a:schemeClr val="dk1"/>
              </a:solidFill>
              <a:effectLst/>
              <a:latin typeface="Arial" panose="020B0604020202020204" pitchFamily="34" charset="0"/>
              <a:ea typeface="+mn-ea"/>
              <a:cs typeface="Arial" panose="020B0604020202020204" pitchFamily="34" charset="0"/>
            </a:rPr>
            <a:t> Details on the specific reporting requirements are available in the reporting protocols documents on DEQ's Greenhouse Gas Reporting Protocols webpage.</a:t>
          </a:r>
        </a:p>
        <a:p>
          <a:endParaRPr lang="en-ZW" sz="1100" baseline="0">
            <a:solidFill>
              <a:schemeClr val="dk1"/>
            </a:solidFill>
            <a:effectLst/>
            <a:latin typeface="Arial" panose="020B0604020202020204" pitchFamily="34" charset="0"/>
            <a:ea typeface="+mn-ea"/>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2 </a:t>
          </a:r>
          <a:r>
            <a:rPr lang="en-ZW" sz="1100" baseline="0">
              <a:solidFill>
                <a:schemeClr val="dk1"/>
              </a:solidFill>
              <a:effectLst/>
              <a:latin typeface="Arial" panose="020B0604020202020204" pitchFamily="34" charset="0"/>
              <a:ea typeface="+mn-ea"/>
              <a:cs typeface="Arial" panose="020B0604020202020204" pitchFamily="34" charset="0"/>
            </a:rPr>
            <a:t>Emissions in metric tons of carbon dioxide equivalent (MTCO</a:t>
          </a:r>
          <a:r>
            <a:rPr lang="en-ZW" sz="1100" baseline="-25000">
              <a:solidFill>
                <a:schemeClr val="dk1"/>
              </a:solidFill>
              <a:effectLst/>
              <a:latin typeface="Arial" panose="020B0604020202020204" pitchFamily="34" charset="0"/>
              <a:ea typeface="+mn-ea"/>
              <a:cs typeface="Arial" panose="020B0604020202020204" pitchFamily="34" charset="0"/>
            </a:rPr>
            <a:t>2</a:t>
          </a:r>
          <a:r>
            <a:rPr lang="en-ZW" sz="1100" baseline="0">
              <a:solidFill>
                <a:schemeClr val="dk1"/>
              </a:solidFill>
              <a:effectLst/>
              <a:latin typeface="Arial" panose="020B0604020202020204" pitchFamily="34" charset="0"/>
              <a:ea typeface="+mn-ea"/>
              <a:cs typeface="Arial" panose="020B0604020202020204" pitchFamily="34" charset="0"/>
            </a:rPr>
            <a:t>e) are calculated using</a:t>
          </a:r>
          <a:r>
            <a:rPr lang="en-ZW" sz="1100">
              <a:solidFill>
                <a:schemeClr val="dk1"/>
              </a:solidFill>
              <a:effectLst/>
              <a:latin typeface="Arial" panose="020B0604020202020204" pitchFamily="34" charset="0"/>
              <a:ea typeface="+mn-ea"/>
              <a:cs typeface="Arial" panose="020B0604020202020204" pitchFamily="34" charset="0"/>
            </a:rPr>
            <a:t> quantification methodology outlined</a:t>
          </a:r>
          <a:r>
            <a:rPr lang="en-ZW" sz="1100" baseline="0">
              <a:solidFill>
                <a:schemeClr val="dk1"/>
              </a:solidFill>
              <a:effectLst/>
              <a:latin typeface="Arial" panose="020B0604020202020204" pitchFamily="34" charset="0"/>
              <a:ea typeface="+mn-ea"/>
              <a:cs typeface="Arial" panose="020B0604020202020204" pitchFamily="34" charset="0"/>
            </a:rPr>
            <a:t> in EPA's Greenhouse Gas Reporting Rule,</a:t>
          </a:r>
          <a:r>
            <a:rPr lang="en-ZW" sz="1100">
              <a:solidFill>
                <a:schemeClr val="dk1"/>
              </a:solidFill>
              <a:effectLst/>
              <a:latin typeface="Arial" panose="020B0604020202020204" pitchFamily="34" charset="0"/>
              <a:ea typeface="+mn-ea"/>
              <a:cs typeface="Arial" panose="020B0604020202020204" pitchFamily="34" charset="0"/>
            </a:rPr>
            <a:t> 40 CFR</a:t>
          </a:r>
          <a:r>
            <a:rPr lang="en-ZW" sz="1100" baseline="0">
              <a:solidFill>
                <a:schemeClr val="dk1"/>
              </a:solidFill>
              <a:effectLst/>
              <a:latin typeface="Arial" panose="020B0604020202020204" pitchFamily="34" charset="0"/>
              <a:ea typeface="+mn-ea"/>
              <a:cs typeface="Arial" panose="020B0604020202020204" pitchFamily="34" charset="0"/>
            </a:rPr>
            <a:t> Part 98, Subpart W.  </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p>
        <a:p>
          <a:r>
            <a:rPr lang="en-ZW" sz="1100" b="0" i="0" u="none" strike="noStrike" baseline="0">
              <a:solidFill>
                <a:schemeClr val="dk1"/>
              </a:solidFill>
              <a:effectLst/>
              <a:latin typeface="Arial" panose="020B0604020202020204" pitchFamily="34" charset="0"/>
              <a:ea typeface="+mn-ea"/>
              <a:cs typeface="Arial" panose="020B0604020202020204" pitchFamily="34" charset="0"/>
            </a:rPr>
            <a:t>  -  DEQ utilizes 100-Year Time Horizon Global Warming Potentials (GWP) from EPA 40 CFR Part 98, Subpart A, Table A-1 </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3</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baseline="0">
              <a:solidFill>
                <a:schemeClr val="dk1"/>
              </a:solidFill>
              <a:effectLst/>
              <a:latin typeface="Arial" panose="020B0604020202020204" pitchFamily="34" charset="0"/>
              <a:ea typeface="+mn-ea"/>
              <a:cs typeface="Arial" panose="020B0604020202020204" pitchFamily="34" charset="0"/>
            </a:rPr>
            <a:t>Total emissions shown here only include leaks and vented emissions and do not include emissions from the combustion of natural gas.</a:t>
          </a:r>
          <a:endParaRPr lang="en-US">
            <a:effectLst/>
            <a:latin typeface="Arial" panose="020B0604020202020204" pitchFamily="34" charset="0"/>
            <a:cs typeface="Arial" panose="020B0604020202020204" pitchFamily="34" charset="0"/>
          </a:endParaRP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endParaRPr lang="en-ZW" sz="1100" baseline="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152400</xdr:rowOff>
    </xdr:from>
    <xdr:to>
      <xdr:col>1</xdr:col>
      <xdr:colOff>590550</xdr:colOff>
      <xdr:row>2</xdr:row>
      <xdr:rowOff>0</xdr:rowOff>
    </xdr:to>
    <xdr:pic>
      <xdr:nvPicPr>
        <xdr:cNvPr id="2" name="Picture 1">
          <a:extLst>
            <a:ext uri="{FF2B5EF4-FFF2-40B4-BE49-F238E27FC236}">
              <a16:creationId xmlns:a16="http://schemas.microsoft.com/office/drawing/2014/main" id="{E95915B0-4E76-4331-B3E0-FB810CFF64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7225" y="152400"/>
          <a:ext cx="58102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571499</xdr:colOff>
      <xdr:row>0</xdr:row>
      <xdr:rowOff>152399</xdr:rowOff>
    </xdr:from>
    <xdr:to>
      <xdr:col>9</xdr:col>
      <xdr:colOff>114300</xdr:colOff>
      <xdr:row>2</xdr:row>
      <xdr:rowOff>228599</xdr:rowOff>
    </xdr:to>
    <xdr:sp macro="" textlink="">
      <xdr:nvSpPr>
        <xdr:cNvPr id="3" name="TextBox 2">
          <a:extLst>
            <a:ext uri="{FF2B5EF4-FFF2-40B4-BE49-F238E27FC236}">
              <a16:creationId xmlns:a16="http://schemas.microsoft.com/office/drawing/2014/main" id="{42B83491-EC05-4920-9BB1-075B60DAFE38}"/>
            </a:ext>
          </a:extLst>
        </xdr:cNvPr>
        <xdr:cNvSpPr txBox="1"/>
      </xdr:nvSpPr>
      <xdr:spPr>
        <a:xfrm>
          <a:off x="1219199" y="152399"/>
          <a:ext cx="11144251"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State of Oregon Department of Environmental Quality </a:t>
          </a:r>
        </a:p>
        <a:p>
          <a:r>
            <a:rPr lang="en-ZW" sz="1600" b="1">
              <a:latin typeface="Arial" panose="020B0604020202020204" pitchFamily="34" charset="0"/>
              <a:cs typeface="Arial" panose="020B0604020202020204" pitchFamily="34" charset="0"/>
            </a:rPr>
            <a:t>Greenhouse Gas Emissions from Petroleum and Natural Gas Systems</a:t>
          </a:r>
          <a:r>
            <a:rPr lang="en-ZW" sz="1600" b="1" baseline="0">
              <a:latin typeface="Arial" panose="020B0604020202020204" pitchFamily="34" charset="0"/>
              <a:cs typeface="Arial" panose="020B0604020202020204" pitchFamily="34" charset="0"/>
            </a:rPr>
            <a:t> in 2021</a:t>
          </a:r>
        </a:p>
        <a:p>
          <a:endParaRPr lang="en-ZW" sz="1600" b="1" baseline="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The following table lists the natural gas transmission pipeline companies that operate transmission compression</a:t>
          </a:r>
          <a:r>
            <a:rPr lang="en-ZW" sz="1200" baseline="0">
              <a:latin typeface="Arial" panose="020B0604020202020204" pitchFamily="34" charset="0"/>
              <a:cs typeface="Arial" panose="020B0604020202020204" pitchFamily="34" charset="0"/>
            </a:rPr>
            <a:t> infrastructure </a:t>
          </a:r>
          <a:r>
            <a:rPr lang="en-ZW" sz="1200">
              <a:latin typeface="Arial" panose="020B0604020202020204" pitchFamily="34" charset="0"/>
              <a:cs typeface="Arial" panose="020B0604020202020204" pitchFamily="34" charset="0"/>
            </a:rPr>
            <a:t>in Oregon</a:t>
          </a:r>
          <a:r>
            <a:rPr lang="en-ZW" sz="1200" baseline="0">
              <a:latin typeface="Arial" panose="020B0604020202020204" pitchFamily="34" charset="0"/>
              <a:cs typeface="Arial" panose="020B0604020202020204" pitchFamily="34" charset="0"/>
            </a:rPr>
            <a:t> </a:t>
          </a:r>
          <a:r>
            <a:rPr lang="en-ZW" sz="1200">
              <a:latin typeface="Arial" panose="020B0604020202020204" pitchFamily="34" charset="0"/>
              <a:cs typeface="Arial" panose="020B0604020202020204" pitchFamily="34" charset="0"/>
            </a:rPr>
            <a:t>and the greenhouse gas emissions in metric tons of carbon dioxide equivalent (MTCO</a:t>
          </a:r>
          <a:r>
            <a:rPr lang="en-ZW" sz="1200" baseline="-25000">
              <a:latin typeface="Arial" panose="020B0604020202020204" pitchFamily="34" charset="0"/>
              <a:cs typeface="Arial" panose="020B0604020202020204" pitchFamily="34" charset="0"/>
            </a:rPr>
            <a:t>2</a:t>
          </a:r>
          <a:r>
            <a:rPr lang="en-ZW" sz="1200">
              <a:latin typeface="Arial" panose="020B0604020202020204" pitchFamily="34" charset="0"/>
              <a:cs typeface="Arial" panose="020B0604020202020204" pitchFamily="34" charset="0"/>
            </a:rPr>
            <a:t>e) associated with leaks</a:t>
          </a:r>
          <a:r>
            <a:rPr lang="en-ZW" sz="1200" baseline="0">
              <a:latin typeface="Arial" panose="020B0604020202020204" pitchFamily="34" charset="0"/>
              <a:cs typeface="Arial" panose="020B0604020202020204" pitchFamily="34" charset="0"/>
            </a:rPr>
            <a:t> and venting of natural gas during the operation of these faciltiies in 2021</a:t>
          </a:r>
          <a:r>
            <a:rPr lang="en-ZW" sz="1200" baseline="30000">
              <a:latin typeface="Arial" panose="020B0604020202020204" pitchFamily="34" charset="0"/>
              <a:cs typeface="Arial" panose="020B0604020202020204" pitchFamily="34" charset="0"/>
            </a:rPr>
            <a:t>1</a:t>
          </a:r>
          <a:r>
            <a:rPr lang="en-ZW" sz="1200" baseline="0">
              <a:latin typeface="Arial" panose="020B0604020202020204" pitchFamily="34" charset="0"/>
              <a:cs typeface="Arial" panose="020B0604020202020204" pitchFamily="34" charset="0"/>
            </a:rPr>
            <a:t>. </a:t>
          </a:r>
          <a:endParaRPr lang="en-ZW" sz="1200">
            <a:latin typeface="Arial" panose="020B0604020202020204" pitchFamily="34" charset="0"/>
            <a:cs typeface="Arial" panose="020B0604020202020204" pitchFamily="34" charset="0"/>
          </a:endParaRPr>
        </a:p>
        <a:p>
          <a:endParaRPr lang="en-ZW" sz="1200" b="0"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619125</xdr:colOff>
      <xdr:row>21</xdr:row>
      <xdr:rowOff>9525</xdr:rowOff>
    </xdr:from>
    <xdr:to>
      <xdr:col>7</xdr:col>
      <xdr:colOff>628650</xdr:colOff>
      <xdr:row>29</xdr:row>
      <xdr:rowOff>152400</xdr:rowOff>
    </xdr:to>
    <xdr:sp macro="" textlink="">
      <xdr:nvSpPr>
        <xdr:cNvPr id="4" name="TextBox 3">
          <a:extLst>
            <a:ext uri="{FF2B5EF4-FFF2-40B4-BE49-F238E27FC236}">
              <a16:creationId xmlns:a16="http://schemas.microsoft.com/office/drawing/2014/main" id="{987B3FEC-0406-4EAD-9649-A8916E34B1EB}"/>
            </a:ext>
          </a:extLst>
        </xdr:cNvPr>
        <xdr:cNvSpPr txBox="1"/>
      </xdr:nvSpPr>
      <xdr:spPr>
        <a:xfrm>
          <a:off x="619125" y="5829300"/>
          <a:ext cx="9496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Notes:</a:t>
          </a:r>
        </a:p>
        <a:p>
          <a:endParaRPr lang="en-ZW" sz="1100" b="1">
            <a:latin typeface="Arial" panose="020B0604020202020204" pitchFamily="34" charset="0"/>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1 </a:t>
          </a:r>
          <a:r>
            <a:rPr lang="en-ZW" sz="1100" baseline="0">
              <a:solidFill>
                <a:schemeClr val="dk1"/>
              </a:solidFill>
              <a:effectLst/>
              <a:latin typeface="Arial" panose="020B0604020202020204" pitchFamily="34" charset="0"/>
              <a:ea typeface="+mn-ea"/>
              <a:cs typeface="Arial" panose="020B0604020202020204" pitchFamily="34" charset="0"/>
            </a:rPr>
            <a:t>Emissions in metric tons of carbon dioxide equivalent (MTCO</a:t>
          </a:r>
          <a:r>
            <a:rPr lang="en-ZW" sz="1100" baseline="-25000">
              <a:solidFill>
                <a:schemeClr val="dk1"/>
              </a:solidFill>
              <a:effectLst/>
              <a:latin typeface="Arial" panose="020B0604020202020204" pitchFamily="34" charset="0"/>
              <a:ea typeface="+mn-ea"/>
              <a:cs typeface="Arial" panose="020B0604020202020204" pitchFamily="34" charset="0"/>
            </a:rPr>
            <a:t>2</a:t>
          </a:r>
          <a:r>
            <a:rPr lang="en-ZW" sz="1100" baseline="0">
              <a:solidFill>
                <a:schemeClr val="dk1"/>
              </a:solidFill>
              <a:effectLst/>
              <a:latin typeface="Arial" panose="020B0604020202020204" pitchFamily="34" charset="0"/>
              <a:ea typeface="+mn-ea"/>
              <a:cs typeface="Arial" panose="020B0604020202020204" pitchFamily="34" charset="0"/>
            </a:rPr>
            <a:t>e) are calculated using</a:t>
          </a:r>
          <a:r>
            <a:rPr lang="en-ZW" sz="1100">
              <a:solidFill>
                <a:schemeClr val="dk1"/>
              </a:solidFill>
              <a:effectLst/>
              <a:latin typeface="Arial" panose="020B0604020202020204" pitchFamily="34" charset="0"/>
              <a:ea typeface="+mn-ea"/>
              <a:cs typeface="Arial" panose="020B0604020202020204" pitchFamily="34" charset="0"/>
            </a:rPr>
            <a:t> quantification methodology outlined</a:t>
          </a:r>
          <a:r>
            <a:rPr lang="en-ZW" sz="1100" baseline="0">
              <a:solidFill>
                <a:schemeClr val="dk1"/>
              </a:solidFill>
              <a:effectLst/>
              <a:latin typeface="Arial" panose="020B0604020202020204" pitchFamily="34" charset="0"/>
              <a:ea typeface="+mn-ea"/>
              <a:cs typeface="Arial" panose="020B0604020202020204" pitchFamily="34" charset="0"/>
            </a:rPr>
            <a:t> in EPA's Greenhouse Gas Reporting Rule,</a:t>
          </a:r>
          <a:r>
            <a:rPr lang="en-ZW" sz="1100">
              <a:solidFill>
                <a:schemeClr val="dk1"/>
              </a:solidFill>
              <a:effectLst/>
              <a:latin typeface="Arial" panose="020B0604020202020204" pitchFamily="34" charset="0"/>
              <a:ea typeface="+mn-ea"/>
              <a:cs typeface="Arial" panose="020B0604020202020204" pitchFamily="34" charset="0"/>
            </a:rPr>
            <a:t> 40 CFR</a:t>
          </a:r>
          <a:r>
            <a:rPr lang="en-ZW" sz="1100" baseline="0">
              <a:solidFill>
                <a:schemeClr val="dk1"/>
              </a:solidFill>
              <a:effectLst/>
              <a:latin typeface="Arial" panose="020B0604020202020204" pitchFamily="34" charset="0"/>
              <a:ea typeface="+mn-ea"/>
              <a:cs typeface="Arial" panose="020B0604020202020204" pitchFamily="34" charset="0"/>
            </a:rPr>
            <a:t> Part 98, Subpart W.  </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p>
        <a:p>
          <a:r>
            <a:rPr lang="en-ZW" sz="1100" b="0" i="0" u="none" strike="noStrike" baseline="0">
              <a:solidFill>
                <a:schemeClr val="dk1"/>
              </a:solidFill>
              <a:effectLst/>
              <a:latin typeface="Arial" panose="020B0604020202020204" pitchFamily="34" charset="0"/>
              <a:ea typeface="+mn-ea"/>
              <a:cs typeface="Arial" panose="020B0604020202020204" pitchFamily="34" charset="0"/>
            </a:rPr>
            <a:t>  -  DEQ utilizes 100-Year Time Horizon Global Warming Potentials (GWP) from EPA 40 CFR Part 98, Subpart A, Table A-1 </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2</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baseline="0">
              <a:solidFill>
                <a:schemeClr val="dk1"/>
              </a:solidFill>
              <a:effectLst/>
              <a:latin typeface="Arial" panose="020B0604020202020204" pitchFamily="34" charset="0"/>
              <a:ea typeface="+mn-ea"/>
              <a:cs typeface="Arial" panose="020B0604020202020204" pitchFamily="34" charset="0"/>
            </a:rPr>
            <a:t>Total emissions shown here only include leaks and vented emissions and do not include emissions from the combustion of natural gas.</a:t>
          </a:r>
          <a:endParaRPr lang="en-US">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3</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Williams Northwest added a permitted compressor station, Walla Walla, that began operation in 2021.</a:t>
          </a:r>
        </a:p>
        <a:p>
          <a:endParaRPr lang="en-ZW" sz="1100" baseline="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152400</xdr:rowOff>
    </xdr:from>
    <xdr:to>
      <xdr:col>1</xdr:col>
      <xdr:colOff>590550</xdr:colOff>
      <xdr:row>2</xdr:row>
      <xdr:rowOff>0</xdr:rowOff>
    </xdr:to>
    <xdr:pic>
      <xdr:nvPicPr>
        <xdr:cNvPr id="2" name="Picture 1">
          <a:extLst>
            <a:ext uri="{FF2B5EF4-FFF2-40B4-BE49-F238E27FC236}">
              <a16:creationId xmlns:a16="http://schemas.microsoft.com/office/drawing/2014/main" id="{41C94F36-97C5-4635-ACA1-329C5C836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88975" y="152400"/>
          <a:ext cx="581025" cy="128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571500</xdr:colOff>
      <xdr:row>0</xdr:row>
      <xdr:rowOff>152399</xdr:rowOff>
    </xdr:from>
    <xdr:to>
      <xdr:col>9</xdr:col>
      <xdr:colOff>114300</xdr:colOff>
      <xdr:row>2</xdr:row>
      <xdr:rowOff>895349</xdr:rowOff>
    </xdr:to>
    <xdr:sp macro="" textlink="">
      <xdr:nvSpPr>
        <xdr:cNvPr id="3" name="TextBox 2">
          <a:extLst>
            <a:ext uri="{FF2B5EF4-FFF2-40B4-BE49-F238E27FC236}">
              <a16:creationId xmlns:a16="http://schemas.microsoft.com/office/drawing/2014/main" id="{37A3BA18-388E-4C24-8FA1-7CDF24900437}"/>
            </a:ext>
          </a:extLst>
        </xdr:cNvPr>
        <xdr:cNvSpPr txBox="1"/>
      </xdr:nvSpPr>
      <xdr:spPr>
        <a:xfrm>
          <a:off x="1219200" y="152399"/>
          <a:ext cx="11144250" cy="218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State of Oregon Department of Environmental Quality </a:t>
          </a:r>
        </a:p>
        <a:p>
          <a:r>
            <a:rPr lang="en-ZW" sz="1600" b="1">
              <a:latin typeface="Arial" panose="020B0604020202020204" pitchFamily="34" charset="0"/>
              <a:cs typeface="Arial" panose="020B0604020202020204" pitchFamily="34" charset="0"/>
            </a:rPr>
            <a:t>Greenhouse Gas Emissions from Petroleum and Natural Gas Systems</a:t>
          </a:r>
          <a:r>
            <a:rPr lang="en-ZW" sz="1600" b="1" baseline="0">
              <a:latin typeface="Arial" panose="020B0604020202020204" pitchFamily="34" charset="0"/>
              <a:cs typeface="Arial" panose="020B0604020202020204" pitchFamily="34" charset="0"/>
            </a:rPr>
            <a:t> in 2022</a:t>
          </a:r>
        </a:p>
        <a:p>
          <a:endParaRPr lang="en-ZW" sz="1200">
            <a:latin typeface="Arial" panose="020B0604020202020204" pitchFamily="34" charset="0"/>
            <a:cs typeface="Arial" panose="020B0604020202020204" pitchFamily="34" charset="0"/>
          </a:endParaRPr>
        </a:p>
        <a:p>
          <a:r>
            <a:rPr lang="en-ZW" sz="1200">
              <a:latin typeface="Arial" panose="020B0604020202020204" pitchFamily="34" charset="0"/>
              <a:cs typeface="Arial" panose="020B0604020202020204" pitchFamily="34" charset="0"/>
            </a:rPr>
            <a:t>The following table lists the natural gas transmission pipeline companies that operate transmission compression</a:t>
          </a:r>
          <a:r>
            <a:rPr lang="en-ZW" sz="1200" baseline="0">
              <a:latin typeface="Arial" panose="020B0604020202020204" pitchFamily="34" charset="0"/>
              <a:cs typeface="Arial" panose="020B0604020202020204" pitchFamily="34" charset="0"/>
            </a:rPr>
            <a:t> infrastructure </a:t>
          </a:r>
          <a:r>
            <a:rPr lang="en-ZW" sz="1200">
              <a:latin typeface="Arial" panose="020B0604020202020204" pitchFamily="34" charset="0"/>
              <a:cs typeface="Arial" panose="020B0604020202020204" pitchFamily="34" charset="0"/>
            </a:rPr>
            <a:t>in Oregon</a:t>
          </a:r>
          <a:r>
            <a:rPr lang="en-ZW" sz="1200" baseline="0">
              <a:latin typeface="Arial" panose="020B0604020202020204" pitchFamily="34" charset="0"/>
              <a:cs typeface="Arial" panose="020B0604020202020204" pitchFamily="34" charset="0"/>
            </a:rPr>
            <a:t> </a:t>
          </a:r>
          <a:r>
            <a:rPr lang="en-ZW" sz="1200">
              <a:latin typeface="Arial" panose="020B0604020202020204" pitchFamily="34" charset="0"/>
              <a:cs typeface="Arial" panose="020B0604020202020204" pitchFamily="34" charset="0"/>
            </a:rPr>
            <a:t>and the greenhouse gas emissions in metric tons of carbon dioxide equivalent (MTCO</a:t>
          </a:r>
          <a:r>
            <a:rPr lang="en-ZW" sz="1200" baseline="-25000">
              <a:latin typeface="Arial" panose="020B0604020202020204" pitchFamily="34" charset="0"/>
              <a:cs typeface="Arial" panose="020B0604020202020204" pitchFamily="34" charset="0"/>
            </a:rPr>
            <a:t>2</a:t>
          </a:r>
          <a:r>
            <a:rPr lang="en-ZW" sz="1200">
              <a:latin typeface="Arial" panose="020B0604020202020204" pitchFamily="34" charset="0"/>
              <a:cs typeface="Arial" panose="020B0604020202020204" pitchFamily="34" charset="0"/>
            </a:rPr>
            <a:t>e) associated with leaks</a:t>
          </a:r>
          <a:r>
            <a:rPr lang="en-ZW" sz="1200" baseline="0">
              <a:latin typeface="Arial" panose="020B0604020202020204" pitchFamily="34" charset="0"/>
              <a:cs typeface="Arial" panose="020B0604020202020204" pitchFamily="34" charset="0"/>
            </a:rPr>
            <a:t> and venting of natural gas during the operation of these faciltiies in 2022</a:t>
          </a:r>
          <a:r>
            <a:rPr lang="en-ZW" sz="1200" baseline="30000">
              <a:latin typeface="Arial" panose="020B0604020202020204" pitchFamily="34" charset="0"/>
              <a:cs typeface="Arial" panose="020B0604020202020204" pitchFamily="34" charset="0"/>
            </a:rPr>
            <a:t>1</a:t>
          </a:r>
          <a:r>
            <a:rPr lang="en-ZW" sz="1200" baseline="0">
              <a:latin typeface="Arial" panose="020B0604020202020204" pitchFamily="34" charset="0"/>
              <a:cs typeface="Arial" panose="020B0604020202020204" pitchFamily="34" charset="0"/>
            </a:rPr>
            <a:t>. </a:t>
          </a:r>
          <a:endParaRPr lang="en-ZW" sz="1200">
            <a:latin typeface="Arial" panose="020B0604020202020204" pitchFamily="34" charset="0"/>
            <a:cs typeface="Arial" panose="020B0604020202020204" pitchFamily="34" charset="0"/>
          </a:endParaRPr>
        </a:p>
        <a:p>
          <a:endParaRPr lang="en-ZW" sz="1200" b="0"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619125</xdr:colOff>
      <xdr:row>21</xdr:row>
      <xdr:rowOff>9526</xdr:rowOff>
    </xdr:from>
    <xdr:to>
      <xdr:col>7</xdr:col>
      <xdr:colOff>628650</xdr:colOff>
      <xdr:row>27</xdr:row>
      <xdr:rowOff>180975</xdr:rowOff>
    </xdr:to>
    <xdr:sp macro="" textlink="">
      <xdr:nvSpPr>
        <xdr:cNvPr id="4" name="TextBox 3">
          <a:extLst>
            <a:ext uri="{FF2B5EF4-FFF2-40B4-BE49-F238E27FC236}">
              <a16:creationId xmlns:a16="http://schemas.microsoft.com/office/drawing/2014/main" id="{C59E17EF-FEB9-4B02-86D2-E82CD9164913}"/>
            </a:ext>
          </a:extLst>
        </xdr:cNvPr>
        <xdr:cNvSpPr txBox="1"/>
      </xdr:nvSpPr>
      <xdr:spPr>
        <a:xfrm>
          <a:off x="619125" y="5829301"/>
          <a:ext cx="9496425" cy="13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Notes:</a:t>
          </a:r>
        </a:p>
        <a:p>
          <a:endParaRPr lang="en-ZW" sz="1100" b="1">
            <a:latin typeface="Arial" panose="020B0604020202020204" pitchFamily="34" charset="0"/>
            <a:cs typeface="Arial" panose="020B0604020202020204" pitchFamily="34" charset="0"/>
          </a:endParaRPr>
        </a:p>
        <a:p>
          <a:r>
            <a:rPr lang="en-ZW" sz="1100" baseline="30000">
              <a:solidFill>
                <a:schemeClr val="dk1"/>
              </a:solidFill>
              <a:effectLst/>
              <a:latin typeface="Arial" panose="020B0604020202020204" pitchFamily="34" charset="0"/>
              <a:ea typeface="+mn-ea"/>
              <a:cs typeface="Arial" panose="020B0604020202020204" pitchFamily="34" charset="0"/>
            </a:rPr>
            <a:t>1 </a:t>
          </a:r>
          <a:r>
            <a:rPr lang="en-ZW" sz="1100" baseline="0">
              <a:solidFill>
                <a:schemeClr val="dk1"/>
              </a:solidFill>
              <a:effectLst/>
              <a:latin typeface="Arial" panose="020B0604020202020204" pitchFamily="34" charset="0"/>
              <a:ea typeface="+mn-ea"/>
              <a:cs typeface="Arial" panose="020B0604020202020204" pitchFamily="34" charset="0"/>
            </a:rPr>
            <a:t>Emissions in metric tons of carbon dioxide equivalent (MTCO</a:t>
          </a:r>
          <a:r>
            <a:rPr lang="en-ZW" sz="1100" baseline="-25000">
              <a:solidFill>
                <a:schemeClr val="dk1"/>
              </a:solidFill>
              <a:effectLst/>
              <a:latin typeface="Arial" panose="020B0604020202020204" pitchFamily="34" charset="0"/>
              <a:ea typeface="+mn-ea"/>
              <a:cs typeface="Arial" panose="020B0604020202020204" pitchFamily="34" charset="0"/>
            </a:rPr>
            <a:t>2</a:t>
          </a:r>
          <a:r>
            <a:rPr lang="en-ZW" sz="1100" baseline="0">
              <a:solidFill>
                <a:schemeClr val="dk1"/>
              </a:solidFill>
              <a:effectLst/>
              <a:latin typeface="Arial" panose="020B0604020202020204" pitchFamily="34" charset="0"/>
              <a:ea typeface="+mn-ea"/>
              <a:cs typeface="Arial" panose="020B0604020202020204" pitchFamily="34" charset="0"/>
            </a:rPr>
            <a:t>e) are calculated using</a:t>
          </a:r>
          <a:r>
            <a:rPr lang="en-ZW" sz="1100">
              <a:solidFill>
                <a:schemeClr val="dk1"/>
              </a:solidFill>
              <a:effectLst/>
              <a:latin typeface="Arial" panose="020B0604020202020204" pitchFamily="34" charset="0"/>
              <a:ea typeface="+mn-ea"/>
              <a:cs typeface="Arial" panose="020B0604020202020204" pitchFamily="34" charset="0"/>
            </a:rPr>
            <a:t> quantification methodology outlined</a:t>
          </a:r>
          <a:r>
            <a:rPr lang="en-ZW" sz="1100" baseline="0">
              <a:solidFill>
                <a:schemeClr val="dk1"/>
              </a:solidFill>
              <a:effectLst/>
              <a:latin typeface="Arial" panose="020B0604020202020204" pitchFamily="34" charset="0"/>
              <a:ea typeface="+mn-ea"/>
              <a:cs typeface="Arial" panose="020B0604020202020204" pitchFamily="34" charset="0"/>
            </a:rPr>
            <a:t> in EPA's Greenhouse Gas Reporting Rule,</a:t>
          </a:r>
          <a:r>
            <a:rPr lang="en-ZW" sz="1100">
              <a:solidFill>
                <a:schemeClr val="dk1"/>
              </a:solidFill>
              <a:effectLst/>
              <a:latin typeface="Arial" panose="020B0604020202020204" pitchFamily="34" charset="0"/>
              <a:ea typeface="+mn-ea"/>
              <a:cs typeface="Arial" panose="020B0604020202020204" pitchFamily="34" charset="0"/>
            </a:rPr>
            <a:t> 40 CFR</a:t>
          </a:r>
          <a:r>
            <a:rPr lang="en-ZW" sz="1100" baseline="0">
              <a:solidFill>
                <a:schemeClr val="dk1"/>
              </a:solidFill>
              <a:effectLst/>
              <a:latin typeface="Arial" panose="020B0604020202020204" pitchFamily="34" charset="0"/>
              <a:ea typeface="+mn-ea"/>
              <a:cs typeface="Arial" panose="020B0604020202020204" pitchFamily="34" charset="0"/>
            </a:rPr>
            <a:t> Part 98, Subpart W.  </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p>
        <a:p>
          <a:r>
            <a:rPr lang="en-ZW" sz="1100" b="0" i="0" u="none" strike="noStrike" baseline="0">
              <a:solidFill>
                <a:schemeClr val="dk1"/>
              </a:solidFill>
              <a:effectLst/>
              <a:latin typeface="Arial" panose="020B0604020202020204" pitchFamily="34" charset="0"/>
              <a:ea typeface="+mn-ea"/>
              <a:cs typeface="Arial" panose="020B0604020202020204" pitchFamily="34" charset="0"/>
            </a:rPr>
            <a:t>  -  DEQ utilizes 100-Year Time Horizon Global Warming Potentials (GWP) from EPA 40 CFR Part 98, Subpart A, Table A-1 </a:t>
          </a:r>
        </a:p>
        <a:p>
          <a:endParaRPr lang="en-ZW"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ZW" sz="1100" b="0" i="0" u="none" strike="noStrike" baseline="30000">
              <a:solidFill>
                <a:schemeClr val="dk1"/>
              </a:solidFill>
              <a:effectLst/>
              <a:latin typeface="Arial" panose="020B0604020202020204" pitchFamily="34" charset="0"/>
              <a:ea typeface="+mn-ea"/>
              <a:cs typeface="Arial" panose="020B0604020202020204" pitchFamily="34" charset="0"/>
            </a:rPr>
            <a:t>2</a:t>
          </a:r>
          <a:r>
            <a:rPr lang="en-ZW"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baseline="0">
              <a:solidFill>
                <a:schemeClr val="dk1"/>
              </a:solidFill>
              <a:effectLst/>
              <a:latin typeface="Arial" panose="020B0604020202020204" pitchFamily="34" charset="0"/>
              <a:ea typeface="+mn-ea"/>
              <a:cs typeface="Arial" panose="020B0604020202020204" pitchFamily="34" charset="0"/>
            </a:rPr>
            <a:t>Total emissions shown here only include leaks and vented emissions and do not include emissions from the combustion of natural gas.</a:t>
          </a:r>
          <a:endParaRPr lang="en-US">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ZW" sz="1100" b="1">
            <a:solidFill>
              <a:schemeClr val="dk1"/>
            </a:solidFill>
            <a:effectLst/>
            <a:latin typeface="Arial" panose="020B0604020202020204" pitchFamily="34" charset="0"/>
            <a:ea typeface="+mn-ea"/>
            <a:cs typeface="Arial" panose="020B0604020202020204" pitchFamily="34" charset="0"/>
          </a:endParaRPr>
        </a:p>
        <a:p>
          <a:endParaRPr lang="en-ZW" sz="1100" baseline="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D1B45-954E-4B1A-ABBC-957B1999E8FF}">
  <dimension ref="B1:K10"/>
  <sheetViews>
    <sheetView showGridLines="0" tabSelected="1" workbookViewId="0"/>
  </sheetViews>
  <sheetFormatPr defaultColWidth="9.140625" defaultRowHeight="14.25" x14ac:dyDescent="0.2"/>
  <cols>
    <col min="1" max="1" width="9.7109375" style="2" customWidth="1"/>
    <col min="2" max="2" width="35.7109375" style="2" customWidth="1"/>
    <col min="3" max="11" width="20.7109375" style="2" customWidth="1"/>
    <col min="12" max="16384" width="9.140625" style="2"/>
  </cols>
  <sheetData>
    <row r="1" spans="2:11" ht="93.75" customHeight="1" x14ac:dyDescent="0.2"/>
    <row r="2" spans="2:11" ht="77.25" customHeight="1" x14ac:dyDescent="0.2"/>
    <row r="3" spans="2:11" ht="15" thickBot="1" x14ac:dyDescent="0.25"/>
    <row r="4" spans="2:11" ht="16.5" thickBot="1" x14ac:dyDescent="0.25">
      <c r="C4" s="89">
        <v>2020</v>
      </c>
      <c r="D4" s="90"/>
      <c r="E4" s="91"/>
      <c r="F4" s="92">
        <v>2021</v>
      </c>
      <c r="G4" s="93"/>
      <c r="H4" s="94"/>
      <c r="I4" s="89">
        <v>2022</v>
      </c>
      <c r="J4" s="90"/>
      <c r="K4" s="91"/>
    </row>
    <row r="5" spans="2:11" s="1" customFormat="1" ht="82.5" customHeight="1" thickBot="1" x14ac:dyDescent="0.4">
      <c r="B5" s="8" t="s">
        <v>0</v>
      </c>
      <c r="C5" s="46" t="s">
        <v>1</v>
      </c>
      <c r="D5" s="63" t="s">
        <v>2</v>
      </c>
      <c r="E5" s="48" t="s">
        <v>3</v>
      </c>
      <c r="F5" s="71" t="s">
        <v>1</v>
      </c>
      <c r="G5" s="47" t="s">
        <v>2</v>
      </c>
      <c r="H5" s="67" t="s">
        <v>3</v>
      </c>
      <c r="I5" s="46" t="s">
        <v>1</v>
      </c>
      <c r="J5" s="63" t="s">
        <v>2</v>
      </c>
      <c r="K5" s="48" t="s">
        <v>3</v>
      </c>
    </row>
    <row r="6" spans="2:11" ht="15" x14ac:dyDescent="0.2">
      <c r="B6" s="9" t="s">
        <v>4</v>
      </c>
      <c r="C6" s="13">
        <v>0</v>
      </c>
      <c r="D6" s="64">
        <v>13874.7</v>
      </c>
      <c r="E6" s="25">
        <f>SUM(C6:D6)</f>
        <v>13874.7</v>
      </c>
      <c r="F6" s="72">
        <v>0</v>
      </c>
      <c r="G6" s="7">
        <v>10462</v>
      </c>
      <c r="H6" s="68">
        <f>SUM(F6:G6)</f>
        <v>10462</v>
      </c>
      <c r="I6" s="14"/>
      <c r="J6" s="64">
        <v>10663.45</v>
      </c>
      <c r="K6" s="25">
        <v>10663.45</v>
      </c>
    </row>
    <row r="7" spans="2:11" ht="15" x14ac:dyDescent="0.2">
      <c r="B7" s="10" t="s">
        <v>5</v>
      </c>
      <c r="C7" s="14">
        <v>0</v>
      </c>
      <c r="D7" s="65">
        <v>7746.57</v>
      </c>
      <c r="E7" s="27">
        <f>SUM(C7:D7)</f>
        <v>7746.57</v>
      </c>
      <c r="F7" s="72">
        <v>0</v>
      </c>
      <c r="G7" s="5">
        <v>8001.55</v>
      </c>
      <c r="H7" s="69">
        <f>SUM(F7:G7)</f>
        <v>8001.55</v>
      </c>
      <c r="I7" s="14"/>
      <c r="J7" s="65">
        <v>8154.07</v>
      </c>
      <c r="K7" s="27">
        <v>8154.07</v>
      </c>
    </row>
    <row r="8" spans="2:11" ht="15.75" thickBot="1" x14ac:dyDescent="0.25">
      <c r="B8" s="11" t="s">
        <v>6</v>
      </c>
      <c r="C8" s="15">
        <v>425.38856006693453</v>
      </c>
      <c r="D8" s="66">
        <v>57164.272458196894</v>
      </c>
      <c r="E8" s="25">
        <f>SUM(C8:D8)</f>
        <v>57589.661018263825</v>
      </c>
      <c r="F8" s="73">
        <v>9.4595746003919992</v>
      </c>
      <c r="G8" s="6">
        <v>57407.8</v>
      </c>
      <c r="H8" s="68">
        <f>SUM(F8:G8)</f>
        <v>57417.259574600394</v>
      </c>
      <c r="I8" s="15">
        <v>9.25</v>
      </c>
      <c r="J8" s="66">
        <v>57729.762883801232</v>
      </c>
      <c r="K8" s="25">
        <v>57729.762883801232</v>
      </c>
    </row>
    <row r="9" spans="2:11" ht="16.5" thickBot="1" x14ac:dyDescent="0.3">
      <c r="C9" s="87" t="s">
        <v>7</v>
      </c>
      <c r="D9" s="88"/>
      <c r="E9" s="26">
        <f>SUM(C6:D8)</f>
        <v>79210.931018263829</v>
      </c>
      <c r="H9" s="70">
        <f>SUM(F6:G8)</f>
        <v>75880.809574600396</v>
      </c>
      <c r="K9" s="26">
        <f>SUM(I6:J8)</f>
        <v>76556.532883801236</v>
      </c>
    </row>
    <row r="10" spans="2:11" ht="15" x14ac:dyDescent="0.2">
      <c r="B10" s="3"/>
      <c r="C10" s="3"/>
      <c r="D10" s="3"/>
    </row>
  </sheetData>
  <mergeCells count="4">
    <mergeCell ref="C9:D9"/>
    <mergeCell ref="C4:E4"/>
    <mergeCell ref="F4:H4"/>
    <mergeCell ref="I4:K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DC83D-7472-4455-A540-A3FBF4C0B6BE}">
  <dimension ref="B1:K19"/>
  <sheetViews>
    <sheetView showGridLines="0" workbookViewId="0"/>
  </sheetViews>
  <sheetFormatPr defaultColWidth="9.140625" defaultRowHeight="15" x14ac:dyDescent="0.2"/>
  <cols>
    <col min="1" max="1" width="9.7109375" style="3" customWidth="1"/>
    <col min="2" max="2" width="25.7109375" style="3" customWidth="1"/>
    <col min="3" max="3" width="24" style="3" bestFit="1" customWidth="1"/>
    <col min="4" max="11" width="20.7109375" style="3" customWidth="1"/>
    <col min="12" max="16384" width="9.140625" style="3"/>
  </cols>
  <sheetData>
    <row r="1" spans="2:11" ht="98.25" customHeight="1" x14ac:dyDescent="0.2"/>
    <row r="3" spans="2:11" ht="89.25" customHeight="1" thickBot="1" x14ac:dyDescent="0.25"/>
    <row r="4" spans="2:11" ht="16.5" thickBot="1" x14ac:dyDescent="0.3">
      <c r="D4" s="101" t="s">
        <v>8</v>
      </c>
      <c r="E4" s="102"/>
      <c r="F4" s="102"/>
      <c r="G4" s="102"/>
      <c r="H4" s="102"/>
      <c r="I4" s="102"/>
      <c r="J4" s="103"/>
    </row>
    <row r="5" spans="2:11" s="4" customFormat="1" ht="57" customHeight="1" thickBot="1" x14ac:dyDescent="0.4">
      <c r="B5" s="8" t="s">
        <v>0</v>
      </c>
      <c r="C5" s="17" t="s">
        <v>9</v>
      </c>
      <c r="D5" s="23" t="s">
        <v>10</v>
      </c>
      <c r="E5" s="16" t="s">
        <v>11</v>
      </c>
      <c r="F5" s="12" t="s">
        <v>12</v>
      </c>
      <c r="G5" s="16" t="s">
        <v>13</v>
      </c>
      <c r="H5" s="12" t="s">
        <v>14</v>
      </c>
      <c r="I5" s="16" t="s">
        <v>15</v>
      </c>
      <c r="J5" s="24" t="s">
        <v>16</v>
      </c>
      <c r="K5" s="22" t="s">
        <v>17</v>
      </c>
    </row>
    <row r="6" spans="2:11" ht="15.75" x14ac:dyDescent="0.25">
      <c r="B6" s="95" t="s">
        <v>18</v>
      </c>
      <c r="C6" s="18" t="s">
        <v>19</v>
      </c>
      <c r="D6" s="33">
        <v>93.35</v>
      </c>
      <c r="E6" s="34">
        <v>15.25</v>
      </c>
      <c r="F6" s="35">
        <v>103.65</v>
      </c>
      <c r="G6" s="34">
        <v>0</v>
      </c>
      <c r="H6" s="35">
        <v>4.75</v>
      </c>
      <c r="I6" s="34">
        <v>0</v>
      </c>
      <c r="J6" s="36">
        <v>26.5</v>
      </c>
      <c r="K6" s="28">
        <v>243.5</v>
      </c>
    </row>
    <row r="7" spans="2:11" ht="15.75" x14ac:dyDescent="0.25">
      <c r="B7" s="96"/>
      <c r="C7" s="19" t="s">
        <v>20</v>
      </c>
      <c r="D7" s="37">
        <v>187.7</v>
      </c>
      <c r="E7" s="38">
        <v>340.15</v>
      </c>
      <c r="F7" s="39">
        <v>0</v>
      </c>
      <c r="G7" s="38">
        <v>0</v>
      </c>
      <c r="H7" s="39">
        <v>188.2</v>
      </c>
      <c r="I7" s="38">
        <v>0</v>
      </c>
      <c r="J7" s="5">
        <v>116.85</v>
      </c>
      <c r="K7" s="29">
        <v>832.9</v>
      </c>
    </row>
    <row r="8" spans="2:11" ht="15.75" x14ac:dyDescent="0.25">
      <c r="B8" s="96"/>
      <c r="C8" s="19" t="s">
        <v>21</v>
      </c>
      <c r="D8" s="37">
        <v>160.19999999999999</v>
      </c>
      <c r="E8" s="38">
        <v>135.44999999999999</v>
      </c>
      <c r="F8" s="39">
        <v>0</v>
      </c>
      <c r="G8" s="38">
        <v>0</v>
      </c>
      <c r="H8" s="39">
        <v>0</v>
      </c>
      <c r="I8" s="38">
        <v>433.74999999999994</v>
      </c>
      <c r="J8" s="5">
        <v>408</v>
      </c>
      <c r="K8" s="29">
        <v>1137.3999999999999</v>
      </c>
    </row>
    <row r="9" spans="2:11" ht="15.75" x14ac:dyDescent="0.25">
      <c r="B9" s="96"/>
      <c r="C9" s="19" t="s">
        <v>22</v>
      </c>
      <c r="D9" s="37">
        <v>73.099999999999994</v>
      </c>
      <c r="E9" s="38">
        <v>16.5</v>
      </c>
      <c r="F9" s="39">
        <v>0</v>
      </c>
      <c r="G9" s="38">
        <v>0</v>
      </c>
      <c r="H9" s="39">
        <v>3.75</v>
      </c>
      <c r="I9" s="38">
        <v>0</v>
      </c>
      <c r="J9" s="5">
        <v>157.44999999999999</v>
      </c>
      <c r="K9" s="29">
        <v>250.79999999999998</v>
      </c>
    </row>
    <row r="10" spans="2:11" ht="15.75" x14ac:dyDescent="0.25">
      <c r="B10" s="96"/>
      <c r="C10" s="19" t="s">
        <v>23</v>
      </c>
      <c r="D10" s="37">
        <v>598.20000000000005</v>
      </c>
      <c r="E10" s="38">
        <v>240.79999999999998</v>
      </c>
      <c r="F10" s="39">
        <v>0</v>
      </c>
      <c r="G10" s="38">
        <v>0</v>
      </c>
      <c r="H10" s="39">
        <v>616.95000000000005</v>
      </c>
      <c r="I10" s="38">
        <v>0</v>
      </c>
      <c r="J10" s="5">
        <v>85.35</v>
      </c>
      <c r="K10" s="29">
        <v>1541.3</v>
      </c>
    </row>
    <row r="11" spans="2:11" ht="15.75" x14ac:dyDescent="0.25">
      <c r="B11" s="96"/>
      <c r="C11" s="19" t="s">
        <v>24</v>
      </c>
      <c r="D11" s="37">
        <v>52.6</v>
      </c>
      <c r="E11" s="38">
        <v>162.44999999999999</v>
      </c>
      <c r="F11" s="39">
        <v>0</v>
      </c>
      <c r="G11" s="38">
        <v>0</v>
      </c>
      <c r="H11" s="39">
        <v>872.74999999999989</v>
      </c>
      <c r="I11" s="38">
        <v>1148.8</v>
      </c>
      <c r="J11" s="5">
        <v>255.55000000000004</v>
      </c>
      <c r="K11" s="29">
        <v>2492.15</v>
      </c>
    </row>
    <row r="12" spans="2:11" ht="16.5" thickBot="1" x14ac:dyDescent="0.3">
      <c r="B12" s="97"/>
      <c r="C12" s="20" t="s">
        <v>25</v>
      </c>
      <c r="D12" s="40">
        <v>318.64999999999998</v>
      </c>
      <c r="E12" s="41">
        <v>67.599999999999994</v>
      </c>
      <c r="F12" s="42">
        <v>0</v>
      </c>
      <c r="G12" s="41">
        <v>0</v>
      </c>
      <c r="H12" s="42">
        <v>784.4</v>
      </c>
      <c r="I12" s="41">
        <v>0</v>
      </c>
      <c r="J12" s="6">
        <v>46.6</v>
      </c>
      <c r="K12" s="30">
        <v>1217.25</v>
      </c>
    </row>
    <row r="13" spans="2:11" ht="15.75" x14ac:dyDescent="0.25">
      <c r="B13" s="98" t="s">
        <v>26</v>
      </c>
      <c r="C13" s="21" t="s">
        <v>27</v>
      </c>
      <c r="D13" s="43">
        <v>222.86</v>
      </c>
      <c r="E13" s="44">
        <v>874.63</v>
      </c>
      <c r="F13" s="45">
        <v>0</v>
      </c>
      <c r="G13" s="44">
        <v>319.95</v>
      </c>
      <c r="H13" s="45">
        <v>434.66</v>
      </c>
      <c r="I13" s="44">
        <v>0</v>
      </c>
      <c r="J13" s="7">
        <v>159.19999999999999</v>
      </c>
      <c r="K13" s="31">
        <v>2011.3000000000002</v>
      </c>
    </row>
    <row r="14" spans="2:11" ht="15.75" x14ac:dyDescent="0.25">
      <c r="B14" s="96"/>
      <c r="C14" s="19" t="s">
        <v>28</v>
      </c>
      <c r="D14" s="37">
        <v>130</v>
      </c>
      <c r="E14" s="38">
        <v>701.61</v>
      </c>
      <c r="F14" s="39">
        <v>0</v>
      </c>
      <c r="G14" s="38">
        <v>83.68</v>
      </c>
      <c r="H14" s="39">
        <v>88.26</v>
      </c>
      <c r="I14" s="38">
        <v>0</v>
      </c>
      <c r="J14" s="5">
        <v>138.58000000000001</v>
      </c>
      <c r="K14" s="29">
        <v>1142.1299999999999</v>
      </c>
    </row>
    <row r="15" spans="2:11" ht="15.75" x14ac:dyDescent="0.25">
      <c r="B15" s="96"/>
      <c r="C15" s="19" t="s">
        <v>29</v>
      </c>
      <c r="D15" s="37">
        <v>148.57</v>
      </c>
      <c r="E15" s="38">
        <v>607.95000000000005</v>
      </c>
      <c r="F15" s="39">
        <v>0</v>
      </c>
      <c r="G15" s="38">
        <v>209.45</v>
      </c>
      <c r="H15" s="39">
        <v>391.67</v>
      </c>
      <c r="I15" s="38">
        <v>0</v>
      </c>
      <c r="J15" s="5">
        <v>167.76</v>
      </c>
      <c r="K15" s="29">
        <v>1525.4</v>
      </c>
    </row>
    <row r="16" spans="2:11" ht="15.75" x14ac:dyDescent="0.25">
      <c r="B16" s="96"/>
      <c r="C16" s="19" t="s">
        <v>30</v>
      </c>
      <c r="D16" s="37">
        <v>139.28</v>
      </c>
      <c r="E16" s="38">
        <v>481.55</v>
      </c>
      <c r="F16" s="39">
        <v>0</v>
      </c>
      <c r="G16" s="38">
        <v>183.25</v>
      </c>
      <c r="H16" s="39">
        <v>331.96</v>
      </c>
      <c r="I16" s="38">
        <v>0</v>
      </c>
      <c r="J16" s="5">
        <v>389.24</v>
      </c>
      <c r="K16" s="29">
        <v>1525.28</v>
      </c>
    </row>
    <row r="17" spans="2:11" ht="15.75" x14ac:dyDescent="0.25">
      <c r="B17" s="96"/>
      <c r="C17" s="19" t="s">
        <v>31</v>
      </c>
      <c r="D17" s="37">
        <v>213.53</v>
      </c>
      <c r="E17" s="38">
        <v>362.57</v>
      </c>
      <c r="F17" s="39">
        <v>0</v>
      </c>
      <c r="G17" s="38">
        <v>330.54</v>
      </c>
      <c r="H17" s="39">
        <v>293.55</v>
      </c>
      <c r="I17" s="38">
        <v>0</v>
      </c>
      <c r="J17" s="5">
        <v>394.88</v>
      </c>
      <c r="K17" s="29">
        <v>1595.0700000000002</v>
      </c>
    </row>
    <row r="18" spans="2:11" ht="16.5" thickBot="1" x14ac:dyDescent="0.3">
      <c r="B18" s="97"/>
      <c r="C18" s="20" t="s">
        <v>32</v>
      </c>
      <c r="D18" s="40">
        <v>194.96</v>
      </c>
      <c r="E18" s="41">
        <v>1053.6400000000001</v>
      </c>
      <c r="F18" s="42">
        <v>0</v>
      </c>
      <c r="G18" s="41">
        <v>646.83000000000004</v>
      </c>
      <c r="H18" s="42">
        <v>177.42</v>
      </c>
      <c r="I18" s="41">
        <v>0</v>
      </c>
      <c r="J18" s="6">
        <v>96.32</v>
      </c>
      <c r="K18" s="30">
        <v>2169.1700000000005</v>
      </c>
    </row>
    <row r="19" spans="2:11" ht="16.5" thickBot="1" x14ac:dyDescent="0.3">
      <c r="G19" s="99" t="s">
        <v>33</v>
      </c>
      <c r="H19" s="100"/>
      <c r="I19" s="100"/>
      <c r="J19" s="100"/>
      <c r="K19" s="32">
        <f>SUM(K6:K18)</f>
        <v>17683.650000000001</v>
      </c>
    </row>
  </sheetData>
  <mergeCells count="4">
    <mergeCell ref="B6:B12"/>
    <mergeCell ref="B13:B18"/>
    <mergeCell ref="G19:J19"/>
    <mergeCell ref="D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0E685-0363-42A1-8CF1-1F1907DB80E4}">
  <dimension ref="B1:K20"/>
  <sheetViews>
    <sheetView showGridLines="0" workbookViewId="0"/>
  </sheetViews>
  <sheetFormatPr defaultColWidth="9.140625" defaultRowHeight="15" x14ac:dyDescent="0.2"/>
  <cols>
    <col min="1" max="1" width="9.7109375" style="3" customWidth="1"/>
    <col min="2" max="2" width="25.7109375" style="3" customWidth="1"/>
    <col min="3" max="3" width="24" style="3" bestFit="1" customWidth="1"/>
    <col min="4" max="11" width="20.7109375" style="3" customWidth="1"/>
    <col min="12" max="16384" width="9.140625" style="3"/>
  </cols>
  <sheetData>
    <row r="1" spans="2:11" ht="98.25" customHeight="1" x14ac:dyDescent="0.2"/>
    <row r="3" spans="2:11" ht="18" customHeight="1" thickBot="1" x14ac:dyDescent="0.25"/>
    <row r="4" spans="2:11" ht="16.5" thickBot="1" x14ac:dyDescent="0.3">
      <c r="D4" s="101" t="s">
        <v>8</v>
      </c>
      <c r="E4" s="102"/>
      <c r="F4" s="102"/>
      <c r="G4" s="102"/>
      <c r="H4" s="102"/>
      <c r="I4" s="102"/>
      <c r="J4" s="103"/>
    </row>
    <row r="5" spans="2:11" s="4" customFormat="1" ht="57" customHeight="1" thickBot="1" x14ac:dyDescent="0.4">
      <c r="B5" s="8" t="s">
        <v>0</v>
      </c>
      <c r="C5" s="17" t="s">
        <v>9</v>
      </c>
      <c r="D5" s="23" t="s">
        <v>10</v>
      </c>
      <c r="E5" s="16" t="s">
        <v>11</v>
      </c>
      <c r="F5" s="12" t="s">
        <v>12</v>
      </c>
      <c r="G5" s="16" t="s">
        <v>13</v>
      </c>
      <c r="H5" s="12" t="s">
        <v>14</v>
      </c>
      <c r="I5" s="16" t="s">
        <v>15</v>
      </c>
      <c r="J5" s="24" t="s">
        <v>16</v>
      </c>
      <c r="K5" s="22" t="s">
        <v>36</v>
      </c>
    </row>
    <row r="6" spans="2:11" ht="15.75" x14ac:dyDescent="0.25">
      <c r="B6" s="95" t="s">
        <v>35</v>
      </c>
      <c r="C6" s="18" t="s">
        <v>19</v>
      </c>
      <c r="D6" s="33">
        <v>93.180608808000002</v>
      </c>
      <c r="E6" s="34">
        <v>33.704319920000003</v>
      </c>
      <c r="F6" s="35">
        <v>86</v>
      </c>
      <c r="G6" s="34">
        <v>0</v>
      </c>
      <c r="H6" s="35">
        <v>1</v>
      </c>
      <c r="I6" s="34">
        <v>0</v>
      </c>
      <c r="J6" s="36">
        <v>73</v>
      </c>
      <c r="K6" s="28">
        <f t="shared" ref="K6:K13" si="0">SUM(D6:J6)</f>
        <v>286.88492872799998</v>
      </c>
    </row>
    <row r="7" spans="2:11" ht="15.75" x14ac:dyDescent="0.25">
      <c r="B7" s="96"/>
      <c r="C7" s="19" t="s">
        <v>20</v>
      </c>
      <c r="D7" s="37">
        <v>187.12105949039994</v>
      </c>
      <c r="E7" s="38">
        <v>399.45111947999999</v>
      </c>
      <c r="F7" s="39">
        <v>0</v>
      </c>
      <c r="G7" s="38">
        <v>0</v>
      </c>
      <c r="H7" s="39">
        <v>180</v>
      </c>
      <c r="I7" s="38">
        <v>0</v>
      </c>
      <c r="J7" s="5">
        <v>166</v>
      </c>
      <c r="K7" s="29">
        <f t="shared" si="0"/>
        <v>932.57217897039993</v>
      </c>
    </row>
    <row r="8" spans="2:11" ht="15.75" x14ac:dyDescent="0.25">
      <c r="B8" s="96"/>
      <c r="C8" s="19" t="s">
        <v>21</v>
      </c>
      <c r="D8" s="37">
        <v>159.76660000000001</v>
      </c>
      <c r="E8" s="38">
        <v>130.69999999999999</v>
      </c>
      <c r="F8" s="39">
        <v>0</v>
      </c>
      <c r="G8" s="38">
        <v>0</v>
      </c>
      <c r="H8" s="39">
        <v>0</v>
      </c>
      <c r="I8" s="38">
        <v>201</v>
      </c>
      <c r="J8" s="5">
        <v>739</v>
      </c>
      <c r="K8" s="29">
        <f t="shared" si="0"/>
        <v>1230.4666</v>
      </c>
    </row>
    <row r="9" spans="2:11" ht="15.75" x14ac:dyDescent="0.25">
      <c r="B9" s="96"/>
      <c r="C9" s="19" t="s">
        <v>22</v>
      </c>
      <c r="D9" s="37">
        <v>72.823899999999995</v>
      </c>
      <c r="E9" s="38">
        <v>25</v>
      </c>
      <c r="F9" s="39">
        <v>0</v>
      </c>
      <c r="G9" s="38">
        <v>0</v>
      </c>
      <c r="H9" s="39">
        <v>1</v>
      </c>
      <c r="I9" s="38">
        <v>0</v>
      </c>
      <c r="J9" s="5">
        <v>119</v>
      </c>
      <c r="K9" s="54">
        <f t="shared" si="0"/>
        <v>217.82389999999998</v>
      </c>
    </row>
    <row r="10" spans="2:11" ht="15.75" x14ac:dyDescent="0.25">
      <c r="B10" s="96"/>
      <c r="C10" s="19" t="s">
        <v>23</v>
      </c>
      <c r="D10" s="37">
        <v>596.47479999999996</v>
      </c>
      <c r="E10" s="38">
        <v>581</v>
      </c>
      <c r="F10" s="39">
        <v>0</v>
      </c>
      <c r="G10" s="38">
        <v>0</v>
      </c>
      <c r="H10" s="39">
        <v>32</v>
      </c>
      <c r="I10" s="38">
        <v>0</v>
      </c>
      <c r="J10" s="5">
        <v>174</v>
      </c>
      <c r="K10" s="54">
        <f t="shared" si="0"/>
        <v>1383.4748</v>
      </c>
    </row>
    <row r="11" spans="2:11" ht="15.75" x14ac:dyDescent="0.25">
      <c r="B11" s="96"/>
      <c r="C11" s="19" t="s">
        <v>24</v>
      </c>
      <c r="D11" s="37">
        <v>52.4679</v>
      </c>
      <c r="E11" s="38">
        <v>239</v>
      </c>
      <c r="F11" s="39">
        <v>0</v>
      </c>
      <c r="G11" s="38">
        <v>0</v>
      </c>
      <c r="H11" s="39">
        <v>230</v>
      </c>
      <c r="I11" s="38">
        <v>932</v>
      </c>
      <c r="J11" s="5">
        <v>539</v>
      </c>
      <c r="K11" s="54">
        <f t="shared" si="0"/>
        <v>1992.4679000000001</v>
      </c>
    </row>
    <row r="12" spans="2:11" ht="15.75" x14ac:dyDescent="0.25">
      <c r="B12" s="104"/>
      <c r="C12" s="49" t="s">
        <v>34</v>
      </c>
      <c r="D12" s="50">
        <v>0</v>
      </c>
      <c r="E12" s="51">
        <v>8</v>
      </c>
      <c r="F12" s="52">
        <v>0</v>
      </c>
      <c r="G12" s="51">
        <v>0</v>
      </c>
      <c r="H12" s="52">
        <v>0</v>
      </c>
      <c r="I12" s="51">
        <v>0</v>
      </c>
      <c r="J12" s="53">
        <v>69</v>
      </c>
      <c r="K12" s="54">
        <f t="shared" si="0"/>
        <v>77</v>
      </c>
    </row>
    <row r="13" spans="2:11" ht="16.5" thickBot="1" x14ac:dyDescent="0.3">
      <c r="B13" s="97"/>
      <c r="C13" s="20" t="s">
        <v>25</v>
      </c>
      <c r="D13" s="50">
        <v>318</v>
      </c>
      <c r="E13" s="51">
        <v>10</v>
      </c>
      <c r="F13" s="52">
        <v>0</v>
      </c>
      <c r="G13" s="51">
        <v>0</v>
      </c>
      <c r="H13" s="52">
        <v>196</v>
      </c>
      <c r="I13" s="51">
        <v>0</v>
      </c>
      <c r="J13" s="53">
        <v>70</v>
      </c>
      <c r="K13" s="58">
        <f t="shared" si="0"/>
        <v>594</v>
      </c>
    </row>
    <row r="14" spans="2:11" ht="15.75" x14ac:dyDescent="0.25">
      <c r="B14" s="98" t="s">
        <v>26</v>
      </c>
      <c r="C14" s="21" t="s">
        <v>27</v>
      </c>
      <c r="D14" s="33">
        <v>223.154</v>
      </c>
      <c r="E14" s="34">
        <v>905</v>
      </c>
      <c r="F14" s="35">
        <v>0</v>
      </c>
      <c r="G14" s="34">
        <v>389</v>
      </c>
      <c r="H14" s="35">
        <v>1594</v>
      </c>
      <c r="I14" s="34">
        <v>0</v>
      </c>
      <c r="J14" s="55">
        <v>124</v>
      </c>
      <c r="K14" s="60">
        <f>SUM(D14:J14)</f>
        <v>3235.154</v>
      </c>
    </row>
    <row r="15" spans="2:11" ht="15.75" x14ac:dyDescent="0.25">
      <c r="B15" s="96"/>
      <c r="C15" s="19" t="s">
        <v>28</v>
      </c>
      <c r="D15" s="37">
        <v>130</v>
      </c>
      <c r="E15" s="38">
        <v>256</v>
      </c>
      <c r="F15" s="39">
        <v>0</v>
      </c>
      <c r="G15" s="38">
        <v>138</v>
      </c>
      <c r="H15" s="39">
        <v>196</v>
      </c>
      <c r="I15" s="38">
        <v>0</v>
      </c>
      <c r="J15" s="56">
        <v>225</v>
      </c>
      <c r="K15" s="61">
        <f t="shared" ref="K15:K19" si="1">SUM(D15:J15)</f>
        <v>945</v>
      </c>
    </row>
    <row r="16" spans="2:11" ht="15.75" x14ac:dyDescent="0.25">
      <c r="B16" s="96"/>
      <c r="C16" s="19" t="s">
        <v>29</v>
      </c>
      <c r="D16" s="37">
        <v>148.57</v>
      </c>
      <c r="E16" s="38">
        <v>810.29</v>
      </c>
      <c r="F16" s="39">
        <v>0</v>
      </c>
      <c r="G16" s="38">
        <v>187.72099999999998</v>
      </c>
      <c r="H16" s="39">
        <v>329.27599999999995</v>
      </c>
      <c r="I16" s="38">
        <v>0</v>
      </c>
      <c r="J16" s="56">
        <v>258.18599999999998</v>
      </c>
      <c r="K16" s="61">
        <f t="shared" si="1"/>
        <v>1734.0429999999999</v>
      </c>
    </row>
    <row r="17" spans="2:11" ht="15.75" x14ac:dyDescent="0.25">
      <c r="B17" s="96"/>
      <c r="C17" s="19" t="s">
        <v>30</v>
      </c>
      <c r="D17" s="37">
        <v>139.28</v>
      </c>
      <c r="E17" s="38">
        <v>0</v>
      </c>
      <c r="F17" s="39">
        <v>0</v>
      </c>
      <c r="G17" s="38">
        <v>338</v>
      </c>
      <c r="H17" s="39">
        <v>1148.7489999999998</v>
      </c>
      <c r="I17" s="38">
        <v>0</v>
      </c>
      <c r="J17" s="56">
        <v>286.83699999999999</v>
      </c>
      <c r="K17" s="61">
        <f t="shared" si="1"/>
        <v>1912.8659999999998</v>
      </c>
    </row>
    <row r="18" spans="2:11" ht="15.75" x14ac:dyDescent="0.25">
      <c r="B18" s="96"/>
      <c r="C18" s="19" t="s">
        <v>31</v>
      </c>
      <c r="D18" s="37">
        <v>213.53</v>
      </c>
      <c r="E18" s="38">
        <v>940.02199999999993</v>
      </c>
      <c r="F18" s="39">
        <v>0</v>
      </c>
      <c r="G18" s="38">
        <v>260.435</v>
      </c>
      <c r="H18" s="39">
        <v>247.79700000000003</v>
      </c>
      <c r="I18" s="38">
        <v>0</v>
      </c>
      <c r="J18" s="56">
        <v>245.922</v>
      </c>
      <c r="K18" s="61">
        <f t="shared" si="1"/>
        <v>1907.7059999999999</v>
      </c>
    </row>
    <row r="19" spans="2:11" ht="16.5" thickBot="1" x14ac:dyDescent="0.3">
      <c r="B19" s="97"/>
      <c r="C19" s="20" t="s">
        <v>32</v>
      </c>
      <c r="D19" s="40">
        <v>194.96</v>
      </c>
      <c r="E19" s="41">
        <v>1191.2730000000001</v>
      </c>
      <c r="F19" s="42">
        <v>0</v>
      </c>
      <c r="G19" s="41">
        <v>1052.874</v>
      </c>
      <c r="H19" s="42">
        <v>1646.2080000000001</v>
      </c>
      <c r="I19" s="41">
        <v>0</v>
      </c>
      <c r="J19" s="57">
        <v>98.838999999999999</v>
      </c>
      <c r="K19" s="62">
        <f t="shared" si="1"/>
        <v>4184.1540000000005</v>
      </c>
    </row>
    <row r="20" spans="2:11" ht="16.5" thickBot="1" x14ac:dyDescent="0.3">
      <c r="G20" s="105" t="s">
        <v>33</v>
      </c>
      <c r="H20" s="106"/>
      <c r="I20" s="106"/>
      <c r="J20" s="106"/>
      <c r="K20" s="59">
        <f>SUM(K6:K19)</f>
        <v>20633.613307698397</v>
      </c>
    </row>
  </sheetData>
  <mergeCells count="4">
    <mergeCell ref="D4:J4"/>
    <mergeCell ref="B6:B13"/>
    <mergeCell ref="B14:B19"/>
    <mergeCell ref="G20:J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450C-1011-43C6-B7DA-6EC6C3773016}">
  <dimension ref="B1:K20"/>
  <sheetViews>
    <sheetView showGridLines="0" workbookViewId="0"/>
  </sheetViews>
  <sheetFormatPr defaultColWidth="9.140625" defaultRowHeight="15" x14ac:dyDescent="0.2"/>
  <cols>
    <col min="1" max="1" width="9.7109375" style="3" customWidth="1"/>
    <col min="2" max="2" width="25.7109375" style="3" customWidth="1"/>
    <col min="3" max="3" width="24" style="3" bestFit="1" customWidth="1"/>
    <col min="4" max="11" width="20.7109375" style="3" customWidth="1"/>
    <col min="12" max="16384" width="9.140625" style="3"/>
  </cols>
  <sheetData>
    <row r="1" spans="2:11" ht="98.25" customHeight="1" x14ac:dyDescent="0.2"/>
    <row r="3" spans="2:11" ht="18" customHeight="1" thickBot="1" x14ac:dyDescent="0.25"/>
    <row r="4" spans="2:11" ht="16.5" thickBot="1" x14ac:dyDescent="0.3">
      <c r="D4" s="101" t="s">
        <v>8</v>
      </c>
      <c r="E4" s="102"/>
      <c r="F4" s="102"/>
      <c r="G4" s="102"/>
      <c r="H4" s="102"/>
      <c r="I4" s="102"/>
      <c r="J4" s="103"/>
    </row>
    <row r="5" spans="2:11" s="4" customFormat="1" ht="57" customHeight="1" thickBot="1" x14ac:dyDescent="0.4">
      <c r="B5" s="81" t="s">
        <v>0</v>
      </c>
      <c r="C5" s="77" t="s">
        <v>9</v>
      </c>
      <c r="D5" s="82" t="s">
        <v>10</v>
      </c>
      <c r="E5" s="83" t="s">
        <v>11</v>
      </c>
      <c r="F5" s="84" t="s">
        <v>12</v>
      </c>
      <c r="G5" s="83" t="s">
        <v>13</v>
      </c>
      <c r="H5" s="84" t="s">
        <v>14</v>
      </c>
      <c r="I5" s="83" t="s">
        <v>15</v>
      </c>
      <c r="J5" s="85" t="s">
        <v>16</v>
      </c>
      <c r="K5" s="86" t="s">
        <v>36</v>
      </c>
    </row>
    <row r="6" spans="2:11" ht="15.75" x14ac:dyDescent="0.25">
      <c r="B6" s="107" t="s">
        <v>18</v>
      </c>
      <c r="C6" s="79" t="s">
        <v>19</v>
      </c>
      <c r="D6" s="75">
        <v>220.75</v>
      </c>
      <c r="E6" s="34">
        <v>15.27</v>
      </c>
      <c r="F6" s="35">
        <v>102.1</v>
      </c>
      <c r="G6" s="34">
        <v>0</v>
      </c>
      <c r="H6" s="35">
        <v>1.26</v>
      </c>
      <c r="I6" s="34">
        <v>0</v>
      </c>
      <c r="J6" s="36">
        <v>26.35</v>
      </c>
      <c r="K6" s="28">
        <f t="shared" ref="K6:K13" si="0">SUM(D6:J6)</f>
        <v>365.73</v>
      </c>
    </row>
    <row r="7" spans="2:11" ht="15.75" x14ac:dyDescent="0.25">
      <c r="B7" s="108"/>
      <c r="C7" s="78" t="s">
        <v>20</v>
      </c>
      <c r="D7" s="72">
        <v>138.57</v>
      </c>
      <c r="E7" s="38">
        <v>431.38</v>
      </c>
      <c r="F7" s="39">
        <v>0</v>
      </c>
      <c r="G7" s="38">
        <v>0</v>
      </c>
      <c r="H7" s="39">
        <v>121.94</v>
      </c>
      <c r="I7" s="38">
        <v>0</v>
      </c>
      <c r="J7" s="5">
        <v>73.23</v>
      </c>
      <c r="K7" s="29">
        <f t="shared" si="0"/>
        <v>765.12000000000012</v>
      </c>
    </row>
    <row r="8" spans="2:11" ht="15.75" x14ac:dyDescent="0.25">
      <c r="B8" s="108"/>
      <c r="C8" s="78" t="s">
        <v>21</v>
      </c>
      <c r="D8" s="72">
        <v>103.38</v>
      </c>
      <c r="E8" s="38">
        <v>137.35</v>
      </c>
      <c r="F8" s="39">
        <v>0</v>
      </c>
      <c r="G8" s="38">
        <v>23.97</v>
      </c>
      <c r="H8" s="39">
        <v>0</v>
      </c>
      <c r="I8" s="38">
        <v>334.65</v>
      </c>
      <c r="J8" s="5">
        <v>357.98</v>
      </c>
      <c r="K8" s="29">
        <f t="shared" si="0"/>
        <v>957.32999999999993</v>
      </c>
    </row>
    <row r="9" spans="2:11" ht="15.75" x14ac:dyDescent="0.25">
      <c r="B9" s="108"/>
      <c r="C9" s="78" t="s">
        <v>22</v>
      </c>
      <c r="D9" s="72">
        <v>129.16999999999999</v>
      </c>
      <c r="E9" s="38">
        <v>132.96</v>
      </c>
      <c r="F9" s="39">
        <v>0</v>
      </c>
      <c r="G9" s="38">
        <v>0</v>
      </c>
      <c r="H9" s="39">
        <v>2.57</v>
      </c>
      <c r="I9" s="38">
        <v>0</v>
      </c>
      <c r="J9" s="5">
        <v>156.97</v>
      </c>
      <c r="K9" s="54">
        <f t="shared" si="0"/>
        <v>421.66999999999996</v>
      </c>
    </row>
    <row r="10" spans="2:11" ht="15.75" x14ac:dyDescent="0.25">
      <c r="B10" s="108"/>
      <c r="C10" s="78" t="s">
        <v>23</v>
      </c>
      <c r="D10" s="72">
        <v>216.16</v>
      </c>
      <c r="E10" s="38">
        <v>645.83000000000004</v>
      </c>
      <c r="F10" s="39">
        <v>0</v>
      </c>
      <c r="G10" s="38">
        <v>0</v>
      </c>
      <c r="H10" s="39">
        <v>101.77</v>
      </c>
      <c r="I10" s="38">
        <v>0</v>
      </c>
      <c r="J10" s="5">
        <v>122.4</v>
      </c>
      <c r="K10" s="54">
        <f t="shared" si="0"/>
        <v>1086.1600000000001</v>
      </c>
    </row>
    <row r="11" spans="2:11" ht="15.75" x14ac:dyDescent="0.25">
      <c r="B11" s="108"/>
      <c r="C11" s="78" t="s">
        <v>24</v>
      </c>
      <c r="D11" s="72">
        <v>251.35</v>
      </c>
      <c r="E11" s="38">
        <v>250.35</v>
      </c>
      <c r="F11" s="39">
        <v>0</v>
      </c>
      <c r="G11" s="38">
        <v>0</v>
      </c>
      <c r="H11" s="39">
        <v>346.88</v>
      </c>
      <c r="I11" s="38">
        <v>1139.73</v>
      </c>
      <c r="J11" s="5">
        <v>69.33</v>
      </c>
      <c r="K11" s="54">
        <f t="shared" si="0"/>
        <v>2057.64</v>
      </c>
    </row>
    <row r="12" spans="2:11" ht="15.75" x14ac:dyDescent="0.25">
      <c r="B12" s="109"/>
      <c r="C12" s="78" t="s">
        <v>34</v>
      </c>
      <c r="D12" s="76">
        <v>56.39</v>
      </c>
      <c r="E12" s="51">
        <v>7.6</v>
      </c>
      <c r="F12" s="52">
        <v>0</v>
      </c>
      <c r="G12" s="51">
        <v>0</v>
      </c>
      <c r="H12" s="52">
        <v>0</v>
      </c>
      <c r="I12" s="51">
        <v>1.59</v>
      </c>
      <c r="J12" s="53">
        <v>8.14</v>
      </c>
      <c r="K12" s="54">
        <f t="shared" si="0"/>
        <v>73.72</v>
      </c>
    </row>
    <row r="13" spans="2:11" ht="16.5" thickBot="1" x14ac:dyDescent="0.3">
      <c r="B13" s="110"/>
      <c r="C13" s="80" t="s">
        <v>25</v>
      </c>
      <c r="D13" s="73">
        <v>146.44999999999999</v>
      </c>
      <c r="E13" s="41">
        <v>0</v>
      </c>
      <c r="F13" s="42">
        <v>0</v>
      </c>
      <c r="G13" s="41">
        <v>0</v>
      </c>
      <c r="H13" s="42">
        <v>31.274000000000001</v>
      </c>
      <c r="I13" s="41">
        <v>0</v>
      </c>
      <c r="J13" s="6">
        <v>0</v>
      </c>
      <c r="K13" s="74">
        <f t="shared" si="0"/>
        <v>177.72399999999999</v>
      </c>
    </row>
    <row r="14" spans="2:11" ht="15.75" x14ac:dyDescent="0.25">
      <c r="B14" s="107" t="s">
        <v>26</v>
      </c>
      <c r="C14" s="79" t="s">
        <v>27</v>
      </c>
      <c r="D14" s="75">
        <v>221.45</v>
      </c>
      <c r="E14" s="34">
        <v>1158.0999999999999</v>
      </c>
      <c r="F14" s="35">
        <v>0</v>
      </c>
      <c r="G14" s="34">
        <v>47.6</v>
      </c>
      <c r="H14" s="35">
        <v>682.45</v>
      </c>
      <c r="I14" s="34">
        <v>0</v>
      </c>
      <c r="J14" s="55">
        <v>320.8</v>
      </c>
      <c r="K14" s="60">
        <f>SUM(D14:J14)</f>
        <v>2430.4</v>
      </c>
    </row>
    <row r="15" spans="2:11" ht="15.75" x14ac:dyDescent="0.25">
      <c r="B15" s="108"/>
      <c r="C15" s="78" t="s">
        <v>28</v>
      </c>
      <c r="D15" s="72">
        <v>129.1</v>
      </c>
      <c r="E15" s="38">
        <v>1039.5</v>
      </c>
      <c r="F15" s="39">
        <v>0</v>
      </c>
      <c r="G15" s="38">
        <v>70.599999999999994</v>
      </c>
      <c r="H15" s="39">
        <v>99.35</v>
      </c>
      <c r="I15" s="38">
        <v>0</v>
      </c>
      <c r="J15" s="56">
        <v>192.7</v>
      </c>
      <c r="K15" s="61">
        <f t="shared" ref="K15:K19" si="1">SUM(D15:J15)</f>
        <v>1531.2499999999998</v>
      </c>
    </row>
    <row r="16" spans="2:11" ht="15.75" x14ac:dyDescent="0.25">
      <c r="B16" s="108"/>
      <c r="C16" s="78" t="s">
        <v>29</v>
      </c>
      <c r="D16" s="72">
        <v>147.6</v>
      </c>
      <c r="E16" s="38">
        <v>255.5</v>
      </c>
      <c r="F16" s="39">
        <v>0</v>
      </c>
      <c r="G16" s="38">
        <v>204.5</v>
      </c>
      <c r="H16" s="39">
        <v>55.85</v>
      </c>
      <c r="I16" s="38">
        <v>0</v>
      </c>
      <c r="J16" s="56">
        <v>378.65</v>
      </c>
      <c r="K16" s="61">
        <f t="shared" si="1"/>
        <v>1042.0999999999999</v>
      </c>
    </row>
    <row r="17" spans="2:11" ht="15.75" x14ac:dyDescent="0.25">
      <c r="B17" s="108"/>
      <c r="C17" s="78" t="s">
        <v>30</v>
      </c>
      <c r="D17" s="72">
        <v>138.35</v>
      </c>
      <c r="E17" s="38">
        <v>149.69999999999999</v>
      </c>
      <c r="F17" s="39">
        <v>0</v>
      </c>
      <c r="G17" s="38">
        <v>79.849999999999994</v>
      </c>
      <c r="H17" s="39">
        <v>116.1</v>
      </c>
      <c r="I17" s="38">
        <v>0</v>
      </c>
      <c r="J17" s="56">
        <v>342.3</v>
      </c>
      <c r="K17" s="61">
        <f t="shared" si="1"/>
        <v>826.3</v>
      </c>
    </row>
    <row r="18" spans="2:11" ht="15.75" x14ac:dyDescent="0.25">
      <c r="B18" s="108"/>
      <c r="C18" s="78" t="s">
        <v>31</v>
      </c>
      <c r="D18" s="72">
        <v>212.2</v>
      </c>
      <c r="E18" s="38">
        <v>936.4</v>
      </c>
      <c r="F18" s="39">
        <v>0</v>
      </c>
      <c r="G18" s="38">
        <v>301.3</v>
      </c>
      <c r="H18" s="39">
        <v>109.1</v>
      </c>
      <c r="I18" s="38">
        <v>0</v>
      </c>
      <c r="J18" s="56">
        <v>393.4</v>
      </c>
      <c r="K18" s="61">
        <f t="shared" si="1"/>
        <v>1952.3999999999996</v>
      </c>
    </row>
    <row r="19" spans="2:11" ht="16.5" thickBot="1" x14ac:dyDescent="0.3">
      <c r="B19" s="110"/>
      <c r="C19" s="80" t="s">
        <v>32</v>
      </c>
      <c r="D19" s="73">
        <v>193.7</v>
      </c>
      <c r="E19" s="41">
        <v>706.45</v>
      </c>
      <c r="F19" s="42">
        <v>0</v>
      </c>
      <c r="G19" s="41">
        <v>328.3</v>
      </c>
      <c r="H19" s="42">
        <v>265.3</v>
      </c>
      <c r="I19" s="41">
        <v>0</v>
      </c>
      <c r="J19" s="57">
        <v>229.7</v>
      </c>
      <c r="K19" s="62">
        <f t="shared" si="1"/>
        <v>1723.45</v>
      </c>
    </row>
    <row r="20" spans="2:11" ht="16.5" thickBot="1" x14ac:dyDescent="0.3">
      <c r="G20" s="105" t="s">
        <v>33</v>
      </c>
      <c r="H20" s="106"/>
      <c r="I20" s="106"/>
      <c r="J20" s="106"/>
      <c r="K20" s="59">
        <f>SUM(K6:K19)</f>
        <v>15410.994000000001</v>
      </c>
    </row>
  </sheetData>
  <mergeCells count="4">
    <mergeCell ref="D4:J4"/>
    <mergeCell ref="B6:B13"/>
    <mergeCell ref="B14:B19"/>
    <mergeCell ref="G20:J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af91407e-a3fe-452e-b3a1-d180214b10dc">GHG</Program>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F9AEDD-3035-46ED-A40A-CF600C499D1B}">
  <ds:schemaRefs>
    <ds:schemaRef ds:uri="http://purl.org/dc/elements/1.1/"/>
    <ds:schemaRef ds:uri="af91407e-a3fe-452e-b3a1-d180214b10dc"/>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4d0624c3-f678-473a-aaed-aa14d03be472"/>
    <ds:schemaRef ds:uri="http://schemas.microsoft.com/sharepoint/v3"/>
    <ds:schemaRef ds:uri="http://purl.org/dc/terms/"/>
  </ds:schemaRefs>
</ds:datastoreItem>
</file>

<file path=customXml/itemProps2.xml><?xml version="1.0" encoding="utf-8"?>
<ds:datastoreItem xmlns:ds="http://schemas.openxmlformats.org/officeDocument/2006/customXml" ds:itemID="{B3D5E27D-AA1F-4BFE-ADA0-68C9F78A265A}">
  <ds:schemaRefs>
    <ds:schemaRef ds:uri="http://schemas.microsoft.com/sharepoint/v3/contenttype/forms"/>
  </ds:schemaRefs>
</ds:datastoreItem>
</file>

<file path=customXml/itemProps3.xml><?xml version="1.0" encoding="utf-8"?>
<ds:datastoreItem xmlns:ds="http://schemas.openxmlformats.org/officeDocument/2006/customXml" ds:itemID="{0E4267FE-8BFF-4332-81AE-0139993A3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Natural Gas Distribution</vt:lpstr>
      <vt:lpstr>Transmission Compression2020</vt:lpstr>
      <vt:lpstr>Transmission Compression2021</vt:lpstr>
      <vt:lpstr>Transmission Compression2022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STEELE Matt</dc:creator>
  <cp:keywords/>
  <dc:description/>
  <cp:lastModifiedBy>SUMMERS Stephanie</cp:lastModifiedBy>
  <cp:revision/>
  <dcterms:created xsi:type="dcterms:W3CDTF">2022-03-01T21:28:51Z</dcterms:created>
  <dcterms:modified xsi:type="dcterms:W3CDTF">2024-01-03T07:55:14Z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y fmtid="{D5CDD505-2E9C-101B-9397-08002B2CF9AE}" pid="3" name="MSIP_Label_09b73270-2993-4076-be47-9c78f42a1e84_Enabled">
    <vt:lpwstr>true</vt:lpwstr>
  </property>
  <property fmtid="{D5CDD505-2E9C-101B-9397-08002B2CF9AE}" pid="4" name="MSIP_Label_09b73270-2993-4076-be47-9c78f42a1e84_SetDate">
    <vt:lpwstr>2023-12-01T21:58:12Z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f451c2a9-0071-418a-a9a5-e2023a0f05ff</vt:lpwstr>
  </property>
  <property fmtid="{D5CDD505-2E9C-101B-9397-08002B2CF9AE}" pid="9" name="MSIP_Label_09b73270-2993-4076-be47-9c78f42a1e84_ContentBits">
    <vt:lpwstr>0</vt:lpwstr>
  </property>
</Properties>
</file>