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xl/richData/richValueRel.xml" ContentType="application/vnd.ms-excel.richvaluerel+xml"/>
  <Override PartName="/docProps/app.xml" ContentType="application/vnd.openxmlformats-officedocument.extended-properties+xml"/>
  <Override PartName="/docProps/custom.xml" ContentType="application/vnd.openxmlformats-officedocument.custom-propertie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lboyars\Downloads\"/>
    </mc:Choice>
  </mc:AlternateContent>
  <xr:revisionPtr revIDLastSave="0" documentId="13_ncr:1_{E641562C-AC59-4537-991D-9FD440D9F161}" xr6:coauthVersionLast="47" xr6:coauthVersionMax="47" xr10:uidLastSave="{00000000-0000-0000-0000-000000000000}"/>
  <bookViews>
    <workbookView xWindow="-28020" yWindow="810" windowWidth="27975" windowHeight="16710" tabRatio="819" xr2:uid="{689804ED-656F-4ED4-81F7-47A3A539A27C}"/>
  </bookViews>
  <sheets>
    <sheet name="Explanation" sheetId="45" r:id="rId1"/>
    <sheet name="CompareJurisdictionsFull" sheetId="42" r:id="rId2"/>
    <sheet name="SummCompareJurisdictions" sheetId="41" r:id="rId3"/>
    <sheet name="01Statewide" sheetId="59" r:id="rId4"/>
    <sheet name="02Metro" sheetId="60" r:id="rId5"/>
    <sheet name="03MarionCounty" sheetId="61" r:id="rId6"/>
    <sheet name="04LaneCounty" sheetId="62" r:id="rId7"/>
    <sheet name="05RestOfOregon" sheetId="63" r:id="rId8"/>
    <sheet name="06DeschutesCounty" sheetId="64" r:id="rId9"/>
    <sheet name="07WillametteValley" sheetId="65" r:id="rId10"/>
    <sheet name="08Coastal" sheetId="66" r:id="rId11"/>
    <sheet name="09SWOregon" sheetId="67" r:id="rId12"/>
    <sheet name="10EOregon" sheetId="68" r:id="rId13"/>
    <sheet name="11Downstate" sheetId="69" r:id="rId14"/>
    <sheet name="12MetroResidential" sheetId="70" r:id="rId15"/>
    <sheet name="13MetroOther" sheetId="71" r:id="rId16"/>
    <sheet name="14MetroMixedRoutes" sheetId="90" r:id="rId17"/>
    <sheet name="15MetroCommercial" sheetId="89" r:id="rId18"/>
    <sheet name="16StatewideResidential" sheetId="87" r:id="rId19"/>
    <sheet name="17StatewideMixedRoutes" sheetId="88" r:id="rId20"/>
    <sheet name="18StatewideCommercial" sheetId="91" r:id="rId21"/>
    <sheet name="19StatewideRES-MIX-COM" sheetId="97" r:id="rId22"/>
    <sheet name="S01Summ_Statewide" sheetId="72" r:id="rId23"/>
    <sheet name="S02Summ_Metro" sheetId="73" r:id="rId24"/>
    <sheet name="S03Summ_Marion" sheetId="74" r:id="rId25"/>
    <sheet name="S04Summ_Lane" sheetId="75" r:id="rId26"/>
    <sheet name="S05Summ_RestOregon" sheetId="76" r:id="rId27"/>
    <sheet name="S06Summ_Deschutes" sheetId="77" r:id="rId28"/>
    <sheet name="S07Summ_Willamette" sheetId="80" r:id="rId29"/>
    <sheet name="S08Summ_Coast" sheetId="81" r:id="rId30"/>
    <sheet name="S09Summ_SWOregon" sheetId="82" r:id="rId31"/>
    <sheet name="S10Summ_EOregon" sheetId="83" r:id="rId32"/>
    <sheet name="S11Summ_Downstate" sheetId="84" r:id="rId33"/>
    <sheet name="S12SummMetroResidential" sheetId="85" r:id="rId34"/>
    <sheet name="S13Summ_MetroOther" sheetId="86" r:id="rId35"/>
    <sheet name="S14Summ_MetroMixedRoutes" sheetId="93" r:id="rId36"/>
    <sheet name="S15Summ_MetroCommercial" sheetId="94" r:id="rId37"/>
    <sheet name="S16Summ_StatewideResidential" sheetId="95" r:id="rId38"/>
    <sheet name="S17Summ_StatewideMixedRoutes" sheetId="92" r:id="rId39"/>
    <sheet name="S18Summ_StatewideCommercial" sheetId="96" r:id="rId40"/>
    <sheet name="S19Summ_StatewideRES-MIX-COM" sheetId="98" r:id="rId41"/>
    <sheet name="SampleCountByArea" sheetId="44" r:id="rId42"/>
    <sheet name="Facilities-SampleCount" sheetId="56" r:id="rId4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4" l="1"/>
  <c r="F116" i="91"/>
  <c r="F116" i="88"/>
  <c r="F116" i="87"/>
  <c r="F116" i="89"/>
  <c r="F116" i="90"/>
  <c r="F116" i="71"/>
  <c r="F116" i="70"/>
  <c r="F115" i="69"/>
  <c r="F115" i="68"/>
  <c r="F115" i="67"/>
  <c r="F115" i="66"/>
  <c r="F115" i="65"/>
  <c r="F115" i="64"/>
  <c r="F115" i="63"/>
  <c r="F115" i="62"/>
  <c r="F115" i="61"/>
  <c r="F115" i="60"/>
  <c r="D27" i="72"/>
  <c r="F115" i="59"/>
  <c r="F11" i="44" l="1"/>
  <c r="C11" i="44"/>
  <c r="D11" i="44"/>
  <c r="E11" i="44"/>
  <c r="M4" i="44" s="1"/>
  <c r="B11" i="44"/>
  <c r="B17" i="44"/>
  <c r="C17" i="44"/>
  <c r="D17" i="44"/>
  <c r="E17" i="44"/>
  <c r="B18" i="44"/>
  <c r="C18" i="44"/>
  <c r="D18" i="44"/>
  <c r="E18" i="44"/>
  <c r="B19" i="44"/>
  <c r="C19" i="44"/>
  <c r="D19" i="44"/>
  <c r="E19" i="44"/>
  <c r="B20" i="44"/>
  <c r="C20" i="44"/>
  <c r="D20" i="44"/>
  <c r="E20" i="44"/>
  <c r="B21" i="44"/>
  <c r="C21" i="44"/>
  <c r="D21" i="44"/>
  <c r="E21" i="44"/>
  <c r="B22" i="44"/>
  <c r="C22" i="44"/>
  <c r="D22" i="44"/>
  <c r="E22" i="44"/>
  <c r="B23" i="44"/>
  <c r="C23" i="44"/>
  <c r="D23" i="44"/>
  <c r="E23" i="44"/>
  <c r="C16" i="44"/>
  <c r="D16" i="44"/>
  <c r="E16" i="44"/>
  <c r="B16" i="44"/>
  <c r="J5" i="44" l="1"/>
  <c r="J3" i="44"/>
  <c r="L7" i="44"/>
  <c r="L3" i="44"/>
  <c r="K7" i="44"/>
  <c r="K3" i="44"/>
  <c r="J9" i="44"/>
  <c r="J8" i="44"/>
  <c r="J6" i="44"/>
  <c r="L5" i="44"/>
  <c r="L4" i="44"/>
  <c r="J4" i="44"/>
  <c r="M9" i="44"/>
  <c r="M6" i="44"/>
  <c r="L9" i="44"/>
  <c r="L6" i="44"/>
  <c r="G11" i="44"/>
  <c r="K9" i="44"/>
  <c r="K6" i="44"/>
  <c r="M8" i="44"/>
  <c r="M5" i="44"/>
  <c r="M3" i="44"/>
  <c r="L8" i="44"/>
  <c r="K8" i="44"/>
  <c r="M10" i="44"/>
  <c r="M7" i="44"/>
  <c r="L10" i="44"/>
  <c r="K10" i="44"/>
  <c r="J10" i="44"/>
  <c r="J7" i="44"/>
  <c r="K5" i="44"/>
  <c r="K4" i="4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<sst xmlns="http://schemas.openxmlformats.org/spreadsheetml/2006/main" count="18931" uniqueCount="4194">
  <si>
    <t>Material</t>
  </si>
  <si>
    <t>OK in Cart</t>
  </si>
  <si>
    <t>Covered Product</t>
  </si>
  <si>
    <t>95% Conf. Interval</t>
  </si>
  <si>
    <t>Sample count</t>
  </si>
  <si>
    <t>% Samples Material Present</t>
  </si>
  <si>
    <t># Samples Material Present</t>
  </si>
  <si>
    <t>TOTAL PAPER</t>
  </si>
  <si>
    <t>Cart-acceptable paper</t>
  </si>
  <si>
    <t xml:space="preserve">   Cardboard/Brown Bags</t>
  </si>
  <si>
    <t>yes</t>
  </si>
  <si>
    <t xml:space="preserve">   Wine boxes</t>
  </si>
  <si>
    <t xml:space="preserve"> </t>
  </si>
  <si>
    <t xml:space="preserve">   Other cart-acceptable paper</t>
  </si>
  <si>
    <t xml:space="preserve">      Hi grade paper</t>
  </si>
  <si>
    <t xml:space="preserve">      Newspaper</t>
  </si>
  <si>
    <t xml:space="preserve">      Magazines</t>
  </si>
  <si>
    <t xml:space="preserve">      Low-grade printing/writing paper - junk mail</t>
  </si>
  <si>
    <t xml:space="preserve">      Gable top (milk) cartons</t>
  </si>
  <si>
    <t>(0.13-0.24%)</t>
  </si>
  <si>
    <t xml:space="preserve">      Aseptic drink boxes</t>
  </si>
  <si>
    <t>(0.07-0.19%)</t>
  </si>
  <si>
    <t xml:space="preserve">      Low-grade packaging+food serviceware paper</t>
  </si>
  <si>
    <t xml:space="preserve">      Low-grade paper products</t>
  </si>
  <si>
    <t>no</t>
  </si>
  <si>
    <t xml:space="preserve">      Recyclable "Exempt" paper PKG, PWP</t>
  </si>
  <si>
    <t>(0.05-0.14%)</t>
  </si>
  <si>
    <t>(0.00-0.06%)</t>
  </si>
  <si>
    <t>Not cart-acceptable paper</t>
  </si>
  <si>
    <t xml:space="preserve">   Paper polycoat, freezer boxes, cups, plates, take-out</t>
  </si>
  <si>
    <t xml:space="preserve">   Non cart-acceptable Exempt paper PKG PWP</t>
  </si>
  <si>
    <t>(0.00-0.01%)</t>
  </si>
  <si>
    <t xml:space="preserve">   All other non-cart-OK pkg, pwp, fsw waxed OCC</t>
  </si>
  <si>
    <t xml:space="preserve">   Hardcover Books</t>
  </si>
  <si>
    <t>(0.02-0.40%)</t>
  </si>
  <si>
    <t xml:space="preserve">   All noncart-acceptable paper products</t>
  </si>
  <si>
    <t>TOTAL PLASTIC</t>
  </si>
  <si>
    <t>Cart-acceptable plastic</t>
  </si>
  <si>
    <t xml:space="preserve">   Plastic Bottles 6 oz to 5 gallons</t>
  </si>
  <si>
    <t xml:space="preserve">      Plastic deposit beer/soft drink</t>
  </si>
  <si>
    <t>(0.05-0.09%)</t>
  </si>
  <si>
    <t xml:space="preserve">      Plastic deposit water</t>
  </si>
  <si>
    <t>(0.05-0.08%)</t>
  </si>
  <si>
    <t xml:space="preserve">      All other plastic deposit beverage (RPC)</t>
  </si>
  <si>
    <t>(0.05-0.10%)</t>
  </si>
  <si>
    <t xml:space="preserve">      No-Deposit Plastic Bev. Bottles (RPCs)</t>
  </si>
  <si>
    <t xml:space="preserve">      Very small plastic bev. Bottles</t>
  </si>
  <si>
    <t xml:space="preserve">      Other Plastic Bottles</t>
  </si>
  <si>
    <t xml:space="preserve">   Cart-acceptable plastic tubs, pails</t>
  </si>
  <si>
    <t xml:space="preserve">      &gt;2-5 Gallon buckets/ Flower Pots</t>
  </si>
  <si>
    <t xml:space="preserve">      Plastic Tubs, Pails cart-acceptable 8 oz to 2 gal</t>
  </si>
  <si>
    <t>(0.11-0.34%)</t>
  </si>
  <si>
    <t xml:space="preserve">      Small tubs 6+oz but &lt;8 oz</t>
  </si>
  <si>
    <t>(0.01-0.04%)</t>
  </si>
  <si>
    <t xml:space="preserve">      "Exempt" RPCs cart-acceptable (8 oz-5 gal)</t>
  </si>
  <si>
    <t>(0.00-0.03%)</t>
  </si>
  <si>
    <t>(0.01-0.03%)</t>
  </si>
  <si>
    <t>Not cart-acceptable plastic</t>
  </si>
  <si>
    <t xml:space="preserve">   Not cart-acceptable rigid plastic</t>
  </si>
  <si>
    <t xml:space="preserve">      Very large plastic beverage bottles &gt; 5 gal</t>
  </si>
  <si>
    <t xml:space="preserve">      "Exempt" RPCs not curb-OK</t>
  </si>
  <si>
    <t>(0.01-0.05%)</t>
  </si>
  <si>
    <t xml:space="preserve">      Other Rigid Plastic Containers tubs, trays, etc.</t>
  </si>
  <si>
    <t>(0.59-1.03%)</t>
  </si>
  <si>
    <t xml:space="preserve">      Bulky other rigid plastic packaging</t>
  </si>
  <si>
    <t>(0.03-0.29%)</t>
  </si>
  <si>
    <t xml:space="preserve">      Block foam packaging</t>
  </si>
  <si>
    <t xml:space="preserve">      Other rigid plastic packaging</t>
  </si>
  <si>
    <t xml:space="preserve">      Bulky rigid plastic products</t>
  </si>
  <si>
    <t>(0.09-0.43%)</t>
  </si>
  <si>
    <t xml:space="preserve">      "Exempt" other rigid not curb-OK</t>
  </si>
  <si>
    <t>(0.03-0.14%)</t>
  </si>
  <si>
    <t xml:space="preserve">      Other rigid plastic products not food serviceware</t>
  </si>
  <si>
    <t xml:space="preserve">      Rigid plastic food serviceware</t>
  </si>
  <si>
    <t>(0.03-0.06%)</t>
  </si>
  <si>
    <t xml:space="preserve">      Rigid mixed plastic/materials packaging and FSW</t>
  </si>
  <si>
    <t>(0.00-0.00%)</t>
  </si>
  <si>
    <t xml:space="preserve">      Mixed plastic / materials rigid products</t>
  </si>
  <si>
    <t>(0.08-0.34%)</t>
  </si>
  <si>
    <t xml:space="preserve">   Film plastic</t>
  </si>
  <si>
    <t xml:space="preserve">      Potentially recyclable film plastic</t>
  </si>
  <si>
    <t xml:space="preserve">         Plastic grocery/merchandise bags</t>
  </si>
  <si>
    <t xml:space="preserve">         Plastic other recyclable polyethylene film PKG+FSW</t>
  </si>
  <si>
    <t>(0.27-0.41%)</t>
  </si>
  <si>
    <t xml:space="preserve">         Plastic other recyclable polyethylene film products</t>
  </si>
  <si>
    <t xml:space="preserve">      Nonrecyclable film plastic</t>
  </si>
  <si>
    <t xml:space="preserve">         Plastic beverage pouches</t>
  </si>
  <si>
    <t xml:space="preserve">         Plastic garbage bags</t>
  </si>
  <si>
    <t>(0.09-0.21%)</t>
  </si>
  <si>
    <t xml:space="preserve">         Plastic film- other nonrecyclable PKG + FSW</t>
  </si>
  <si>
    <t>(0.20-0.33%)</t>
  </si>
  <si>
    <t xml:space="preserve">         Plastic film- nonrecyclable film products</t>
  </si>
  <si>
    <t xml:space="preserve">         "Exempt" film pkg</t>
  </si>
  <si>
    <t xml:space="preserve">   Rigid Plastic Containers</t>
  </si>
  <si>
    <t xml:space="preserve">   Bulky plastic</t>
  </si>
  <si>
    <t>TOTAL METAL</t>
  </si>
  <si>
    <t xml:space="preserve">   Aluminum</t>
  </si>
  <si>
    <t>(0.28-0.55%)</t>
  </si>
  <si>
    <t xml:space="preserve">      Deposit aluminum beer, soft drink, water cans</t>
  </si>
  <si>
    <t>(0.18-0.34%)</t>
  </si>
  <si>
    <t xml:space="preserve">      Juice and other deposit aluminum</t>
  </si>
  <si>
    <t>(0.01-0.02%)</t>
  </si>
  <si>
    <t xml:space="preserve">      No-deposit Aluminum Beverage Cans</t>
  </si>
  <si>
    <t xml:space="preserve">      Aluminum foil, food trays, pet food cans</t>
  </si>
  <si>
    <t>(0.05-0.11%)</t>
  </si>
  <si>
    <t xml:space="preserve">      Other aluminum cart-acceptable</t>
  </si>
  <si>
    <t>(0.00-0.02%)</t>
  </si>
  <si>
    <t xml:space="preserve">      Large aluminum not cart-acceptable</t>
  </si>
  <si>
    <t>(0.00-0.15%)</t>
  </si>
  <si>
    <t xml:space="preserve">   Steel</t>
  </si>
  <si>
    <t>(1.44-2.44%)</t>
  </si>
  <si>
    <t xml:space="preserve">         Steel/Bimetal Deposit Cans beer, SD, water (rare)</t>
  </si>
  <si>
    <t xml:space="preserve">         Steel/Bimetal Deposit 2018</t>
  </si>
  <si>
    <t xml:space="preserve">         Steel/Bimetal Other Beverage Cans</t>
  </si>
  <si>
    <t xml:space="preserve">         "Exempt" metal packaging</t>
  </si>
  <si>
    <t xml:space="preserve">         Other Tinned Cans</t>
  </si>
  <si>
    <t>(0.02-0.34%)</t>
  </si>
  <si>
    <t xml:space="preserve">      Other Ferrous Metal cart-acceptable</t>
  </si>
  <si>
    <t>(0.14-0.39%)</t>
  </si>
  <si>
    <t xml:space="preserve">      Other Ferrous Metal not cart-acceptable</t>
  </si>
  <si>
    <t>(0.00-0.09%)</t>
  </si>
  <si>
    <t xml:space="preserve">      White Goods</t>
  </si>
  <si>
    <t xml:space="preserve">      Used Oil Filters</t>
  </si>
  <si>
    <t xml:space="preserve">   Other non-ferrous and mixed metals</t>
  </si>
  <si>
    <t xml:space="preserve">      Nonferrous metal cart-acceptable</t>
  </si>
  <si>
    <t>(0.01-0.12%)</t>
  </si>
  <si>
    <t xml:space="preserve">      Non-ferrous not cart-acceptable</t>
  </si>
  <si>
    <t>(0.00-0.04%)</t>
  </si>
  <si>
    <t xml:space="preserve">      Mixed ferrous - non-ferrous cart-acceptable</t>
  </si>
  <si>
    <t xml:space="preserve">      Mixed ferrous - non-ferrous not cart-acceptable</t>
  </si>
  <si>
    <t>(0.00-0.22%)</t>
  </si>
  <si>
    <t xml:space="preserve">      Mixed Metal / Material</t>
  </si>
  <si>
    <t xml:space="preserve">   All cart-acceptable metal</t>
  </si>
  <si>
    <t xml:space="preserve">   All metal not cart-acceptable</t>
  </si>
  <si>
    <t>TOTAL GLASS</t>
  </si>
  <si>
    <t>Container glass</t>
  </si>
  <si>
    <t xml:space="preserve">   Deposit beverage glass</t>
  </si>
  <si>
    <t>(0.16-0.51%)</t>
  </si>
  <si>
    <t xml:space="preserve">   No Deposit beverage glass</t>
  </si>
  <si>
    <t xml:space="preserve">   "Exempt" glass containers</t>
  </si>
  <si>
    <t xml:space="preserve">   Other glass containers</t>
  </si>
  <si>
    <t>All other glass</t>
  </si>
  <si>
    <t>(0.04-0.19%)</t>
  </si>
  <si>
    <t>ALL OTHER NOT-CART-ACCEPTABLE</t>
  </si>
  <si>
    <t>All yard debris</t>
  </si>
  <si>
    <t>(0.00-0.47%)</t>
  </si>
  <si>
    <t>All wood</t>
  </si>
  <si>
    <t>All food</t>
  </si>
  <si>
    <t>(0.45-0.97%)</t>
  </si>
  <si>
    <t>Disposable diapers</t>
  </si>
  <si>
    <t>(0.03-0.12%)</t>
  </si>
  <si>
    <t>Textiles (not mixed)</t>
  </si>
  <si>
    <t>Other non-hazardous not cart-acceptable</t>
  </si>
  <si>
    <t>Medical waste</t>
  </si>
  <si>
    <t>Sharps</t>
  </si>
  <si>
    <t>All batteries</t>
  </si>
  <si>
    <t>All other hazardous materials</t>
  </si>
  <si>
    <t>Bagged garbage</t>
  </si>
  <si>
    <t>Recyclable at all</t>
  </si>
  <si>
    <t>Not recyclable at all</t>
  </si>
  <si>
    <t>Deposit beverage containers</t>
  </si>
  <si>
    <t>No-deposit beverage containers</t>
  </si>
  <si>
    <t>Covered acceptable in cart</t>
  </si>
  <si>
    <t>Not covered acceptable in cart</t>
  </si>
  <si>
    <t>Covered not acceptable in cart</t>
  </si>
  <si>
    <t>Not covered not acceptable in cart</t>
  </si>
  <si>
    <t>Covered recyclable somewhere</t>
  </si>
  <si>
    <t>Not covered recyclable somewhere</t>
  </si>
  <si>
    <t>Covered not recyclable at all</t>
  </si>
  <si>
    <t>Not covered not recyclable at all</t>
  </si>
  <si>
    <t>Covered paper</t>
  </si>
  <si>
    <t>Not covered paper</t>
  </si>
  <si>
    <t>Covered plastic</t>
  </si>
  <si>
    <t>Not covered plastic</t>
  </si>
  <si>
    <t>Covered Metal</t>
  </si>
  <si>
    <t>Not covered metal</t>
  </si>
  <si>
    <t>Covered glass</t>
  </si>
  <si>
    <t>Not covered glass</t>
  </si>
  <si>
    <t>Bagged Recyclables to be re-sorted</t>
  </si>
  <si>
    <t>Supermix - estimate composition</t>
  </si>
  <si>
    <t>FINES ** estimate % **</t>
  </si>
  <si>
    <t>(0.00-0.10%)</t>
  </si>
  <si>
    <t>(0.12-0.16%)</t>
  </si>
  <si>
    <t>(0.11-0.15%)</t>
  </si>
  <si>
    <t>(0.05-0.12%)</t>
  </si>
  <si>
    <t>(0.07-0.22%)</t>
  </si>
  <si>
    <t>(0.10-0.13%)</t>
  </si>
  <si>
    <t>(0.12-0.15%)</t>
  </si>
  <si>
    <t>(0.01-0.01%)</t>
  </si>
  <si>
    <t>(0.03-0.05%)</t>
  </si>
  <si>
    <t>(0.02-0.08%)</t>
  </si>
  <si>
    <t>(0.13-0.18%)</t>
  </si>
  <si>
    <t>(0.17-0.34%)</t>
  </si>
  <si>
    <t>(0.08-0.12%)</t>
  </si>
  <si>
    <t>(0.04-0.06%)</t>
  </si>
  <si>
    <t>(0.05-0.29%)</t>
  </si>
  <si>
    <t>(0.17-0.21%)</t>
  </si>
  <si>
    <t>(0.06-0.14%)</t>
  </si>
  <si>
    <t>(0.04-0.08%)</t>
  </si>
  <si>
    <t>(0.03-0.21%)</t>
  </si>
  <si>
    <t>(0.01-0.09%)</t>
  </si>
  <si>
    <t>(0.18-0.42%)</t>
  </si>
  <si>
    <t>(0.31-0.44%)</t>
  </si>
  <si>
    <t>(0.10-0.18%)</t>
  </si>
  <si>
    <t>(0.01-0.07%)</t>
  </si>
  <si>
    <t>(0.11-0.17%)</t>
  </si>
  <si>
    <t>(0.06-0.16%)</t>
  </si>
  <si>
    <t>(0.06-0.27%)</t>
  </si>
  <si>
    <t>(0.10-0.15%)</t>
  </si>
  <si>
    <t>(0.10-0.14%)</t>
  </si>
  <si>
    <t>(0.05-0.07%)</t>
  </si>
  <si>
    <t>(0.02-0.03%)</t>
  </si>
  <si>
    <t>(0.02-0.12%)</t>
  </si>
  <si>
    <t>(0.12-0.18%)</t>
  </si>
  <si>
    <t>(0.36-0.47%)</t>
  </si>
  <si>
    <t>(0.07-0.12%)</t>
  </si>
  <si>
    <t>(0.04-0.07%)</t>
  </si>
  <si>
    <t>(0.15-0.27%)</t>
  </si>
  <si>
    <t>(0.35-0.45%)</t>
  </si>
  <si>
    <t>(0.08-0.13%)</t>
  </si>
  <si>
    <t>(0.01-0.19%)</t>
  </si>
  <si>
    <t>(0.07-0.20%)</t>
  </si>
  <si>
    <t>(0.00-0.08%)</t>
  </si>
  <si>
    <t>(0.49-0.73%)</t>
  </si>
  <si>
    <t>(1.90-2.84%)</t>
  </si>
  <si>
    <t>(0.43-0.65%)</t>
  </si>
  <si>
    <t>(0.02-0.17%)</t>
  </si>
  <si>
    <t>(0.19-0.33%)</t>
  </si>
  <si>
    <t>(0.08-0.11%)</t>
  </si>
  <si>
    <t>(0.01-0.31%)</t>
  </si>
  <si>
    <t>(0.00-0.05%)</t>
  </si>
  <si>
    <t>(0.33-0.59%)</t>
  </si>
  <si>
    <t>(0.05-0.40%)</t>
  </si>
  <si>
    <t>(0.00-0.14%)</t>
  </si>
  <si>
    <t>(0.08-0.15%)</t>
  </si>
  <si>
    <t>(0.09-0.15%)</t>
  </si>
  <si>
    <t>(1.92-2.55%)</t>
  </si>
  <si>
    <t>(0.04-0.21%)</t>
  </si>
  <si>
    <t>(0.11-0.28%)</t>
  </si>
  <si>
    <t>(0.02-0.05%)</t>
  </si>
  <si>
    <t>(0.00-0.12%)</t>
  </si>
  <si>
    <t>(0.12-0.25%)</t>
  </si>
  <si>
    <t>(0.03-0.09%)</t>
  </si>
  <si>
    <t>(0.03-0.04%)</t>
  </si>
  <si>
    <t>(0.12-0.31%)</t>
  </si>
  <si>
    <t>(0.45-0.69%)</t>
  </si>
  <si>
    <t>(0.14-0.25%)</t>
  </si>
  <si>
    <t>(0.13-0.32%)</t>
  </si>
  <si>
    <t>(1.63-2.13%)</t>
  </si>
  <si>
    <t>(0.03-0.07%)</t>
  </si>
  <si>
    <t>(0.01-0.56%)</t>
  </si>
  <si>
    <t>(0.01-0.14%)</t>
  </si>
  <si>
    <t>(0.02-0.22%)</t>
  </si>
  <si>
    <t>(0.00-0.11%)</t>
  </si>
  <si>
    <t>(0.00-0.28%)</t>
  </si>
  <si>
    <t>(0.25-0.79%)</t>
  </si>
  <si>
    <t>(0.14-0.67%)</t>
  </si>
  <si>
    <t>(0.30-0.99%)</t>
  </si>
  <si>
    <t>(0.21-0.71%)</t>
  </si>
  <si>
    <t>(0.21-0.29%)</t>
  </si>
  <si>
    <t>(0.07-0.14%)</t>
  </si>
  <si>
    <t>(0.01-0.11%)</t>
  </si>
  <si>
    <t>(0.02-0.13%)</t>
  </si>
  <si>
    <t>(0.13-0.19%)</t>
  </si>
  <si>
    <t>(0.11-0.16%)</t>
  </si>
  <si>
    <t>(0.15-0.22%)</t>
  </si>
  <si>
    <t>(0.05-0.23%)</t>
  </si>
  <si>
    <t>(0.23-0.32%)</t>
  </si>
  <si>
    <t>(0.31-0.46%)</t>
  </si>
  <si>
    <t>(0.29-0.40%)</t>
  </si>
  <si>
    <t>(0.19-0.47%)</t>
  </si>
  <si>
    <t>(0.63-0.89%)</t>
  </si>
  <si>
    <t>(0.15-0.24%)</t>
  </si>
  <si>
    <t>(0.04-0.09%)</t>
  </si>
  <si>
    <t>(0.01-0.24%)</t>
  </si>
  <si>
    <t>(0.58-1.01%)</t>
  </si>
  <si>
    <t>(0.01-0.10%)</t>
  </si>
  <si>
    <t>(0.37-0.78%)</t>
  </si>
  <si>
    <t>(0.40-0.68%)</t>
  </si>
  <si>
    <t>(0.02-0.10%)</t>
  </si>
  <si>
    <t>(0.17-0.24%)</t>
  </si>
  <si>
    <t>(0.80-1.52%)</t>
  </si>
  <si>
    <t>(0.14-0.21%)</t>
  </si>
  <si>
    <t>(0.18-0.50%)</t>
  </si>
  <si>
    <t>(0.07-0.24%)</t>
  </si>
  <si>
    <t>(0.57-0.84%)</t>
  </si>
  <si>
    <t>(0.13-0.60%)</t>
  </si>
  <si>
    <t>(3.78-4.27%)</t>
  </si>
  <si>
    <t>(0.12-0.19%)</t>
  </si>
  <si>
    <t>(0.12-0.17%)</t>
  </si>
  <si>
    <t>(0.33-0.47%)</t>
  </si>
  <si>
    <t>(0.06-0.10%)</t>
  </si>
  <si>
    <t>(0.02-0.04%)</t>
  </si>
  <si>
    <t>(0.43-0.57%)</t>
  </si>
  <si>
    <t>(0.16-0.50%)</t>
  </si>
  <si>
    <t>(0.70-0.97%)</t>
  </si>
  <si>
    <t>(0.16-0.28%)</t>
  </si>
  <si>
    <t>(1.14-1.83%)</t>
  </si>
  <si>
    <t>(0.10-0.17%)</t>
  </si>
  <si>
    <t>(0.36-0.51%)</t>
  </si>
  <si>
    <t>(0.06-0.11%)</t>
  </si>
  <si>
    <t>(0.45-0.61%)</t>
  </si>
  <si>
    <t>(0.04-0.60%)</t>
  </si>
  <si>
    <t>(0.45-0.55%)</t>
  </si>
  <si>
    <t>(0.22-0.31%)</t>
  </si>
  <si>
    <t>(0.00-0.26%)</t>
  </si>
  <si>
    <t>(0.06-0.30%)</t>
  </si>
  <si>
    <t>(0.01-0.38%)</t>
  </si>
  <si>
    <t>(0.28-0.81%)</t>
  </si>
  <si>
    <t>(0.32-0.52%)</t>
  </si>
  <si>
    <t>(0.11-0.27%)</t>
  </si>
  <si>
    <t>(0.20-0.42%)</t>
  </si>
  <si>
    <t>(0.67-1.47%)</t>
  </si>
  <si>
    <t>(0.04-0.14%)</t>
  </si>
  <si>
    <t>(0.47-0.74%)</t>
  </si>
  <si>
    <t>(0.03-0.25%)</t>
  </si>
  <si>
    <t>(0-38)</t>
  </si>
  <si>
    <t>(0-9)</t>
  </si>
  <si>
    <t>(2-9)</t>
  </si>
  <si>
    <t>(10-30)</t>
  </si>
  <si>
    <t>(2-18)</t>
  </si>
  <si>
    <t>(0-37)</t>
  </si>
  <si>
    <t>(0-0)</t>
  </si>
  <si>
    <t>(0-2)</t>
  </si>
  <si>
    <t>(5-14)</t>
  </si>
  <si>
    <t>(0-1)</t>
  </si>
  <si>
    <t>(1-12)</t>
  </si>
  <si>
    <t>(1-7)</t>
  </si>
  <si>
    <t>(0-25)</t>
  </si>
  <si>
    <t>(0-11)</t>
  </si>
  <si>
    <t>(0-22)</t>
  </si>
  <si>
    <t>Tons</t>
  </si>
  <si>
    <t>Tons 95% Conf. Interval</t>
  </si>
  <si>
    <t>(0-4)</t>
  </si>
  <si>
    <t>(0-16)</t>
  </si>
  <si>
    <t>(6-13)</t>
  </si>
  <si>
    <t>(0-3)</t>
  </si>
  <si>
    <t>(0-12)</t>
  </si>
  <si>
    <t>(0-7)</t>
  </si>
  <si>
    <t>(1-4)</t>
  </si>
  <si>
    <t>(4-11)</t>
  </si>
  <si>
    <t>(2-7)</t>
  </si>
  <si>
    <t>(1-8)</t>
  </si>
  <si>
    <t>(6-19)</t>
  </si>
  <si>
    <t>(9-17)</t>
  </si>
  <si>
    <t>(2-4)</t>
  </si>
  <si>
    <t>(0-8)</t>
  </si>
  <si>
    <t>(3-31)</t>
  </si>
  <si>
    <t>(2-10)</t>
  </si>
  <si>
    <t>(1-5)</t>
  </si>
  <si>
    <t>(0.08-0.18%)</t>
  </si>
  <si>
    <t>(0.06-0.12%)</t>
  </si>
  <si>
    <t>(0-28)</t>
  </si>
  <si>
    <t>(0.00-0.07%)</t>
  </si>
  <si>
    <t>(0-20)</t>
  </si>
  <si>
    <t>(59-192)</t>
  </si>
  <si>
    <t>(0-27)</t>
  </si>
  <si>
    <t>(0.06-0.31%)</t>
  </si>
  <si>
    <t>(0.01-0.44%)</t>
  </si>
  <si>
    <t>(0-33)</t>
  </si>
  <si>
    <t>(1-10)</t>
  </si>
  <si>
    <t>(3-19)</t>
  </si>
  <si>
    <t>(0.00-0.19%)</t>
  </si>
  <si>
    <t>(7-19)</t>
  </si>
  <si>
    <t>(0.16-0.37%)</t>
  </si>
  <si>
    <t>(42-97)</t>
  </si>
  <si>
    <t>(0.02-0.16%)</t>
  </si>
  <si>
    <t>(5-43)</t>
  </si>
  <si>
    <t>(34-213)</t>
  </si>
  <si>
    <t>(0.04-0.13%)</t>
  </si>
  <si>
    <t>(0.28-0.47%)</t>
  </si>
  <si>
    <t>(0.04-0.11%)</t>
  </si>
  <si>
    <t>(0.17-0.30%)</t>
  </si>
  <si>
    <t>(0.32-0.59%)</t>
  </si>
  <si>
    <t>(0.20-0.40%)</t>
  </si>
  <si>
    <t>(0.07-0.17%)</t>
  </si>
  <si>
    <t>(1.43-2.15%)</t>
  </si>
  <si>
    <t>(0.00-1.00%)</t>
  </si>
  <si>
    <t>(0-5)</t>
  </si>
  <si>
    <t>(3-28)</t>
  </si>
  <si>
    <t>(0.00-0.53%)</t>
  </si>
  <si>
    <t>(0.15-0.88%)</t>
  </si>
  <si>
    <t>(0.17-0.48%)</t>
  </si>
  <si>
    <t>(0.05-0.19%)</t>
  </si>
  <si>
    <t>(0.03-0.38%)</t>
  </si>
  <si>
    <t>(1.54-2.33%)</t>
  </si>
  <si>
    <t>(1-24)</t>
  </si>
  <si>
    <t>(4-16)</t>
  </si>
  <si>
    <t>(0-13)</t>
  </si>
  <si>
    <t>(1-6)</t>
  </si>
  <si>
    <t>(0-137)</t>
  </si>
  <si>
    <t>(3-8)</t>
  </si>
  <si>
    <t>(18-30)</t>
  </si>
  <si>
    <t>(3-6)</t>
  </si>
  <si>
    <t>(0.06-0.23%)</t>
  </si>
  <si>
    <t>(0.13-0.68%)</t>
  </si>
  <si>
    <t>(8-16)</t>
  </si>
  <si>
    <t>(2-22)</t>
  </si>
  <si>
    <t>(0-15)</t>
  </si>
  <si>
    <t>(0.10-0.26%)</t>
  </si>
  <si>
    <t>(0.32-0.65%)</t>
  </si>
  <si>
    <t>(0.21-0.52%)</t>
  </si>
  <si>
    <t>(4-17)</t>
  </si>
  <si>
    <t>(0.01-0.08%)</t>
  </si>
  <si>
    <t>(0.25-0.56%)</t>
  </si>
  <si>
    <t>(0.00-0.25%)</t>
  </si>
  <si>
    <t>(0.07-0.23%)</t>
  </si>
  <si>
    <t>(0.06-0.24%)</t>
  </si>
  <si>
    <t>(0.26-0.58%)</t>
  </si>
  <si>
    <t>(0.04-0.39%)</t>
  </si>
  <si>
    <t>(0.49-1.08%)</t>
  </si>
  <si>
    <t>(0.02-0.07%)</t>
  </si>
  <si>
    <t>(0.07-0.34%)</t>
  </si>
  <si>
    <t>(0.02-0.24%)</t>
  </si>
  <si>
    <t>(0.30-0.82%)</t>
  </si>
  <si>
    <t>(0.00-0.21%)</t>
  </si>
  <si>
    <t>(0.26-1.26%)</t>
  </si>
  <si>
    <t>(0-10)</t>
  </si>
  <si>
    <t>(0.00-0.94%)</t>
  </si>
  <si>
    <t>(0-136)</t>
  </si>
  <si>
    <t>(0.00-0.31%)</t>
  </si>
  <si>
    <t>(0.08-0.33%)</t>
  </si>
  <si>
    <t>(0.00-0.89%)</t>
  </si>
  <si>
    <t>(0.77-1.55%)</t>
  </si>
  <si>
    <t>(0.12-0.38%)</t>
  </si>
  <si>
    <t>(0.00-0.32%)</t>
  </si>
  <si>
    <t>(0.00-0.39%)</t>
  </si>
  <si>
    <t>(0.06-0.25%)</t>
  </si>
  <si>
    <t>(0.00-0.27%)</t>
  </si>
  <si>
    <t>(4-15)</t>
  </si>
  <si>
    <t>(0.08-0.21%)</t>
  </si>
  <si>
    <t>(9-22)</t>
  </si>
  <si>
    <t>(0.16-0.47%)</t>
  </si>
  <si>
    <t>(1-3)</t>
  </si>
  <si>
    <t>(3-81)</t>
  </si>
  <si>
    <t>(0.04-0.15%)</t>
  </si>
  <si>
    <t>(0.03-0.18%)</t>
  </si>
  <si>
    <t>(0.13-0.36%)</t>
  </si>
  <si>
    <t>(0.23-0.55%)</t>
  </si>
  <si>
    <t>(1-2)</t>
  </si>
  <si>
    <t>(7-23)</t>
  </si>
  <si>
    <t>(0-6)</t>
  </si>
  <si>
    <t>(0.11-0.35%)</t>
  </si>
  <si>
    <t>(0.00-0.41%)</t>
  </si>
  <si>
    <t>(0-23)</t>
  </si>
  <si>
    <t>(0.00-0.13%)</t>
  </si>
  <si>
    <t>(0.05-0.30%)</t>
  </si>
  <si>
    <t>(0.05-0.37%)</t>
  </si>
  <si>
    <t>(0.00-0.51%)</t>
  </si>
  <si>
    <t>(0.23-0.37%)</t>
  </si>
  <si>
    <t>(0.06-0.17%)</t>
  </si>
  <si>
    <t>(18-48)</t>
  </si>
  <si>
    <t>(0.12-0.24%)</t>
  </si>
  <si>
    <t>(0.12-0.22%)</t>
  </si>
  <si>
    <t>(0.14-0.23%)</t>
  </si>
  <si>
    <t>(1.98-2.63%)</t>
  </si>
  <si>
    <t>(0.20-0.41%)</t>
  </si>
  <si>
    <t>(0.03-0.08%)</t>
  </si>
  <si>
    <t>(8-22)</t>
  </si>
  <si>
    <t>(0.01-0.06%)</t>
  </si>
  <si>
    <t>(0.10-0.24%)</t>
  </si>
  <si>
    <t>(0.10-0.35%)</t>
  </si>
  <si>
    <t>(0.57-0.97%)</t>
  </si>
  <si>
    <t>(0.17-0.40%)</t>
  </si>
  <si>
    <t>(0.48-0.78%)</t>
  </si>
  <si>
    <t>(13-33)</t>
  </si>
  <si>
    <t>(0.01-0.18%)</t>
  </si>
  <si>
    <t>(0.57-0.99%)</t>
  </si>
  <si>
    <t>(3-10)</t>
  </si>
  <si>
    <t>(0.14-0.27%)</t>
  </si>
  <si>
    <t>(0.00-0.23%)</t>
  </si>
  <si>
    <t>(0-65)</t>
  </si>
  <si>
    <t>(0.05-0.17%)</t>
  </si>
  <si>
    <t>(0.24-0.48%)</t>
  </si>
  <si>
    <t>(0.01-0.20%)</t>
  </si>
  <si>
    <t>(1.10-1.75%)</t>
  </si>
  <si>
    <t>(0.36-0.65%)</t>
  </si>
  <si>
    <t>(0.12-0.80%)</t>
  </si>
  <si>
    <t>(0.13-0.28%)</t>
  </si>
  <si>
    <t>(3-11)</t>
  </si>
  <si>
    <t>(0.78-1.34%)</t>
  </si>
  <si>
    <t>(0.19-0.46%)</t>
  </si>
  <si>
    <t>(0.12-0.41%)</t>
  </si>
  <si>
    <t>(0.10-0.25%)</t>
  </si>
  <si>
    <t>(0.08-0.16%)</t>
  </si>
  <si>
    <t>(8-15)</t>
  </si>
  <si>
    <t>(0.11-0.26%)</t>
  </si>
  <si>
    <t>(11-24)</t>
  </si>
  <si>
    <t>(0.03-0.13%)</t>
  </si>
  <si>
    <t>(0.06-0.26%)</t>
  </si>
  <si>
    <t>(12-25)</t>
  </si>
  <si>
    <t>(0.11-0.25%)</t>
  </si>
  <si>
    <t>(0.09-0.18%)</t>
  </si>
  <si>
    <t>(0-29)</t>
  </si>
  <si>
    <t>(0.00-0.18%)</t>
  </si>
  <si>
    <t>(0-17)</t>
  </si>
  <si>
    <t>(0.16-0.90%)</t>
  </si>
  <si>
    <t>(6-18)</t>
  </si>
  <si>
    <t>(0.00-1.32%)</t>
  </si>
  <si>
    <t>(0.03-0.36%)</t>
  </si>
  <si>
    <t>(0.00-3.25%)</t>
  </si>
  <si>
    <t>(2-11)</t>
  </si>
  <si>
    <t>(0.04-0.29%)</t>
  </si>
  <si>
    <t>(2-17)</t>
  </si>
  <si>
    <t>(0.06-0.55%)</t>
  </si>
  <si>
    <t>(2-15)</t>
  </si>
  <si>
    <t>(0.28-0.82%)</t>
  </si>
  <si>
    <t>(0.04-0.17%)</t>
  </si>
  <si>
    <t>(0.03-0.15%)</t>
  </si>
  <si>
    <t>(0.20-0.62%)</t>
  </si>
  <si>
    <t>(5-20)</t>
  </si>
  <si>
    <t>(1-11)</t>
  </si>
  <si>
    <t>(0.07-0.18%)</t>
  </si>
  <si>
    <t>(0.08-0.31%)</t>
  </si>
  <si>
    <t>(4-14)</t>
  </si>
  <si>
    <t>(3-16)</t>
  </si>
  <si>
    <t>(0.02-0.11%)</t>
  </si>
  <si>
    <t>(0.00-0.17%)</t>
  </si>
  <si>
    <t>(0.01-0.17%)</t>
  </si>
  <si>
    <t>(0.00-3.94%)</t>
  </si>
  <si>
    <t>Cardboard</t>
  </si>
  <si>
    <t>Other cart-acceptable paper</t>
  </si>
  <si>
    <t>Plastic Bottles 6 oz to 5 gallons</t>
  </si>
  <si>
    <t>Plastic tubs, pails: cart-acceptable</t>
  </si>
  <si>
    <t>Aluminum beverage cans</t>
  </si>
  <si>
    <t>Other aluminum: cart-acceptable</t>
  </si>
  <si>
    <t>Other scrap metal cart-acceptable</t>
  </si>
  <si>
    <t>Paper not cart-acceptable</t>
  </si>
  <si>
    <t>Rigid plastic not cart-acceptable</t>
  </si>
  <si>
    <t>Film plastic</t>
  </si>
  <si>
    <t>Other scrap metal not cart-acceptable</t>
  </si>
  <si>
    <t>All glass</t>
  </si>
  <si>
    <t>Food, yard debris, and wood</t>
  </si>
  <si>
    <t>Cloth textiles</t>
  </si>
  <si>
    <t>Other non-hazardous nonrecyclables</t>
  </si>
  <si>
    <t>Percent</t>
  </si>
  <si>
    <t>Contaminant rows are shaded gray</t>
  </si>
  <si>
    <t>(0.35-0.76%)</t>
  </si>
  <si>
    <t>95% conf. interval</t>
  </si>
  <si>
    <t>(0.14-1.08%)</t>
  </si>
  <si>
    <t>(0.29-0.59%)</t>
  </si>
  <si>
    <t>(0.10-0.99%)</t>
  </si>
  <si>
    <t>(0.47-0.58%)</t>
  </si>
  <si>
    <t>(0.19-0.36%)</t>
  </si>
  <si>
    <t>Statewide</t>
  </si>
  <si>
    <t>Metro</t>
  </si>
  <si>
    <t>Number of samples</t>
  </si>
  <si>
    <t>Marion County</t>
  </si>
  <si>
    <t>Lane County</t>
  </si>
  <si>
    <t>Rest of Oregon</t>
  </si>
  <si>
    <t xml:space="preserve">Other Willamette Valley </t>
  </si>
  <si>
    <t>part of "Rest of Oregon"</t>
  </si>
  <si>
    <t>Deschutes County</t>
  </si>
  <si>
    <t>Coastal Counties</t>
  </si>
  <si>
    <t>Eastern Oregon Counties</t>
  </si>
  <si>
    <t>Southwest Oregon Counties</t>
  </si>
  <si>
    <t>Metro Residential</t>
  </si>
  <si>
    <t>Metro All Other</t>
  </si>
  <si>
    <t xml:space="preserve">Statewide Total </t>
  </si>
  <si>
    <t>Number of samples ===&gt;</t>
  </si>
  <si>
    <t>Metro Single Family Resid.</t>
  </si>
  <si>
    <t>Willamette Valley Counties</t>
  </si>
  <si>
    <t>Southwest Oregon  counties</t>
  </si>
  <si>
    <t>Eastern Oregon  counties</t>
  </si>
  <si>
    <t>Further breakdown by county</t>
  </si>
  <si>
    <t>Willamette Valley and similar</t>
  </si>
  <si>
    <t>Benton</t>
  </si>
  <si>
    <t>Columbia</t>
  </si>
  <si>
    <t>Hood River</t>
  </si>
  <si>
    <t>Linn</t>
  </si>
  <si>
    <t>Polk</t>
  </si>
  <si>
    <t>Yamhill</t>
  </si>
  <si>
    <t>Coastal counties</t>
  </si>
  <si>
    <t>Clatsop</t>
  </si>
  <si>
    <t>Tillamook</t>
  </si>
  <si>
    <t>Lincoln</t>
  </si>
  <si>
    <t>Coos</t>
  </si>
  <si>
    <t>Southwest Oregon counties</t>
  </si>
  <si>
    <t>Douglas</t>
  </si>
  <si>
    <t>Jackson</t>
  </si>
  <si>
    <t>Josephine</t>
  </si>
  <si>
    <t>Klamath</t>
  </si>
  <si>
    <t>Eastern Oregon counties</t>
  </si>
  <si>
    <t>Malheur</t>
  </si>
  <si>
    <t>Union</t>
  </si>
  <si>
    <t>Wasco</t>
  </si>
  <si>
    <t>Area</t>
  </si>
  <si>
    <t>Total samples</t>
  </si>
  <si>
    <t>Metro special single-family residential</t>
  </si>
  <si>
    <t>Mixed routes</t>
  </si>
  <si>
    <t>Commercial routes</t>
  </si>
  <si>
    <t>Residential  routes</t>
  </si>
  <si>
    <t>Sample counts by area, source</t>
  </si>
  <si>
    <t>Self-haul*</t>
  </si>
  <si>
    <t>*"Self-haul" refers to collection from public depots collecting commingled material</t>
  </si>
  <si>
    <t>Total</t>
  </si>
  <si>
    <t>Expected values for chi squared test</t>
  </si>
  <si>
    <t>There are two main sets of tables in this spreadsheet:</t>
  </si>
  <si>
    <t xml:space="preserve">   Tabs that include the letters "summ" in the name combine individual categories into groups, and shades in gray those materials that are considered contaminants in the commingled collection programs.</t>
  </si>
  <si>
    <t>Groups of material such as "Cart-Acceptable Paper" are listed in bold.  Indenting is used to show the individual materials or subgroups of materials included in that group.</t>
  </si>
  <si>
    <t>Except for 28 Metro area residential samples that were analyzed separately, all samples were pulled using a random selection protocol such that the amount of commingled recycling from single-family residential, multi-family residential, and commercial commingled recycling should be proportional to the amount of each set out for recycling.</t>
  </si>
  <si>
    <t xml:space="preserve">This Excel file contains final results of the Oregon Inbound Commingled Recycling Study conducted in 2023 by the Department of Environmental Quality, with Sky Valley Associates contracted to do the field work.  </t>
  </si>
  <si>
    <t/>
  </si>
  <si>
    <t>(0.32-0.37%)</t>
  </si>
  <si>
    <t>(0.60-1.28%)</t>
  </si>
  <si>
    <t>(0.53-0.81%)</t>
  </si>
  <si>
    <t>(3.64-4.03%)</t>
  </si>
  <si>
    <t>(0.11-0.14%)</t>
  </si>
  <si>
    <t>(0.10-0.12%)</t>
  </si>
  <si>
    <t>(1.49-1.68%)</t>
  </si>
  <si>
    <t>(1.75-2.00%)</t>
  </si>
  <si>
    <t>(0.55-0.92%)</t>
  </si>
  <si>
    <t>(0.25-0.33%)</t>
  </si>
  <si>
    <t>(0.04-0.10%)</t>
  </si>
  <si>
    <t>(43-77)</t>
  </si>
  <si>
    <t>(3.94-4.45%)</t>
  </si>
  <si>
    <t>(0-50)</t>
  </si>
  <si>
    <t>(77-133)</t>
  </si>
  <si>
    <t>(0.02-0.09%)</t>
  </si>
  <si>
    <t>(0.31-0.38%)</t>
  </si>
  <si>
    <t>(233-332)</t>
  </si>
  <si>
    <t>(0.55-0.70%)</t>
  </si>
  <si>
    <t>(0.17-0.28%)</t>
  </si>
  <si>
    <t>(1.04-1.34%)</t>
  </si>
  <si>
    <t>(0.50-0.62%)</t>
  </si>
  <si>
    <t>(331-451)</t>
  </si>
  <si>
    <t>(0.51-0.77%)</t>
  </si>
  <si>
    <t>(5-12)</t>
  </si>
  <si>
    <t>(0.35-0.43%)</t>
  </si>
  <si>
    <t>(0.05-0.28%)</t>
  </si>
  <si>
    <t>(0.44-0.85%)</t>
  </si>
  <si>
    <t>(0.62-0.78%)</t>
  </si>
  <si>
    <t>(0.38-0.46%)</t>
  </si>
  <si>
    <t>(43-59)</t>
  </si>
  <si>
    <t>(5-9)</t>
  </si>
  <si>
    <t>(2.66-3.11%)</t>
  </si>
  <si>
    <t>(24-42)</t>
  </si>
  <si>
    <t>(0.48-0.70%)</t>
  </si>
  <si>
    <t>(122-237)</t>
  </si>
  <si>
    <t>(0.03-0.20%)</t>
  </si>
  <si>
    <t>(18-272)</t>
  </si>
  <si>
    <t>(0.18-0.41%)</t>
  </si>
  <si>
    <t>(1.74-2.36%)</t>
  </si>
  <si>
    <t>(1.61-2.21%)</t>
  </si>
  <si>
    <t>(0.76-1.18%)</t>
  </si>
  <si>
    <t>(1-16)</t>
  </si>
  <si>
    <t>(0.49-0.65%)</t>
  </si>
  <si>
    <t>(0.03-0.23%)</t>
  </si>
  <si>
    <t>(0.32-0.60%)</t>
  </si>
  <si>
    <t>(0.62-0.97%)</t>
  </si>
  <si>
    <t>(2-28)</t>
  </si>
  <si>
    <t>(24-189)</t>
  </si>
  <si>
    <t>(1.09-1.30%)</t>
  </si>
  <si>
    <t>(2.82-3.30%)</t>
  </si>
  <si>
    <t>(2.44-2.96%)</t>
  </si>
  <si>
    <t>(3.48-4.22%)</t>
  </si>
  <si>
    <t>(1.58-1.97%)</t>
  </si>
  <si>
    <t>(1.27-1.80%)</t>
  </si>
  <si>
    <t>(0.43-0.59%)</t>
  </si>
  <si>
    <t>(0.66-0.93%)</t>
  </si>
  <si>
    <t>(3.31-4.36%)</t>
  </si>
  <si>
    <t>(0.39-0.47%)</t>
  </si>
  <si>
    <t>(9.06-10.16%)</t>
  </si>
  <si>
    <t>(0.23-1.62%)</t>
  </si>
  <si>
    <t>(0.05-0.16%)</t>
  </si>
  <si>
    <t>(0.61-1.04%)</t>
  </si>
  <si>
    <t>(9-19)</t>
  </si>
  <si>
    <t>(1.66-1.99%)</t>
  </si>
  <si>
    <t>(0.61-1.19%)</t>
  </si>
  <si>
    <t>(0.27-0.39%)</t>
  </si>
  <si>
    <t>(22-50)</t>
  </si>
  <si>
    <t>(28-57)</t>
  </si>
  <si>
    <t>(4.11-4.84%)</t>
  </si>
  <si>
    <t>(1.16-1.38%)</t>
  </si>
  <si>
    <t>(211-316)</t>
  </si>
  <si>
    <t>(127-214)</t>
  </si>
  <si>
    <t>(0.57-0.77%)</t>
  </si>
  <si>
    <t>(1.02-1.47%)</t>
  </si>
  <si>
    <t>(0.53-0.95%)</t>
  </si>
  <si>
    <t>(0.03-0.39%)</t>
  </si>
  <si>
    <t>(0.50-1.16%)</t>
  </si>
  <si>
    <t>(0.63-0.85%)</t>
  </si>
  <si>
    <t>(24-38)</t>
  </si>
  <si>
    <t>(0.17-0.22%)</t>
  </si>
  <si>
    <t>(19-68)</t>
  </si>
  <si>
    <t>(17-34)</t>
  </si>
  <si>
    <t>(1.81-2.18%)</t>
  </si>
  <si>
    <t>(0.58-0.93%)</t>
  </si>
  <si>
    <t>(0.05-0.20%)</t>
  </si>
  <si>
    <t>(85-364)</t>
  </si>
  <si>
    <t>(0.38-0.87%)</t>
  </si>
  <si>
    <t>(84-191)</t>
  </si>
  <si>
    <t>(0.01-0.25%)</t>
  </si>
  <si>
    <t>(22-443)</t>
  </si>
  <si>
    <t>(4-54)</t>
  </si>
  <si>
    <t>(0.29-0.47%)</t>
  </si>
  <si>
    <t>(0.30-0.67%)</t>
  </si>
  <si>
    <t>(0.53-0.87%)</t>
  </si>
  <si>
    <t>(1-27)</t>
  </si>
  <si>
    <t>(1.05-1.30%)</t>
  </si>
  <si>
    <t>(2.59-3.35%)</t>
  </si>
  <si>
    <t>(1.59-2.16%)</t>
  </si>
  <si>
    <t>(9-16)</t>
  </si>
  <si>
    <t>(15-22)</t>
  </si>
  <si>
    <t>(2-60)</t>
  </si>
  <si>
    <t>(64-114)</t>
  </si>
  <si>
    <t>(0.05-0.39%)</t>
  </si>
  <si>
    <t>(16-28)</t>
  </si>
  <si>
    <t>(0.09-0.16%)</t>
  </si>
  <si>
    <t>(0.30-0.53%)</t>
  </si>
  <si>
    <t>(8-42)</t>
  </si>
  <si>
    <t>(22-54)</t>
  </si>
  <si>
    <t>(4-10)</t>
  </si>
  <si>
    <t>(0.96-1.37%)</t>
  </si>
  <si>
    <t>(44-63)</t>
  </si>
  <si>
    <t>(0.13-0.56%)</t>
  </si>
  <si>
    <t>(26-109)</t>
  </si>
  <si>
    <t>(5-17)</t>
  </si>
  <si>
    <t>(5-8)</t>
  </si>
  <si>
    <t>(22-59)</t>
  </si>
  <si>
    <t>(0.98-1.58%)</t>
  </si>
  <si>
    <t>(0.24-0.80%)</t>
  </si>
  <si>
    <t>(25-63)</t>
  </si>
  <si>
    <t>(317-414)</t>
  </si>
  <si>
    <t>(6-14)</t>
  </si>
  <si>
    <t>(2-109)</t>
  </si>
  <si>
    <t>(0-55)</t>
  </si>
  <si>
    <t>(0.33-1.27%)</t>
  </si>
  <si>
    <t>(27-106)</t>
  </si>
  <si>
    <t>(27-130)</t>
  </si>
  <si>
    <t>(1-23)</t>
  </si>
  <si>
    <t>(0.76-1.31%)</t>
  </si>
  <si>
    <t>(41-138)</t>
  </si>
  <si>
    <t>(23-56)</t>
  </si>
  <si>
    <t>(0-31)</t>
  </si>
  <si>
    <t>(0.97-1.65%)</t>
  </si>
  <si>
    <t>(0-32)</t>
  </si>
  <si>
    <t>(2.52-4.10%)</t>
  </si>
  <si>
    <t>(21-42)</t>
  </si>
  <si>
    <t>(0.85-1.67%)</t>
  </si>
  <si>
    <t>(261-509)</t>
  </si>
  <si>
    <t>(0.07-0.16%)</t>
  </si>
  <si>
    <t>(21-47)</t>
  </si>
  <si>
    <t>(2.59-4.00%)</t>
  </si>
  <si>
    <t>(4-21)</t>
  </si>
  <si>
    <t>(174-302)</t>
  </si>
  <si>
    <t>(0.13-0.29%)</t>
  </si>
  <si>
    <t>(39-90)</t>
  </si>
  <si>
    <t>(6-50)</t>
  </si>
  <si>
    <t>(12-33)</t>
  </si>
  <si>
    <t>(3-44)</t>
  </si>
  <si>
    <t>(3.02-4.84%)</t>
  </si>
  <si>
    <t>(0.18-0.56%)</t>
  </si>
  <si>
    <t>(23-52)</t>
  </si>
  <si>
    <t>(0-305)</t>
  </si>
  <si>
    <t>(0-162)</t>
  </si>
  <si>
    <t>(53-148)</t>
  </si>
  <si>
    <t>(14-59)</t>
  </si>
  <si>
    <t>(0.23-0.67%)</t>
  </si>
  <si>
    <t>(0.62-1.18%)</t>
  </si>
  <si>
    <t>(0.24-0.55%)</t>
  </si>
  <si>
    <t>(0.19-0.53%)</t>
  </si>
  <si>
    <t>(1.05-2.70%)</t>
  </si>
  <si>
    <t>(131-185)</t>
  </si>
  <si>
    <t>(46-86)</t>
  </si>
  <si>
    <t>(61-97)</t>
  </si>
  <si>
    <t>(55-258)</t>
  </si>
  <si>
    <t>(6-70)</t>
  </si>
  <si>
    <t>(1-21)</t>
  </si>
  <si>
    <t>(0.03-0.41%)</t>
  </si>
  <si>
    <t>(71-106)</t>
  </si>
  <si>
    <t>(0.38-0.60%)</t>
  </si>
  <si>
    <t>(0.23-0.36%)</t>
  </si>
  <si>
    <t>(149-228)</t>
  </si>
  <si>
    <t>(3-17)</t>
  </si>
  <si>
    <t>(76-116)</t>
  </si>
  <si>
    <t>(69-111)</t>
  </si>
  <si>
    <t>(18-32)</t>
  </si>
  <si>
    <t>(0.89-1.21%)</t>
  </si>
  <si>
    <t>(0.47-0.67%)</t>
  </si>
  <si>
    <t>(84-152)</t>
  </si>
  <si>
    <t>(195-290)</t>
  </si>
  <si>
    <t>(0.40-0.57%)</t>
  </si>
  <si>
    <t>(34-87)</t>
  </si>
  <si>
    <t>(0.42-0.65%)</t>
  </si>
  <si>
    <t>(96-151)</t>
  </si>
  <si>
    <t>(24-56)</t>
  </si>
  <si>
    <t>(26-72)</t>
  </si>
  <si>
    <t>(0-124)</t>
  </si>
  <si>
    <t>(1.33-1.81%)</t>
  </si>
  <si>
    <t>(2.27-3.19%)</t>
  </si>
  <si>
    <t>(0.96-1.49%)</t>
  </si>
  <si>
    <t>(1.08-1.72%)</t>
  </si>
  <si>
    <t>(0.44-0.83%)</t>
  </si>
  <si>
    <t>(14-63)</t>
  </si>
  <si>
    <t>(0.54-1.49%)</t>
  </si>
  <si>
    <t>(71-195)</t>
  </si>
  <si>
    <t>(19-44)</t>
  </si>
  <si>
    <t>(8-30)</t>
  </si>
  <si>
    <t>(8-14)</t>
  </si>
  <si>
    <t>(2-20)</t>
  </si>
  <si>
    <t>(27-53)</t>
  </si>
  <si>
    <t>(13-34)</t>
  </si>
  <si>
    <t>(42-85)</t>
  </si>
  <si>
    <t>(9-29)</t>
  </si>
  <si>
    <t>(6-17)</t>
  </si>
  <si>
    <t>(2-5)</t>
  </si>
  <si>
    <t>(9-31)</t>
  </si>
  <si>
    <t>(8-31)</t>
  </si>
  <si>
    <t>(0.39-0.90%)</t>
  </si>
  <si>
    <t>(51-119)</t>
  </si>
  <si>
    <t>(5-51)</t>
  </si>
  <si>
    <t>(34-76)</t>
  </si>
  <si>
    <t>(0.64-1.35%)</t>
  </si>
  <si>
    <t>(9-44)</t>
  </si>
  <si>
    <t>(39-107)</t>
  </si>
  <si>
    <t>(34-166)</t>
  </si>
  <si>
    <t>(0.08-1.17%)</t>
  </si>
  <si>
    <t>(11-154)</t>
  </si>
  <si>
    <t>(0-123)</t>
  </si>
  <si>
    <t>(1.13-2.42%)</t>
  </si>
  <si>
    <t>(1.69-2.98%)</t>
  </si>
  <si>
    <t>(0.48-1.16%)</t>
  </si>
  <si>
    <t>(63-152)</t>
  </si>
  <si>
    <t>(0-40)</t>
  </si>
  <si>
    <t>(61-98)</t>
  </si>
  <si>
    <t>(31-63)</t>
  </si>
  <si>
    <t>(0.05-0.62%)</t>
  </si>
  <si>
    <t>(0-56)</t>
  </si>
  <si>
    <t>(0-19)</t>
  </si>
  <si>
    <t>(36-59)</t>
  </si>
  <si>
    <t>(518-687)</t>
  </si>
  <si>
    <t>(2.16-2.92%)</t>
  </si>
  <si>
    <t>(0.39-0.85%)</t>
  </si>
  <si>
    <t>(52-107)</t>
  </si>
  <si>
    <t>(7-20)</t>
  </si>
  <si>
    <t>(36-65)</t>
  </si>
  <si>
    <t>(64-101)</t>
  </si>
  <si>
    <t>(0.04-0.56%)</t>
  </si>
  <si>
    <t>(27-62)</t>
  </si>
  <si>
    <t>(45-105)</t>
  </si>
  <si>
    <t>(125-203)</t>
  </si>
  <si>
    <t>(12-30)</t>
  </si>
  <si>
    <t>(0.36-0.56%)</t>
  </si>
  <si>
    <t>(3-46)</t>
  </si>
  <si>
    <t>(0.20-0.82%)</t>
  </si>
  <si>
    <t>(3-9)</t>
  </si>
  <si>
    <t>(0.19-0.84%)</t>
  </si>
  <si>
    <t>(2-36)</t>
  </si>
  <si>
    <t>(0.00-0.55%)</t>
  </si>
  <si>
    <t>(1-143)</t>
  </si>
  <si>
    <t>(0-59)</t>
  </si>
  <si>
    <t>(14-45)</t>
  </si>
  <si>
    <t>(0.11-0.70%)</t>
  </si>
  <si>
    <t>(63-124)</t>
  </si>
  <si>
    <t>(0.04-1.01%)</t>
  </si>
  <si>
    <t>(1.26-2.37%)</t>
  </si>
  <si>
    <t>(7-30)</t>
  </si>
  <si>
    <t>(4-19)</t>
  </si>
  <si>
    <t>(0-81)</t>
  </si>
  <si>
    <t>(70-141)</t>
  </si>
  <si>
    <t>(0.18-0.47%)</t>
  </si>
  <si>
    <t>(6-21)</t>
  </si>
  <si>
    <t>(6-23)</t>
  </si>
  <si>
    <t>(0-24)</t>
  </si>
  <si>
    <t>(14-37)</t>
  </si>
  <si>
    <t>(0.50-1.04%)</t>
  </si>
  <si>
    <t>(3-13)</t>
  </si>
  <si>
    <t>(5-47)</t>
  </si>
  <si>
    <t>(15-43)</t>
  </si>
  <si>
    <t>(26-76)</t>
  </si>
  <si>
    <t>(22-63)</t>
  </si>
  <si>
    <t>(0.20-0.53%)</t>
  </si>
  <si>
    <t>(7-64)</t>
  </si>
  <si>
    <t>(21-50)</t>
  </si>
  <si>
    <t>(6-20)</t>
  </si>
  <si>
    <t>(10-32)</t>
  </si>
  <si>
    <t>(0.01-0.57%)</t>
  </si>
  <si>
    <t>(1-52)</t>
  </si>
  <si>
    <t>(18-86)</t>
  </si>
  <si>
    <t>(16-113)</t>
  </si>
  <si>
    <t>(7-31)</t>
  </si>
  <si>
    <t>(5-34)</t>
  </si>
  <si>
    <t>(1.91-3.37%)</t>
  </si>
  <si>
    <t>(174-307)</t>
  </si>
  <si>
    <t>(0.52-1.27%)</t>
  </si>
  <si>
    <t>(28-105)</t>
  </si>
  <si>
    <t>(0-46)</t>
  </si>
  <si>
    <t>(0.16-1.28%)</t>
  </si>
  <si>
    <t>(70-121)</t>
  </si>
  <si>
    <t>(11-37)</t>
  </si>
  <si>
    <t>(9-23)</t>
  </si>
  <si>
    <t>(7-14)</t>
  </si>
  <si>
    <t>(7-22)</t>
  </si>
  <si>
    <t>(16-45)</t>
  </si>
  <si>
    <t>(12-21)</t>
  </si>
  <si>
    <t>(10-23)</t>
  </si>
  <si>
    <t>(10-28)</t>
  </si>
  <si>
    <t>(32-60)</t>
  </si>
  <si>
    <t>(5-23)</t>
  </si>
  <si>
    <t>(0-36)</t>
  </si>
  <si>
    <t>(25-52)</t>
  </si>
  <si>
    <t>(2.19-3.43%)</t>
  </si>
  <si>
    <t>(1-17)</t>
  </si>
  <si>
    <t>(14-81)</t>
  </si>
  <si>
    <t>(0.03-0.43%)</t>
  </si>
  <si>
    <t>(9-57)</t>
  </si>
  <si>
    <t>(0.74-1.43%)</t>
  </si>
  <si>
    <t>(67-129)</t>
  </si>
  <si>
    <t>(2.50-3.86%)</t>
  </si>
  <si>
    <t>(0.43-0.91%)</t>
  </si>
  <si>
    <t>(39-82)</t>
  </si>
  <si>
    <t>(86-211)</t>
  </si>
  <si>
    <t>(16-84)</t>
  </si>
  <si>
    <t>(14-52)</t>
  </si>
  <si>
    <t>(41-157)</t>
  </si>
  <si>
    <t>(0.10-0.31%)</t>
  </si>
  <si>
    <t>(6-60)</t>
  </si>
  <si>
    <t>(0-83)</t>
  </si>
  <si>
    <t>(31-104)</t>
  </si>
  <si>
    <t>(0-203)</t>
  </si>
  <si>
    <t>(3-18)</t>
  </si>
  <si>
    <t>(5-30)</t>
  </si>
  <si>
    <t>(0.00-0.35%)</t>
  </si>
  <si>
    <t>(0.67-1.55%)</t>
  </si>
  <si>
    <t>(0.29-0.82%)</t>
  </si>
  <si>
    <t>(5-15)</t>
  </si>
  <si>
    <t>(0.09-0.33%)</t>
  </si>
  <si>
    <t>(0.07-0.98%)</t>
  </si>
  <si>
    <t>(4-61)</t>
  </si>
  <si>
    <t>(6-46)</t>
  </si>
  <si>
    <t>(0.19-0.92%)</t>
  </si>
  <si>
    <t>(12-57)</t>
  </si>
  <si>
    <t>(7-37)</t>
  </si>
  <si>
    <t>(0.00-1.33%)</t>
  </si>
  <si>
    <t>(0.00-0.79%)</t>
  </si>
  <si>
    <t>(0-49)</t>
  </si>
  <si>
    <t>(1.11-4.79%)</t>
  </si>
  <si>
    <t>(69-299)</t>
  </si>
  <si>
    <t>(0-246)</t>
  </si>
  <si>
    <t>(2-16)</t>
  </si>
  <si>
    <t>(0.19-0.25%)</t>
  </si>
  <si>
    <t>(0.07-0.10%)</t>
  </si>
  <si>
    <t>(76-118)</t>
  </si>
  <si>
    <t>(0.63-1.10%)</t>
  </si>
  <si>
    <t>(0.09-0.13%)</t>
  </si>
  <si>
    <t>(0.09-0.28%)</t>
  </si>
  <si>
    <t>(3-24)</t>
  </si>
  <si>
    <t>(0.35-0.52%)</t>
  </si>
  <si>
    <t>(39-285)</t>
  </si>
  <si>
    <t>(3.99-4.68%)</t>
  </si>
  <si>
    <t>(130-177)</t>
  </si>
  <si>
    <t>(113-152)</t>
  </si>
  <si>
    <t>(1.80-2.15%)</t>
  </si>
  <si>
    <t>(1.77-2.14%)</t>
  </si>
  <si>
    <t>(0.38-0.59%)</t>
  </si>
  <si>
    <t>(0.19-0.27%)</t>
  </si>
  <si>
    <t>(9-51)</t>
  </si>
  <si>
    <t>(3.44-4.09%)</t>
  </si>
  <si>
    <t>(2.41-2.90%)</t>
  </si>
  <si>
    <t>(0.97-1.18%)</t>
  </si>
  <si>
    <t>(0.14-0.20%)</t>
  </si>
  <si>
    <t>(159-228)</t>
  </si>
  <si>
    <t>(0.21-0.27%)</t>
  </si>
  <si>
    <t>(91-137)</t>
  </si>
  <si>
    <t>(0.43-0.67%)</t>
  </si>
  <si>
    <t>(0.15-0.36%)</t>
  </si>
  <si>
    <t>(0.97-1.26%)</t>
  </si>
  <si>
    <t>(0.42-0.56%)</t>
  </si>
  <si>
    <t>(0.28-0.36%)</t>
  </si>
  <si>
    <t>(320-409)</t>
  </si>
  <si>
    <t>(0.26-0.47%)</t>
  </si>
  <si>
    <t>(0.56-0.73%)</t>
  </si>
  <si>
    <t>(634-832)</t>
  </si>
  <si>
    <t>(16-25)</t>
  </si>
  <si>
    <t>(2.38-3.06%)</t>
  </si>
  <si>
    <t>(5-11)</t>
  </si>
  <si>
    <t>(1.91-2.45%)</t>
  </si>
  <si>
    <t>(38-72)</t>
  </si>
  <si>
    <t>(0.02-0.06%)</t>
  </si>
  <si>
    <t>(0.03-0.17%)</t>
  </si>
  <si>
    <t>(0.08-0.17%)</t>
  </si>
  <si>
    <t>(85-199)</t>
  </si>
  <si>
    <t>(0.25-0.67%)</t>
  </si>
  <si>
    <t>(1.40-1.98%)</t>
  </si>
  <si>
    <t>(0.41-0.60%)</t>
  </si>
  <si>
    <t>(0.50-0.79%)</t>
  </si>
  <si>
    <t>(0.48-0.89%)</t>
  </si>
  <si>
    <t>(0.38-0.66%)</t>
  </si>
  <si>
    <t>(1.27-2.10%)</t>
  </si>
  <si>
    <t>(1.07-1.40%)</t>
  </si>
  <si>
    <t>(1.23-1.75%)</t>
  </si>
  <si>
    <t>(2.12-2.69%)</t>
  </si>
  <si>
    <t>(0.97-1.46%)</t>
  </si>
  <si>
    <t>(0.38-0.58%)</t>
  </si>
  <si>
    <t>(0.23-0.63%)</t>
  </si>
  <si>
    <t>(0.45-0.71%)</t>
  </si>
  <si>
    <t>(2-32)</t>
  </si>
  <si>
    <t>(4.50-5.10%)</t>
  </si>
  <si>
    <t>(139-194)</t>
  </si>
  <si>
    <t>(1.46-1.70%)</t>
  </si>
  <si>
    <t>(0.14-0.38%)</t>
  </si>
  <si>
    <t>(16-38)</t>
  </si>
  <si>
    <t>(1,280-2,059)</t>
  </si>
  <si>
    <t>(116-197)</t>
  </si>
  <si>
    <t>(5.92-6.64%)</t>
  </si>
  <si>
    <t>(507-622)</t>
  </si>
  <si>
    <t>(16-27)</t>
  </si>
  <si>
    <t>(14-62)</t>
  </si>
  <si>
    <t>(14-29)</t>
  </si>
  <si>
    <t>(2.09-2.50%)</t>
  </si>
  <si>
    <t>(96-162)</t>
  </si>
  <si>
    <t>(0.78-1.31%)</t>
  </si>
  <si>
    <t>(3.06-3.98%)</t>
  </si>
  <si>
    <t>(85-156)</t>
  </si>
  <si>
    <t>(0.38-1.86%)</t>
  </si>
  <si>
    <t>(4-36)</t>
  </si>
  <si>
    <t>(0.11-0.22%)</t>
  </si>
  <si>
    <t>(18-39)</t>
  </si>
  <si>
    <t>(0.69-1.01%)</t>
  </si>
  <si>
    <t>(37-82)</t>
  </si>
  <si>
    <t>(0.33-0.52%)</t>
  </si>
  <si>
    <t>(214-344)</t>
  </si>
  <si>
    <t>(132-216)</t>
  </si>
  <si>
    <t>(34-68)</t>
  </si>
  <si>
    <t>(0-98)</t>
  </si>
  <si>
    <t>(0.02-0.43%)</t>
  </si>
  <si>
    <t>(0.10-0.67%)</t>
  </si>
  <si>
    <t>(107-328)</t>
  </si>
  <si>
    <t>(3-306)</t>
  </si>
  <si>
    <t>(186-539)</t>
  </si>
  <si>
    <t>(0.63-1.32%)</t>
  </si>
  <si>
    <t>Downstate (all but Metro)</t>
  </si>
  <si>
    <t>(0.40-0.48%)</t>
  </si>
  <si>
    <t>(0.55-0.79%)</t>
  </si>
  <si>
    <t>(194-656)</t>
  </si>
  <si>
    <t>(0.30-0.61%)</t>
  </si>
  <si>
    <t>(67-147)</t>
  </si>
  <si>
    <t>(4-26)</t>
  </si>
  <si>
    <t>(6-62)</t>
  </si>
  <si>
    <t>(9-67)</t>
  </si>
  <si>
    <t>(8-47)</t>
  </si>
  <si>
    <t>(0.38-0.53%)</t>
  </si>
  <si>
    <t>(0.31-0.51%)</t>
  </si>
  <si>
    <t>(530-650)</t>
  </si>
  <si>
    <t>Summary of comparison of jurisdictions/substreams</t>
  </si>
  <si>
    <t>Far West Hillsboro</t>
  </si>
  <si>
    <t>Far West Portland</t>
  </si>
  <si>
    <t>Facility</t>
  </si>
  <si>
    <t>Type</t>
  </si>
  <si>
    <t>Recycling Reload</t>
  </si>
  <si>
    <t>Commingled Processing Facility</t>
  </si>
  <si>
    <t>Limited Sort Facility</t>
  </si>
  <si>
    <t>Astoria Transfer Station</t>
  </si>
  <si>
    <t>Canby Transfer Station</t>
  </si>
  <si>
    <t>Columbia County Transfer Station</t>
  </si>
  <si>
    <t>Hood River Transfer Station</t>
  </si>
  <si>
    <t>Josephine Transfer Station</t>
  </si>
  <si>
    <t>McMinnville Transfer Station</t>
  </si>
  <si>
    <t>Newberg Transfer Station</t>
  </si>
  <si>
    <t>Sutherlin Transfer Station</t>
  </si>
  <si>
    <t>The Dalles Transfer Station</t>
  </si>
  <si>
    <t>Tillamook Transfer Station</t>
  </si>
  <si>
    <t>Toledo Transfer Station</t>
  </si>
  <si>
    <t>Ontario Sanitary Service</t>
  </si>
  <si>
    <t>WestRock Recycling</t>
  </si>
  <si>
    <t>Environmental Fibers International</t>
  </si>
  <si>
    <t>Marion Resource Recovery Facility</t>
  </si>
  <si>
    <t>Republic Services Bend</t>
  </si>
  <si>
    <t>Rogue Transfer Station, Medford</t>
  </si>
  <si>
    <t>Source Recycling, Albany</t>
  </si>
  <si>
    <t>Thompson's Transfer Station, Newport</t>
  </si>
  <si>
    <t>County Transfer + Recycling, Florence</t>
  </si>
  <si>
    <t>EcoSort, Springfield</t>
  </si>
  <si>
    <t>Pioneer Recycling, Clackamas</t>
  </si>
  <si>
    <t>Pride Recycling, Tigard</t>
  </si>
  <si>
    <t>Southern Oregon Sanitation, Grants Pass</t>
  </si>
  <si>
    <t>Valley View Transfer Station, Ashland</t>
  </si>
  <si>
    <t>West Coast Transfer Station, Coos Bay</t>
  </si>
  <si>
    <t>Waste Management Klamath Falls</t>
  </si>
  <si>
    <t>Willamette Resources, Wilsonville</t>
  </si>
  <si>
    <t>Garten Services, Salem</t>
  </si>
  <si>
    <t>International Paper, Springfield</t>
  </si>
  <si>
    <t>KB Recycling, Clackamas</t>
  </si>
  <si>
    <t>Waste Pro Transfer Station, La Grande</t>
  </si>
  <si>
    <t>Negus Transfer Station,  Redmond</t>
  </si>
  <si>
    <t>Republic Services Woodburn/MRRF*</t>
  </si>
  <si>
    <t>* Republic Services Woodburn directly diverted their selected route trucks to the Marion Resource Recovery Facility to make it easier for us to collect the samples</t>
  </si>
  <si>
    <t>Percentages of samples for each area, excluding Metro special residential samples, since those special samples were not selected randomly</t>
  </si>
  <si>
    <t>Facilities where the study collected samples</t>
  </si>
  <si>
    <t>Oregon DEQ is very grateful to these facility operators who allowed us to come on their sites to collect and/or sort samples, provided us data to do proper random sample selection, and helped the crew capture the samples or sometimes held trucks or loads for us to collect a sample later.</t>
  </si>
  <si>
    <t>There is a separate tab with results for each jurisdiction or set of counties where we conducted our sampling work, plus statewide totals.  The first two tabs compare results for each of the participating counties or Metro, as well as different groupings of counties in the rest of the state.</t>
  </si>
  <si>
    <t>Lane, Marion, and Metro all contributed to purchasing additional samples so as to have more precise results in their jurisdictions.  When calculating statewide results, each county or grouping of counties was weighted in proportion to the amount of commingled recycling produced by each.</t>
  </si>
  <si>
    <t>The "full" Excel sheets also has a column showing whether the material is a "covered product" under the Recycling Modernization Act.  Covered products generally include all packaging, printing and writing paper, and food serviceware, with some exceptions.  One exception is that beverage containers covered under the Oregon Bottle Bill are not covered products under the Recycling Modernization Act.</t>
  </si>
  <si>
    <t>In the "full" Excel sheets, the lines with individual materials (as opposed to summary groups of materials)  have something listed in the "OK In Cart" or the "Covered Product" columns.  Combined material categores do not list anything in those columns.</t>
  </si>
  <si>
    <t>Groups of materials that are listed in italics generally summarize an interesting subset of materials , often somewhere above where the group in italics is listed.</t>
  </si>
  <si>
    <t>If you have further questions about these results, please contact Peter Spendelow at peter.h.spendelow@deq.oregon.gov, or call Peter at 503-875-2225.</t>
  </si>
  <si>
    <t>In the "full" Excel sheets, there is a column indicating whether or not the material is considered to be acceptable in the commingled recycling cart.  When doing the field work in 2023, it was before the Uniform Statewide Collection List (USCL) was developed, so at the time we used the Metro list of what was acceptable in the commingled carts, as we thought that was likely be be close to what would be adopted for the Uniform Statewide Collection List. For these tables though we have adjusted as best we can to have the "cart acceptable" materials match the USCL.</t>
  </si>
  <si>
    <t>(78.73-80.87%)</t>
  </si>
  <si>
    <t>(229,829-236,083)</t>
  </si>
  <si>
    <t>(74.72-77.08%)</t>
  </si>
  <si>
    <t>(218,123-225,010)</t>
  </si>
  <si>
    <t>(49.19-52.55%)</t>
  </si>
  <si>
    <t>(143,596-153,399)</t>
  </si>
  <si>
    <t>(23.91-26.16%)</t>
  </si>
  <si>
    <t>(69,796-76,361)</t>
  </si>
  <si>
    <t>(1.67-2.41%)</t>
  </si>
  <si>
    <t>(4,884-7,047)</t>
  </si>
  <si>
    <t>(2.30-2.81%)</t>
  </si>
  <si>
    <t>(6,703-8,194)</t>
  </si>
  <si>
    <t>(3.31-4.05%)</t>
  </si>
  <si>
    <t>(9,667-11,822)</t>
  </si>
  <si>
    <t>(5.12-5.90%)</t>
  </si>
  <si>
    <t>(14,944-17,213)</t>
  </si>
  <si>
    <t>(929-1,090)</t>
  </si>
  <si>
    <t>(350-469)</t>
  </si>
  <si>
    <t>(9.24-10.08%)</t>
  </si>
  <si>
    <t>(26,972-29,426)</t>
  </si>
  <si>
    <t>(317-434)</t>
  </si>
  <si>
    <t>(0.80-1.24%)</t>
  </si>
  <si>
    <t>(2,346-3,634)</t>
  </si>
  <si>
    <t>(3.35-4.59%)</t>
  </si>
  <si>
    <t>(9,773-13,393)</t>
  </si>
  <si>
    <t>(1.30-1.49%)</t>
  </si>
  <si>
    <t>(3,805-4,338)</t>
  </si>
  <si>
    <t xml:space="preserve">   Shredded paper in paper bag</t>
  </si>
  <si>
    <t>(139-341)</t>
  </si>
  <si>
    <t xml:space="preserve">   Shredded paper in plastic bag</t>
  </si>
  <si>
    <t>(198-652)</t>
  </si>
  <si>
    <t xml:space="preserve">   Shredded paper - loose</t>
  </si>
  <si>
    <t>(0.21-1.07%)</t>
  </si>
  <si>
    <t>(601-3,115)</t>
  </si>
  <si>
    <t>(0.11-0.32%)</t>
  </si>
  <si>
    <t>(323-924)</t>
  </si>
  <si>
    <t>(10-51)</t>
  </si>
  <si>
    <t>(1,755-3,737)</t>
  </si>
  <si>
    <t>(1,558-2,357)</t>
  </si>
  <si>
    <t>(8.32-9.17%)</t>
  </si>
  <si>
    <t>(24,273-26,759)</t>
  </si>
  <si>
    <t>(4.28-4.83%)</t>
  </si>
  <si>
    <t>(12,481-14,113)</t>
  </si>
  <si>
    <t>(10,620-11,765)</t>
  </si>
  <si>
    <t>(325-420)</t>
  </si>
  <si>
    <t>(297-361)</t>
  </si>
  <si>
    <t>(345-433)</t>
  </si>
  <si>
    <t>(4,347-4,895)</t>
  </si>
  <si>
    <t>(17-32)</t>
  </si>
  <si>
    <t>(5,105-5,836)</t>
  </si>
  <si>
    <t>(1,618-2,672)</t>
  </si>
  <si>
    <t>(0.17-0.52%)</t>
  </si>
  <si>
    <t>(488-1,515)</t>
  </si>
  <si>
    <t>(730-962)</t>
  </si>
  <si>
    <t>(130-290)</t>
  </si>
  <si>
    <t>(37-91)</t>
  </si>
  <si>
    <t xml:space="preserve">      "Exempt" other rigid plastic cart-acceptable</t>
  </si>
  <si>
    <t>(11,496-12,985)</t>
  </si>
  <si>
    <t>(2.83-3.21%)</t>
  </si>
  <si>
    <t>(8,276-9,356)</t>
  </si>
  <si>
    <t>(1.11-1.27%)</t>
  </si>
  <si>
    <t>(3,251-3,722)</t>
  </si>
  <si>
    <t>(58-252)</t>
  </si>
  <si>
    <t>(392-518)</t>
  </si>
  <si>
    <t>(900-1,114)</t>
  </si>
  <si>
    <t>(502-989)</t>
  </si>
  <si>
    <t>(1,593-2,038)</t>
  </si>
  <si>
    <t>(115-188)</t>
  </si>
  <si>
    <t>(486-808)</t>
  </si>
  <si>
    <t>(3,032-3,913)</t>
  </si>
  <si>
    <t>(1,461-1,798)</t>
  </si>
  <si>
    <t>(0.37-0.47%)</t>
  </si>
  <si>
    <t>(1,085-1,386)</t>
  </si>
  <si>
    <t>(1,489-2,245)</t>
  </si>
  <si>
    <t>(221-336)</t>
  </si>
  <si>
    <t>(1,021-1,243)</t>
  </si>
  <si>
    <t>(137-807)</t>
  </si>
  <si>
    <t>(5.37-6.00%)</t>
  </si>
  <si>
    <t>(15,681-17,520)</t>
  </si>
  <si>
    <t>(1,282-2,493)</t>
  </si>
  <si>
    <t>(3.77-4.42%)</t>
  </si>
  <si>
    <t>(10,996-12,898)</t>
  </si>
  <si>
    <t>(1,822-2,266)</t>
  </si>
  <si>
    <t>(1,109-1,334)</t>
  </si>
  <si>
    <t>part</t>
  </si>
  <si>
    <t>(483-610)</t>
  </si>
  <si>
    <t>(32-83)</t>
  </si>
  <si>
    <t>(19-340)</t>
  </si>
  <si>
    <t>(7,766-9,087)</t>
  </si>
  <si>
    <t xml:space="preserve">      Tinned cans excluding aerosols</t>
  </si>
  <si>
    <t>(1.92-2.23%)</t>
  </si>
  <si>
    <t>(5,603-6,510)</t>
  </si>
  <si>
    <t>(1.91-2.22%)</t>
  </si>
  <si>
    <t>(5,570-6,475)</t>
  </si>
  <si>
    <t xml:space="preserve">      Empty Aerosol Cans</t>
  </si>
  <si>
    <t>(175-418)</t>
  </si>
  <si>
    <t>(1,392-2,054)</t>
  </si>
  <si>
    <t>(0.06-0.22%)</t>
  </si>
  <si>
    <t>(166-653)</t>
  </si>
  <si>
    <t>(0.36-0.67%)</t>
  </si>
  <si>
    <t>(1,050-1,970)</t>
  </si>
  <si>
    <t>(121-239)</t>
  </si>
  <si>
    <t>(75-578)</t>
  </si>
  <si>
    <t>(26-119)</t>
  </si>
  <si>
    <t>(526-1,209)</t>
  </si>
  <si>
    <t>(3.08-3.50%)</t>
  </si>
  <si>
    <t>(8,987-10,224)</t>
  </si>
  <si>
    <t>(0.60-1.00%)</t>
  </si>
  <si>
    <t>(1,756-2,914)</t>
  </si>
  <si>
    <t>(5,067-6,883)</t>
  </si>
  <si>
    <t>(4,701-6,453)</t>
  </si>
  <si>
    <t>(910-1,289)</t>
  </si>
  <si>
    <t>(2,217-3,437)</t>
  </si>
  <si>
    <t>(0.48-0.65%)</t>
  </si>
  <si>
    <t>(1,410-1,903)</t>
  </si>
  <si>
    <t>(295-514)</t>
  </si>
  <si>
    <t>(4.66-6.10%)</t>
  </si>
  <si>
    <t>(13,609-17,797)</t>
  </si>
  <si>
    <t>(77-679)</t>
  </si>
  <si>
    <t>(936-1,764)</t>
  </si>
  <si>
    <t>(0.64-0.98%)</t>
  </si>
  <si>
    <t>(1,858-2,863)</t>
  </si>
  <si>
    <t>(191-501)</t>
  </si>
  <si>
    <t>(0.56-0.82%)</t>
  </si>
  <si>
    <t>(1,625-2,381)</t>
  </si>
  <si>
    <t>(1,808-2,843)</t>
  </si>
  <si>
    <t>(22-95)</t>
  </si>
  <si>
    <t>(1.92-2.91%)</t>
  </si>
  <si>
    <t>(5,609-8,504)</t>
  </si>
  <si>
    <t>Acceptable in cart USCL</t>
  </si>
  <si>
    <t>(82.66-84.79%)</t>
  </si>
  <si>
    <t>(241,298-247,522)</t>
  </si>
  <si>
    <t>Acceptable in cart 2023</t>
  </si>
  <si>
    <t>(83.53-85.51%)</t>
  </si>
  <si>
    <t>(243,830-249,618)</t>
  </si>
  <si>
    <t>Not acceptable in cart USCL</t>
  </si>
  <si>
    <t>(15.21-17.34%)</t>
  </si>
  <si>
    <t>(44,391-50,618)</t>
  </si>
  <si>
    <t>Not acceptable in cart 2023</t>
  </si>
  <si>
    <t>(14.49-16.47%)</t>
  </si>
  <si>
    <t>(42,304-48,092)</t>
  </si>
  <si>
    <t>(87.18-88.98%)</t>
  </si>
  <si>
    <t>(254,504-259,751)</t>
  </si>
  <si>
    <t>(11.02-12.82%)</t>
  </si>
  <si>
    <t>(32,171-37,412)</t>
  </si>
  <si>
    <t>(3,191-3,781)</t>
  </si>
  <si>
    <t>(8,236-9,624)</t>
  </si>
  <si>
    <t>(79.94-82.13%)</t>
  </si>
  <si>
    <t>(233,351-239,761)</t>
  </si>
  <si>
    <t>(6.97-8.27%)</t>
  </si>
  <si>
    <t>(20,345-24,155)</t>
  </si>
  <si>
    <t>(7,129-8,630)</t>
  </si>
  <si>
    <t>(7.84-9.58%)</t>
  </si>
  <si>
    <t>(22,874-27,971)</t>
  </si>
  <si>
    <t>(83.27-85.23%)</t>
  </si>
  <si>
    <t>(243,087-248,799)</t>
  </si>
  <si>
    <t>(10,160-12,316)</t>
  </si>
  <si>
    <t>(4.03-4.76%)</t>
  </si>
  <si>
    <t>(11,755-13,881)</t>
  </si>
  <si>
    <t>(6.74-8.38%)</t>
  </si>
  <si>
    <t>(19,669-24,453)</t>
  </si>
  <si>
    <t>(76.70-78.90%)</t>
  </si>
  <si>
    <t>(223,892-230,338)</t>
  </si>
  <si>
    <t>(1.71-2.33%)</t>
  </si>
  <si>
    <t>(5,002-6,807)</t>
  </si>
  <si>
    <t>(6.62-7.33%)</t>
  </si>
  <si>
    <t>(19,333-21,405)</t>
  </si>
  <si>
    <t>(4,624-5,741)</t>
  </si>
  <si>
    <t>(2.17-2.52%)</t>
  </si>
  <si>
    <t>(6,335-7,362)</t>
  </si>
  <si>
    <t>(1.49-2.02%)</t>
  </si>
  <si>
    <t>(4,364-5,897)</t>
  </si>
  <si>
    <t>(3,698-5,257)</t>
  </si>
  <si>
    <t>(1,265-1,733)</t>
  </si>
  <si>
    <t>(0.46-0.79%)</t>
  </si>
  <si>
    <t>(1,340-2,306)</t>
  </si>
  <si>
    <t>(1,932-2,718)</t>
  </si>
  <si>
    <t>(78-352)</t>
  </si>
  <si>
    <t>Oregon Statewide - Tons based on 2023 commingled collection data from the annual Oregon Material Recovery Survey. Cart acceptance based on Uniform Statewide Collection List</t>
  </si>
  <si>
    <t>Portland Metro Tri-County Area - Tons based on 2023 commingled collection data from the annual Oregon Material Recovery Survey. Cart acceptance based on Uniform Statewide Collection List</t>
  </si>
  <si>
    <t>(76.94-79.97%)</t>
  </si>
  <si>
    <t>(137,163-142,570)</t>
  </si>
  <si>
    <t>(72.45-75.74%)</t>
  </si>
  <si>
    <t>(129,161-135,029)</t>
  </si>
  <si>
    <t>(46.23-50.73%)</t>
  </si>
  <si>
    <t>(82,420-90,434)</t>
  </si>
  <si>
    <t>(4-46)</t>
  </si>
  <si>
    <t>(24.15-27.16%)</t>
  </si>
  <si>
    <t>(43,047-48,417)</t>
  </si>
  <si>
    <t>(1.55-2.36%)</t>
  </si>
  <si>
    <t>(2,768-4,205)</t>
  </si>
  <si>
    <t>(2.16-2.76%)</t>
  </si>
  <si>
    <t>(3,856-4,923)</t>
  </si>
  <si>
    <t>(5,902-7,765)</t>
  </si>
  <si>
    <t>(5.42-6.49%)</t>
  </si>
  <si>
    <t>(9,669-11,574)</t>
  </si>
  <si>
    <t>(692-836)</t>
  </si>
  <si>
    <t>(258-369)</t>
  </si>
  <si>
    <t>(16,143-18,104)</t>
  </si>
  <si>
    <t>(198-307)</t>
  </si>
  <si>
    <t>(0.82-1.47%)</t>
  </si>
  <si>
    <t>(1,454-2,612)</t>
  </si>
  <si>
    <t>(3.56-5.39%)</t>
  </si>
  <si>
    <t>(6,354-9,615)</t>
  </si>
  <si>
    <t>(1.22-1.45%)</t>
  </si>
  <si>
    <t>(2,181-2,593)</t>
  </si>
  <si>
    <t>(96-282)</t>
  </si>
  <si>
    <t>(103-472)</t>
  </si>
  <si>
    <t>(408-2,896)</t>
  </si>
  <si>
    <t>(0.13-0.47%)</t>
  </si>
  <si>
    <t>(238-831)</t>
  </si>
  <si>
    <t>(0.60-1.38%)</t>
  </si>
  <si>
    <t>(1,073-2,467)</t>
  </si>
  <si>
    <t>(1,087-1,849)</t>
  </si>
  <si>
    <t>(8.27-9.44%)</t>
  </si>
  <si>
    <t>(14,745-16,825)</t>
  </si>
  <si>
    <t>(4.01-4.79%)</t>
  </si>
  <si>
    <t>(7,152-8,541)</t>
  </si>
  <si>
    <t>(3.29-3.76%)</t>
  </si>
  <si>
    <t>(5,857-6,711)</t>
  </si>
  <si>
    <t>(180-263)</t>
  </si>
  <si>
    <t>(172-222)</t>
  </si>
  <si>
    <t>(182-244)</t>
  </si>
  <si>
    <t>(1.23-1.44%)</t>
  </si>
  <si>
    <t>(2,200-2,568)</t>
  </si>
  <si>
    <t>(2,963-3,546)</t>
  </si>
  <si>
    <t>(1,087-2,115)</t>
  </si>
  <si>
    <t>(0.19-0.76%)</t>
  </si>
  <si>
    <t>(336-1,348)</t>
  </si>
  <si>
    <t>(483-698)</t>
  </si>
  <si>
    <t>(88-127)</t>
  </si>
  <si>
    <t>(7,332-8,620)</t>
  </si>
  <si>
    <t>(3.00-3.52%)</t>
  </si>
  <si>
    <t>(5,349-6,267)</t>
  </si>
  <si>
    <t>(47-96)</t>
  </si>
  <si>
    <t>(2,074-2,466)</t>
  </si>
  <si>
    <t>(634-837)</t>
  </si>
  <si>
    <t>(0.17-0.43%)</t>
  </si>
  <si>
    <t>(304-758)</t>
  </si>
  <si>
    <t>(1,025-1,369)</t>
  </si>
  <si>
    <t>(75-122)</t>
  </si>
  <si>
    <t>(270-483)</t>
  </si>
  <si>
    <t>(1,814-2,622)</t>
  </si>
  <si>
    <t>(0.46-0.58%)</t>
  </si>
  <si>
    <t>(812-1,028)</t>
  </si>
  <si>
    <t>(168-260)</t>
  </si>
  <si>
    <t>(616-802)</t>
  </si>
  <si>
    <t>(951-1,688)</t>
  </si>
  <si>
    <t>(141-239)</t>
  </si>
  <si>
    <t>(0.37-0.49%)</t>
  </si>
  <si>
    <t>(667-872)</t>
  </si>
  <si>
    <t>(56-691)</t>
  </si>
  <si>
    <t>(5.19-6.04%)</t>
  </si>
  <si>
    <t>(9,249-10,766)</t>
  </si>
  <si>
    <t>(895-2,077)</t>
  </si>
  <si>
    <t>(3.88-4.82%)</t>
  </si>
  <si>
    <t>(6,914-8,585)</t>
  </si>
  <si>
    <t>(1,120-1,516)</t>
  </si>
  <si>
    <t>(0.37-0.45%)</t>
  </si>
  <si>
    <t>(652-811)</t>
  </si>
  <si>
    <t>(297-401)</t>
  </si>
  <si>
    <t>(16-337)</t>
  </si>
  <si>
    <t>(2.70-3.30%)</t>
  </si>
  <si>
    <t>(4,806-5,888)</t>
  </si>
  <si>
    <t>(1.82-2.20%)</t>
  </si>
  <si>
    <t>(3,245-3,915)</t>
  </si>
  <si>
    <t>(3,220-3,889)</t>
  </si>
  <si>
    <t>(125-360)</t>
  </si>
  <si>
    <t>(1,031-1,663)</t>
  </si>
  <si>
    <t>(674-1,553)</t>
  </si>
  <si>
    <t>(4-55)</t>
  </si>
  <si>
    <t>(0.22-0.59%)</t>
  </si>
  <si>
    <t>(392-1,058)</t>
  </si>
  <si>
    <t>(3.12-3.68%)</t>
  </si>
  <si>
    <t>(5,559-6,557)</t>
  </si>
  <si>
    <t>(0.66-1.24%)</t>
  </si>
  <si>
    <t>(1,174-2,219)</t>
  </si>
  <si>
    <t>(1.81-2.75%)</t>
  </si>
  <si>
    <t>(3,225-4,910)</t>
  </si>
  <si>
    <t>(1.67-2.58%)</t>
  </si>
  <si>
    <t>(2,983-4,601)</t>
  </si>
  <si>
    <t>(524-840)</t>
  </si>
  <si>
    <t>(0.82-1.46%)</t>
  </si>
  <si>
    <t>(1,457-2,607)</t>
  </si>
  <si>
    <t>(870-1,305)</t>
  </si>
  <si>
    <t>(0.10-0.21%)</t>
  </si>
  <si>
    <t>(179-382)</t>
  </si>
  <si>
    <t>(5.07-7.25%)</t>
  </si>
  <si>
    <t>(9,035-12,923)</t>
  </si>
  <si>
    <t>(0.01-0.35%)</t>
  </si>
  <si>
    <t>(27-616)</t>
  </si>
  <si>
    <t>(541-1,190)</t>
  </si>
  <si>
    <t>(0.66-1.19%)</t>
  </si>
  <si>
    <t>(1,169-2,127)</t>
  </si>
  <si>
    <t>(87-206)</t>
  </si>
  <si>
    <t>(941-1,547)</t>
  </si>
  <si>
    <t>(0.70-1.26%)</t>
  </si>
  <si>
    <t>(1,255-2,240)</t>
  </si>
  <si>
    <t>(16-87)</t>
  </si>
  <si>
    <t>(7-107)</t>
  </si>
  <si>
    <t>(2.14-3.69%)</t>
  </si>
  <si>
    <t>(3,813-6,572)</t>
  </si>
  <si>
    <t>(80.31-83.40%)</t>
  </si>
  <si>
    <t>(143,175-148,676)</t>
  </si>
  <si>
    <t>(81.53-84.37%)</t>
  </si>
  <si>
    <t>(145,338-150,405)</t>
  </si>
  <si>
    <t>(16.60-19.69%)</t>
  </si>
  <si>
    <t>(29,595-35,094)</t>
  </si>
  <si>
    <t>(15.63-18.47%)</t>
  </si>
  <si>
    <t>(27,863-32,933)</t>
  </si>
  <si>
    <t>(85.50-88.11%)</t>
  </si>
  <si>
    <t>(152,430-157,081)</t>
  </si>
  <si>
    <t>(11.89-14.49%)</t>
  </si>
  <si>
    <t>(21,189-25,840)</t>
  </si>
  <si>
    <t>(1,865-2,316)</t>
  </si>
  <si>
    <t>(2.75-3.46%)</t>
  </si>
  <si>
    <t>(4,903-6,160)</t>
  </si>
  <si>
    <t>(77.33-80.50%)</t>
  </si>
  <si>
    <t>(137,856-143,515)</t>
  </si>
  <si>
    <t>(7.35-9.28%)</t>
  </si>
  <si>
    <t>(13,104-16,550)</t>
  </si>
  <si>
    <t>(4,613-5,966)</t>
  </si>
  <si>
    <t>(8.63-11.25%)</t>
  </si>
  <si>
    <t>(15,379-20,055)</t>
  </si>
  <si>
    <t>(81.19-84.01%)</t>
  </si>
  <si>
    <t>(144,735-149,765)</t>
  </si>
  <si>
    <t>(3.71-4.78%)</t>
  </si>
  <si>
    <t>(6,609-8,528)</t>
  </si>
  <si>
    <t>(4.14-5.00%)</t>
  </si>
  <si>
    <t>(7,384-8,922)</t>
  </si>
  <si>
    <t>(7.43-9.91%)</t>
  </si>
  <si>
    <t>(13,246-17,673)</t>
  </si>
  <si>
    <t>(74.55-77.66%)</t>
  </si>
  <si>
    <t>(132,908-138,440)</t>
  </si>
  <si>
    <t>(3,382-5,072)</t>
  </si>
  <si>
    <t>(6.52-7.48%)</t>
  </si>
  <si>
    <t>(11,624-13,342)</t>
  </si>
  <si>
    <t>(2,835-3,851)</t>
  </si>
  <si>
    <t>(2.09-2.55%)</t>
  </si>
  <si>
    <t>(3,726-4,537)</t>
  </si>
  <si>
    <t>(1.65-2.44%)</t>
  </si>
  <si>
    <t>(2,946-4,343)</t>
  </si>
  <si>
    <t>(1.34-2.16%)</t>
  </si>
  <si>
    <t>(2,388-3,844)</t>
  </si>
  <si>
    <t>(758-1,160)</t>
  </si>
  <si>
    <t>(0.51-1.00%)</t>
  </si>
  <si>
    <t>(917-1,775)</t>
  </si>
  <si>
    <t>(0.74-1.14%)</t>
  </si>
  <si>
    <t>(1,314-2,033)</t>
  </si>
  <si>
    <t>(40-306)</t>
  </si>
  <si>
    <t>(77.34-82.54%)</t>
  </si>
  <si>
    <t>(15,050-16,062)</t>
  </si>
  <si>
    <t>(74.24-79.69%)</t>
  </si>
  <si>
    <t>(14,447-15,507)</t>
  </si>
  <si>
    <t>(48.51-54.93%)</t>
  </si>
  <si>
    <t>(9,440-10,690)</t>
  </si>
  <si>
    <t>(22.89-27.82%)</t>
  </si>
  <si>
    <t>(4,455-5,413)</t>
  </si>
  <si>
    <t>(1.23-3.99%)</t>
  </si>
  <si>
    <t>(240-776)</t>
  </si>
  <si>
    <t>(1.54-2.69%)</t>
  </si>
  <si>
    <t>(300-523)</t>
  </si>
  <si>
    <t>(2.16-3.48%)</t>
  </si>
  <si>
    <t>(420-676)</t>
  </si>
  <si>
    <t>(4.47-6.71%)</t>
  </si>
  <si>
    <t>(869-1,305)</t>
  </si>
  <si>
    <t>(37-64)</t>
  </si>
  <si>
    <t>(9.86-12.20%)</t>
  </si>
  <si>
    <t>(1,918-2,374)</t>
  </si>
  <si>
    <t>(0.68-1.76%)</t>
  </si>
  <si>
    <t>(132-342)</t>
  </si>
  <si>
    <t>(2.59-3.36%)</t>
  </si>
  <si>
    <t>(504-654)</t>
  </si>
  <si>
    <t>(1.39-1.90%)</t>
  </si>
  <si>
    <t>(271-369)</t>
  </si>
  <si>
    <t>(11-77)</t>
  </si>
  <si>
    <t>(69-127)</t>
  </si>
  <si>
    <t>(8.55-11.17%)</t>
  </si>
  <si>
    <t>(1,663-2,173)</t>
  </si>
  <si>
    <t>(4.49-5.77%)</t>
  </si>
  <si>
    <t>(873-1,122)</t>
  </si>
  <si>
    <t>(4.12-5.33%)</t>
  </si>
  <si>
    <t>(802-1,038)</t>
  </si>
  <si>
    <t>(16-30)</t>
  </si>
  <si>
    <t>(374-496)</t>
  </si>
  <si>
    <t>(1.80-2.46%)</t>
  </si>
  <si>
    <t>(351-478)</t>
  </si>
  <si>
    <t>(58-102)</t>
  </si>
  <si>
    <t>(3.83-5.65%)</t>
  </si>
  <si>
    <t>(745-1,100)</t>
  </si>
  <si>
    <t>(2.74-4.25%)</t>
  </si>
  <si>
    <t>(533-827)</t>
  </si>
  <si>
    <t>(187-267)</t>
  </si>
  <si>
    <t>(23-49)</t>
  </si>
  <si>
    <t>(0.66-1.82%)</t>
  </si>
  <si>
    <t>(129-354)</t>
  </si>
  <si>
    <t>(23-60)</t>
  </si>
  <si>
    <t>(192-308)</t>
  </si>
  <si>
    <t>(87-134)</t>
  </si>
  <si>
    <t>(27-49)</t>
  </si>
  <si>
    <t>(0.27-0.48%)</t>
  </si>
  <si>
    <t>(53-93)</t>
  </si>
  <si>
    <t>(0.48-0.98%)</t>
  </si>
  <si>
    <t>(93-190)</t>
  </si>
  <si>
    <t>(0.30-0.48%)</t>
  </si>
  <si>
    <t>(58-94)</t>
  </si>
  <si>
    <t>(0.04-0.53%)</t>
  </si>
  <si>
    <t>(8-103)</t>
  </si>
  <si>
    <t>(5.44-7.03%)</t>
  </si>
  <si>
    <t>(1,059-1,369)</t>
  </si>
  <si>
    <t>(47-156)</t>
  </si>
  <si>
    <t>(3.15-4.50%)</t>
  </si>
  <si>
    <t>(613-876)</t>
  </si>
  <si>
    <t>(0.43-0.76%)</t>
  </si>
  <si>
    <t>(85-148)</t>
  </si>
  <si>
    <t>(0.23-0.46%)</t>
  </si>
  <si>
    <t>(44-89)</t>
  </si>
  <si>
    <t>(2.19-3.08%)</t>
  </si>
  <si>
    <t>(426-599)</t>
  </si>
  <si>
    <t>(1.63-2.12%)</t>
  </si>
  <si>
    <t>(317-413)</t>
  </si>
  <si>
    <t>(0.27-0.60%)</t>
  </si>
  <si>
    <t>(53-117)</t>
  </si>
  <si>
    <t>(0.33-0.92%)</t>
  </si>
  <si>
    <t>(64-180)</t>
  </si>
  <si>
    <t>(4-43)</t>
  </si>
  <si>
    <t>(0.10-0.53%)</t>
  </si>
  <si>
    <t>(20-104)</t>
  </si>
  <si>
    <t>(2.53-3.27%)</t>
  </si>
  <si>
    <t>(492-636)</t>
  </si>
  <si>
    <t>(0.45-1.45%)</t>
  </si>
  <si>
    <t>(88-283)</t>
  </si>
  <si>
    <t>(1.04-2.63%)</t>
  </si>
  <si>
    <t>(202-511)</t>
  </si>
  <si>
    <t>(0.95-2.51%)</t>
  </si>
  <si>
    <t>(185-488)</t>
  </si>
  <si>
    <t>(0.14-0.54%)</t>
  </si>
  <si>
    <t>(0.42-1.34%)</t>
  </si>
  <si>
    <t>(82-261)</t>
  </si>
  <si>
    <t>(48-154)</t>
  </si>
  <si>
    <t>(9-40)</t>
  </si>
  <si>
    <t>(3.30-6.24%)</t>
  </si>
  <si>
    <t>(643-1,215)</t>
  </si>
  <si>
    <t>(0.59-1.52%)</t>
  </si>
  <si>
    <t>(115-296)</t>
  </si>
  <si>
    <t>(0.56-1.78%)</t>
  </si>
  <si>
    <t>(108-347)</t>
  </si>
  <si>
    <t>(0.89-2.23%)</t>
  </si>
  <si>
    <t>(174-434)</t>
  </si>
  <si>
    <t>(82.51-87.39%)</t>
  </si>
  <si>
    <t>(16,056-17,005)</t>
  </si>
  <si>
    <t>(82.82-87.65%)</t>
  </si>
  <si>
    <t>(16,117-17,057)</t>
  </si>
  <si>
    <t>(12.61-17.49%)</t>
  </si>
  <si>
    <t>(2,454-3,403)</t>
  </si>
  <si>
    <t>(12.35-17.17%)</t>
  </si>
  <si>
    <t>(2,402-3,342)</t>
  </si>
  <si>
    <t>(86.61-90.62%)</t>
  </si>
  <si>
    <t>(16,853-17,634)</t>
  </si>
  <si>
    <t>(9.38-13.39%)</t>
  </si>
  <si>
    <t>(1,825-2,605)</t>
  </si>
  <si>
    <t>(148-255)</t>
  </si>
  <si>
    <t>(2.84-3.99%)</t>
  </si>
  <si>
    <t>(552-776)</t>
  </si>
  <si>
    <t>(79.89-84.88%)</t>
  </si>
  <si>
    <t>(15,545-16,516)</t>
  </si>
  <si>
    <t>(5.42-7.52%)</t>
  </si>
  <si>
    <t>(1,054-1,464)</t>
  </si>
  <si>
    <t>(2.04-3.22%)</t>
  </si>
  <si>
    <t>(397-627)</t>
  </si>
  <si>
    <t>(6.63-10.80%)</t>
  </si>
  <si>
    <t>(1,290-2,102)</t>
  </si>
  <si>
    <t>(82.51-86.97%)</t>
  </si>
  <si>
    <t>(16,055-16,923)</t>
  </si>
  <si>
    <t>(3.15-4.68%)</t>
  </si>
  <si>
    <t>(613-911)</t>
  </si>
  <si>
    <t>(3.49-4.51%)</t>
  </si>
  <si>
    <t>(680-877)</t>
  </si>
  <si>
    <t>(5.40-9.40%)</t>
  </si>
  <si>
    <t>(1,050-1,830)</t>
  </si>
  <si>
    <t>(75.39-80.55%)</t>
  </si>
  <si>
    <t>(14,671-15,674)</t>
  </si>
  <si>
    <t>(1.42-2.60%)</t>
  </si>
  <si>
    <t>(277-505)</t>
  </si>
  <si>
    <t>(6.47-8.35%)</t>
  </si>
  <si>
    <t>(1,260-1,624)</t>
  </si>
  <si>
    <t>(1.76-3.19%)</t>
  </si>
  <si>
    <t>(342-622)</t>
  </si>
  <si>
    <t>(1.85-2.42%)</t>
  </si>
  <si>
    <t>(360-471)</t>
  </si>
  <si>
    <t>(1.17-2.23%)</t>
  </si>
  <si>
    <t>(227-433)</t>
  </si>
  <si>
    <t>(0.73-2.08%)</t>
  </si>
  <si>
    <t>(142-406)</t>
  </si>
  <si>
    <t>(0.03-0.87%)</t>
  </si>
  <si>
    <t>(6-169)</t>
  </si>
  <si>
    <t>(0.50-1.18%)</t>
  </si>
  <si>
    <t>(97-229)</t>
  </si>
  <si>
    <t>(82.68-88.07%)</t>
  </si>
  <si>
    <t>(25,272-26,920)</t>
  </si>
  <si>
    <t>(78.25-84.92%)</t>
  </si>
  <si>
    <t>(23,918-25,958)</t>
  </si>
  <si>
    <t>(53.07-64.50%)</t>
  </si>
  <si>
    <t>(16,222-19,714)</t>
  </si>
  <si>
    <t>(18.99-27.00%)</t>
  </si>
  <si>
    <t>(5,803-8,254)</t>
  </si>
  <si>
    <t>(1.41-5.03%)</t>
  </si>
  <si>
    <t>(432-1,537)</t>
  </si>
  <si>
    <t>(1.69-3.30%)</t>
  </si>
  <si>
    <t>(518-1,008)</t>
  </si>
  <si>
    <t>(2.23-4.62%)</t>
  </si>
  <si>
    <t>(680-1,414)</t>
  </si>
  <si>
    <t>(3.72-6.41%)</t>
  </si>
  <si>
    <t>(1,139-1,960)</t>
  </si>
  <si>
    <t>(6.58-9.36%)</t>
  </si>
  <si>
    <t>(2,011-2,861)</t>
  </si>
  <si>
    <t>(19-37)</t>
  </si>
  <si>
    <t>(0.41-1.56%)</t>
  </si>
  <si>
    <t>(125-478)</t>
  </si>
  <si>
    <t>(2.18-6.29%)</t>
  </si>
  <si>
    <t>(667-1,923)</t>
  </si>
  <si>
    <t>(298-503)</t>
  </si>
  <si>
    <t>(0.03-0.22%)</t>
  </si>
  <si>
    <t>(0.41-4.26%)</t>
  </si>
  <si>
    <t>(126-1,302)</t>
  </si>
  <si>
    <t>(0.23-0.73%)</t>
  </si>
  <si>
    <t>(69-224)</t>
  </si>
  <si>
    <t>(5.34-7.76%)</t>
  </si>
  <si>
    <t>(1,633-2,373)</t>
  </si>
  <si>
    <t>(770-1,253)</t>
  </si>
  <si>
    <t>(2.12-3.46%)</t>
  </si>
  <si>
    <t>(648-1,058)</t>
  </si>
  <si>
    <t>(15-27)</t>
  </si>
  <si>
    <t>(0.98-1.57%)</t>
  </si>
  <si>
    <t>(299-479)</t>
  </si>
  <si>
    <t>(0.25-0.86%)</t>
  </si>
  <si>
    <t>(77-263)</t>
  </si>
  <si>
    <t>(20-94)</t>
  </si>
  <si>
    <t>(3-136)</t>
  </si>
  <si>
    <t>(791-1,222)</t>
  </si>
  <si>
    <t>(1.64-2.65%)</t>
  </si>
  <si>
    <t>(500-810)</t>
  </si>
  <si>
    <t>(3-21)</t>
  </si>
  <si>
    <t>(34-67)</t>
  </si>
  <si>
    <t>(0.01-0.26%)</t>
  </si>
  <si>
    <t>(49-112)</t>
  </si>
  <si>
    <t>(0.13-0.80%)</t>
  </si>
  <si>
    <t>(40-245)</t>
  </si>
  <si>
    <t>(0.81-1.55%)</t>
  </si>
  <si>
    <t>(249-473)</t>
  </si>
  <si>
    <t>(0.46-1.17%)</t>
  </si>
  <si>
    <t>(141-358)</t>
  </si>
  <si>
    <t>(12-40)</t>
  </si>
  <si>
    <t>(0.38-1.09%)</t>
  </si>
  <si>
    <t>(116-333)</t>
  </si>
  <si>
    <t>(85-143)</t>
  </si>
  <si>
    <t>(12-34)</t>
  </si>
  <si>
    <t>(52-92)</t>
  </si>
  <si>
    <t>(924-1,481)</t>
  </si>
  <si>
    <t>(55-172)</t>
  </si>
  <si>
    <t>(2.46-4.11%)</t>
  </si>
  <si>
    <t>(751-1,255)</t>
  </si>
  <si>
    <t>(97-179)</t>
  </si>
  <si>
    <t>(61-122)</t>
  </si>
  <si>
    <t>(1.75-3.23%)</t>
  </si>
  <si>
    <t>(535-987)</t>
  </si>
  <si>
    <t>(1.44-2.17%)</t>
  </si>
  <si>
    <t>(440-662)</t>
  </si>
  <si>
    <t>(437-657)</t>
  </si>
  <si>
    <t>(0.12-0.36%)</t>
  </si>
  <si>
    <t>(38-110)</t>
  </si>
  <si>
    <t>(0.12-0.71%)</t>
  </si>
  <si>
    <t>(38-217)</t>
  </si>
  <si>
    <t>(4-32)</t>
  </si>
  <si>
    <t>(8-64)</t>
  </si>
  <si>
    <t>(1.94-2.93%)</t>
  </si>
  <si>
    <t>(594-896)</t>
  </si>
  <si>
    <t>(0.26-1.56%)</t>
  </si>
  <si>
    <t>(78-478)</t>
  </si>
  <si>
    <t>(0.70-1.70%)</t>
  </si>
  <si>
    <t>(215-520)</t>
  </si>
  <si>
    <t>(0.59-1.60%)</t>
  </si>
  <si>
    <t>(181-488)</t>
  </si>
  <si>
    <t>(0.15-0.41%)</t>
  </si>
  <si>
    <t>(47-125)</t>
  </si>
  <si>
    <t>(46-268)</t>
  </si>
  <si>
    <t>(2.47-5.08%)</t>
  </si>
  <si>
    <t>(755-1,553)</t>
  </si>
  <si>
    <t>(7-50)</t>
  </si>
  <si>
    <t>(0.22-1.59%)</t>
  </si>
  <si>
    <t>(67-486)</t>
  </si>
  <si>
    <t>(71-204)</t>
  </si>
  <si>
    <t>(9-115)</t>
  </si>
  <si>
    <t>(0.24-1.18%)</t>
  </si>
  <si>
    <t>(74-361)</t>
  </si>
  <si>
    <t>(0.75-2.09%)</t>
  </si>
  <si>
    <t>(229-639)</t>
  </si>
  <si>
    <t>(84.29-90.00%)</t>
  </si>
  <si>
    <t>(25,766-27,511)</t>
  </si>
  <si>
    <t>(84.52-90.23%)</t>
  </si>
  <si>
    <t>(25,836-27,579)</t>
  </si>
  <si>
    <t>(10.00-15.70%)</t>
  </si>
  <si>
    <t>(3,056-4,799)</t>
  </si>
  <si>
    <t>(9.77-15.47%)</t>
  </si>
  <si>
    <t>(2,987-4,730)</t>
  </si>
  <si>
    <t>(87.53-92.85%)</t>
  </si>
  <si>
    <t>(26,754-28,381)</t>
  </si>
  <si>
    <t>(7.15-12.47%)</t>
  </si>
  <si>
    <t>(2,185-3,813)</t>
  </si>
  <si>
    <t>(189-360)</t>
  </si>
  <si>
    <t>(1.41-2.47%)</t>
  </si>
  <si>
    <t>(430-755)</t>
  </si>
  <si>
    <t>(82.27-88.22%)</t>
  </si>
  <si>
    <t>(25,148-26,967)</t>
  </si>
  <si>
    <t>(4.71-9.12%)</t>
  </si>
  <si>
    <t>(1,438-2,788)</t>
  </si>
  <si>
    <t>(1.34-2.69%)</t>
  </si>
  <si>
    <t>(409-821)</t>
  </si>
  <si>
    <t>(4.57-8.05%)</t>
  </si>
  <si>
    <t>(1,397-2,462)</t>
  </si>
  <si>
    <t>(84.43-90.17%)</t>
  </si>
  <si>
    <t>(25,808-27,563)</t>
  </si>
  <si>
    <t>(2.09-4.01%)</t>
  </si>
  <si>
    <t>(639-1,225)</t>
  </si>
  <si>
    <t>(2.79-6.98%)</t>
  </si>
  <si>
    <t>(852-2,134)</t>
  </si>
  <si>
    <t>(3.69-6.85%)</t>
  </si>
  <si>
    <t>(1,129-2,094)</t>
  </si>
  <si>
    <t>(81.06-86.70%)</t>
  </si>
  <si>
    <t>(24,777-26,501)</t>
  </si>
  <si>
    <t>(0.92-2.16%)</t>
  </si>
  <si>
    <t>(281-660)</t>
  </si>
  <si>
    <t>(4.28-6.28%)</t>
  </si>
  <si>
    <t>(1,308-1,919)</t>
  </si>
  <si>
    <t>(0.90-1.72%)</t>
  </si>
  <si>
    <t>(274-525)</t>
  </si>
  <si>
    <t>(470-712)</t>
  </si>
  <si>
    <t>(0.73-2.07%)</t>
  </si>
  <si>
    <t>(223-632)</t>
  </si>
  <si>
    <t>(0.36-1.30%)</t>
  </si>
  <si>
    <t>(110-396)</t>
  </si>
  <si>
    <t>(73-168)</t>
  </si>
  <si>
    <t>(0.24-0.96%)</t>
  </si>
  <si>
    <t>(72-293)</t>
  </si>
  <si>
    <t>(58-161)</t>
  </si>
  <si>
    <t>(78.87-82.64%)</t>
  </si>
  <si>
    <t>(50,183-52,582)</t>
  </si>
  <si>
    <t>(75.67-79.92%)</t>
  </si>
  <si>
    <t>(48,142-50,849)</t>
  </si>
  <si>
    <t>(50.08-56.91%)</t>
  </si>
  <si>
    <t>(31,866-36,211)</t>
  </si>
  <si>
    <t>(22.18-26.47%)</t>
  </si>
  <si>
    <t>(14,110-16,838)</t>
  </si>
  <si>
    <t>(665-1,716)</t>
  </si>
  <si>
    <t>(2.34-3.76%)</t>
  </si>
  <si>
    <t>(1,486-2,393)</t>
  </si>
  <si>
    <t>(3.12-4.34%)</t>
  </si>
  <si>
    <t>(1,988-2,764)</t>
  </si>
  <si>
    <t>(3.87-5.10%)</t>
  </si>
  <si>
    <t>(2,460-3,244)</t>
  </si>
  <si>
    <t>(9.45-11.07%)</t>
  </si>
  <si>
    <t>(6,012-7,044)</t>
  </si>
  <si>
    <t>(0.47-0.99%)</t>
  </si>
  <si>
    <t>(301-628)</t>
  </si>
  <si>
    <t>(2.53-3.49%)</t>
  </si>
  <si>
    <t>(1,607-2,218)</t>
  </si>
  <si>
    <t>(1.34-1.73%)</t>
  </si>
  <si>
    <t>(850-1,100)</t>
  </si>
  <si>
    <t>(22-259)</t>
  </si>
  <si>
    <t>(0.09-0.40%)</t>
  </si>
  <si>
    <t>(54-255)</t>
  </si>
  <si>
    <t>(13-83)</t>
  </si>
  <si>
    <t>(1-22)</t>
  </si>
  <si>
    <t>(0.34-0.77%)</t>
  </si>
  <si>
    <t>(219-491)</t>
  </si>
  <si>
    <t>(0.32-0.48%)</t>
  </si>
  <si>
    <t>(206-308)</t>
  </si>
  <si>
    <t>(8.38-9.92%)</t>
  </si>
  <si>
    <t>(5,331-6,314)</t>
  </si>
  <si>
    <t>(4.91-5.98%)</t>
  </si>
  <si>
    <t>(3,124-3,803)</t>
  </si>
  <si>
    <t>(4.47-5.44%)</t>
  </si>
  <si>
    <t>(2,845-3,463)</t>
  </si>
  <si>
    <t>(81-120)</t>
  </si>
  <si>
    <t>(93-140)</t>
  </si>
  <si>
    <t>(1.97-2.50%)</t>
  </si>
  <si>
    <t>(1,253-1,589)</t>
  </si>
  <si>
    <t>(2.01-2.48%)</t>
  </si>
  <si>
    <t>(1,282-1,581)</t>
  </si>
  <si>
    <t>(242-385)</t>
  </si>
  <si>
    <t>(33-146)</t>
  </si>
  <si>
    <t>(17-36)</t>
  </si>
  <si>
    <t>(3.33-4.09%)</t>
  </si>
  <si>
    <t>(2,118-2,604)</t>
  </si>
  <si>
    <t>(2.38-2.95%)</t>
  </si>
  <si>
    <t>(1,514-1,876)</t>
  </si>
  <si>
    <t>(662-853)</t>
  </si>
  <si>
    <t>(0.22-0.32%)</t>
  </si>
  <si>
    <t>(143-201)</t>
  </si>
  <si>
    <t>(50-200)</t>
  </si>
  <si>
    <t>(244-382)</t>
  </si>
  <si>
    <t>(63-167)</t>
  </si>
  <si>
    <t>(569-770)</t>
  </si>
  <si>
    <t>(297-429)</t>
  </si>
  <si>
    <t>(253-362)</t>
  </si>
  <si>
    <t>(183-254)</t>
  </si>
  <si>
    <t>(8-55)</t>
  </si>
  <si>
    <t>(5.97-7.22%)</t>
  </si>
  <si>
    <t>(3,795-4,591)</t>
  </si>
  <si>
    <t>(120-301)</t>
  </si>
  <si>
    <t>(3.36-4.50%)</t>
  </si>
  <si>
    <t>(2,137-2,864)</t>
  </si>
  <si>
    <t>(399-566)</t>
  </si>
  <si>
    <t>(269-412)</t>
  </si>
  <si>
    <t>(2.44-3.41%)</t>
  </si>
  <si>
    <t>(1,554-2,167)</t>
  </si>
  <si>
    <t>(2.05-2.93%)</t>
  </si>
  <si>
    <t>(1,301-1,862)</t>
  </si>
  <si>
    <t>(2.04-2.92%)</t>
  </si>
  <si>
    <t>(1,298-1,857)</t>
  </si>
  <si>
    <t>(0.22-0.50%)</t>
  </si>
  <si>
    <t>(142-315)</t>
  </si>
  <si>
    <t>(0.14-0.43%)</t>
  </si>
  <si>
    <t>(92-271)</t>
  </si>
  <si>
    <t>(9-50)</t>
  </si>
  <si>
    <t>(8-154)</t>
  </si>
  <si>
    <t>(4-77)</t>
  </si>
  <si>
    <t>(3.05-4.09%)</t>
  </si>
  <si>
    <t>(1,939-2,605)</t>
  </si>
  <si>
    <t>(0.24-0.53%)</t>
  </si>
  <si>
    <t>(152-339)</t>
  </si>
  <si>
    <t>(1.54-2.32%)</t>
  </si>
  <si>
    <t>(981-1,478)</t>
  </si>
  <si>
    <t>(1.45-2.19%)</t>
  </si>
  <si>
    <t>(925-1,396)</t>
  </si>
  <si>
    <t>(0.31-0.56%)</t>
  </si>
  <si>
    <t>(197-354)</t>
  </si>
  <si>
    <t>(371-643)</t>
  </si>
  <si>
    <t>(301-471)</t>
  </si>
  <si>
    <t>(40-102)</t>
  </si>
  <si>
    <t>(3.36-5.23%)</t>
  </si>
  <si>
    <t>(2,139-3,325)</t>
  </si>
  <si>
    <t>(8-62)</t>
  </si>
  <si>
    <t>(114-268)</t>
  </si>
  <si>
    <t>(0.45-0.84%)</t>
  </si>
  <si>
    <t>(289-532)</t>
  </si>
  <si>
    <t>(22-276)</t>
  </si>
  <si>
    <t>(233-495)</t>
  </si>
  <si>
    <t>(0.41-0.84%)</t>
  </si>
  <si>
    <t>(259-538)</t>
  </si>
  <si>
    <t>(1.26-2.52%)</t>
  </si>
  <si>
    <t>(798-1,600)</t>
  </si>
  <si>
    <t>(85.18-88.32%)</t>
  </si>
  <si>
    <t>(54,196-56,190)</t>
  </si>
  <si>
    <t>(85.69-88.68%)</t>
  </si>
  <si>
    <t>(54,520-56,421)</t>
  </si>
  <si>
    <t>(11.68-14.82%)</t>
  </si>
  <si>
    <t>(7,433-9,427)</t>
  </si>
  <si>
    <t>(11.32-14.31%)</t>
  </si>
  <si>
    <t>(7,200-9,103)</t>
  </si>
  <si>
    <t>(89.08-91.50%)</t>
  </si>
  <si>
    <t>(56,676-58,213)</t>
  </si>
  <si>
    <t>(8.50-10.92%)</t>
  </si>
  <si>
    <t>(5,409-6,948)</t>
  </si>
  <si>
    <t>(1.22-1.72%)</t>
  </si>
  <si>
    <t>(773-1,093)</t>
  </si>
  <si>
    <t>(3.01-3.77%)</t>
  </si>
  <si>
    <t>(1,913-2,401)</t>
  </si>
  <si>
    <t>(82.69-86.16%)</t>
  </si>
  <si>
    <t>(52,610-54,818)</t>
  </si>
  <si>
    <t>(5.99-7.39%)</t>
  </si>
  <si>
    <t>(3,811-4,699)</t>
  </si>
  <si>
    <t>(2.00-2.71%)</t>
  </si>
  <si>
    <t>(1,273-1,723)</t>
  </si>
  <si>
    <t>(5.43-7.71%)</t>
  </si>
  <si>
    <t>(3,457-4,908)</t>
  </si>
  <si>
    <t>(85.62-88.63%)</t>
  </si>
  <si>
    <t>(54,477-56,389)</t>
  </si>
  <si>
    <t>(2.66-3.70%)</t>
  </si>
  <si>
    <t>(1,692-2,356)</t>
  </si>
  <si>
    <t>(3.55-4.41%)</t>
  </si>
  <si>
    <t>(2,262-2,804)</t>
  </si>
  <si>
    <t>(4.75-6.76%)</t>
  </si>
  <si>
    <t>(3,021-4,302)</t>
  </si>
  <si>
    <t>(77.47-81.39%)</t>
  </si>
  <si>
    <t>(49,292-51,786)</t>
  </si>
  <si>
    <t>(1.04-1.63%)</t>
  </si>
  <si>
    <t>(661-1,039)</t>
  </si>
  <si>
    <t>(6.90-8.28%)</t>
  </si>
  <si>
    <t>(4,387-5,269)</t>
  </si>
  <si>
    <t>(843-1,151)</t>
  </si>
  <si>
    <t>(1,446-2,027)</t>
  </si>
  <si>
    <t>(611-949)</t>
  </si>
  <si>
    <t>(690-1,093)</t>
  </si>
  <si>
    <t>(253-435)</t>
  </si>
  <si>
    <t>(84-435)</t>
  </si>
  <si>
    <t>(277-527)</t>
  </si>
  <si>
    <t>(79.57-85.74%)</t>
  </si>
  <si>
    <t>(10,444-11,254)</t>
  </si>
  <si>
    <t>(77.04-84.01%)</t>
  </si>
  <si>
    <t>(10,112-11,027)</t>
  </si>
  <si>
    <t>(49.99-64.10%)</t>
  </si>
  <si>
    <t>(6,562-8,414)</t>
  </si>
  <si>
    <t>(19.27-27.81%)</t>
  </si>
  <si>
    <t>(2,529-3,650)</t>
  </si>
  <si>
    <t>(1.54-3.22%)</t>
  </si>
  <si>
    <t>(203-422)</t>
  </si>
  <si>
    <t>(3.93-6.82%)</t>
  </si>
  <si>
    <t>(516-895)</t>
  </si>
  <si>
    <t>(3.69-6.14%)</t>
  </si>
  <si>
    <t>(484-805)</t>
  </si>
  <si>
    <t>(0.15-0.34%)</t>
  </si>
  <si>
    <t>(7.59-11.03%)</t>
  </si>
  <si>
    <t>(997-1,448)</t>
  </si>
  <si>
    <t>(17-89)</t>
  </si>
  <si>
    <t>(1.65-2.59%)</t>
  </si>
  <si>
    <t>(217-340)</t>
  </si>
  <si>
    <t>(0.99-1.75%)</t>
  </si>
  <si>
    <t>(129-230)</t>
  </si>
  <si>
    <t>(0.02-0.15%)</t>
  </si>
  <si>
    <t>(27-54)</t>
  </si>
  <si>
    <t>(0.16-0.46%)</t>
  </si>
  <si>
    <t>(21-61)</t>
  </si>
  <si>
    <t>(6.49-9.89%)</t>
  </si>
  <si>
    <t>(851-1,298)</t>
  </si>
  <si>
    <t>(3.11-5.16%)</t>
  </si>
  <si>
    <t>(408-677)</t>
  </si>
  <si>
    <t>(2.77-4.54%)</t>
  </si>
  <si>
    <t>(363-595)</t>
  </si>
  <si>
    <t>(0.13-0.26%)</t>
  </si>
  <si>
    <t>(1.03-1.83%)</t>
  </si>
  <si>
    <t>(135-240)</t>
  </si>
  <si>
    <t>(1.29-2.17%)</t>
  </si>
  <si>
    <t>(169-285)</t>
  </si>
  <si>
    <t>(28-69)</t>
  </si>
  <si>
    <t>(3.28-4.87%)</t>
  </si>
  <si>
    <t>(431-639)</t>
  </si>
  <si>
    <t>(2.35-3.42%)</t>
  </si>
  <si>
    <t>(309-448)</t>
  </si>
  <si>
    <t>(1.11-1.84%)</t>
  </si>
  <si>
    <t>(146-242)</t>
  </si>
  <si>
    <t>(10-29)</t>
  </si>
  <si>
    <t>(32-73)</t>
  </si>
  <si>
    <t>(0.28-0.70%)</t>
  </si>
  <si>
    <t>(0.77-1.62%)</t>
  </si>
  <si>
    <t>(101-213)</t>
  </si>
  <si>
    <t>(45-100)</t>
  </si>
  <si>
    <t>(4.21-6.87%)</t>
  </si>
  <si>
    <t>(553-902)</t>
  </si>
  <si>
    <t>(0.03-0.31%)</t>
  </si>
  <si>
    <t>(4-40)</t>
  </si>
  <si>
    <t>(2.46-4.43%)</t>
  </si>
  <si>
    <t>(323-582)</t>
  </si>
  <si>
    <t>(85-178)</t>
  </si>
  <si>
    <t>(65-142)</t>
  </si>
  <si>
    <t>(1.56-2.98%)</t>
  </si>
  <si>
    <t>(205-391)</t>
  </si>
  <si>
    <t>(1.27-2.24%)</t>
  </si>
  <si>
    <t>(167-294)</t>
  </si>
  <si>
    <t>(1.26-2.23%)</t>
  </si>
  <si>
    <t>(166-293)</t>
  </si>
  <si>
    <t>(0.09-0.98%)</t>
  </si>
  <si>
    <t>(12-129)</t>
  </si>
  <si>
    <t>(0.07-0.33%)</t>
  </si>
  <si>
    <t>(0.02-0.23%)</t>
  </si>
  <si>
    <t>(2-30)</t>
  </si>
  <si>
    <t>(2.26-4.21%)</t>
  </si>
  <si>
    <t>(296-553)</t>
  </si>
  <si>
    <t>(0.14-0.36%)</t>
  </si>
  <si>
    <t>(18-47)</t>
  </si>
  <si>
    <t>(0.84-2.60%)</t>
  </si>
  <si>
    <t>(110-342)</t>
  </si>
  <si>
    <t>(0.81-2.44%)</t>
  </si>
  <si>
    <t>(107-320)</t>
  </si>
  <si>
    <t>(0.14-0.80%)</t>
  </si>
  <si>
    <t>(18-105)</t>
  </si>
  <si>
    <t>(0.25-1.01%)</t>
  </si>
  <si>
    <t>(33-133)</t>
  </si>
  <si>
    <t>(2.72-5.81%)</t>
  </si>
  <si>
    <t>(357-763)</t>
  </si>
  <si>
    <t>(0.22-0.95%)</t>
  </si>
  <si>
    <t>(29-124)</t>
  </si>
  <si>
    <t>(0.27-0.95%)</t>
  </si>
  <si>
    <t>(36-124)</t>
  </si>
  <si>
    <t>(0.65-2.65%)</t>
  </si>
  <si>
    <t>(86-347)</t>
  </si>
  <si>
    <t>(85.43-90.10%)</t>
  </si>
  <si>
    <t>(11,214-11,827)</t>
  </si>
  <si>
    <t>(85.63-90.29%)</t>
  </si>
  <si>
    <t>(11,240-11,852)</t>
  </si>
  <si>
    <t>(9.89-14.57%)</t>
  </si>
  <si>
    <t>(1,298-1,912)</t>
  </si>
  <si>
    <t>(9.71-14.37%)</t>
  </si>
  <si>
    <t>(1,274-1,886)</t>
  </si>
  <si>
    <t>(88.38-92.42%)</t>
  </si>
  <si>
    <t>(11,601-12,131)</t>
  </si>
  <si>
    <t>(7.58-11.61%)</t>
  </si>
  <si>
    <t>(995-1,524)</t>
  </si>
  <si>
    <t>(149-318)</t>
  </si>
  <si>
    <t>(1.79-3.08%)</t>
  </si>
  <si>
    <t>(235-404)</t>
  </si>
  <si>
    <t>(82.81-88.18%)</t>
  </si>
  <si>
    <t>(10,870-11,574)</t>
  </si>
  <si>
    <t>(5.03-7.48%)</t>
  </si>
  <si>
    <t>(660-981)</t>
  </si>
  <si>
    <t>(222-391)</t>
  </si>
  <si>
    <t>(4.37-7.75%)</t>
  </si>
  <si>
    <t>(574-1,017)</t>
  </si>
  <si>
    <t>(85.12-90.00%)</t>
  </si>
  <si>
    <t>(11,173-11,814)</t>
  </si>
  <si>
    <t>(2.00-3.90%)</t>
  </si>
  <si>
    <t>(263-513)</t>
  </si>
  <si>
    <t>(3.29-4.98%)</t>
  </si>
  <si>
    <t>(431-654)</t>
  </si>
  <si>
    <t>(3.93-7.05%)</t>
  </si>
  <si>
    <t>(515-926)</t>
  </si>
  <si>
    <t>(78.74-85.04%)</t>
  </si>
  <si>
    <t>(10,335-11,163)</t>
  </si>
  <si>
    <t>(5.26-8.34%)</t>
  </si>
  <si>
    <t>(691-1,095)</t>
  </si>
  <si>
    <t>(1.05-1.78%)</t>
  </si>
  <si>
    <t>(138-234)</t>
  </si>
  <si>
    <t>(1.44-2.48%)</t>
  </si>
  <si>
    <t>(189-325)</t>
  </si>
  <si>
    <t>(0.89-2.10%)</t>
  </si>
  <si>
    <t>(116-276)</t>
  </si>
  <si>
    <t>(0.59-1.78%)</t>
  </si>
  <si>
    <t>(77-234)</t>
  </si>
  <si>
    <t>(0.15-0.98%)</t>
  </si>
  <si>
    <t>(20-129)</t>
  </si>
  <si>
    <t>(0.45-1.83%)</t>
  </si>
  <si>
    <t>(59-240)</t>
  </si>
  <si>
    <t>(74.45-81.16%)</t>
  </si>
  <si>
    <t>(19,457-21,211)</t>
  </si>
  <si>
    <t>(70.16-77.58%)</t>
  </si>
  <si>
    <t>(18,337-20,277)</t>
  </si>
  <si>
    <t>(43.23-52.54%)</t>
  </si>
  <si>
    <t>(11,300-13,731)</t>
  </si>
  <si>
    <t>(23.35-29.22%)</t>
  </si>
  <si>
    <t>(6,103-7,637)</t>
  </si>
  <si>
    <t>(1.15-4.85%)</t>
  </si>
  <si>
    <t>(300-1,267)</t>
  </si>
  <si>
    <t>(1.85-3.24%)</t>
  </si>
  <si>
    <t>(485-847)</t>
  </si>
  <si>
    <t>(2.52-4.32%)</t>
  </si>
  <si>
    <t>(658-1,129)</t>
  </si>
  <si>
    <t>(4.16-5.86%)</t>
  </si>
  <si>
    <t>(1,089-1,533)</t>
  </si>
  <si>
    <t>(16-44)</t>
  </si>
  <si>
    <t>(10.30-12.31%)</t>
  </si>
  <si>
    <t>(2,693-3,216)</t>
  </si>
  <si>
    <t>(0.47-1.53%)</t>
  </si>
  <si>
    <t>(122-401)</t>
  </si>
  <si>
    <t>(3.10-4.91%)</t>
  </si>
  <si>
    <t>(811-1,283)</t>
  </si>
  <si>
    <t>(1.66-2.45%)</t>
  </si>
  <si>
    <t>(433-640)</t>
  </si>
  <si>
    <t>(14-162)</t>
  </si>
  <si>
    <t>(0.45-1.44%)</t>
  </si>
  <si>
    <t>(116-377)</t>
  </si>
  <si>
    <t>(0.44-0.76%)</t>
  </si>
  <si>
    <t>(9.44-11.98%)</t>
  </si>
  <si>
    <t>(2,466-3,130)</t>
  </si>
  <si>
    <t>(5.15-6.75%)</t>
  </si>
  <si>
    <t>(1,347-1,763)</t>
  </si>
  <si>
    <t>(4.65-6.03%)</t>
  </si>
  <si>
    <t>(1,217-1,576)</t>
  </si>
  <si>
    <t>(31-56)</t>
  </si>
  <si>
    <t>(0.11-0.20%)</t>
  </si>
  <si>
    <t>(30-53)</t>
  </si>
  <si>
    <t>(564-762)</t>
  </si>
  <si>
    <t>(102-221)</t>
  </si>
  <si>
    <t>(0.05-0.45%)</t>
  </si>
  <si>
    <t>(13-117)</t>
  </si>
  <si>
    <t>(4.04-5.51%)</t>
  </si>
  <si>
    <t>(1,056-1,439)</t>
  </si>
  <si>
    <t>(2.86-3.97%)</t>
  </si>
  <si>
    <t>(746-1,037)</t>
  </si>
  <si>
    <t>(1.14-1.70%)</t>
  </si>
  <si>
    <t>(298-445)</t>
  </si>
  <si>
    <t>(0.24-0.38%)</t>
  </si>
  <si>
    <t>(9-146)</t>
  </si>
  <si>
    <t>(0.53-1.00%)</t>
  </si>
  <si>
    <t>(139-261)</t>
  </si>
  <si>
    <t>(25-91)</t>
  </si>
  <si>
    <t>(1.10-1.66%)</t>
  </si>
  <si>
    <t>(288-435)</t>
  </si>
  <si>
    <t>(148-253)</t>
  </si>
  <si>
    <t>(0.34-0.61%)</t>
  </si>
  <si>
    <t>(88-160)</t>
  </si>
  <si>
    <t>(94-147)</t>
  </si>
  <si>
    <t>(6.33-8.28%)</t>
  </si>
  <si>
    <t>(1,655-2,164)</t>
  </si>
  <si>
    <t>(52-214)</t>
  </si>
  <si>
    <t>(3.60-5.58%)</t>
  </si>
  <si>
    <t>(940-1,459)</t>
  </si>
  <si>
    <t>(149-258)</t>
  </si>
  <si>
    <t>(0.36-0.73%)</t>
  </si>
  <si>
    <t>(95-191)</t>
  </si>
  <si>
    <t>(38-70)</t>
  </si>
  <si>
    <t>(2.56-4.23%)</t>
  </si>
  <si>
    <t>(669-1,106)</t>
  </si>
  <si>
    <t>(2.11-3.74%)</t>
  </si>
  <si>
    <t>(552-978)</t>
  </si>
  <si>
    <t>(551-976)</t>
  </si>
  <si>
    <t>(6-32)</t>
  </si>
  <si>
    <t>(0.19-0.63%)</t>
  </si>
  <si>
    <t>(51-165)</t>
  </si>
  <si>
    <t>(49-219)</t>
  </si>
  <si>
    <t>(3.22-4.94%)</t>
  </si>
  <si>
    <t>(843-1,291)</t>
  </si>
  <si>
    <t>(0.25-0.90%)</t>
  </si>
  <si>
    <t>(66-235)</t>
  </si>
  <si>
    <t>(1.61-2.92%)</t>
  </si>
  <si>
    <t>(420-763)</t>
  </si>
  <si>
    <t>(1.50-2.74%)</t>
  </si>
  <si>
    <t>(392-716)</t>
  </si>
  <si>
    <t>(0.63-1.41%)</t>
  </si>
  <si>
    <t>(164-367)</t>
  </si>
  <si>
    <t>(132-260)</t>
  </si>
  <si>
    <t>(15-64)</t>
  </si>
  <si>
    <t>(3.28-6.24%)</t>
  </si>
  <si>
    <t>(856-1,631)</t>
  </si>
  <si>
    <t>(2-53)</t>
  </si>
  <si>
    <t>(0.12-0.52%)</t>
  </si>
  <si>
    <t>(31-136)</t>
  </si>
  <si>
    <t>(0.49-1.13%)</t>
  </si>
  <si>
    <t>(129-294)</t>
  </si>
  <si>
    <t>(10-263)</t>
  </si>
  <si>
    <t>(0.56-1.27%)</t>
  </si>
  <si>
    <t>(146-332)</t>
  </si>
  <si>
    <t>(0.30-0.96%)</t>
  </si>
  <si>
    <t>(78-250)</t>
  </si>
  <si>
    <t>(0.89-2.50%)</t>
  </si>
  <si>
    <t>(234-654)</t>
  </si>
  <si>
    <t>(80.81-86.79%)</t>
  </si>
  <si>
    <t>(21,121-22,683)</t>
  </si>
  <si>
    <t>(81.53-87.18%)</t>
  </si>
  <si>
    <t>(21,307-22,786)</t>
  </si>
  <si>
    <t>(13.21-19.19%)</t>
  </si>
  <si>
    <t>(3,452-5,015)</t>
  </si>
  <si>
    <t>(12.81-18.47%)</t>
  </si>
  <si>
    <t>(3,349-4,827)</t>
  </si>
  <si>
    <t>(85.79-90.19%)</t>
  </si>
  <si>
    <t>(22,421-23,572)</t>
  </si>
  <si>
    <t>(9.81-14.21%)</t>
  </si>
  <si>
    <t>(2,563-3,714)</t>
  </si>
  <si>
    <t>(287-457)</t>
  </si>
  <si>
    <t>(3.14-4.33%)</t>
  </si>
  <si>
    <t>(821-1,132)</t>
  </si>
  <si>
    <t>(77.83-84.28%)</t>
  </si>
  <si>
    <t>(20,342-22,028)</t>
  </si>
  <si>
    <t>(7.16-9.77%)</t>
  </si>
  <si>
    <t>(1,872-2,554)</t>
  </si>
  <si>
    <t>(2.16-3.43%)</t>
  </si>
  <si>
    <t>(566-897)</t>
  </si>
  <si>
    <t>(5.77-9.81%)</t>
  </si>
  <si>
    <t>(1,508-2,564)</t>
  </si>
  <si>
    <t>(81.58-87.06%)</t>
  </si>
  <si>
    <t>(21,322-22,753)</t>
  </si>
  <si>
    <t>(2.79-4.62%)</t>
  </si>
  <si>
    <t>(730-1,206)</t>
  </si>
  <si>
    <t>(4.33-6.07%)</t>
  </si>
  <si>
    <t>(1,132-1,587)</t>
  </si>
  <si>
    <t>(5.15-8.53%)</t>
  </si>
  <si>
    <t>(1,346-2,230)</t>
  </si>
  <si>
    <t>(72.56-79.51%)</t>
  </si>
  <si>
    <t>(18,963-20,780)</t>
  </si>
  <si>
    <t>(329-620)</t>
  </si>
  <si>
    <t>(7.51-9.82%)</t>
  </si>
  <si>
    <t>(1,964-2,567)</t>
  </si>
  <si>
    <t>(1.59-2.55%)</t>
  </si>
  <si>
    <t>(415-666)</t>
  </si>
  <si>
    <t>(2.35-4.01%)</t>
  </si>
  <si>
    <t>(615-1,049)</t>
  </si>
  <si>
    <t>(0.96-2.02%)</t>
  </si>
  <si>
    <t>(251-528)</t>
  </si>
  <si>
    <t>(1.17-2.37%)</t>
  </si>
  <si>
    <t>(305-619)</t>
  </si>
  <si>
    <t>(0.36-0.66%)</t>
  </si>
  <si>
    <t>(94-171)</t>
  </si>
  <si>
    <t>(31-210)</t>
  </si>
  <si>
    <t>(0.39-0.86%)</t>
  </si>
  <si>
    <t>(102-224)</t>
  </si>
  <si>
    <t>(76.36-87.80%)</t>
  </si>
  <si>
    <t>(6,957-7,998)</t>
  </si>
  <si>
    <t>(73.87-85.73%)</t>
  </si>
  <si>
    <t>(6,730-7,810)</t>
  </si>
  <si>
    <t>(54.78-73.74%)</t>
  </si>
  <si>
    <t>(4,991-6,718)</t>
  </si>
  <si>
    <t>(11.02-20.37%)</t>
  </si>
  <si>
    <t>(1,004-1,856)</t>
  </si>
  <si>
    <t>(0.54-2.25%)</t>
  </si>
  <si>
    <t>(49-205)</t>
  </si>
  <si>
    <t>(0.60-1.96%)</t>
  </si>
  <si>
    <t>(55-179)</t>
  </si>
  <si>
    <t>(1.55-4.19%)</t>
  </si>
  <si>
    <t>(141-382)</t>
  </si>
  <si>
    <t>(1.48-3.77%)</t>
  </si>
  <si>
    <t>(135-343)</t>
  </si>
  <si>
    <t>(5.15-8.42%)</t>
  </si>
  <si>
    <t>(469-767)</t>
  </si>
  <si>
    <t>(14-117)</t>
  </si>
  <si>
    <t>(1.56-3.24%)</t>
  </si>
  <si>
    <t>(142-295)</t>
  </si>
  <si>
    <t>(11-34)</t>
  </si>
  <si>
    <t>(16-43)</t>
  </si>
  <si>
    <t>(4.72-8.78%)</t>
  </si>
  <si>
    <t>(430-799)</t>
  </si>
  <si>
    <t>(2.60-5.11%)</t>
  </si>
  <si>
    <t>(237-465)</t>
  </si>
  <si>
    <t>(2.35-4.54%)</t>
  </si>
  <si>
    <t>(214-413)</t>
  </si>
  <si>
    <t>(0.93-2.02%)</t>
  </si>
  <si>
    <t>(84-184)</t>
  </si>
  <si>
    <t>(1.08-2.02%)</t>
  </si>
  <si>
    <t>(98-184)</t>
  </si>
  <si>
    <t>(0.19-0.68%)</t>
  </si>
  <si>
    <t>(18-62)</t>
  </si>
  <si>
    <t>(0.16-0.40%)</t>
  </si>
  <si>
    <t>(1.90-3.94%)</t>
  </si>
  <si>
    <t>(173-359)</t>
  </si>
  <si>
    <t>(1.25-2.87%)</t>
  </si>
  <si>
    <t>(114-261)</t>
  </si>
  <si>
    <t>(45-94)</t>
  </si>
  <si>
    <t>(0.08-0.20%)</t>
  </si>
  <si>
    <t>(0.05-0.51%)</t>
  </si>
  <si>
    <t>(0.03-0.76%)</t>
  </si>
  <si>
    <t>(2-69)</t>
  </si>
  <si>
    <t>(0.53-1.30%)</t>
  </si>
  <si>
    <t>(49-118)</t>
  </si>
  <si>
    <t>(0.28-0.84%)</t>
  </si>
  <si>
    <t>(0.24-0.70%)</t>
  </si>
  <si>
    <t>(3.13-6.05%)</t>
  </si>
  <si>
    <t>(285-551)</t>
  </si>
  <si>
    <t>(0.08-0.71%)</t>
  </si>
  <si>
    <t>(1.80-3.59%)</t>
  </si>
  <si>
    <t>(164-327)</t>
  </si>
  <si>
    <t>(0.35-0.78%)</t>
  </si>
  <si>
    <t>(32-71)</t>
  </si>
  <si>
    <t>(1.36-2.77%)</t>
  </si>
  <si>
    <t>(124-252)</t>
  </si>
  <si>
    <t>(1.05-2.32%)</t>
  </si>
  <si>
    <t>(96-212)</t>
  </si>
  <si>
    <t>(1.04-2.31%)</t>
  </si>
  <si>
    <t>(95-211)</t>
  </si>
  <si>
    <t>(1.56-3.17%)</t>
  </si>
  <si>
    <t>(142-289)</t>
  </si>
  <si>
    <t>(0.09-0.66%)</t>
  </si>
  <si>
    <t>(9-60)</t>
  </si>
  <si>
    <t>(0.79-2.43%)</t>
  </si>
  <si>
    <t>(72-221)</t>
  </si>
  <si>
    <t>(0.69-2.22%)</t>
  </si>
  <si>
    <t>(63-202)</t>
  </si>
  <si>
    <t>(0.20-0.94%)</t>
  </si>
  <si>
    <t>(0.18-1.24%)</t>
  </si>
  <si>
    <t>(4-28)</t>
  </si>
  <si>
    <t>(3.19-11.31%)</t>
  </si>
  <si>
    <t>(290-1,030)</t>
  </si>
  <si>
    <t>(0.15-0.75%)</t>
  </si>
  <si>
    <t>(14-68)</t>
  </si>
  <si>
    <t>(0.07-0.47%)</t>
  </si>
  <si>
    <t>(7-43)</t>
  </si>
  <si>
    <t>(0.32-2.14%)</t>
  </si>
  <si>
    <t>(29-195)</t>
  </si>
  <si>
    <t>(1.85-8.54%)</t>
  </si>
  <si>
    <t>(169-778)</t>
  </si>
  <si>
    <t>(80.70-91.07%)</t>
  </si>
  <si>
    <t>(7,351-8,297)</t>
  </si>
  <si>
    <t>(81.30-91.37%)</t>
  </si>
  <si>
    <t>(7,406-8,324)</t>
  </si>
  <si>
    <t>(8.92-19.30%)</t>
  </si>
  <si>
    <t>(813-1,759)</t>
  </si>
  <si>
    <t>(8.63-18.69%)</t>
  </si>
  <si>
    <t>(786-1,703)</t>
  </si>
  <si>
    <t>(84.54-93.43%)</t>
  </si>
  <si>
    <t>(7,702-8,512)</t>
  </si>
  <si>
    <t>(6.57-15.45%)</t>
  </si>
  <si>
    <t>(598-1,408)</t>
  </si>
  <si>
    <t>(0.79-1.97%)</t>
  </si>
  <si>
    <t>(72-179)</t>
  </si>
  <si>
    <t>(1.55-3.45%)</t>
  </si>
  <si>
    <t>(141-314)</t>
  </si>
  <si>
    <t>(78.63-89.71%)</t>
  </si>
  <si>
    <t>(7,163-8,172)</t>
  </si>
  <si>
    <t>(3.32-6.30%)</t>
  </si>
  <si>
    <t>(302-574)</t>
  </si>
  <si>
    <t>(1.01-2.62%)</t>
  </si>
  <si>
    <t>(92-239)</t>
  </si>
  <si>
    <t>(5.06-13.96%)</t>
  </si>
  <si>
    <t>(461-1,272)</t>
  </si>
  <si>
    <t>(81.21-91.34%)</t>
  </si>
  <si>
    <t>(7,398-8,321)</t>
  </si>
  <si>
    <t>(1.55-4.34%)</t>
  </si>
  <si>
    <t>(141-395)</t>
  </si>
  <si>
    <t>(4.22-12.69%)</t>
  </si>
  <si>
    <t>(384-1,156)</t>
  </si>
  <si>
    <t>(75.06-87.03%)</t>
  </si>
  <si>
    <t>(6,838-7,928)</t>
  </si>
  <si>
    <t>(0.47-2.13%)</t>
  </si>
  <si>
    <t>(43-194)</t>
  </si>
  <si>
    <t>(3.71-6.93%)</t>
  </si>
  <si>
    <t>(338-631)</t>
  </si>
  <si>
    <t>(0.79-2.17%)</t>
  </si>
  <si>
    <t>(72-198)</t>
  </si>
  <si>
    <t>(1.14-2.53%)</t>
  </si>
  <si>
    <t>(104-231)</t>
  </si>
  <si>
    <t>(48-116)</t>
  </si>
  <si>
    <t>(0.31-1.51%)</t>
  </si>
  <si>
    <t>(28-138)</t>
  </si>
  <si>
    <t>(0.30-1.16%)</t>
  </si>
  <si>
    <t>(14-116)</t>
  </si>
  <si>
    <t>(79.19-84.66%)</t>
  </si>
  <si>
    <t>(7,134-7,628)</t>
  </si>
  <si>
    <t>(77.35-82.75%)</t>
  </si>
  <si>
    <t>(6,969-7,455)</t>
  </si>
  <si>
    <t>(46.26-60.60%)</t>
  </si>
  <si>
    <t>(4,168-5,460)</t>
  </si>
  <si>
    <t>(19.39-34.09%)</t>
  </si>
  <si>
    <t>(1,747-3,071)</t>
  </si>
  <si>
    <t>(0.27-1.54%)</t>
  </si>
  <si>
    <t>(25-139)</t>
  </si>
  <si>
    <t>(3.30-10.85%)</t>
  </si>
  <si>
    <t>(297-978)</t>
  </si>
  <si>
    <t>(1.73-5.34%)</t>
  </si>
  <si>
    <t>(156-481)</t>
  </si>
  <si>
    <t>(2.25-7.00%)</t>
  </si>
  <si>
    <t>(203-631)</t>
  </si>
  <si>
    <t>(7.85-12.88%)</t>
  </si>
  <si>
    <t>(707-1,160)</t>
  </si>
  <si>
    <t>(0.30-1.40%)</t>
  </si>
  <si>
    <t>(27-126)</t>
  </si>
  <si>
    <t>(1.36-2.43%)</t>
  </si>
  <si>
    <t>(122-218)</t>
  </si>
  <si>
    <t>(17-42)</t>
  </si>
  <si>
    <t>(8.72-10.35%)</t>
  </si>
  <si>
    <t>(786-933)</t>
  </si>
  <si>
    <t>(6.27-7.93%)</t>
  </si>
  <si>
    <t>(565-715)</t>
  </si>
  <si>
    <t>(5.88-7.52%)</t>
  </si>
  <si>
    <t>(530-678)</t>
  </si>
  <si>
    <t>(0.09-0.26%)</t>
  </si>
  <si>
    <t>(0.08-0.25%)</t>
  </si>
  <si>
    <t>(2.94-3.92%)</t>
  </si>
  <si>
    <t>(265-353)</t>
  </si>
  <si>
    <t>(2.38-3.28%)</t>
  </si>
  <si>
    <t>(215-295)</t>
  </si>
  <si>
    <t>(0.23-0.64%)</t>
  </si>
  <si>
    <t>(20-57)</t>
  </si>
  <si>
    <t>(0.17-0.50%)</t>
  </si>
  <si>
    <t>(2.01-2.82%)</t>
  </si>
  <si>
    <t>(181-255)</t>
  </si>
  <si>
    <t>(1.57-2.27%)</t>
  </si>
  <si>
    <t>(142-205)</t>
  </si>
  <si>
    <t>(0.78-1.25%)</t>
  </si>
  <si>
    <t>(70-113)</t>
  </si>
  <si>
    <t>(11-28)</t>
  </si>
  <si>
    <t>(0.21-0.48%)</t>
  </si>
  <si>
    <t>(19-43)</t>
  </si>
  <si>
    <t>(0.12-0.26%)</t>
  </si>
  <si>
    <t>(7.33-8.79%)</t>
  </si>
  <si>
    <t>(660-792)</t>
  </si>
  <si>
    <t>(0-35)</t>
  </si>
  <si>
    <t>(3.12-4.61%)</t>
  </si>
  <si>
    <t>(281-415)</t>
  </si>
  <si>
    <t>(0.49-0.99%)</t>
  </si>
  <si>
    <t>(0.28-0.58%)</t>
  </si>
  <si>
    <t>(0.13-0.50%)</t>
  </si>
  <si>
    <t>(12-45)</t>
  </si>
  <si>
    <t>(2.38-3.64%)</t>
  </si>
  <si>
    <t>(214-328)</t>
  </si>
  <si>
    <t>(2.20-3.43%)</t>
  </si>
  <si>
    <t>(198-309)</t>
  </si>
  <si>
    <t>(0.00-0.30%)</t>
  </si>
  <si>
    <t>(2.81-4.30%)</t>
  </si>
  <si>
    <t>(254-388)</t>
  </si>
  <si>
    <t>(16-42)</t>
  </si>
  <si>
    <t>(1.27-3.00%)</t>
  </si>
  <si>
    <t>(114-270)</t>
  </si>
  <si>
    <t>(1.25-2.97%)</t>
  </si>
  <si>
    <t>(113-268)</t>
  </si>
  <si>
    <t>(0.37-1.42%)</t>
  </si>
  <si>
    <t>(34-128)</t>
  </si>
  <si>
    <t>(0.42-1.14%)</t>
  </si>
  <si>
    <t>(38-103)</t>
  </si>
  <si>
    <t>(1.08-4.32%)</t>
  </si>
  <si>
    <t>(97-389)</t>
  </si>
  <si>
    <t>(2-38)</t>
  </si>
  <si>
    <t>(0.16-1.05%)</t>
  </si>
  <si>
    <t>(14-95)</t>
  </si>
  <si>
    <t>(0.05-0.87%)</t>
  </si>
  <si>
    <t>(5-78)</t>
  </si>
  <si>
    <t>(0.11-0.64%)</t>
  </si>
  <si>
    <t>(0.20-1.99%)</t>
  </si>
  <si>
    <t>(18-179)</t>
  </si>
  <si>
    <t>(88.24-92.91%)</t>
  </si>
  <si>
    <t>(7,950-8,371)</t>
  </si>
  <si>
    <t>(88.50-93.22%)</t>
  </si>
  <si>
    <t>(7,974-8,399)</t>
  </si>
  <si>
    <t>(7.09-11.75%)</t>
  </si>
  <si>
    <t>(639-1,058)</t>
  </si>
  <si>
    <t>(6.78-11.50%)</t>
  </si>
  <si>
    <t>(611-1,036)</t>
  </si>
  <si>
    <t>(92.02-95.52%)</t>
  </si>
  <si>
    <t>(8,291-8,606)</t>
  </si>
  <si>
    <t>(4.48-7.97%)</t>
  </si>
  <si>
    <t>(403-718)</t>
  </si>
  <si>
    <t>(0.89-1.90%)</t>
  </si>
  <si>
    <t>(80-171)</t>
  </si>
  <si>
    <t>(3.94-5.35%)</t>
  </si>
  <si>
    <t>(355-482)</t>
  </si>
  <si>
    <t>(86.24-91.15%)</t>
  </si>
  <si>
    <t>(7,770-8,213)</t>
  </si>
  <si>
    <t>(4.24-5.93%)</t>
  </si>
  <si>
    <t>(382-534)</t>
  </si>
  <si>
    <t>(1.33-2.61%)</t>
  </si>
  <si>
    <t>(120-236)</t>
  </si>
  <si>
    <t>(2.47-6.22%)</t>
  </si>
  <si>
    <t>(222-560)</t>
  </si>
  <si>
    <t>(88.98-93.20%)</t>
  </si>
  <si>
    <t>(8,017-8,397)</t>
  </si>
  <si>
    <t>(1.89-3.73%)</t>
  </si>
  <si>
    <t>(170-336)</t>
  </si>
  <si>
    <t>(2.18-3.26%)</t>
  </si>
  <si>
    <t>(197-294)</t>
  </si>
  <si>
    <t>(1.80-5.19%)</t>
  </si>
  <si>
    <t>(163-468)</t>
  </si>
  <si>
    <t>(77.90-83.28%)</t>
  </si>
  <si>
    <t>(7,019-7,503)</t>
  </si>
  <si>
    <t>(0.66-2.11%)</t>
  </si>
  <si>
    <t>(59-190)</t>
  </si>
  <si>
    <t>(7.73-9.26%)</t>
  </si>
  <si>
    <t>(697-835)</t>
  </si>
  <si>
    <t>(225-348)</t>
  </si>
  <si>
    <t>(0.96-2.34%)</t>
  </si>
  <si>
    <t>(0.18-0.93%)</t>
  </si>
  <si>
    <t>(0.16-0.58%)</t>
  </si>
  <si>
    <t>(78.45-92.11%)</t>
  </si>
  <si>
    <t>(4,897-5,750)</t>
  </si>
  <si>
    <t>(72.80-90.59%)</t>
  </si>
  <si>
    <t>(4,545-5,655)</t>
  </si>
  <si>
    <t>(37.96-72.27%)</t>
  </si>
  <si>
    <t>(2,370-4,512)</t>
  </si>
  <si>
    <t>(17.55-35.75%)</t>
  </si>
  <si>
    <t>(1,095-2,232)</t>
  </si>
  <si>
    <t>(0.66-2.52%)</t>
  </si>
  <si>
    <t>(1.40-7.23%)</t>
  </si>
  <si>
    <t>(88-451)</t>
  </si>
  <si>
    <t>(1.70-5.97%)</t>
  </si>
  <si>
    <t>(106-373)</t>
  </si>
  <si>
    <t>(1.99-6.67%)</t>
  </si>
  <si>
    <t>(124-416)</t>
  </si>
  <si>
    <t>(8.67-17.35%)</t>
  </si>
  <si>
    <t>(541-1,083)</t>
  </si>
  <si>
    <t>(0.09-0.96%)</t>
  </si>
  <si>
    <t>(1.22-5.96%)</t>
  </si>
  <si>
    <t>(76-372)</t>
  </si>
  <si>
    <t>(0.49-1.66%)</t>
  </si>
  <si>
    <t>(0.08-0.68%)</t>
  </si>
  <si>
    <t>(4.18-10.86%)</t>
  </si>
  <si>
    <t>(261-678)</t>
  </si>
  <si>
    <t>(3.12-9.04%)</t>
  </si>
  <si>
    <t>(195-564)</t>
  </si>
  <si>
    <t>(2.99-8.63%)</t>
  </si>
  <si>
    <t>(4-34)</t>
  </si>
  <si>
    <t>(1.27-5.04%)</t>
  </si>
  <si>
    <t>(79-314)</t>
  </si>
  <si>
    <t>(1.14-3.65%)</t>
  </si>
  <si>
    <t>(71-228)</t>
  </si>
  <si>
    <t>(0.08-0.49%)</t>
  </si>
  <si>
    <t>(0.04-0.24%)</t>
  </si>
  <si>
    <t>(0.91-2.15%)</t>
  </si>
  <si>
    <t>(57-134)</t>
  </si>
  <si>
    <t>(0.28-0.83%)</t>
  </si>
  <si>
    <t>(17-52)</t>
  </si>
  <si>
    <t>(0.08-0.23%)</t>
  </si>
  <si>
    <t>(12-39)</t>
  </si>
  <si>
    <t>(3.49-9.80%)</t>
  </si>
  <si>
    <t>(218-612)</t>
  </si>
  <si>
    <t>(1.85-7.72%)</t>
  </si>
  <si>
    <t>(116-482)</t>
  </si>
  <si>
    <t>(0.21-1.19%)</t>
  </si>
  <si>
    <t>(13-74)</t>
  </si>
  <si>
    <t>(0.10-0.96%)</t>
  </si>
  <si>
    <t>(1.50-6.93%)</t>
  </si>
  <si>
    <t>(93-432)</t>
  </si>
  <si>
    <t>(1.23-5.92%)</t>
  </si>
  <si>
    <t>(77-369)</t>
  </si>
  <si>
    <t>(0.09-1.02%)</t>
  </si>
  <si>
    <t>(6-64)</t>
  </si>
  <si>
    <t>(1.76-7.55%)</t>
  </si>
  <si>
    <t>(110-471)</t>
  </si>
  <si>
    <t>(0.07-0.21%)</t>
  </si>
  <si>
    <t>(5-13)</t>
  </si>
  <si>
    <t>(0.44-2.57%)</t>
  </si>
  <si>
    <t>(28-161)</t>
  </si>
  <si>
    <t>(0.41-2.53%)</t>
  </si>
  <si>
    <t>(26-158)</t>
  </si>
  <si>
    <t>(0.09-0.74%)</t>
  </si>
  <si>
    <t>(0.16-2.84%)</t>
  </si>
  <si>
    <t>(10-178)</t>
  </si>
  <si>
    <t>(0.11-0.59%)</t>
  </si>
  <si>
    <t>(88.68-95.91%)</t>
  </si>
  <si>
    <t>(5,536-5,987)</t>
  </si>
  <si>
    <t>(89.80-96.24%)</t>
  </si>
  <si>
    <t>(5,606-6,008)</t>
  </si>
  <si>
    <t>(4.09-11.32%)</t>
  </si>
  <si>
    <t>(255-706)</t>
  </si>
  <si>
    <t>(3.76-10.19%)</t>
  </si>
  <si>
    <t>(235-636)</t>
  </si>
  <si>
    <t>(93.60-97.85%)</t>
  </si>
  <si>
    <t>(5,843-6,108)</t>
  </si>
  <si>
    <t>(2.15-6.40%)</t>
  </si>
  <si>
    <t>(134-399)</t>
  </si>
  <si>
    <t>(0.39-2.87%)</t>
  </si>
  <si>
    <t>(24-179)</t>
  </si>
  <si>
    <t>(1.64-5.76%)</t>
  </si>
  <si>
    <t>(102-360)</t>
  </si>
  <si>
    <t>(85.27-94.92%)</t>
  </si>
  <si>
    <t>(5,323-5,925)</t>
  </si>
  <si>
    <t>(2.69-8.28%)</t>
  </si>
  <si>
    <t>(168-517)</t>
  </si>
  <si>
    <t>(0.93-3.62%)</t>
  </si>
  <si>
    <t>(58-226)</t>
  </si>
  <si>
    <t>(0.88-4.14%)</t>
  </si>
  <si>
    <t>(89.65-96.51%)</t>
  </si>
  <si>
    <t>(5,596-6,025)</t>
  </si>
  <si>
    <t>(1.36-3.19%)</t>
  </si>
  <si>
    <t>(0.46-3.62%)</t>
  </si>
  <si>
    <t>(29-226)</t>
  </si>
  <si>
    <t>(77.14-91.71%)</t>
  </si>
  <si>
    <t>(4,816-5,725)</t>
  </si>
  <si>
    <t>(0.23-1.59%)</t>
  </si>
  <si>
    <t>(14-99)</t>
  </si>
  <si>
    <t>(3.69-9.86%)</t>
  </si>
  <si>
    <t>(230-616)</t>
  </si>
  <si>
    <t>(0.33-1.31%)</t>
  </si>
  <si>
    <t>(20-82)</t>
  </si>
  <si>
    <t>(1.35-6.23%)</t>
  </si>
  <si>
    <t>(84-389)</t>
  </si>
  <si>
    <t>(0.41-1.74%)</t>
  </si>
  <si>
    <t>(0.32-1.56%)</t>
  </si>
  <si>
    <t>(20-97)</t>
  </si>
  <si>
    <t>(0.11-1.02%)</t>
  </si>
  <si>
    <t>(80.52-83.23%)</t>
  </si>
  <si>
    <t>(91,507-94,593)</t>
  </si>
  <si>
    <t>(77.12-80.27%)</t>
  </si>
  <si>
    <t>(87,645-91,224)</t>
  </si>
  <si>
    <t>(52.07-57.14%)</t>
  </si>
  <si>
    <t>(59,179-64,943)</t>
  </si>
  <si>
    <t>(22.44-25.78%)</t>
  </si>
  <si>
    <t>(25,507-29,298)</t>
  </si>
  <si>
    <t>(1.49-2.94%)</t>
  </si>
  <si>
    <t>(1,699-3,342)</t>
  </si>
  <si>
    <t>(2.25-3.18%)</t>
  </si>
  <si>
    <t>(2,560-3,616)</t>
  </si>
  <si>
    <t>(2.99-3.96%)</t>
  </si>
  <si>
    <t>(3,398-4,502)</t>
  </si>
  <si>
    <t>(4.27-5.32%)</t>
  </si>
  <si>
    <t>(4,854-6,046)</t>
  </si>
  <si>
    <t>(212-281)</t>
  </si>
  <si>
    <t>(9.14-10.39%)</t>
  </si>
  <si>
    <t>(10,388-11,804)</t>
  </si>
  <si>
    <t>(104-145)</t>
  </si>
  <si>
    <t>(717-1,246)</t>
  </si>
  <si>
    <t>(2.65-3.94%)</t>
  </si>
  <si>
    <t>(3,007-4,482)</t>
  </si>
  <si>
    <t>(1.34-1.63%)</t>
  </si>
  <si>
    <t>(1,517-1,856)</t>
  </si>
  <si>
    <t>(20-92)</t>
  </si>
  <si>
    <t>(103-323)</t>
  </si>
  <si>
    <t>(46-146)</t>
  </si>
  <si>
    <t>(0.43-1.55%)</t>
  </si>
  <si>
    <t>(487-1,756)</t>
  </si>
  <si>
    <t>(400-591)</t>
  </si>
  <si>
    <t>(7.97-9.16%)</t>
  </si>
  <si>
    <t>(9,061-10,411)</t>
  </si>
  <si>
    <t>(4.43-5.20%)</t>
  </si>
  <si>
    <t>(5,035-5,906)</t>
  </si>
  <si>
    <t>(4,538-5,317)</t>
  </si>
  <si>
    <t>(146-209)</t>
  </si>
  <si>
    <t>(2,040-2,445)</t>
  </si>
  <si>
    <t>(2,014-2,430)</t>
  </si>
  <si>
    <t>(434-675)</t>
  </si>
  <si>
    <t>(95-236)</t>
  </si>
  <si>
    <t>(213-303)</t>
  </si>
  <si>
    <t>(32-176)</t>
  </si>
  <si>
    <t>(3,909-4,648)</t>
  </si>
  <si>
    <t>(2,733-3,294)</t>
  </si>
  <si>
    <t>(21-48)</t>
  </si>
  <si>
    <t>(1,098-1,341)</t>
  </si>
  <si>
    <t>(4-72)</t>
  </si>
  <si>
    <t>(240-309)</t>
  </si>
  <si>
    <t>(128-317)</t>
  </si>
  <si>
    <t>(487-761)</t>
  </si>
  <si>
    <t>(33-84)</t>
  </si>
  <si>
    <t>(166-406)</t>
  </si>
  <si>
    <t>(1,106-1,431)</t>
  </si>
  <si>
    <t>(0.52-0.74%)</t>
  </si>
  <si>
    <t>(587-846)</t>
  </si>
  <si>
    <t>(140-218)</t>
  </si>
  <si>
    <t>(0.36-0.58%)</t>
  </si>
  <si>
    <t>(413-654)</t>
  </si>
  <si>
    <t>(479-638)</t>
  </si>
  <si>
    <t>(63-121)</t>
  </si>
  <si>
    <t>(49-161)</t>
  </si>
  <si>
    <t>(5.37-6.26%)</t>
  </si>
  <si>
    <t>(6,097-7,120)</t>
  </si>
  <si>
    <t>(293-533)</t>
  </si>
  <si>
    <t>(3.30-4.12%)</t>
  </si>
  <si>
    <t>(3,750-4,682)</t>
  </si>
  <si>
    <t>(414-576)</t>
  </si>
  <si>
    <t>(164-237)</t>
  </si>
  <si>
    <t>(2,700-3,481)</t>
  </si>
  <si>
    <t>(1.92-2.46%)</t>
  </si>
  <si>
    <t>(2,182-2,799)</t>
  </si>
  <si>
    <t>(2,173-2,790)</t>
  </si>
  <si>
    <t>(0.25-0.42%)</t>
  </si>
  <si>
    <t>(283-482)</t>
  </si>
  <si>
    <t>(0.02-0.36%)</t>
  </si>
  <si>
    <t>(27-406)</t>
  </si>
  <si>
    <t>(271-548)</t>
  </si>
  <si>
    <t>(21-69)</t>
  </si>
  <si>
    <t>(34-197)</t>
  </si>
  <si>
    <t>(10-88)</t>
  </si>
  <si>
    <t>(0-189)</t>
  </si>
  <si>
    <t>(86-198)</t>
  </si>
  <si>
    <t>(2.81-3.48%)</t>
  </si>
  <si>
    <t>(3,196-3,952)</t>
  </si>
  <si>
    <t>(0.37-0.81%)</t>
  </si>
  <si>
    <t>(425-922)</t>
  </si>
  <si>
    <t>(1,592-2,251)</t>
  </si>
  <si>
    <t>(1.30-1.86%)</t>
  </si>
  <si>
    <t>(1,479-2,116)</t>
  </si>
  <si>
    <t>(0.29-0.46%)</t>
  </si>
  <si>
    <t>(325-518)</t>
  </si>
  <si>
    <t>(0.54-0.89%)</t>
  </si>
  <si>
    <t>(609-1,006)</t>
  </si>
  <si>
    <t>(465-686)</t>
  </si>
  <si>
    <t>(0.07-0.15%)</t>
  </si>
  <si>
    <t>(85-169)</t>
  </si>
  <si>
    <t>(3.52-4.88%)</t>
  </si>
  <si>
    <t>(3,997-5,547)</t>
  </si>
  <si>
    <t>(28-98)</t>
  </si>
  <si>
    <t>(0.25-0.68%)</t>
  </si>
  <si>
    <t>(280-768)</t>
  </si>
  <si>
    <t>(571-899)</t>
  </si>
  <si>
    <t>(66-348)</t>
  </si>
  <si>
    <t>(546-1,012)</t>
  </si>
  <si>
    <t>(435-752)</t>
  </si>
  <si>
    <t>(2-127)</t>
  </si>
  <si>
    <t>(1,446-2,390)</t>
  </si>
  <si>
    <t>(85.34-87.86%)</t>
  </si>
  <si>
    <t>(96,990-99,855)</t>
  </si>
  <si>
    <t>(85.74-88.18%)</t>
  </si>
  <si>
    <t>(97,442-100,219)</t>
  </si>
  <si>
    <t>(12.14-14.66%)</t>
  </si>
  <si>
    <t>(13,794-16,659)</t>
  </si>
  <si>
    <t>(11.82-14.26%)</t>
  </si>
  <si>
    <t>(13,428-16,207)</t>
  </si>
  <si>
    <t>(88.99-91.10%)</t>
  </si>
  <si>
    <t>(101,137-103,537)</t>
  </si>
  <si>
    <t>(8.90-11.01%)</t>
  </si>
  <si>
    <t>(10,112-12,513)</t>
  </si>
  <si>
    <t>(1,211-1,594)</t>
  </si>
  <si>
    <t>(2.72-3.28%)</t>
  </si>
  <si>
    <t>(3,088-3,724)</t>
  </si>
  <si>
    <t>(83.00-85.67%)</t>
  </si>
  <si>
    <t>(94,327-97,369)</t>
  </si>
  <si>
    <t>(5.89-7.40%)</t>
  </si>
  <si>
    <t>(6,698-8,410)</t>
  </si>
  <si>
    <t>(2.00-2.58%)</t>
  </si>
  <si>
    <t>(2,276-2,932)</t>
  </si>
  <si>
    <t>(5.94-7.68%)</t>
  </si>
  <si>
    <t>(6,751-8,734)</t>
  </si>
  <si>
    <t>(85.62-88.02%)</t>
  </si>
  <si>
    <t>(97,309-100,037)</t>
  </si>
  <si>
    <t>(2.83-3.66%)</t>
  </si>
  <si>
    <t>(3,221-4,161)</t>
  </si>
  <si>
    <t>(3.56-4.85%)</t>
  </si>
  <si>
    <t>(4,045-5,511)</t>
  </si>
  <si>
    <t>(5.07-6.66%)</t>
  </si>
  <si>
    <t>(5,759-7,566)</t>
  </si>
  <si>
    <t>(78.99-81.80%)</t>
  </si>
  <si>
    <t>(89,771-92,965)</t>
  </si>
  <si>
    <t>(1,402-1,989)</t>
  </si>
  <si>
    <t>(6.44-7.44%)</t>
  </si>
  <si>
    <t>(7,320-8,457)</t>
  </si>
  <si>
    <t>(1.42-1.85%)</t>
  </si>
  <si>
    <t>(1,611-2,105)</t>
  </si>
  <si>
    <t>(2,414-3,054)</t>
  </si>
  <si>
    <t>(1.07-1.59%)</t>
  </si>
  <si>
    <t>(1,216-1,805)</t>
  </si>
  <si>
    <t>(1,101-1,661)</t>
  </si>
  <si>
    <t>(432-660)</t>
  </si>
  <si>
    <t>(0.24-0.64%)</t>
  </si>
  <si>
    <t>(272-723)</t>
  </si>
  <si>
    <t>(509-811)</t>
  </si>
  <si>
    <t>(20-69)</t>
  </si>
  <si>
    <t>(75.10-77.97%)</t>
  </si>
  <si>
    <t>(84,610-87,850)</t>
  </si>
  <si>
    <t>(70.99-74.06%)</t>
  </si>
  <si>
    <t>(79,988-83,439)</t>
  </si>
  <si>
    <t>(41.10-44.39%)</t>
  </si>
  <si>
    <t>(46,307-50,018)</t>
  </si>
  <si>
    <t>(28.43-31.20%)</t>
  </si>
  <si>
    <t>(32,028-35,153)</t>
  </si>
  <si>
    <t>(1.38-2.10%)</t>
  </si>
  <si>
    <t>(1,556-2,368)</t>
  </si>
  <si>
    <t>(2.87-3.70%)</t>
  </si>
  <si>
    <t>(3,232-4,173)</t>
  </si>
  <si>
    <t>(4.23-5.27%)</t>
  </si>
  <si>
    <t>(4,771-5,942)</t>
  </si>
  <si>
    <t>(6.65-7.95%)</t>
  </si>
  <si>
    <t>(7,495-8,952)</t>
  </si>
  <si>
    <t>(0.52-0.63%)</t>
  </si>
  <si>
    <t>(582-708)</t>
  </si>
  <si>
    <t>(194-273)</t>
  </si>
  <si>
    <t>(10.17-11.27%)</t>
  </si>
  <si>
    <t>(11,462-12,697)</t>
  </si>
  <si>
    <t>(154-238)</t>
  </si>
  <si>
    <t>(901-1,714)</t>
  </si>
  <si>
    <t>(3.59-4.48%)</t>
  </si>
  <si>
    <t>(4,046-5,052)</t>
  </si>
  <si>
    <t>(1.51-1.72%)</t>
  </si>
  <si>
    <t>(1,697-1,940)</t>
  </si>
  <si>
    <t>(83-266)</t>
  </si>
  <si>
    <t>(0.03-0.27%)</t>
  </si>
  <si>
    <t>(29-305)</t>
  </si>
  <si>
    <t>(206-568)</t>
  </si>
  <si>
    <t>(151-675)</t>
  </si>
  <si>
    <t>(646-949)</t>
  </si>
  <si>
    <t>(0.62-0.92%)</t>
  </si>
  <si>
    <t>(698-1,036)</t>
  </si>
  <si>
    <t>(9.40-10.63%)</t>
  </si>
  <si>
    <t>(10,592-11,971)</t>
  </si>
  <si>
    <t>(5,070-5,749)</t>
  </si>
  <si>
    <t>(4,259-4,807)</t>
  </si>
  <si>
    <t>(136-217)</t>
  </si>
  <si>
    <t>(133-178)</t>
  </si>
  <si>
    <t>(1,649-1,915)</t>
  </si>
  <si>
    <t>(1.85-2.15%)</t>
  </si>
  <si>
    <t>(2,082-2,418)</t>
  </si>
  <si>
    <t>(0.63-0.94%)</t>
  </si>
  <si>
    <t>(715-1,059)</t>
  </si>
  <si>
    <t>(154-432)</t>
  </si>
  <si>
    <t>(372-527)</t>
  </si>
  <si>
    <t>(73-107)</t>
  </si>
  <si>
    <t>(19-45)</t>
  </si>
  <si>
    <t>(4.76-5.68%)</t>
  </si>
  <si>
    <t>(5,361-6,403)</t>
  </si>
  <si>
    <t>(3.49-4.08%)</t>
  </si>
  <si>
    <t>(3,929-4,598)</t>
  </si>
  <si>
    <t>(37-72)</t>
  </si>
  <si>
    <t>(1.43-1.67%)</t>
  </si>
  <si>
    <t>(1,607-1,880)</t>
  </si>
  <si>
    <t>(121-193)</t>
  </si>
  <si>
    <t>(481-646)</t>
  </si>
  <si>
    <t>(181-573)</t>
  </si>
  <si>
    <t>(94-139)</t>
  </si>
  <si>
    <t>(787-1,093)</t>
  </si>
  <si>
    <t>(50-92)</t>
  </si>
  <si>
    <t>(182-312)</t>
  </si>
  <si>
    <t>(549-737)</t>
  </si>
  <si>
    <t>(117-197)</t>
  </si>
  <si>
    <t>(407-569)</t>
  </si>
  <si>
    <t>(0.61-1.25%)</t>
  </si>
  <si>
    <t>(686-1,406)</t>
  </si>
  <si>
    <t>(67-125)</t>
  </si>
  <si>
    <t>(505-690)</t>
  </si>
  <si>
    <t>(45-680)</t>
  </si>
  <si>
    <t>(6,671-7,479)</t>
  </si>
  <si>
    <t>(0.37-0.84%)</t>
  </si>
  <si>
    <t>(419-947)</t>
  </si>
  <si>
    <t>(4.74-5.96%)</t>
  </si>
  <si>
    <t>(5,337-6,713)</t>
  </si>
  <si>
    <t>(0.79-1.10%)</t>
  </si>
  <si>
    <t>(884-1,236)</t>
  </si>
  <si>
    <t>(3-5)</t>
  </si>
  <si>
    <t>(250-348)</t>
  </si>
  <si>
    <t>(0-297)</t>
  </si>
  <si>
    <t>(3.26-4.01%)</t>
  </si>
  <si>
    <t>(3,674-4,517)</t>
  </si>
  <si>
    <t>(2.11-2.52%)</t>
  </si>
  <si>
    <t>(2,379-2,840)</t>
  </si>
  <si>
    <t>(2,360-2,817)</t>
  </si>
  <si>
    <t>(0.09-0.14%)</t>
  </si>
  <si>
    <t>(875-1,480)</t>
  </si>
  <si>
    <t>(68-339)</t>
  </si>
  <si>
    <t>(0.46-1.16%)</t>
  </si>
  <si>
    <t>(515-1,311)</t>
  </si>
  <si>
    <t>(58-139)</t>
  </si>
  <si>
    <t>(15-431)</t>
  </si>
  <si>
    <t>(320-912)</t>
  </si>
  <si>
    <t>(3.80-4.48%)</t>
  </si>
  <si>
    <t>(4,286-5,047)</t>
  </si>
  <si>
    <t>(0.80-1.62%)</t>
  </si>
  <si>
    <t>(903-1,830)</t>
  </si>
  <si>
    <t>(1.99-3.18%)</t>
  </si>
  <si>
    <t>(2,245-3,583)</t>
  </si>
  <si>
    <t>(1.84-2.97%)</t>
  </si>
  <si>
    <t>(2,070-3,349)</t>
  </si>
  <si>
    <t>(358-588)</t>
  </si>
  <si>
    <t>(0.88-1.74%)</t>
  </si>
  <si>
    <t>(987-1,960)</t>
  </si>
  <si>
    <t>(0.54-0.82%)</t>
  </si>
  <si>
    <t>(604-928)</t>
  </si>
  <si>
    <t>(126-305)</t>
  </si>
  <si>
    <t>(4.64-6.62%)</t>
  </si>
  <si>
    <t>(5,224-7,463)</t>
  </si>
  <si>
    <t>(0.01-0.37%)</t>
  </si>
  <si>
    <t>(14-422)</t>
  </si>
  <si>
    <t>(223-468)</t>
  </si>
  <si>
    <t>(754-1,653)</t>
  </si>
  <si>
    <t>(50-151)</t>
  </si>
  <si>
    <t>(0.58-1.02%)</t>
  </si>
  <si>
    <t>(651-1,149)</t>
  </si>
  <si>
    <t>(0.74-1.24%)</t>
  </si>
  <si>
    <t>(834-1,400)</t>
  </si>
  <si>
    <t>(12-82)</t>
  </si>
  <si>
    <t>(4-96)</t>
  </si>
  <si>
    <t>(1.62-2.95%)</t>
  </si>
  <si>
    <t>(1,822-3,319)</t>
  </si>
  <si>
    <t>(80.03-82.88%)</t>
  </si>
  <si>
    <t>(90,167-93,375)</t>
  </si>
  <si>
    <t>(80.77-83.55%)</t>
  </si>
  <si>
    <t>(91,007-94,139)</t>
  </si>
  <si>
    <t>(17.12-19.97%)</t>
  </si>
  <si>
    <t>(19,293-22,499)</t>
  </si>
  <si>
    <t>(16.44-19.22%)</t>
  </si>
  <si>
    <t>(18,528-21,660)</t>
  </si>
  <si>
    <t>(85.22-87.66%)</t>
  </si>
  <si>
    <t>(96,020-98,768)</t>
  </si>
  <si>
    <t>(12.34-14.78%)</t>
  </si>
  <si>
    <t>(13,898-16,647)</t>
  </si>
  <si>
    <t>(1.24-1.54%)</t>
  </si>
  <si>
    <t>(1,400-1,740)</t>
  </si>
  <si>
    <t>(3.25-4.13%)</t>
  </si>
  <si>
    <t>(3,660-4,652)</t>
  </si>
  <si>
    <t>(76.51-79.44%)</t>
  </si>
  <si>
    <t>(86,202-89,499)</t>
  </si>
  <si>
    <t>(7.91-9.20%)</t>
  </si>
  <si>
    <t>(8,916-10,364)</t>
  </si>
  <si>
    <t>(3,447-4,487)</t>
  </si>
  <si>
    <t>(8.75-11.29%)</t>
  </si>
  <si>
    <t>(9,857-12,722)</t>
  </si>
  <si>
    <t>(80.10-82.87%)</t>
  </si>
  <si>
    <t>(90,252-93,368)</t>
  </si>
  <si>
    <t>(4.34-5.70%)</t>
  </si>
  <si>
    <t>(4,887-6,427)</t>
  </si>
  <si>
    <t>(4.73-5.31%)</t>
  </si>
  <si>
    <t>(5,335-5,985)</t>
  </si>
  <si>
    <t>(7.36-9.73%)</t>
  </si>
  <si>
    <t>(8,296-10,964)</t>
  </si>
  <si>
    <t>(72.67-75.60%)</t>
  </si>
  <si>
    <t>(81,870-85,178)</t>
  </si>
  <si>
    <t>(1.95-2.93%)</t>
  </si>
  <si>
    <t>(2,195-3,305)</t>
  </si>
  <si>
    <t>(7.32-8.19%)</t>
  </si>
  <si>
    <t>(8,250-9,232)</t>
  </si>
  <si>
    <t>(1.89-2.69%)</t>
  </si>
  <si>
    <t>(2,128-3,030)</t>
  </si>
  <si>
    <t>(2.45-2.90%)</t>
  </si>
  <si>
    <t>(2,762-3,263)</t>
  </si>
  <si>
    <t>(2.10-3.28%)</t>
  </si>
  <si>
    <t>(2,364-3,695)</t>
  </si>
  <si>
    <t>(1.47-2.51%)</t>
  </si>
  <si>
    <t>(1,654-2,828)</t>
  </si>
  <si>
    <t>(530-836)</t>
  </si>
  <si>
    <t>(0.36-0.81%)</t>
  </si>
  <si>
    <t>(409-918)</t>
  </si>
  <si>
    <t>(0.84-1.39%)</t>
  </si>
  <si>
    <t>(945-1,563)</t>
  </si>
  <si>
    <t>(29-277)</t>
  </si>
  <si>
    <t>(78.28-84.88%)</t>
  </si>
  <si>
    <t>(51,358-55,686)</t>
  </si>
  <si>
    <t>(73.06-80.31%)</t>
  </si>
  <si>
    <t>(47,933-52,687)</t>
  </si>
  <si>
    <t>(52.98-63.72%)</t>
  </si>
  <si>
    <t>(34,759-41,802)</t>
  </si>
  <si>
    <t>(15.24-21.80%)</t>
  </si>
  <si>
    <t>(9,998-14,304)</t>
  </si>
  <si>
    <t>(1.49-3.30%)</t>
  </si>
  <si>
    <t>(980-2,167)</t>
  </si>
  <si>
    <t>(0.70-1.44%)</t>
  </si>
  <si>
    <t>(459-948)</t>
  </si>
  <si>
    <t>(1.21-3.34%)</t>
  </si>
  <si>
    <t>(791-2,194)</t>
  </si>
  <si>
    <t>(2.75-4.64%)</t>
  </si>
  <si>
    <t>(1,802-3,042)</t>
  </si>
  <si>
    <t>(46-125)</t>
  </si>
  <si>
    <t>(6.50-8.88%)</t>
  </si>
  <si>
    <t>(4,267-5,828)</t>
  </si>
  <si>
    <t>(30-95)</t>
  </si>
  <si>
    <t>(0.52-1.81%)</t>
  </si>
  <si>
    <t>(342-1,186)</t>
  </si>
  <si>
    <t>(2.99-7.68%)</t>
  </si>
  <si>
    <t>(1,963-5,041)</t>
  </si>
  <si>
    <t>(0.62-1.12%)</t>
  </si>
  <si>
    <t>(409-736)</t>
  </si>
  <si>
    <t>(30-265)</t>
  </si>
  <si>
    <t>(0.14-3.79%)</t>
  </si>
  <si>
    <t>(94-2,483)</t>
  </si>
  <si>
    <t>(13-264)</t>
  </si>
  <si>
    <t>(0.48-2.54%)</t>
  </si>
  <si>
    <t>(318-1,665)</t>
  </si>
  <si>
    <t>(0.44-1.45%)</t>
  </si>
  <si>
    <t>(292-951)</t>
  </si>
  <si>
    <t>(5.73-8.14%)</t>
  </si>
  <si>
    <t>(3,756-5,343)</t>
  </si>
  <si>
    <t>(2.84-4.69%)</t>
  </si>
  <si>
    <t>(1,861-3,074)</t>
  </si>
  <si>
    <t>(2.18-3.16%)</t>
  </si>
  <si>
    <t>(1,431-2,071)</t>
  </si>
  <si>
    <t>(32-59)</t>
  </si>
  <si>
    <t>(31-54)</t>
  </si>
  <si>
    <t>(32-63)</t>
  </si>
  <si>
    <t>(0.73-1.12%)</t>
  </si>
  <si>
    <t>(480-733)</t>
  </si>
  <si>
    <t>(1.18-1.91%)</t>
  </si>
  <si>
    <t>(771-1,253)</t>
  </si>
  <si>
    <t>(250-1,219)</t>
  </si>
  <si>
    <t>(0.11-1.60%)</t>
  </si>
  <si>
    <t>(71-1,053)</t>
  </si>
  <si>
    <t>(74-221)</t>
  </si>
  <si>
    <t>(2.64-3.79%)</t>
  </si>
  <si>
    <t>(1,730-2,484)</t>
  </si>
  <si>
    <t>(1.88-2.86%)</t>
  </si>
  <si>
    <t>(1,234-1,875)</t>
  </si>
  <si>
    <t>(3-36)</t>
  </si>
  <si>
    <t>(388-672)</t>
  </si>
  <si>
    <t>(18-192)</t>
  </si>
  <si>
    <t>(71-146)</t>
  </si>
  <si>
    <t>(57-282)</t>
  </si>
  <si>
    <t>(19-94)</t>
  </si>
  <si>
    <t>(0.28-0.52%)</t>
  </si>
  <si>
    <t>(181-343)</t>
  </si>
  <si>
    <t>(50-220)</t>
  </si>
  <si>
    <t>(453-660)</t>
  </si>
  <si>
    <t>(0.34-0.51%)</t>
  </si>
  <si>
    <t>(226-333)</t>
  </si>
  <si>
    <t>(177-266)</t>
  </si>
  <si>
    <t>(58-135)</t>
  </si>
  <si>
    <t>(4-22)</t>
  </si>
  <si>
    <t>(3.54-5.50%)</t>
  </si>
  <si>
    <t>(2,324-3,606)</t>
  </si>
  <si>
    <t>(0.46-2.07%)</t>
  </si>
  <si>
    <t>(303-1,355)</t>
  </si>
  <si>
    <t>(1.96-3.37%)</t>
  </si>
  <si>
    <t>(1,288-2,211)</t>
  </si>
  <si>
    <t>(183-361)</t>
  </si>
  <si>
    <t>(115-224)</t>
  </si>
  <si>
    <t>(943-1,601)</t>
  </si>
  <si>
    <t>(1.12-1.87%)</t>
  </si>
  <si>
    <t>(735-1,230)</t>
  </si>
  <si>
    <t>(732-1,225)</t>
  </si>
  <si>
    <t>(16-222)</t>
  </si>
  <si>
    <t>(94-259)</t>
  </si>
  <si>
    <t>(0.08-0.64%)</t>
  </si>
  <si>
    <t>(56-421)</t>
  </si>
  <si>
    <t>(7-76)</t>
  </si>
  <si>
    <t>(0.02-0.44%)</t>
  </si>
  <si>
    <t>(13-287)</t>
  </si>
  <si>
    <t>(1.66-2.59%)</t>
  </si>
  <si>
    <t>(1,089-1,700)</t>
  </si>
  <si>
    <t>(0.20-0.90%)</t>
  </si>
  <si>
    <t>(132-588)</t>
  </si>
  <si>
    <t>(1.07-2.61%)</t>
  </si>
  <si>
    <t>(703-1,711)</t>
  </si>
  <si>
    <t>(0.99-2.50%)</t>
  </si>
  <si>
    <t>(648-1,638)</t>
  </si>
  <si>
    <t>(0.45-1.37%)</t>
  </si>
  <si>
    <t>(295-899)</t>
  </si>
  <si>
    <t>(0.28-0.73%)</t>
  </si>
  <si>
    <t>(187-479)</t>
  </si>
  <si>
    <t>(28-122)</t>
  </si>
  <si>
    <t>(4.78-9.71%)</t>
  </si>
  <si>
    <t>(3,137-6,372)</t>
  </si>
  <si>
    <t>(0.36-1.27%)</t>
  </si>
  <si>
    <t>(234-833)</t>
  </si>
  <si>
    <t>(294-634)</t>
  </si>
  <si>
    <t>(19-81)</t>
  </si>
  <si>
    <t>(185-537)</t>
  </si>
  <si>
    <t>(0.41-1.60%)</t>
  </si>
  <si>
    <t>(266-1,048)</t>
  </si>
  <si>
    <t>(2.31-5.88%)</t>
  </si>
  <si>
    <t>(1,514-3,857)</t>
  </si>
  <si>
    <t>(78.96-85.88%)</t>
  </si>
  <si>
    <t>(51,802-56,341)</t>
  </si>
  <si>
    <t>(81.05-87.17%)</t>
  </si>
  <si>
    <t>(53,169-57,189)</t>
  </si>
  <si>
    <t>(14.12-21.04%)</t>
  </si>
  <si>
    <t>(9,262-13,800)</t>
  </si>
  <si>
    <t>(12.82-18.95%)</t>
  </si>
  <si>
    <t>(8,413-12,433)</t>
  </si>
  <si>
    <t>(84.36-90.18%)</t>
  </si>
  <si>
    <t>(55,344-59,162)</t>
  </si>
  <si>
    <t>(9.82-15.64%)</t>
  </si>
  <si>
    <t>(6,442-10,259)</t>
  </si>
  <si>
    <t>(0.57-1.03%)</t>
  </si>
  <si>
    <t>(376-675)</t>
  </si>
  <si>
    <t>(1.56-2.72%)</t>
  </si>
  <si>
    <t>(1,023-1,782)</t>
  </si>
  <si>
    <t>(76.94-83.92%)</t>
  </si>
  <si>
    <t>(50,474-55,058)</t>
  </si>
  <si>
    <t>(5.65-10.36%)</t>
  </si>
  <si>
    <t>(3,710-6,794)</t>
  </si>
  <si>
    <t>(1.41-2.72%)</t>
  </si>
  <si>
    <t>(925-1,783)</t>
  </si>
  <si>
    <t>(7.16-12.80%)</t>
  </si>
  <si>
    <t>(4,695-8,396)</t>
  </si>
  <si>
    <t>(81.42-87.36%)</t>
  </si>
  <si>
    <t>(53,413-57,314)</t>
  </si>
  <si>
    <t>(2.10-3.85%)</t>
  </si>
  <si>
    <t>(1,380-2,523)</t>
  </si>
  <si>
    <t>(2.76-4.88%)</t>
  </si>
  <si>
    <t>(1,808-3,200)</t>
  </si>
  <si>
    <t>(6.35-11.77%)</t>
  </si>
  <si>
    <t>(4,168-7,724)</t>
  </si>
  <si>
    <t>(76.08-82.75%)</t>
  </si>
  <si>
    <t>(49,909-54,284)</t>
  </si>
  <si>
    <t>(1.35-3.27%)</t>
  </si>
  <si>
    <t>(888-2,143)</t>
  </si>
  <si>
    <t>(4.68-6.85%)</t>
  </si>
  <si>
    <t>(3,071-4,492)</t>
  </si>
  <si>
    <t>(0.86-1.52%)</t>
  </si>
  <si>
    <t>(562-998)</t>
  </si>
  <si>
    <t>(1.24-2.21%)</t>
  </si>
  <si>
    <t>(814-1,449)</t>
  </si>
  <si>
    <t>(410-865)</t>
  </si>
  <si>
    <t>(0.77-2.07%)</t>
  </si>
  <si>
    <t>(506-1,355)</t>
  </si>
  <si>
    <t>(154-411)</t>
  </si>
  <si>
    <t>(0.53-1.58%)</t>
  </si>
  <si>
    <t>(350-1,040)</t>
  </si>
  <si>
    <t>(0.39-0.94%)</t>
  </si>
  <si>
    <t>(258-615)</t>
  </si>
  <si>
    <t>Downstate (All counties except Metro Tri-County area) - Tons based on 2023 commingled collection data from the annual Oregon Material Recovery Survey. Cart acceptance based on Uniform Statewide Collection List</t>
  </si>
  <si>
    <t>Eastern Oregon counties- Tons based on 2023 commingled collection data from the annual Oregon Material Recovery Survey. Cart acceptance based on Uniform Statewide Collection List</t>
  </si>
  <si>
    <t>Southwest Oregon counties - Tons based on 2023 commingled collection data from the annual Oregon Material Recovery Survey. Cart acceptance based on Uniform Statewide Collection List</t>
  </si>
  <si>
    <t>Coastal counties  - Tons based on 2023 commingled collection data from the annual Oregon Material Recovery Survey. Cart acceptance based on Uniform Statewide Collection List</t>
  </si>
  <si>
    <t>Willamette Valley Counties excluding Marion, Lane - Tons based on 2023 commingled collection data from the annual Oregon Material Recovery Survey. Cart acceptance based on Uniform Statewide Collection List</t>
  </si>
  <si>
    <t>Deschutes County - Tons based on 2023 commingled collection data from the annual Oregon Material Recovery Survey. Cart acceptance based on Uniform Statewide Collection List</t>
  </si>
  <si>
    <t>Rest of Oregon - Tons based on 2023 commingled collection data from the annual Oregon Material Recovery Survey. Excludes the 3 Metro area counties and Marion and Lane Counties. Cart acceptance based on Uniform Statewide Collection List</t>
  </si>
  <si>
    <t>Lane County - Tons based on 2023 commingled collection data from the annual Oregon Material Recovery Survey. Cart acceptance based on Uniform Statewide Collection List</t>
  </si>
  <si>
    <t>Marion County - Tons based on 2023 commingled collection data from the annual Oregon Material Recovery Survey. Cart acceptance based on Uniform Statewide Collection List</t>
  </si>
  <si>
    <t>Oregon Statewide - Tons based on 2023 commingled collection data from the annual Oregon Material Recovery Survey. Cart acceptance based on Uniform Statewide Collection List.</t>
  </si>
  <si>
    <t>(49.20-52.56%)</t>
  </si>
  <si>
    <t>(143,635-153,429)</t>
  </si>
  <si>
    <t>(1,163-1,396)</t>
  </si>
  <si>
    <t>Tinned cans excluding aerosols</t>
  </si>
  <si>
    <t>(1,617-2,316)</t>
  </si>
  <si>
    <t>(0.42-0.81%)</t>
  </si>
  <si>
    <t>(1,236-2,362)</t>
  </si>
  <si>
    <t>(1.11-1.61%)</t>
  </si>
  <si>
    <t>(3,244-4,703)</t>
  </si>
  <si>
    <t>All acceptable in cart (USCL)</t>
  </si>
  <si>
    <t>All acceptable in cart (2023 list)</t>
  </si>
  <si>
    <t>All not acceptable in cart (USCL)</t>
  </si>
  <si>
    <t>All not acceptable in cart (2023 list)</t>
  </si>
  <si>
    <t>Empty aerosol cans</t>
  </si>
  <si>
    <t>Alumimum foil, pet food cans *</t>
  </si>
  <si>
    <t xml:space="preserve">* Aluminum foil and foil-form containers were cart-acceptable (Metro) in 2023 but not on the USCL, but aluminum pet food </t>
  </si>
  <si>
    <t xml:space="preserve">    Empty aerosol cans were acceptable on the 2023 but not on the USCL list</t>
  </si>
  <si>
    <t xml:space="preserve">    Only shredded paper in plastic bags was listed as not acceptable in 2023, but all shredded paper is not on the USCL list.</t>
  </si>
  <si>
    <t xml:space="preserve">    cans are on both lists. Lacking data, half this category was included in "cart acceptable" and the other half not acceptable.</t>
  </si>
  <si>
    <t>Aluminum foil, pet food cans *</t>
  </si>
  <si>
    <t>(48.54-54.95%)</t>
  </si>
  <si>
    <t>(9,445-10,693)</t>
  </si>
  <si>
    <t>(47-93)</t>
  </si>
  <si>
    <t>(63-246)</t>
  </si>
  <si>
    <t>(0.89-1.98%)</t>
  </si>
  <si>
    <t>(173-385)</t>
  </si>
  <si>
    <t>(0.21-0.42%)</t>
  </si>
  <si>
    <t>(65-129)</t>
  </si>
  <si>
    <t>(0.13-0.37%)</t>
  </si>
  <si>
    <t>(41-112)</t>
  </si>
  <si>
    <t>(0.18-1.48%)</t>
  </si>
  <si>
    <t>(54-453)</t>
  </si>
  <si>
    <t>(0.64-2.14%)</t>
  </si>
  <si>
    <t>(50.10-56.93%)</t>
  </si>
  <si>
    <t>(31,874-36,219)</t>
  </si>
  <si>
    <t>(0.44-0.67%)</t>
  </si>
  <si>
    <t>(282-427)</t>
  </si>
  <si>
    <t>(189-385)</t>
  </si>
  <si>
    <t>(0.09-0.37%)</t>
  </si>
  <si>
    <t>(60-233)</t>
  </si>
  <si>
    <t>(0.72-1.24%)</t>
  </si>
  <si>
    <t>(458-790)</t>
  </si>
  <si>
    <t>(50.02-64.11%)</t>
  </si>
  <si>
    <t>(6,566-8,415)</t>
  </si>
  <si>
    <t>(0.52-1.12%)</t>
  </si>
  <si>
    <t>(68-147)</t>
  </si>
  <si>
    <t>(0.13-1.08%)</t>
  </si>
  <si>
    <t>(17-142)</t>
  </si>
  <si>
    <t>(0.62-2.08%)</t>
  </si>
  <si>
    <t>(81-272)</t>
  </si>
  <si>
    <t>(43.24-52.54%)</t>
  </si>
  <si>
    <t>(11,302-13,732)</t>
  </si>
  <si>
    <t>(0.38-0.76%)</t>
  </si>
  <si>
    <t>(100-199)</t>
  </si>
  <si>
    <t>(78-213)</t>
  </si>
  <si>
    <t>(28-183)</t>
  </si>
  <si>
    <t>(0.75-1.61%)</t>
  </si>
  <si>
    <t>(196-421)</t>
  </si>
  <si>
    <t>(54.79-73.75%)</t>
  </si>
  <si>
    <t>(4,991-6,719)</t>
  </si>
  <si>
    <t>(0.24-0.56%)</t>
  </si>
  <si>
    <t>(22-51)</t>
  </si>
  <si>
    <t>(0.11-0.36%)</t>
  </si>
  <si>
    <t>(0.28-1.15%)</t>
  </si>
  <si>
    <t>(25-104)</t>
  </si>
  <si>
    <t>(46.29-60.65%)</t>
  </si>
  <si>
    <t>(4,170-5,464)</t>
  </si>
  <si>
    <t>(0.24-1.33%)</t>
  </si>
  <si>
    <t>(22-120)</t>
  </si>
  <si>
    <t>(0.12-0.76%)</t>
  </si>
  <si>
    <t>(52.08-57.15%)</t>
  </si>
  <si>
    <t>(59,194-64,950)</t>
  </si>
  <si>
    <t>(434-601)</t>
  </si>
  <si>
    <t>(354-575)</t>
  </si>
  <si>
    <t>(279-764)</t>
  </si>
  <si>
    <t>(0.87-1.40%)</t>
  </si>
  <si>
    <t>(983-1,595)</t>
  </si>
  <si>
    <t>(41.11-44.41%)</t>
  </si>
  <si>
    <t>(46,321-50,035)</t>
  </si>
  <si>
    <t>(0.88-1.44%)</t>
  </si>
  <si>
    <t>(987-1,617)</t>
  </si>
  <si>
    <t>(0.56-1.38%)</t>
  </si>
  <si>
    <t>(631-1,551)</t>
  </si>
  <si>
    <t>(1.02-1.97%)</t>
  </si>
  <si>
    <t>(1,149-2,218)</t>
  </si>
  <si>
    <t>(123-237)</t>
  </si>
  <si>
    <t>(128-302)</t>
  </si>
  <si>
    <t>(62-438)</t>
  </si>
  <si>
    <t>(1.04-2.28%)</t>
  </si>
  <si>
    <t>(683-1,497)</t>
  </si>
  <si>
    <t>Metro Other (Commercial, multifamily, self-haul) - Tons based on 2023 commingled collection data from the annual Oregon Material Recovery Survey and percentage of random samples. Cart acceptance based on Uniform Statewide Collection List.</t>
  </si>
  <si>
    <t>Metro Single Family Residential- Tons based on 2023 commingled collection data from the annual Oregon Material Recovery Survey and percentage of random samples. Cart acceptance based on Uniform Statewide Collection List.</t>
  </si>
  <si>
    <t>Downstate (all Oregon except the Metro TriCounty area) - Tons based on 2023 commingled collection data from the annual Oregon Material Recovery Survey. Cart acceptance based on Uniform Statewide Collection List.</t>
  </si>
  <si>
    <t>Eastern Oregon - Tons based on 2023 commingled collection data from the annual Oregon Material Recovery Survey. Cart acceptance based on Uniform Statewide Collection List.</t>
  </si>
  <si>
    <t>Southwest Oregon - Tons based on 2023 commingled collection data from the annual Oregon Material Recovery Survey. Cart acceptance based on Uniform Statewide Collection List.</t>
  </si>
  <si>
    <t>Oregon Coastal Counties - Tons based on 2023 commingled collection data from the annual Oregon Material Recovery Survey. Cart acceptance based on Uniform Statewide Collection List.</t>
  </si>
  <si>
    <t>Willamette Valley and similar counties excluding Marion, Lane- Tons based on 2023 commingled collection data from the annual Oregon Material Recovery Survey. Cart acceptance based on Uniform Statewide Collection List.</t>
  </si>
  <si>
    <t>Deschutes County - Tons based on 2023 commingled collection data from the annual Oregon Material Recovery Survey. Cart acceptance based on Uniform Statewide Collection List.</t>
  </si>
  <si>
    <t>Rest of Oregon excluding Metro, Marion, and Lane - Tons based on 2023 commingled collection data from the annual Oregon Material Recovery Survey. Cart acceptance based on Uniform Statewide Collection List.</t>
  </si>
  <si>
    <t>Lane County - Tons based on 2023 commingled collection data from the annual Oregon Material Recovery Survey. Cart acceptance based on Uniform Statewide Collection List.</t>
  </si>
  <si>
    <t>Marion County - Tons based on 2023 commingled collection data from the annual Oregon Material Recovery Survey. Cart acceptance based on Uniform Statewide Collection List.</t>
  </si>
  <si>
    <t>Metro counties - Tons based on 2023 commingled collection data from the annual Oregon Material Recovery Survey. Cart acceptance based on Uniform Statewide Collection List.</t>
  </si>
  <si>
    <t>(76.65-78.66%)</t>
  </si>
  <si>
    <t>(149,520-153,441)</t>
  </si>
  <si>
    <t>(72.91-75.07%)</t>
  </si>
  <si>
    <t>(142,225-146,437)</t>
  </si>
  <si>
    <t>(44.14-46.83%)</t>
  </si>
  <si>
    <t>(86,102-91,345)</t>
  </si>
  <si>
    <t>(14-61)</t>
  </si>
  <si>
    <t>(27.42-29.53%)</t>
  </si>
  <si>
    <t>(53,488-57,606)</t>
  </si>
  <si>
    <t>(1.35-1.95%)</t>
  </si>
  <si>
    <t>(2,635-3,812)</t>
  </si>
  <si>
    <t>(2.98-3.77%)</t>
  </si>
  <si>
    <t>(5,820-7,355)</t>
  </si>
  <si>
    <t>(4.07-4.84%)</t>
  </si>
  <si>
    <t>(7,934-9,436)</t>
  </si>
  <si>
    <t>(5.98-6.84%)</t>
  </si>
  <si>
    <t>(11,658-13,341)</t>
  </si>
  <si>
    <t>(0.41-0.48%)</t>
  </si>
  <si>
    <t>(790-929)</t>
  </si>
  <si>
    <t>(263-349)</t>
  </si>
  <si>
    <t>(10.45-11.26%)</t>
  </si>
  <si>
    <t>(20,379-21,964)</t>
  </si>
  <si>
    <t>(255-345)</t>
  </si>
  <si>
    <t>(0.81-1.29%)</t>
  </si>
  <si>
    <t>(1,582-2,523)</t>
  </si>
  <si>
    <t>(3.39-3.99%)</t>
  </si>
  <si>
    <t>(6,609-7,788)</t>
  </si>
  <si>
    <t>(1.59-1.76%)</t>
  </si>
  <si>
    <t>(3,099-3,442)</t>
  </si>
  <si>
    <t>(129-321)</t>
  </si>
  <si>
    <t>(0.04-0.26%)</t>
  </si>
  <si>
    <t>(85-498)</t>
  </si>
  <si>
    <t>(317-724)</t>
  </si>
  <si>
    <t>(0.12-0.40%)</t>
  </si>
  <si>
    <t>(236-774)</t>
  </si>
  <si>
    <t>(0.52-0.71%)</t>
  </si>
  <si>
    <t>(1,016-1,392)</t>
  </si>
  <si>
    <t>(0.54-0.73%)</t>
  </si>
  <si>
    <t>(1,053-1,433)</t>
  </si>
  <si>
    <t>(9.61-10.47%)</t>
  </si>
  <si>
    <t>(18,739-20,422)</t>
  </si>
  <si>
    <t>(5.01-5.50%)</t>
  </si>
  <si>
    <t>(9,771-10,725)</t>
  </si>
  <si>
    <t>(4.36-4.78%)</t>
  </si>
  <si>
    <t>(8,509-9,325)</t>
  </si>
  <si>
    <t>(0.14-0.18%)</t>
  </si>
  <si>
    <t>(267-356)</t>
  </si>
  <si>
    <t>(243-301)</t>
  </si>
  <si>
    <t>(0.15-0.19%)</t>
  </si>
  <si>
    <t>(288-370)</t>
  </si>
  <si>
    <t>(1.84-2.07%)</t>
  </si>
  <si>
    <t>(3,586-4,035)</t>
  </si>
  <si>
    <t>(12-28)</t>
  </si>
  <si>
    <t>(2.02-2.27%)</t>
  </si>
  <si>
    <t>(3,945-4,423)</t>
  </si>
  <si>
    <t>(0.58-0.79%)</t>
  </si>
  <si>
    <t>(1,141-1,547)</t>
  </si>
  <si>
    <t>(249-548)</t>
  </si>
  <si>
    <t>(0.30-0.39%)</t>
  </si>
  <si>
    <t>(591-770)</t>
  </si>
  <si>
    <t>(110-265)</t>
  </si>
  <si>
    <t>(30-81)</t>
  </si>
  <si>
    <t>(33-63)</t>
  </si>
  <si>
    <t>(4.48-5.11%)</t>
  </si>
  <si>
    <t>(8,745-9,961)</t>
  </si>
  <si>
    <t>(3.25-3.67%)</t>
  </si>
  <si>
    <t>(6,344-7,155)</t>
  </si>
  <si>
    <t>(62-104)</t>
  </si>
  <si>
    <t>(1.36-1.53%)</t>
  </si>
  <si>
    <t>(2,657-2,990)</t>
  </si>
  <si>
    <t>(254-346)</t>
  </si>
  <si>
    <t>(0.36-0.45%)</t>
  </si>
  <si>
    <t>(709-880)</t>
  </si>
  <si>
    <t>(0.17-0.38%)</t>
  </si>
  <si>
    <t>(328-738)</t>
  </si>
  <si>
    <t>(0.09-0.12%)</t>
  </si>
  <si>
    <t>(180-237)</t>
  </si>
  <si>
    <t>(0.65-0.88%)</t>
  </si>
  <si>
    <t>(1,272-1,709)</t>
  </si>
  <si>
    <t>(0.17-0.25%)</t>
  </si>
  <si>
    <t>(329-488)</t>
  </si>
  <si>
    <t>(1.15-1.57%)</t>
  </si>
  <si>
    <t>(2,241-3,055)</t>
  </si>
  <si>
    <t>(0.53-0.66%)</t>
  </si>
  <si>
    <t>(1,039-1,286)</t>
  </si>
  <si>
    <t>(258-361)</t>
  </si>
  <si>
    <t>(0.38-0.49%)</t>
  </si>
  <si>
    <t>(744-953)</t>
  </si>
  <si>
    <t>(0.58-0.97%)</t>
  </si>
  <si>
    <t>(1,138-1,883)</t>
  </si>
  <si>
    <t>(4-13)</t>
  </si>
  <si>
    <t>(126-200)</t>
  </si>
  <si>
    <t>(0.42-0.52%)</t>
  </si>
  <si>
    <t>(812-1,014)</t>
  </si>
  <si>
    <t>(0.06-0.40%)</t>
  </si>
  <si>
    <t>(111-779)</t>
  </si>
  <si>
    <t>(6.34-6.90%)</t>
  </si>
  <si>
    <t>(12,363-13,463)</t>
  </si>
  <si>
    <t>(0.34-0.63%)</t>
  </si>
  <si>
    <t>(668-1,220)</t>
  </si>
  <si>
    <t>(4.49-5.28%)</t>
  </si>
  <si>
    <t>(8,756-10,307)</t>
  </si>
  <si>
    <t>(0.78-0.98%)</t>
  </si>
  <si>
    <t>(1,519-1,920)</t>
  </si>
  <si>
    <t>(0.47-0.56%)</t>
  </si>
  <si>
    <t>(916-1,095)</t>
  </si>
  <si>
    <t>(0.02-0.02%)</t>
  </si>
  <si>
    <t>(32-46)</t>
  </si>
  <si>
    <t>(4-8)</t>
  </si>
  <si>
    <t>(0.22-0.28%)</t>
  </si>
  <si>
    <t>(426-551)</t>
  </si>
  <si>
    <t>(24-74)</t>
  </si>
  <si>
    <t>(3-300)</t>
  </si>
  <si>
    <t>(3.13-3.67%)</t>
  </si>
  <si>
    <t>(6,105-7,152)</t>
  </si>
  <si>
    <t>(2.22-2.55%)</t>
  </si>
  <si>
    <t>(4,333-4,968)</t>
  </si>
  <si>
    <t>(21-37)</t>
  </si>
  <si>
    <t>(2.21-2.53%)</t>
  </si>
  <si>
    <t>(4,304-4,936)</t>
  </si>
  <si>
    <t>(134-205)</t>
  </si>
  <si>
    <t>(0.60-0.93%)</t>
  </si>
  <si>
    <t>(1,172-1,809)</t>
  </si>
  <si>
    <t>(125-590)</t>
  </si>
  <si>
    <t>(0.42-0.84%)</t>
  </si>
  <si>
    <t>(813-1,639)</t>
  </si>
  <si>
    <t>(91-186)</t>
  </si>
  <si>
    <t>(0.03-0.28%)</t>
  </si>
  <si>
    <t>(59-547)</t>
  </si>
  <si>
    <t>(22-103)</t>
  </si>
  <si>
    <t>(0-192)</t>
  </si>
  <si>
    <t>(0.20-0.51%)</t>
  </si>
  <si>
    <t>(400-997)</t>
  </si>
  <si>
    <t>(3.68-4.17%)</t>
  </si>
  <si>
    <t>(7,180-8,137)</t>
  </si>
  <si>
    <t>(0.70-1.22%)</t>
  </si>
  <si>
    <t>(1,374-2,384)</t>
  </si>
  <si>
    <t>(1.94-2.71%)</t>
  </si>
  <si>
    <t>(3,787-5,296)</t>
  </si>
  <si>
    <t>(1.80-2.54%)</t>
  </si>
  <si>
    <t>(3,509-4,954)</t>
  </si>
  <si>
    <t>(0.35-0.50%)</t>
  </si>
  <si>
    <t>(687-979)</t>
  </si>
  <si>
    <t>(0.83-1.39%)</t>
  </si>
  <si>
    <t>(1,627-2,706)</t>
  </si>
  <si>
    <t>(1,049-1,424)</t>
  </si>
  <si>
    <t>(222-420)</t>
  </si>
  <si>
    <t>(4.46-5.87%)</t>
  </si>
  <si>
    <t>(8,705-11,446)</t>
  </si>
  <si>
    <t>(0.02-0.25%)</t>
  </si>
  <si>
    <t>(49-481)</t>
  </si>
  <si>
    <t>(490-814)</t>
  </si>
  <si>
    <t>(0.68-1.16%)</t>
  </si>
  <si>
    <t>(1,320-2,271)</t>
  </si>
  <si>
    <t>(145-402)</t>
  </si>
  <si>
    <t>(0.60-0.91%)</t>
  </si>
  <si>
    <t>(1,166-1,772)</t>
  </si>
  <si>
    <t>(0.65-0.98%)</t>
  </si>
  <si>
    <t>(1,265-1,920)</t>
  </si>
  <si>
    <t>(16-155)</t>
  </si>
  <si>
    <t>(1.63-2.56%)</t>
  </si>
  <si>
    <t>(3,181-4,986)</t>
  </si>
  <si>
    <t>(82.15-84.15%)</t>
  </si>
  <si>
    <t>(160,260-164,148)</t>
  </si>
  <si>
    <t>(82.75-84.71%)</t>
  </si>
  <si>
    <t>(161,422-165,253)</t>
  </si>
  <si>
    <t>(15.85-17.85%)</t>
  </si>
  <si>
    <t>(30,927-34,815)</t>
  </si>
  <si>
    <t>(15.29-17.25%)</t>
  </si>
  <si>
    <t>(29,822-33,653)</t>
  </si>
  <si>
    <t>(86.80-88.51%)</t>
  </si>
  <si>
    <t>(169,331-172,666)</t>
  </si>
  <si>
    <t>(11.49-13.20%)</t>
  </si>
  <si>
    <t>(22,409-25,745)</t>
  </si>
  <si>
    <t>(1.32-1.56%)</t>
  </si>
  <si>
    <t>(2,577-3,050)</t>
  </si>
  <si>
    <t>(3.39-3.97%)</t>
  </si>
  <si>
    <t>(6,615-7,753)</t>
  </si>
  <si>
    <t>(78.98-81.05%)</t>
  </si>
  <si>
    <t>(154,069-158,103)</t>
  </si>
  <si>
    <t>(7.51-8.39%)</t>
  </si>
  <si>
    <t>(14,642-16,361)</t>
  </si>
  <si>
    <t>(2.85-3.45%)</t>
  </si>
  <si>
    <t>(5,556-6,725)</t>
  </si>
  <si>
    <t>(8.05-9.82%)</t>
  </si>
  <si>
    <t>(15,710-19,166)</t>
  </si>
  <si>
    <t>(82.21-84.15%)</t>
  </si>
  <si>
    <t>(160,379-164,158)</t>
  </si>
  <si>
    <t>(4.05-4.94%)</t>
  </si>
  <si>
    <t>(7,894-9,628)</t>
  </si>
  <si>
    <t>(4.54-4.97%)</t>
  </si>
  <si>
    <t>(8,853-9,686)</t>
  </si>
  <si>
    <t>(6.78-8.42%)</t>
  </si>
  <si>
    <t>(13,228-16,419)</t>
  </si>
  <si>
    <t>(74.52-76.61%)</t>
  </si>
  <si>
    <t>(145,377-149,455)</t>
  </si>
  <si>
    <t>(1.77-2.41%)</t>
  </si>
  <si>
    <t>(3,460-4,708)</t>
  </si>
  <si>
    <t>(7.63-8.29%)</t>
  </si>
  <si>
    <t>(14,888-16,164)</t>
  </si>
  <si>
    <t>(1.85-2.36%)</t>
  </si>
  <si>
    <t>(3,602-4,595)</t>
  </si>
  <si>
    <t>(2.53-2.88%)</t>
  </si>
  <si>
    <t>(4,935-5,622)</t>
  </si>
  <si>
    <t>(1.83-2.55%)</t>
  </si>
  <si>
    <t>(3,576-4,979)</t>
  </si>
  <si>
    <t>(1.40-2.08%)</t>
  </si>
  <si>
    <t>(2,739-4,065)</t>
  </si>
  <si>
    <t>(0.49-0.69%)</t>
  </si>
  <si>
    <t>(965-1,339)</t>
  </si>
  <si>
    <t>(0.34-0.70%)</t>
  </si>
  <si>
    <t>(661-1,362)</t>
  </si>
  <si>
    <t>(0.75-1.10%)</t>
  </si>
  <si>
    <t>(1,471-2,143)</t>
  </si>
  <si>
    <t>(0.03-0.16%)</t>
  </si>
  <si>
    <t>(58-312)</t>
  </si>
  <si>
    <t>(75.38-84.33%)</t>
  </si>
  <si>
    <t>(32,657-36,535)</t>
  </si>
  <si>
    <t>(69.90-79.66%)</t>
  </si>
  <si>
    <t>(30,284-34,511)</t>
  </si>
  <si>
    <t>(48.36-62.90%)</t>
  </si>
  <si>
    <t>(20,951-27,251)</t>
  </si>
  <si>
    <t>(15.19-23.76%)</t>
  </si>
  <si>
    <t>(6,580-10,293)</t>
  </si>
  <si>
    <t>(1.05-3.37%)</t>
  </si>
  <si>
    <t>(457-1,460)</t>
  </si>
  <si>
    <t>(0.79-1.81%)</t>
  </si>
  <si>
    <t>(341-786)</t>
  </si>
  <si>
    <t>(1.22-4.00%)</t>
  </si>
  <si>
    <t>(527-1,732)</t>
  </si>
  <si>
    <t>(2.76-5.29%)</t>
  </si>
  <si>
    <t>(1,198-2,290)</t>
  </si>
  <si>
    <t>(0.12-0.23%)</t>
  </si>
  <si>
    <t>(53-99)</t>
  </si>
  <si>
    <t>(27-99)</t>
  </si>
  <si>
    <t>(6.32-9.19%)</t>
  </si>
  <si>
    <t>(2,739-3,983)</t>
  </si>
  <si>
    <t>(0.04-0.18%)</t>
  </si>
  <si>
    <t>(19-80)</t>
  </si>
  <si>
    <t>(0.48-2.25%)</t>
  </si>
  <si>
    <t>(210-974)</t>
  </si>
  <si>
    <t>(2.69-8.79%)</t>
  </si>
  <si>
    <t>(1,166-3,809)</t>
  </si>
  <si>
    <t>(0.64-1.30%)</t>
  </si>
  <si>
    <t>(277-563)</t>
  </si>
  <si>
    <t>(0.02-0.51%)</t>
  </si>
  <si>
    <t>(7-220)</t>
  </si>
  <si>
    <t>(0.20-5.68%)</t>
  </si>
  <si>
    <t>(85-2,460)</t>
  </si>
  <si>
    <t>(0.00-0.37%)</t>
  </si>
  <si>
    <t>(0-160)</t>
  </si>
  <si>
    <t>(0.36-1.80%)</t>
  </si>
  <si>
    <t>(154-782)</t>
  </si>
  <si>
    <t>(0.37-0.89%)</t>
  </si>
  <si>
    <t>(162-386)</t>
  </si>
  <si>
    <t>(5.32-8.05%)</t>
  </si>
  <si>
    <t>(2,304-3,486)</t>
  </si>
  <si>
    <t>(2.74-4.51%)</t>
  </si>
  <si>
    <t>(1,187-1,955)</t>
  </si>
  <si>
    <t>(2.02-3.09%)</t>
  </si>
  <si>
    <t>(876-1,338)</t>
  </si>
  <si>
    <t>(18-40)</t>
  </si>
  <si>
    <t>(18-37)</t>
  </si>
  <si>
    <t>(0.76-1.21%)</t>
  </si>
  <si>
    <t>(330-524)</t>
  </si>
  <si>
    <t>(0.99-1.80%)</t>
  </si>
  <si>
    <t>(428-780)</t>
  </si>
  <si>
    <t>(0.37-1.85%)</t>
  </si>
  <si>
    <t>(162-802)</t>
  </si>
  <si>
    <t>(0.08-1.53%)</t>
  </si>
  <si>
    <t>(34-663)</t>
  </si>
  <si>
    <t>(0.12-0.45%)</t>
  </si>
  <si>
    <t>(52-196)</t>
  </si>
  <si>
    <t>(6-25)</t>
  </si>
  <si>
    <t>(2-12)</t>
  </si>
  <si>
    <t>(2.38-3.80%)</t>
  </si>
  <si>
    <t>(1,032-1,646)</t>
  </si>
  <si>
    <t>(1.66-2.79%)</t>
  </si>
  <si>
    <t>(719-1,208)</t>
  </si>
  <si>
    <t>(0-30)</t>
  </si>
  <si>
    <t>(220-432)</t>
  </si>
  <si>
    <t>(0.00-0.29%)</t>
  </si>
  <si>
    <t>(0-127)</t>
  </si>
  <si>
    <t>(49-116)</t>
  </si>
  <si>
    <t>(0.19-0.44%)</t>
  </si>
  <si>
    <t>(83-191)</t>
  </si>
  <si>
    <t>(0.05-0.38%)</t>
  </si>
  <si>
    <t>(20-167)</t>
  </si>
  <si>
    <t>(15-86)</t>
  </si>
  <si>
    <t>(0.22-0.43%)</t>
  </si>
  <si>
    <t>(96-188)</t>
  </si>
  <si>
    <t>(12-32)</t>
  </si>
  <si>
    <t>(0.04-0.32%)</t>
  </si>
  <si>
    <t>(19-139)</t>
  </si>
  <si>
    <t>(0.67-1.10%)</t>
  </si>
  <si>
    <t>(289-477)</t>
  </si>
  <si>
    <t>(133-222)</t>
  </si>
  <si>
    <t>(0.05-0.13%)</t>
  </si>
  <si>
    <t>(22-55)</t>
  </si>
  <si>
    <t>(0.24-0.41%)</t>
  </si>
  <si>
    <t>(102-179)</t>
  </si>
  <si>
    <t>(0.34-0.62%)</t>
  </si>
  <si>
    <t>(146-267)</t>
  </si>
  <si>
    <t>(38-112)</t>
  </si>
  <si>
    <t>(0.20-0.37%)</t>
  </si>
  <si>
    <t>(88-161)</t>
  </si>
  <si>
    <t>(3.33-5.30%)</t>
  </si>
  <si>
    <t>(1,442-2,294)</t>
  </si>
  <si>
    <t>(0.30-2.02%)</t>
  </si>
  <si>
    <t>(128-875)</t>
  </si>
  <si>
    <t>(2.12-4.02%)</t>
  </si>
  <si>
    <t>(917-1,741)</t>
  </si>
  <si>
    <t>(0.28-0.65%)</t>
  </si>
  <si>
    <t>(122-282)</t>
  </si>
  <si>
    <t>(0.17-0.39%)</t>
  </si>
  <si>
    <t>(72-168)</t>
  </si>
  <si>
    <t>(4-12)</t>
  </si>
  <si>
    <t>(24-48)</t>
  </si>
  <si>
    <t>(1.52-2.84%)</t>
  </si>
  <si>
    <t>(660-1,231)</t>
  </si>
  <si>
    <t>(1.16-2.15%)</t>
  </si>
  <si>
    <t>(504-932)</t>
  </si>
  <si>
    <t>(1.16-2.14%)</t>
  </si>
  <si>
    <t>(502-928)</t>
  </si>
  <si>
    <t>(0.03-0.49%)</t>
  </si>
  <si>
    <t>(11-214)</t>
  </si>
  <si>
    <t>(68-200)</t>
  </si>
  <si>
    <t>(0.09-0.90%)</t>
  </si>
  <si>
    <t>(37-389)</t>
  </si>
  <si>
    <t>(1-56)</t>
  </si>
  <si>
    <t>(0.02-0.64%)</t>
  </si>
  <si>
    <t>(8-277)</t>
  </si>
  <si>
    <t>(1.75-2.93%)</t>
  </si>
  <si>
    <t>(759-1,270)</t>
  </si>
  <si>
    <t>(0.23-1.25%)</t>
  </si>
  <si>
    <t>(101-543)</t>
  </si>
  <si>
    <t>(1.21-3.32%)</t>
  </si>
  <si>
    <t>(526-1,439)</t>
  </si>
  <si>
    <t>(1.15-3.23%)</t>
  </si>
  <si>
    <t>(498-1,400)</t>
  </si>
  <si>
    <t>(0.16-0.56%)</t>
  </si>
  <si>
    <t>(69-243)</t>
  </si>
  <si>
    <t>(0.51-1.81%)</t>
  </si>
  <si>
    <t>(221-783)</t>
  </si>
  <si>
    <t>(0.36-0.98%)</t>
  </si>
  <si>
    <t>(158-426)</t>
  </si>
  <si>
    <t>(17-58)</t>
  </si>
  <si>
    <t>(5.01-12.05%)</t>
  </si>
  <si>
    <t>(2,172-5,220)</t>
  </si>
  <si>
    <t>(0.00-0.68%)</t>
  </si>
  <si>
    <t>(0-295)</t>
  </si>
  <si>
    <t>(0.38-1.67%)</t>
  </si>
  <si>
    <t>(166-725)</t>
  </si>
  <si>
    <t>(0.50-1.06%)</t>
  </si>
  <si>
    <t>(218-460)</t>
  </si>
  <si>
    <t>(10-68)</t>
  </si>
  <si>
    <t>(0.26-0.95%)</t>
  </si>
  <si>
    <t>(114-414)</t>
  </si>
  <si>
    <t>(0.41-2.14%)</t>
  </si>
  <si>
    <t>(179-929)</t>
  </si>
  <si>
    <t>(2.16-7.31%)</t>
  </si>
  <si>
    <t>(937-3,167)</t>
  </si>
  <si>
    <t>(75.89-85.20%)</t>
  </si>
  <si>
    <t>(32,879-36,912)</t>
  </si>
  <si>
    <t>(78.95-87.18%)</t>
  </si>
  <si>
    <t>(34,206-37,771)</t>
  </si>
  <si>
    <t>(14.80-24.10%)</t>
  </si>
  <si>
    <t>(6,411-10,442)</t>
  </si>
  <si>
    <t>(12.81-21.03%)</t>
  </si>
  <si>
    <t>(5,551-9,111)</t>
  </si>
  <si>
    <t>(82.59-90.53%)</t>
  </si>
  <si>
    <t>(35,779-39,219)</t>
  </si>
  <si>
    <t>(9.47-17.41%)</t>
  </si>
  <si>
    <t>(4,103-7,542)</t>
  </si>
  <si>
    <t>(0.56-1.13%)</t>
  </si>
  <si>
    <t>(245-491)</t>
  </si>
  <si>
    <t>(1.70-3.24%)</t>
  </si>
  <si>
    <t>(735-1,404)</t>
  </si>
  <si>
    <t>(73.64-83.08%)</t>
  </si>
  <si>
    <t>(31,905-35,994)</t>
  </si>
  <si>
    <t>(5.85-12.29%)</t>
  </si>
  <si>
    <t>(2,535-5,323)</t>
  </si>
  <si>
    <t>(1.43-3.23%)</t>
  </si>
  <si>
    <t>(619-1,400)</t>
  </si>
  <si>
    <t>(7.05-14.91%)</t>
  </si>
  <si>
    <t>(3,055-6,458)</t>
  </si>
  <si>
    <t>(79.38-87.58%)</t>
  </si>
  <si>
    <t>(34,388-37,944)</t>
  </si>
  <si>
    <t>(2.06-4.35%)</t>
  </si>
  <si>
    <t>(893-1,886)</t>
  </si>
  <si>
    <t>(2.51-4.40%)</t>
  </si>
  <si>
    <t>(1,088-1,904)</t>
  </si>
  <si>
    <t>(6.30-13.90%)</t>
  </si>
  <si>
    <t>(2,731-6,023)</t>
  </si>
  <si>
    <t>(73.18-82.42%)</t>
  </si>
  <si>
    <t>(31,702-35,707)</t>
  </si>
  <si>
    <t>(1.16-3.29%)</t>
  </si>
  <si>
    <t>(504-1,424)</t>
  </si>
  <si>
    <t>(4.46-6.83%)</t>
  </si>
  <si>
    <t>(1,932-2,957)</t>
  </si>
  <si>
    <t>(0.74-1.42%)</t>
  </si>
  <si>
    <t>(319-613)</t>
  </si>
  <si>
    <t>(1.29-2.61%)</t>
  </si>
  <si>
    <t>(560-1,132)</t>
  </si>
  <si>
    <t>(0.67-1.66%)</t>
  </si>
  <si>
    <t>(290-717)</t>
  </si>
  <si>
    <t>(0.94-2.73%)</t>
  </si>
  <si>
    <t>(405-1,183)</t>
  </si>
  <si>
    <t>(0.21-0.67%)</t>
  </si>
  <si>
    <t>(91-292)</t>
  </si>
  <si>
    <t>(0.21-1.14%)</t>
  </si>
  <si>
    <t>(92-493)</t>
  </si>
  <si>
    <t>(0.37-1.12%)</t>
  </si>
  <si>
    <t>(161-486)</t>
  </si>
  <si>
    <t>(81.35-89.26%)</t>
  </si>
  <si>
    <t>(17,118-18,783)</t>
  </si>
  <si>
    <t>(76.41-84.91%)</t>
  </si>
  <si>
    <t>(16,078-17,866)</t>
  </si>
  <si>
    <t>(59.48-70.23%)</t>
  </si>
  <si>
    <t>(12,517-14,778)</t>
  </si>
  <si>
    <t>(11.35-20.58%)</t>
  </si>
  <si>
    <t>(2,388-4,331)</t>
  </si>
  <si>
    <t>(1.34-4.30%)</t>
  </si>
  <si>
    <t>(282-905)</t>
  </si>
  <si>
    <t>(0.22-0.72%)</t>
  </si>
  <si>
    <t>(47-152)</t>
  </si>
  <si>
    <t>(0.45-3.40%)</t>
  </si>
  <si>
    <t>(95-715)</t>
  </si>
  <si>
    <t>(1.60-4.00%)</t>
  </si>
  <si>
    <t>(337-842)</t>
  </si>
  <si>
    <t>(5.18-9.22%)</t>
  </si>
  <si>
    <t>(1,091-1,941)</t>
  </si>
  <si>
    <t>(0.30-1.69%)</t>
  </si>
  <si>
    <t>(63-355)</t>
  </si>
  <si>
    <t>(2.14-8.06%)</t>
  </si>
  <si>
    <t>(450-1,696)</t>
  </si>
  <si>
    <t>(0.35-0.90%)</t>
  </si>
  <si>
    <t>(73-190)</t>
  </si>
  <si>
    <t>(0.00-0.43%)</t>
  </si>
  <si>
    <t>(0-91)</t>
  </si>
  <si>
    <t>(4-27)</t>
  </si>
  <si>
    <t>(0.00-0.71%)</t>
  </si>
  <si>
    <t>(0-150)</t>
  </si>
  <si>
    <t>(0.39-5.39%)</t>
  </si>
  <si>
    <t>(82-1,135)</t>
  </si>
  <si>
    <t>(0.33-3.11%)</t>
  </si>
  <si>
    <t>(70-655)</t>
  </si>
  <si>
    <t>(4.75-9.21%)</t>
  </si>
  <si>
    <t>(1,000-1,937)</t>
  </si>
  <si>
    <t>(1.97-5.90%)</t>
  </si>
  <si>
    <t>(414-1,242)</t>
  </si>
  <si>
    <t>(1.77-3.09%)</t>
  </si>
  <si>
    <t>(372-651)</t>
  </si>
  <si>
    <t>(9-24)</t>
  </si>
  <si>
    <t>(0.42-0.93%)</t>
  </si>
  <si>
    <t>(88-197)</t>
  </si>
  <si>
    <t>(1.05-2.16%)</t>
  </si>
  <si>
    <t>(221-454)</t>
  </si>
  <si>
    <t>(0.10-2.91%)</t>
  </si>
  <si>
    <t>(21-612)</t>
  </si>
  <si>
    <t>(0.00-2.80%)</t>
  </si>
  <si>
    <t>(0-589)</t>
  </si>
  <si>
    <t>(5-37)</t>
  </si>
  <si>
    <t>(2.34-4.18%)</t>
  </si>
  <si>
    <t>(492-880)</t>
  </si>
  <si>
    <t>(1.60-3.29%)</t>
  </si>
  <si>
    <t>(338-692)</t>
  </si>
  <si>
    <t>(0.47-1.26%)</t>
  </si>
  <si>
    <t>(99-265)</t>
  </si>
  <si>
    <t>(0.00-0.45%)</t>
  </si>
  <si>
    <t>(0-96)</t>
  </si>
  <si>
    <t>(0.05-0.21%)</t>
  </si>
  <si>
    <t>(12-44)</t>
  </si>
  <si>
    <t>(21-45)</t>
  </si>
  <si>
    <t>(0.00-0.81%)</t>
  </si>
  <si>
    <t>(0-171)</t>
  </si>
  <si>
    <t>(0.23-0.81%)</t>
  </si>
  <si>
    <t>(48-171)</t>
  </si>
  <si>
    <t>(0.03-0.57%)</t>
  </si>
  <si>
    <t>(7-120)</t>
  </si>
  <si>
    <t>(0.61-1.03%)</t>
  </si>
  <si>
    <t>(128-218)</t>
  </si>
  <si>
    <t>(0.33-0.62%)</t>
  </si>
  <si>
    <t>(70-130)</t>
  </si>
  <si>
    <t>(6-36)</t>
  </si>
  <si>
    <t>(0.28-0.48%)</t>
  </si>
  <si>
    <t>(49-98)</t>
  </si>
  <si>
    <t>(0.14-0.32%)</t>
  </si>
  <si>
    <t>(30-68)</t>
  </si>
  <si>
    <t>(2.66-6.70%)</t>
  </si>
  <si>
    <t>(560-1,409)</t>
  </si>
  <si>
    <t>(0.24-3.42%)</t>
  </si>
  <si>
    <t>(51-720)</t>
  </si>
  <si>
    <t>(1.07-2.45%)</t>
  </si>
  <si>
    <t>(225-515)</t>
  </si>
  <si>
    <t>(33-78)</t>
  </si>
  <si>
    <t>(23-58)</t>
  </si>
  <si>
    <t>(3-20)</t>
  </si>
  <si>
    <t>(0.80-2.08%)</t>
  </si>
  <si>
    <t>(167-438)</t>
  </si>
  <si>
    <t>(0.56-1.62%)</t>
  </si>
  <si>
    <t>(119-341)</t>
  </si>
  <si>
    <t>(118-341)</t>
  </si>
  <si>
    <t>(1-13)</t>
  </si>
  <si>
    <t>(0.03-0.45%)</t>
  </si>
  <si>
    <t>(6-95)</t>
  </si>
  <si>
    <t>(3-40)</t>
  </si>
  <si>
    <t>(0.92-2.30%)</t>
  </si>
  <si>
    <t>(194-483)</t>
  </si>
  <si>
    <t>(0.05-0.31%)</t>
  </si>
  <si>
    <t>(10-65)</t>
  </si>
  <si>
    <t>(0.38-1.93%)</t>
  </si>
  <si>
    <t>(81-405)</t>
  </si>
  <si>
    <t>(0.26-1.78%)</t>
  </si>
  <si>
    <t>(55-374)</t>
  </si>
  <si>
    <t>(0.05-0.67%)</t>
  </si>
  <si>
    <t>(10-142)</t>
  </si>
  <si>
    <t>(0.09-0.89%)</t>
  </si>
  <si>
    <t>(19-188)</t>
  </si>
  <si>
    <t>(9-81)</t>
  </si>
  <si>
    <t>(2-79)</t>
  </si>
  <si>
    <t>(2.95-7.50%)</t>
  </si>
  <si>
    <t>(621-1,578)</t>
  </si>
  <si>
    <t>(1-14)</t>
  </si>
  <si>
    <t>(0.07-0.95%)</t>
  </si>
  <si>
    <t>(15-200)</t>
  </si>
  <si>
    <t>(0.20-1.21%)</t>
  </si>
  <si>
    <t>(41-255)</t>
  </si>
  <si>
    <t>(0.10-0.90%)</t>
  </si>
  <si>
    <t>(22-188)</t>
  </si>
  <si>
    <t>(0.17-0.82%)</t>
  </si>
  <si>
    <t>(36-173)</t>
  </si>
  <si>
    <t>(1.58-4.88%)</t>
  </si>
  <si>
    <t>(333-1,027)</t>
  </si>
  <si>
    <t>(81.33-89.99%)</t>
  </si>
  <si>
    <t>(17,113-18,936)</t>
  </si>
  <si>
    <t>(81.48-90.08%)</t>
  </si>
  <si>
    <t>(17,147-18,956)</t>
  </si>
  <si>
    <t>(10.01-18.67%)</t>
  </si>
  <si>
    <t>(2,105-3,928)</t>
  </si>
  <si>
    <t>(9.92-18.51%)</t>
  </si>
  <si>
    <t>(2,087-3,896)</t>
  </si>
  <si>
    <t>(84.39-92.23%)</t>
  </si>
  <si>
    <t>(17,758-19,407)</t>
  </si>
  <si>
    <t>(7.77-15.61%)</t>
  </si>
  <si>
    <t>(1,635-3,284)</t>
  </si>
  <si>
    <t>(0.34-1.12%)</t>
  </si>
  <si>
    <t>(71-236)</t>
  </si>
  <si>
    <t>(0.76-2.00%)</t>
  </si>
  <si>
    <t>(160-421)</t>
  </si>
  <si>
    <t>(79.87-88.38%)</t>
  </si>
  <si>
    <t>(16,807-18,598)</t>
  </si>
  <si>
    <t>(3.70-8.83%)</t>
  </si>
  <si>
    <t>(778-1,858)</t>
  </si>
  <si>
    <t>(0.93-2.43%)</t>
  </si>
  <si>
    <t>(195-511)</t>
  </si>
  <si>
    <t>(5.20-11.96%)</t>
  </si>
  <si>
    <t>(1,094-2,516)</t>
  </si>
  <si>
    <t>(81.81-89.87%)</t>
  </si>
  <si>
    <t>(17,215-18,912)</t>
  </si>
  <si>
    <t>(1.46-3.91%)</t>
  </si>
  <si>
    <t>(307-824)</t>
  </si>
  <si>
    <t>(2.19-7.20%)</t>
  </si>
  <si>
    <t>(460-1,514)</t>
  </si>
  <si>
    <t>(4.54-10.62%)</t>
  </si>
  <si>
    <t>(954-2,236)</t>
  </si>
  <si>
    <t>(78.65-86.96%)</t>
  </si>
  <si>
    <t>(16,550-18,299)</t>
  </si>
  <si>
    <t>(0.82-4.67%)</t>
  </si>
  <si>
    <t>(173-983)</t>
  </si>
  <si>
    <t>(3.67-7.79%)</t>
  </si>
  <si>
    <t>(772-1,640)</t>
  </si>
  <si>
    <t>(0.67-2.14%)</t>
  </si>
  <si>
    <t>(142-450)</t>
  </si>
  <si>
    <t>(0.62-1.71%)</t>
  </si>
  <si>
    <t>(130-361)</t>
  </si>
  <si>
    <t>(0.34-0.84%)</t>
  </si>
  <si>
    <t>(71-176)</t>
  </si>
  <si>
    <t>(0.17-1.23%)</t>
  </si>
  <si>
    <t>(36-260)</t>
  </si>
  <si>
    <t>(0.11-0.88%)</t>
  </si>
  <si>
    <t>(23-185)</t>
  </si>
  <si>
    <t>(0.78-3.26%)</t>
  </si>
  <si>
    <t>(164-687)</t>
  </si>
  <si>
    <t>(0.22-0.90%)</t>
  </si>
  <si>
    <t>(47-190)</t>
  </si>
  <si>
    <t>(76.96-84.22%)</t>
  </si>
  <si>
    <t>(42,113-46,084)</t>
  </si>
  <si>
    <t>(72.04-79.99%)</t>
  </si>
  <si>
    <t>(39,417-43,767)</t>
  </si>
  <si>
    <t>(49.25-61.21%)</t>
  </si>
  <si>
    <t>(26,951-33,494)</t>
  </si>
  <si>
    <t>(17.39-24.65%)</t>
  </si>
  <si>
    <t>(9,515-13,491)</t>
  </si>
  <si>
    <t>(1.88-4.11%)</t>
  </si>
  <si>
    <t>(1,029-2,249)</t>
  </si>
  <si>
    <t>(0.89-1.76%)</t>
  </si>
  <si>
    <t>(489-962)</t>
  </si>
  <si>
    <t>(1.48-3.85%)</t>
  </si>
  <si>
    <t>(811-2,105)</t>
  </si>
  <si>
    <t>(3.38-5.57%)</t>
  </si>
  <si>
    <t>(1,850-3,049)</t>
  </si>
  <si>
    <t>(0.13-0.22%)</t>
  </si>
  <si>
    <t>(69-118)</t>
  </si>
  <si>
    <t>(36-111)</t>
  </si>
  <si>
    <t>(6.71-9.20%)</t>
  </si>
  <si>
    <t>(3,671-5,033)</t>
  </si>
  <si>
    <t>(28-90)</t>
  </si>
  <si>
    <t>(0.61-2.07%)</t>
  </si>
  <si>
    <t>(335-1,131)</t>
  </si>
  <si>
    <t>(2.67-7.52%)</t>
  </si>
  <si>
    <t>(1,461-4,115)</t>
  </si>
  <si>
    <t>(0.72-1.29%)</t>
  </si>
  <si>
    <t>(393-708)</t>
  </si>
  <si>
    <t>(29-245)</t>
  </si>
  <si>
    <t>(0.22-4.58%)</t>
  </si>
  <si>
    <t>(122-2,505)</t>
  </si>
  <si>
    <t>(0.01-0.30%)</t>
  </si>
  <si>
    <t>(5-165)</t>
  </si>
  <si>
    <t>(0.36-1.51%)</t>
  </si>
  <si>
    <t>(198-828)</t>
  </si>
  <si>
    <t>(0.39-0.82%)</t>
  </si>
  <si>
    <t>(213-449)</t>
  </si>
  <si>
    <t>(5.57-7.82%)</t>
  </si>
  <si>
    <t>(3,049-4,277)</t>
  </si>
  <si>
    <t>(2.88-4.36%)</t>
  </si>
  <si>
    <t>(1,575-2,388)</t>
  </si>
  <si>
    <t>(2.24-3.18%)</t>
  </si>
  <si>
    <t>(1,225-1,738)</t>
  </si>
  <si>
    <t>(28-50)</t>
  </si>
  <si>
    <t>(29-57)</t>
  </si>
  <si>
    <t>(0.86-1.28%)</t>
  </si>
  <si>
    <t>(472-700)</t>
  </si>
  <si>
    <t>(1.09-1.76%)</t>
  </si>
  <si>
    <t>(597-965)</t>
  </si>
  <si>
    <t>(0.37-1.54%)</t>
  </si>
  <si>
    <t>(201-845)</t>
  </si>
  <si>
    <t>(0.10-1.27%)</t>
  </si>
  <si>
    <t>(56-695)</t>
  </si>
  <si>
    <t>(65-209)</t>
  </si>
  <si>
    <t>(7-26)</t>
  </si>
  <si>
    <t>(2.49-3.69%)</t>
  </si>
  <si>
    <t>(1,365-2,018)</t>
  </si>
  <si>
    <t>(1.75-2.71%)</t>
  </si>
  <si>
    <t>(958-1,482)</t>
  </si>
  <si>
    <t>(2-33)</t>
  </si>
  <si>
    <t>(0.51-0.91%)</t>
  </si>
  <si>
    <t>(280-497)</t>
  </si>
  <si>
    <t>(0-135)</t>
  </si>
  <si>
    <t>(0.11-0.24%)</t>
  </si>
  <si>
    <t>(60-129)</t>
  </si>
  <si>
    <t>(0.19-0.38%)</t>
  </si>
  <si>
    <t>(101-209)</t>
  </si>
  <si>
    <t>(0.11-0.42%)</t>
  </si>
  <si>
    <t>(59-228)</t>
  </si>
  <si>
    <t>(27-101)</t>
  </si>
  <si>
    <t>(0.25-0.45%)</t>
  </si>
  <si>
    <t>(136-246)</t>
  </si>
  <si>
    <t>(14-34)</t>
  </si>
  <si>
    <t>(0.07-0.35%)</t>
  </si>
  <si>
    <t>(36-192)</t>
  </si>
  <si>
    <t>(0.69-1.06%)</t>
  </si>
  <si>
    <t>(379-579)</t>
  </si>
  <si>
    <t>(0.34-0.52%)</t>
  </si>
  <si>
    <t>(186-283)</t>
  </si>
  <si>
    <t>(0.06-0.13%)</t>
  </si>
  <si>
    <t>(0.26-0.41%)</t>
  </si>
  <si>
    <t>(142-227)</t>
  </si>
  <si>
    <t>(0.33-0.57%)</t>
  </si>
  <si>
    <t>(180-311)</t>
  </si>
  <si>
    <t>(0.08-0.22%)</t>
  </si>
  <si>
    <t>(43-118)</t>
  </si>
  <si>
    <t>(106-181)</t>
  </si>
  <si>
    <t>(5-52)</t>
  </si>
  <si>
    <t>(3.47-5.09%)</t>
  </si>
  <si>
    <t>(1,897-2,787)</t>
  </si>
  <si>
    <t>(0.37-1.77%)</t>
  </si>
  <si>
    <t>(204-969)</t>
  </si>
  <si>
    <t>(2.27-3.89%)</t>
  </si>
  <si>
    <t>(1,241-2,128)</t>
  </si>
  <si>
    <t>(157-322)</t>
  </si>
  <si>
    <t>(0.17-0.36%)</t>
  </si>
  <si>
    <t>(95-196)</t>
  </si>
  <si>
    <t>(31-59)</t>
  </si>
  <si>
    <t>(1.69-2.85%)</t>
  </si>
  <si>
    <t>(925-1,562)</t>
  </si>
  <si>
    <t>(1.33-2.24%)</t>
  </si>
  <si>
    <t>(730-1,227)</t>
  </si>
  <si>
    <t>(1.33-2.23%)</t>
  </si>
  <si>
    <t>(725-1,223)</t>
  </si>
  <si>
    <t>(0.03-0.40%)</t>
  </si>
  <si>
    <t>(15-218)</t>
  </si>
  <si>
    <t>(0.15-0.39%)</t>
  </si>
  <si>
    <t>(82-215)</t>
  </si>
  <si>
    <t>(0.11-0.75%)</t>
  </si>
  <si>
    <t>(58-410)</t>
  </si>
  <si>
    <t>(3-58)</t>
  </si>
  <si>
    <t>(0.04-0.54%)</t>
  </si>
  <si>
    <t>(23-298)</t>
  </si>
  <si>
    <t>(1.89-2.94%)</t>
  </si>
  <si>
    <t>(1,034-1,607)</t>
  </si>
  <si>
    <t>(0.26-1.11%)</t>
  </si>
  <si>
    <t>(145-605)</t>
  </si>
  <si>
    <t>(1.35-3.05%)</t>
  </si>
  <si>
    <t>(740-1,671)</t>
  </si>
  <si>
    <t>(1.27-2.94%)</t>
  </si>
  <si>
    <t>(695-1,609)</t>
  </si>
  <si>
    <t>(0.21-0.56%)</t>
  </si>
  <si>
    <t>(113-305)</t>
  </si>
  <si>
    <t>(0.57-1.61%)</t>
  </si>
  <si>
    <t>(314-881)</t>
  </si>
  <si>
    <t>(0.38-0.88%)</t>
  </si>
  <si>
    <t>(207-483)</t>
  </si>
  <si>
    <t>(31-76)</t>
  </si>
  <si>
    <t>(4.95-10.57%)</t>
  </si>
  <si>
    <t>(2,710-5,786)</t>
  </si>
  <si>
    <t>(3-304)</t>
  </si>
  <si>
    <t>(0.35-1.37%)</t>
  </si>
  <si>
    <t>(193-752)</t>
  </si>
  <si>
    <t>(0.52-1.04%)</t>
  </si>
  <si>
    <t>(285-570)</t>
  </si>
  <si>
    <t>(12-70)</t>
  </si>
  <si>
    <t>(0.32-0.98%)</t>
  </si>
  <si>
    <t>(176-536)</t>
  </si>
  <si>
    <t>(0.45-1.82%)</t>
  </si>
  <si>
    <t>(244-995)</t>
  </si>
  <si>
    <t>(2.19-6.32%)</t>
  </si>
  <si>
    <t>(1,200-3,460)</t>
  </si>
  <si>
    <t>(78.11-85.64%)</t>
  </si>
  <si>
    <t>(42,741-46,862)</t>
  </si>
  <si>
    <t>(80.65-87.31%)</t>
  </si>
  <si>
    <t>(44,131-47,772)</t>
  </si>
  <si>
    <t>(14.36-21.88%)</t>
  </si>
  <si>
    <t>(7,856-11,975)</t>
  </si>
  <si>
    <t>(12.69-19.35%)</t>
  </si>
  <si>
    <t>(6,945-10,586)</t>
  </si>
  <si>
    <t>(84.30-90.62%)</t>
  </si>
  <si>
    <t>(46,129-49,587)</t>
  </si>
  <si>
    <t>(9.37-15.69%)</t>
  </si>
  <si>
    <t>(5,128-8,588)</t>
  </si>
  <si>
    <t>(0.64-1.13%)</t>
  </si>
  <si>
    <t>(352-618)</t>
  </si>
  <si>
    <t>(1.84-3.10%)</t>
  </si>
  <si>
    <t>(1,008-1,696)</t>
  </si>
  <si>
    <t>(75.87-83.56%)</t>
  </si>
  <si>
    <t>(41,515-45,724)</t>
  </si>
  <si>
    <t>(5.65-10.80%)</t>
  </si>
  <si>
    <t>(3,093-5,908)</t>
  </si>
  <si>
    <t>(1.52-3.01%)</t>
  </si>
  <si>
    <t>(833-1,650)</t>
  </si>
  <si>
    <t>(7.17-13.55%)</t>
  </si>
  <si>
    <t>(3,926-7,412)</t>
  </si>
  <si>
    <t>(81.04-87.67%)</t>
  </si>
  <si>
    <t>(44,342-47,971)</t>
  </si>
  <si>
    <t>(2.26-4.17%)</t>
  </si>
  <si>
    <t>(1,239-2,283)</t>
  </si>
  <si>
    <t>(2.49-4.01%)</t>
  </si>
  <si>
    <t>(1,363-2,194)</t>
  </si>
  <si>
    <t>(6.34-12.45%)</t>
  </si>
  <si>
    <t>(3,469-6,812)</t>
  </si>
  <si>
    <t>(74.77-82.30%)</t>
  </si>
  <si>
    <t>(40,914-45,031)</t>
  </si>
  <si>
    <t>(1.29-3.03%)</t>
  </si>
  <si>
    <t>(705-1,657)</t>
  </si>
  <si>
    <t>(4.52-6.48%)</t>
  </si>
  <si>
    <t>(2,475-3,545)</t>
  </si>
  <si>
    <t>(0.90-1.55%)</t>
  </si>
  <si>
    <t>(491-849)</t>
  </si>
  <si>
    <t>(1.46-2.61%)</t>
  </si>
  <si>
    <t>(798-1,426)</t>
  </si>
  <si>
    <t>(0.67-1.48%)</t>
  </si>
  <si>
    <t>(365-810)</t>
  </si>
  <si>
    <t>(1.00-2.44%)</t>
  </si>
  <si>
    <t>(550-1,337)</t>
  </si>
  <si>
    <t>(0.28-0.68%)</t>
  </si>
  <si>
    <t>(152-370)</t>
  </si>
  <si>
    <t>(0.21-0.97%)</t>
  </si>
  <si>
    <t>(118-529)</t>
  </si>
  <si>
    <t>(0.39-1.02%)</t>
  </si>
  <si>
    <t>(212-556)</t>
  </si>
  <si>
    <t>(0-68)</t>
  </si>
  <si>
    <t>(86.45-91.19%)</t>
  </si>
  <si>
    <t>(34,938-36,855)</t>
  </si>
  <si>
    <t>(81.95-87.74%)</t>
  </si>
  <si>
    <t>(33,121-35,460)</t>
  </si>
  <si>
    <t>(68.21-75.75%)</t>
  </si>
  <si>
    <t>(27,568-30,616)</t>
  </si>
  <si>
    <t>(10.07-16.00%)</t>
  </si>
  <si>
    <t>(4,071-6,467)</t>
  </si>
  <si>
    <t>(1.20-3.87%)</t>
  </si>
  <si>
    <t>(483-1,564)</t>
  </si>
  <si>
    <t>(0.29-1.01%)</t>
  </si>
  <si>
    <t>(118-408)</t>
  </si>
  <si>
    <t>(0.49-2.16%)</t>
  </si>
  <si>
    <t>(198-872)</t>
  </si>
  <si>
    <t>(1.31-2.95%)</t>
  </si>
  <si>
    <t>(529-1,194)</t>
  </si>
  <si>
    <t>(22-49)</t>
  </si>
  <si>
    <t>(0.03-0.10%)</t>
  </si>
  <si>
    <t>(13-40)</t>
  </si>
  <si>
    <t>(4.65-7.39%)</t>
  </si>
  <si>
    <t>(1,881-2,987)</t>
  </si>
  <si>
    <t>(0.26-1.04%)</t>
  </si>
  <si>
    <t>(104-420)</t>
  </si>
  <si>
    <t>(1.93-6.40%)</t>
  </si>
  <si>
    <t>(780-2,586)</t>
  </si>
  <si>
    <t>(0.29-0.65%)</t>
  </si>
  <si>
    <t>(119-263)</t>
  </si>
  <si>
    <t>(11-49)</t>
  </si>
  <si>
    <t>(0.00-0.38%)</t>
  </si>
  <si>
    <t>(0-153)</t>
  </si>
  <si>
    <t>(0.55-4.81%)</t>
  </si>
  <si>
    <t>(222-1,942)</t>
  </si>
  <si>
    <t>(0.27-1.73%)</t>
  </si>
  <si>
    <t>(108-698)</t>
  </si>
  <si>
    <t>(3.82-6.44%)</t>
  </si>
  <si>
    <t>(1,542-2,601)</t>
  </si>
  <si>
    <t>(1.58-3.82%)</t>
  </si>
  <si>
    <t>(639-1,545)</t>
  </si>
  <si>
    <t>(1.38-2.35%)</t>
  </si>
  <si>
    <t>(556-951)</t>
  </si>
  <si>
    <t>(12-27)</t>
  </si>
  <si>
    <t>(7-24)</t>
  </si>
  <si>
    <t>(0.43-0.84%)</t>
  </si>
  <si>
    <t>(174-341)</t>
  </si>
  <si>
    <t>(0.77-1.46%)</t>
  </si>
  <si>
    <t>(313-590)</t>
  </si>
  <si>
    <t>(0.13-1.62%)</t>
  </si>
  <si>
    <t>(51-655)</t>
  </si>
  <si>
    <t>(0.04-1.53%)</t>
  </si>
  <si>
    <t>(17-620)</t>
  </si>
  <si>
    <t>(0.03-0.11%)</t>
  </si>
  <si>
    <t>(11-45)</t>
  </si>
  <si>
    <t>(1.92-3.19%)</t>
  </si>
  <si>
    <t>(775-1,289)</t>
  </si>
  <si>
    <t>(1.25-2.28%)</t>
  </si>
  <si>
    <t>(507-920)</t>
  </si>
  <si>
    <t>(0.33-0.76%)</t>
  </si>
  <si>
    <t>(133-308)</t>
  </si>
  <si>
    <t>(0.03-0.32%)</t>
  </si>
  <si>
    <t>(11-128)</t>
  </si>
  <si>
    <t>(0.09-0.22%)</t>
  </si>
  <si>
    <t>(36-87)</t>
  </si>
  <si>
    <t>(29-55)</t>
  </si>
  <si>
    <t>(0.00-0.42%)</t>
  </si>
  <si>
    <t>(2-13)</t>
  </si>
  <si>
    <t>(63-188)</t>
  </si>
  <si>
    <t>(0.06-0.63%)</t>
  </si>
  <si>
    <t>(25-254)</t>
  </si>
  <si>
    <t>(0.54-1.08%)</t>
  </si>
  <si>
    <t>(219-436)</t>
  </si>
  <si>
    <t>(0.32-0.82%)</t>
  </si>
  <si>
    <t>(128-330)</t>
  </si>
  <si>
    <t>(11-41)</t>
  </si>
  <si>
    <t>(0.26-0.75%)</t>
  </si>
  <si>
    <t>(106-305)</t>
  </si>
  <si>
    <t>(0.18-0.32%)</t>
  </si>
  <si>
    <t>(74-129)</t>
  </si>
  <si>
    <t>(21-51)</t>
  </si>
  <si>
    <t>(0.11-0.21%)</t>
  </si>
  <si>
    <t>(43-83)</t>
  </si>
  <si>
    <t>(2.05-4.32%)</t>
  </si>
  <si>
    <t>(828-1,745)</t>
  </si>
  <si>
    <t>(0.24-1.92%)</t>
  </si>
  <si>
    <t>(98-776)</t>
  </si>
  <si>
    <t>(1.19-2.08%)</t>
  </si>
  <si>
    <t>(479-842)</t>
  </si>
  <si>
    <t>(49-97)</t>
  </si>
  <si>
    <t>(32-69)</t>
  </si>
  <si>
    <t>(6-24)</t>
  </si>
  <si>
    <t>(0.89-1.71%)</t>
  </si>
  <si>
    <t>(360-692)</t>
  </si>
  <si>
    <t>(0.64-1.28%)</t>
  </si>
  <si>
    <t>(259-518)</t>
  </si>
  <si>
    <t>(258-518)</t>
  </si>
  <si>
    <t>(5-27)</t>
  </si>
  <si>
    <t>(0.09-0.35%)</t>
  </si>
  <si>
    <t>(37-140)</t>
  </si>
  <si>
    <t>(0-87)</t>
  </si>
  <si>
    <t>(0.08-0.26%)</t>
  </si>
  <si>
    <t>(30-106)</t>
  </si>
  <si>
    <t>(1-37)</t>
  </si>
  <si>
    <t>(1-33)</t>
  </si>
  <si>
    <t>(9-62)</t>
  </si>
  <si>
    <t>(0.95-1.80%)</t>
  </si>
  <si>
    <t>(386-726)</t>
  </si>
  <si>
    <t>(48-180)</t>
  </si>
  <si>
    <t>(0.30-1.12%)</t>
  </si>
  <si>
    <t>(122-453)</t>
  </si>
  <si>
    <t>(0.23-1.05%)</t>
  </si>
  <si>
    <t>(94-422)</t>
  </si>
  <si>
    <t>(14-146)</t>
  </si>
  <si>
    <t>(0.08-0.50%)</t>
  </si>
  <si>
    <t>(33-202)</t>
  </si>
  <si>
    <t>(0.07-0.28%)</t>
  </si>
  <si>
    <t>(28-113)</t>
  </si>
  <si>
    <t>(4-81)</t>
  </si>
  <si>
    <t>(2.54-5.26%)</t>
  </si>
  <si>
    <t>(1,025-2,125)</t>
  </si>
  <si>
    <t>(4-18)</t>
  </si>
  <si>
    <t>(0.10-1.25%)</t>
  </si>
  <si>
    <t>(41-505)</t>
  </si>
  <si>
    <t>(0.16-0.73%)</t>
  </si>
  <si>
    <t>(64-293)</t>
  </si>
  <si>
    <t>(2-26)</t>
  </si>
  <si>
    <t>(0.15-0.78%)</t>
  </si>
  <si>
    <t>(62-313)</t>
  </si>
  <si>
    <t>(0.17-0.62%)</t>
  </si>
  <si>
    <t>(67-252)</t>
  </si>
  <si>
    <t>(1.20-3.00%)</t>
  </si>
  <si>
    <t>(484-1,212)</t>
  </si>
  <si>
    <t>(85.79-91.53%)</t>
  </si>
  <si>
    <t>(34,672-36,992)</t>
  </si>
  <si>
    <t>(85.92-91.65%)</t>
  </si>
  <si>
    <t>(34,725-37,040)</t>
  </si>
  <si>
    <t>(8.46-14.21%)</t>
  </si>
  <si>
    <t>(3,421-5,743)</t>
  </si>
  <si>
    <t>(8.35-14.08%)</t>
  </si>
  <si>
    <t>(3,375-5,691)</t>
  </si>
  <si>
    <t>(88.09-93.41%)</t>
  </si>
  <si>
    <t>(35,603-37,751)</t>
  </si>
  <si>
    <t>(6.59-11.90%)</t>
  </si>
  <si>
    <t>(2,664-4,810)</t>
  </si>
  <si>
    <t>(0.23-0.65%)</t>
  </si>
  <si>
    <t>(94-261)</t>
  </si>
  <si>
    <t>(0.69-1.45%)</t>
  </si>
  <si>
    <t>(280-584)</t>
  </si>
  <si>
    <t>(84.71-90.42%)</t>
  </si>
  <si>
    <t>(34,235-36,545)</t>
  </si>
  <si>
    <t>(3.35-7.53%)</t>
  </si>
  <si>
    <t>(1,352-3,045)</t>
  </si>
  <si>
    <t>(0.76-1.60%)</t>
  </si>
  <si>
    <t>(307-645)</t>
  </si>
  <si>
    <t>(4.20-8.08%)</t>
  </si>
  <si>
    <t>(1,696-3,266)</t>
  </si>
  <si>
    <t>(86.25-91.77%)</t>
  </si>
  <si>
    <t>(34,858-37,088)</t>
  </si>
  <si>
    <t>(1.13-2.50%)</t>
  </si>
  <si>
    <t>(459-1,010)</t>
  </si>
  <si>
    <t>(1.89-6.11%)</t>
  </si>
  <si>
    <t>(763-2,470)</t>
  </si>
  <si>
    <t>(3.72-7.29%)</t>
  </si>
  <si>
    <t>(1,505-2,948)</t>
  </si>
  <si>
    <t>(84.81-89.76%)</t>
  </si>
  <si>
    <t>(34,277-36,279)</t>
  </si>
  <si>
    <t>(0.67-2.70%)</t>
  </si>
  <si>
    <t>(271-1,091)</t>
  </si>
  <si>
    <t>(3.05-5.40%)</t>
  </si>
  <si>
    <t>(1,231-2,184)</t>
  </si>
  <si>
    <t>(0.53-1.43%)</t>
  </si>
  <si>
    <t>(213-579)</t>
  </si>
  <si>
    <t>(0.69-1.36%)</t>
  </si>
  <si>
    <t>(281-551)</t>
  </si>
  <si>
    <t>(0.40-0.83%)</t>
  </si>
  <si>
    <t>(163-334)</t>
  </si>
  <si>
    <t>(0.17-0.75%)</t>
  </si>
  <si>
    <t>(70-302)</t>
  </si>
  <si>
    <t>(29-191)</t>
  </si>
  <si>
    <t>(0.63-1.97%)</t>
  </si>
  <si>
    <t>(255-798)</t>
  </si>
  <si>
    <t>(0.16-0.52%)</t>
  </si>
  <si>
    <t>(63-210)</t>
  </si>
  <si>
    <t>(0-21)</t>
  </si>
  <si>
    <t>Statewide commercial route truck composition. Tons based on 2023 commingled collection data from the annual Oregon Material Recovery Survey and percentage of random samples</t>
  </si>
  <si>
    <t>Statewide mixed route truck composition. Tons based on 2023 commingled collection data from the annual Oregon Material Recovery Survey and percentage of random samples</t>
  </si>
  <si>
    <t>"Mixed routes" are where the driver reports that more than 10% comes from commercial sources and more than 10% from single family or multifamily sources. Most often it is multifamily collected on an otherwise commercial route.</t>
  </si>
  <si>
    <t>Statewide residential route truck composition. Tons based on 2023 commingled collection data from the annual Oregon Material Recovery Survey and percentage of random samples</t>
  </si>
  <si>
    <t>"Commercial" defined as where the driver reports that at least 90% of the load comes from commercial sources, and no more than than 10% from single or multifamily residential sources.</t>
  </si>
  <si>
    <t>Metro Other (Commercial, mixed routes, depot) - Tons based on 2023 commingled collection data from the annual Oregon Material Recovery Survey and percentage of random samples</t>
  </si>
  <si>
    <t>Includes all Metro samples where the driver reported the source was less than 90% residential (single or multifamily)</t>
  </si>
  <si>
    <t>Metro mixed route truck composition. Tons based on 2023 commingled collection data from the annual Oregon Material Recovery Survey and percentage of random samples</t>
  </si>
  <si>
    <t>Metro commercial route truck composition. Tons based on 2023 commingled collection data from the annual Oregon Material Recovery Survey and percentage of random samples</t>
  </si>
  <si>
    <t>Metro single family residential routes. Tons based on 2023 commingled collection data from the annual Oregon Material Recovery Survey and percentage of random samples</t>
  </si>
  <si>
    <t xml:space="preserve">"Residential routes" are where the driver reports that at least 90% comes from  single family (1-4 plex) or multifamily (5-plex or more) sources and no more than 10% from commercial sources.. </t>
  </si>
  <si>
    <t>(78-180)</t>
  </si>
  <si>
    <t>(85-231)</t>
  </si>
  <si>
    <t>(0.10-0.95%)</t>
  </si>
  <si>
    <t>(43-413)</t>
  </si>
  <si>
    <t>(1.17-2.86%)</t>
  </si>
  <si>
    <t>(507-1,239)</t>
  </si>
  <si>
    <t>Metro Mixed Routes - Tons based on 2023 commingled collection data from the annual Oregon Material Recovery Survey and percentage of random samples. Cart acceptance based on Uniform Statewide Collection List.</t>
  </si>
  <si>
    <t>(0.12-0.29%)</t>
  </si>
  <si>
    <t>(24-61)</t>
  </si>
  <si>
    <t>(0.07-0.52%)</t>
  </si>
  <si>
    <t>(15-110)</t>
  </si>
  <si>
    <t>(0.34-1.98%)</t>
  </si>
  <si>
    <t>(72-417)</t>
  </si>
  <si>
    <t>(44.15-46.85%)</t>
  </si>
  <si>
    <t>(86,130-91,384)</t>
  </si>
  <si>
    <t>(0.49-0.59%)</t>
  </si>
  <si>
    <t>(958-1,142)</t>
  </si>
  <si>
    <t>(0.69-1.03%)</t>
  </si>
  <si>
    <t>(1,351-2,014)</t>
  </si>
  <si>
    <t>(0.50-1.01%)</t>
  </si>
  <si>
    <t>(969-1,973)</t>
  </si>
  <si>
    <t>(1.06-1.64%)</t>
  </si>
  <si>
    <t>(2,064-3,199)</t>
  </si>
  <si>
    <t>(102-210)</t>
  </si>
  <si>
    <t>(0.18-0.45%)</t>
  </si>
  <si>
    <t>(100-248)</t>
  </si>
  <si>
    <t>(0.14-0.83%)</t>
  </si>
  <si>
    <t>(75-456)</t>
  </si>
  <si>
    <t>(1.14-2.50%)</t>
  </si>
  <si>
    <t>(623-1,365)</t>
  </si>
  <si>
    <t>(34-72)</t>
  </si>
  <si>
    <t>(0.13-0.39%)</t>
  </si>
  <si>
    <t>(51-159)</t>
  </si>
  <si>
    <t>(0.07-0.39%)</t>
  </si>
  <si>
    <t>(27-156)</t>
  </si>
  <si>
    <t>(0.36-1.74%)</t>
  </si>
  <si>
    <t>(145-705)</t>
  </si>
  <si>
    <t>The main differences included that the Metro list allowed shredded paper if in a paper bag, and included aluminum foil and also empty aerosol cans, all of which were not included on the USCL. Also, the definition of some categoreis were slightly changed in the USCL, such as the minimum size of plastic bottles and containers that are acceptable (Metro minimum was 6 oz, but the USCL uses 2" in at least two dimentions) Materials such as plastic tubs that in 2023 were accepted in commingled recycling in Metro but not in many counties were still counted as "acceptable" in this study regardless of jurisdiction.</t>
  </si>
  <si>
    <t>Metro Mixed Routes</t>
  </si>
  <si>
    <t>Metro Commercial Routes</t>
  </si>
  <si>
    <t>Statewide Residential Routes</t>
  </si>
  <si>
    <t>Statewide Mixed Routes</t>
  </si>
  <si>
    <t>Statewide Commercial Routes</t>
  </si>
  <si>
    <t>Statewide Residential</t>
  </si>
  <si>
    <t>Staewide Mixed Routes</t>
  </si>
  <si>
    <t>Statewide Commercial</t>
  </si>
  <si>
    <t>Contaminant rows are shaded gray based on USCL specifications</t>
  </si>
  <si>
    <t>Part of "Rest of Oregon"</t>
  </si>
  <si>
    <t>Full comparison of jurisdictions/substreams. Cart acceptance based on Uniform Statewide Collection List except when otherwise specified</t>
  </si>
  <si>
    <t xml:space="preserve">    Tabs where the name is only a single jurisdiction or set of jurisdictions list the composition of all 87 separate categories of material that were sorted in this study, as well as some summary categories.</t>
  </si>
  <si>
    <t>In all, we collected and sorted 379 samples of commingled recycling averaging more than 200 pounds each from 36 recycling relod facilities or commingled recycling processing facilities, and sorted them into 87 categories</t>
  </si>
  <si>
    <t>Total Tons</t>
  </si>
  <si>
    <t>The study was conducted to gather baseline information needed for rule development and implementation of the Recycling Modernization Act passed by the Oregon Legislature in 2021, to determine how contamination rates have changed, and to determine the composition of recyclables.</t>
  </si>
  <si>
    <r>
      <rPr>
        <sz val="11"/>
        <rFont val="Calibri"/>
        <family val="2"/>
        <scheme val="minor"/>
      </rPr>
      <t>The following linked document provides a description of each material category the study:</t>
    </r>
    <r>
      <rPr>
        <u/>
        <sz val="11"/>
        <color theme="10"/>
        <rFont val="Calibri"/>
        <family val="2"/>
        <scheme val="minor"/>
      </rPr>
      <t xml:space="preserve"> https://www.oregon.gov/deq/mm/Documents/MaterialDefs2023.pdf</t>
    </r>
  </si>
  <si>
    <t>Explanation of column heading terminology for statewide, jurisdiction, or generator type results tables
  Percent: Proportion of the commingled recycling stream by weight that the material makes up. Percentages in bold
        represent combined material categories, while those not bold represent individual materials. 
  95% confidence interval: A measure of the precision of the results base on random sampling error.  If the study were
       repeated 100 times using the same methodology with the same number of samples, the result would be expected to fall
       within this range about 95 times, but outside of this range about 5 times. This only represents random sampling error
       though, and not other sources of error.
  % Samples Material Present - the proportion of samples that included any of the material category.
  Sample Count - The number of samples collected for the set of data used in the data sheet.</t>
  </si>
  <si>
    <t>Commercial Routes</t>
  </si>
  <si>
    <t>95% Conf. Interval   
N = 51</t>
  </si>
  <si>
    <t>Residential Routes</t>
  </si>
  <si>
    <t>Mixed Routes</t>
  </si>
  <si>
    <t>95% Conf Interval
N=57</t>
  </si>
  <si>
    <t>95% Conf. Interval
N = 269</t>
  </si>
  <si>
    <t>Residential Routes Percent</t>
  </si>
  <si>
    <t>Mixed Routes Percent</t>
  </si>
  <si>
    <t>Commercial Routes Percent</t>
  </si>
  <si>
    <t xml:space="preserve">Comparing statewide residential, commercial,and mixed route truck recycling compositoin route truck composition. </t>
  </si>
  <si>
    <t>Comparing statewide residential, commercial, and mixed route truck commingled recycling composition</t>
  </si>
  <si>
    <t>Residential  routes - 
expected value</t>
  </si>
  <si>
    <t>Commercial routes - expected value</t>
  </si>
  <si>
    <t>Mixed routes - expected value</t>
  </si>
  <si>
    <t>Self-haul* - expected value</t>
  </si>
  <si>
    <t xml:space="preserve">Chi-squared probability = </t>
  </si>
  <si>
    <t>The chi-squared test is used here to demonstrate that were highly significant differences between regions in the proportion of samples that were of each type (Residential, Commercial, Mixed)</t>
  </si>
  <si>
    <t>The test compares the actual distribution of residential, commercial, and mixed samples in different jurisdictions (cells B3 to E10) to what would be expected if the proportion each type of sample was the same in all jurisdictions (cells J3 to 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</si>
</sst>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0000000000%"/>
    <numFmt numFmtId="166" formatCode="0.0000000000000000%"/>
  </numFmts>
  <fonts count="25" x14ac:knownFonts="1">
    <font>
      <sz val="11"/>
      <color theme="1"/>
      <name val="Calibri"/>
      <family val="2"/>
      <scheme val="minor"/>
    </font>
    <font>
      <sz val="11"/>
      <color indexed="8"/>
      <name val="Calibri"/>
      <family val="2"/>
    </font>
    <font>
      <sz val="10"/>
      <color indexed="8"/>
      <name val="Arial"/>
      <family val="2"/>
    </font>
    <font>
      <b/>
      <sz val="12"/>
      <color indexed="8"/>
      <name val="Calibri"/>
      <family val="2"/>
    </font>
    <font>
      <sz val="11"/>
      <color theme="1"/>
      <name val="Calibri"/>
      <family val="2"/>
      <scheme val="minor"/>
    </font>
    <font>
      <b/>
      <sz val="14"/>
      <color theme="1"/>
      <name val="Calibri"/>
      <family val="2"/>
      <scheme val="minor"/>
    </font>
    <font>
      <sz val="12"/>
      <color indexed="8"/>
      <name val="Calibri"/>
      <family val="2"/>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0"/>
      <color indexed="8"/>
      <name val="Arial"/>
      <family val="2"/>
    </font>
    <font>
      <sz val="11"/>
      <color theme="1"/>
      <name val="Segoe UI"/>
      <family val="2"/>
    </font>
    <font>
      <sz val="11"/>
      <color indexed="8"/>
      <name val="Segoe UI"/>
      <family val="2"/>
    </font>
    <font>
      <b/>
      <sz val="14"/>
      <color indexed="8"/>
      <name val="Segoe UI"/>
      <family val="2"/>
    </font>
    <font>
      <b/>
      <sz val="14"/>
      <color theme="1"/>
      <name val="Segoe UI"/>
      <family val="2"/>
    </font>
    <font>
      <b/>
      <sz val="11"/>
      <color indexed="8"/>
      <name val="Segoe UI"/>
      <family val="2"/>
    </font>
    <font>
      <b/>
      <sz val="11"/>
      <color theme="1"/>
      <name val="Segoe UI"/>
      <family val="2"/>
    </font>
    <font>
      <i/>
      <sz val="11"/>
      <color indexed="8"/>
      <name val="Segoe UI"/>
      <family val="2"/>
    </font>
    <font>
      <i/>
      <sz val="11"/>
      <color theme="1"/>
      <name val="Segoe UI"/>
      <family val="2"/>
    </font>
    <font>
      <b/>
      <sz val="13"/>
      <color theme="1"/>
      <name val="Segoe UI"/>
      <family val="2"/>
    </font>
    <font>
      <sz val="12"/>
      <color theme="1"/>
      <name val="Segoe UI"/>
      <family val="2"/>
    </font>
    <font>
      <u/>
      <sz val="11"/>
      <color theme="10"/>
      <name val="Calibri"/>
      <family val="2"/>
      <scheme val="minor"/>
    </font>
    <font>
      <sz val="11"/>
      <name val="Calibri"/>
      <family val="2"/>
      <scheme val="minor"/>
    </font>
    <font>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indexed="22"/>
        <bgColor indexed="0"/>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64"/>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style="medium">
        <color indexed="64"/>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style="medium">
        <color indexed="64"/>
      </left>
      <right style="thin">
        <color indexed="22"/>
      </right>
      <top style="thin">
        <color indexed="22"/>
      </top>
      <bottom/>
      <diagonal/>
    </border>
    <border>
      <left style="thin">
        <color indexed="22"/>
      </left>
      <right style="medium">
        <color indexed="64"/>
      </right>
      <top style="thin">
        <color indexed="2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top style="medium">
        <color indexed="64"/>
      </top>
      <bottom style="thin">
        <color indexed="22"/>
      </bottom>
      <diagonal/>
    </border>
    <border>
      <left style="thin">
        <color indexed="22"/>
      </left>
      <right/>
      <top style="thin">
        <color indexed="22"/>
      </top>
      <bottom/>
      <diagonal/>
    </border>
    <border>
      <left/>
      <right style="thin">
        <color indexed="22"/>
      </right>
      <top style="medium">
        <color indexed="64"/>
      </top>
      <bottom style="thin">
        <color indexed="22"/>
      </bottom>
      <diagonal/>
    </border>
    <border>
      <left/>
      <right style="thin">
        <color indexed="22"/>
      </right>
      <top style="thin">
        <color indexed="22"/>
      </top>
      <bottom/>
      <diagonal/>
    </border>
    <border>
      <left/>
      <right/>
      <top/>
      <bottom style="thin">
        <color indexed="22"/>
      </bottom>
      <diagonal/>
    </border>
  </borders>
  <cellStyleXfs count="7">
    <xf numFmtId="0" fontId="0" fillId="0" borderId="0"/>
    <xf numFmtId="0" fontId="2" fillId="0" borderId="0"/>
    <xf numFmtId="9" fontId="4" fillId="0" borderId="0" applyFont="0" applyFill="0" applyBorder="0" applyAlignment="0" applyProtection="0"/>
    <xf numFmtId="0" fontId="2" fillId="0" borderId="0"/>
    <xf numFmtId="0" fontId="11" fillId="0" borderId="0"/>
    <xf numFmtId="0" fontId="2" fillId="0" borderId="0"/>
    <xf numFmtId="0" fontId="22" fillId="0" borderId="0" applyNumberFormat="0" applyFill="0" applyBorder="0" applyAlignment="0" applyProtection="0"/>
  </cellStyleXfs>
  <cellXfs count="183">
    <xf numFmtId="0" fontId="0" fillId="0" borderId="0" xfId="0"/>
    <xf numFmtId="0" fontId="0" fillId="0" borderId="4" xfId="0" applyBorder="1"/>
    <xf numFmtId="0" fontId="0" fillId="0" borderId="5" xfId="0" applyBorder="1"/>
    <xf numFmtId="0" fontId="0" fillId="0" borderId="7" xfId="0" applyBorder="1"/>
    <xf numFmtId="0" fontId="0" fillId="0" borderId="12" xfId="0" applyBorder="1"/>
    <xf numFmtId="0" fontId="5" fillId="0" borderId="0" xfId="0" applyFont="1"/>
    <xf numFmtId="0" fontId="6" fillId="0" borderId="1" xfId="3" applyFont="1" applyBorder="1" applyAlignment="1">
      <alignment horizontal="right" wrapText="1"/>
    </xf>
    <xf numFmtId="0" fontId="7" fillId="0" borderId="0" xfId="0" applyFont="1"/>
    <xf numFmtId="0" fontId="6" fillId="0" borderId="1" xfId="3" applyFont="1" applyBorder="1" applyAlignment="1">
      <alignment horizontal="left" wrapText="1"/>
    </xf>
    <xf numFmtId="0" fontId="6" fillId="0" borderId="1" xfId="3" applyFont="1" applyBorder="1" applyAlignment="1">
      <alignment horizontal="center" wrapText="1"/>
    </xf>
    <xf numFmtId="0" fontId="6" fillId="0" borderId="0" xfId="3" applyFont="1" applyAlignment="1">
      <alignment horizontal="left" wrapText="1"/>
    </xf>
    <xf numFmtId="0" fontId="6" fillId="0" borderId="0" xfId="3" applyFont="1" applyAlignment="1">
      <alignment horizontal="center" wrapText="1"/>
    </xf>
    <xf numFmtId="164" fontId="0" fillId="0" borderId="0" xfId="2" applyNumberFormat="1" applyFont="1"/>
    <xf numFmtId="0" fontId="0" fillId="0" borderId="0" xfId="0" applyAlignment="1">
      <alignment wrapText="1"/>
    </xf>
    <xf numFmtId="0" fontId="0" fillId="0" borderId="18" xfId="0" applyBorder="1" applyAlignment="1">
      <alignment wrapText="1"/>
    </xf>
    <xf numFmtId="0" fontId="1" fillId="3" borderId="20" xfId="1" applyFont="1" applyFill="1" applyBorder="1" applyAlignment="1">
      <alignment horizontal="center"/>
    </xf>
    <xf numFmtId="0" fontId="1" fillId="0" borderId="1" xfId="1" applyFont="1" applyFill="1" applyBorder="1" applyAlignment="1">
      <alignment wrapText="1"/>
    </xf>
    <xf numFmtId="0" fontId="1" fillId="0" borderId="1" xfId="1" applyFont="1" applyFill="1" applyBorder="1" applyAlignment="1">
      <alignment horizontal="right" wrapText="1"/>
    </xf>
    <xf numFmtId="0" fontId="1" fillId="3" borderId="20" xfId="1" applyFont="1" applyFill="1" applyBorder="1" applyAlignment="1">
      <alignment horizontal="center" wrapText="1"/>
    </xf>
    <xf numFmtId="0" fontId="9" fillId="0" borderId="0" xfId="0" applyFont="1"/>
    <xf numFmtId="0" fontId="12" fillId="0" borderId="0" xfId="0" applyFont="1"/>
    <xf numFmtId="0" fontId="12" fillId="0" borderId="0" xfId="0" applyFont="1" applyAlignment="1">
      <alignment horizontal="center" wrapText="1"/>
    </xf>
    <xf numFmtId="0" fontId="13" fillId="0" borderId="1" xfId="4" applyFont="1" applyFill="1" applyBorder="1" applyAlignment="1">
      <alignment wrapText="1"/>
    </xf>
    <xf numFmtId="10" fontId="13" fillId="0" borderId="1" xfId="4" applyNumberFormat="1" applyFont="1" applyFill="1" applyBorder="1" applyAlignment="1">
      <alignment horizontal="right" wrapText="1"/>
    </xf>
    <xf numFmtId="0" fontId="12" fillId="0" borderId="0" xfId="0" applyFont="1" applyAlignment="1">
      <alignment horizontal="center"/>
    </xf>
    <xf numFmtId="0" fontId="13" fillId="0" borderId="1" xfId="4" applyFont="1" applyFill="1" applyBorder="1" applyAlignment="1">
      <alignment horizontal="center" wrapText="1"/>
    </xf>
    <xf numFmtId="10" fontId="13" fillId="0" borderId="1" xfId="4" applyNumberFormat="1" applyFont="1" applyFill="1" applyBorder="1" applyAlignment="1">
      <alignment horizontal="right" wrapText="1" indent="1"/>
    </xf>
    <xf numFmtId="3" fontId="13" fillId="0" borderId="1" xfId="4" applyNumberFormat="1" applyFont="1" applyFill="1" applyBorder="1" applyAlignment="1">
      <alignment horizontal="right" wrapText="1" indent="1"/>
    </xf>
    <xf numFmtId="0" fontId="13" fillId="0" borderId="1" xfId="4" applyFont="1" applyFill="1" applyBorder="1" applyAlignment="1">
      <alignment horizontal="right" wrapText="1" indent="1"/>
    </xf>
    <xf numFmtId="0" fontId="14" fillId="0" borderId="1" xfId="4" applyFont="1" applyFill="1" applyBorder="1" applyAlignment="1">
      <alignment wrapText="1"/>
    </xf>
    <xf numFmtId="0" fontId="14" fillId="0" borderId="1" xfId="4" applyFont="1" applyFill="1" applyBorder="1" applyAlignment="1">
      <alignment horizontal="center" wrapText="1"/>
    </xf>
    <xf numFmtId="10" fontId="14" fillId="0" borderId="1" xfId="4" applyNumberFormat="1" applyFont="1" applyFill="1" applyBorder="1" applyAlignment="1">
      <alignment horizontal="right" wrapText="1" indent="1"/>
    </xf>
    <xf numFmtId="3" fontId="14" fillId="0" borderId="1" xfId="4" applyNumberFormat="1" applyFont="1" applyFill="1" applyBorder="1" applyAlignment="1">
      <alignment horizontal="right" wrapText="1" indent="1"/>
    </xf>
    <xf numFmtId="10" fontId="14" fillId="0" borderId="1" xfId="4" applyNumberFormat="1" applyFont="1" applyFill="1" applyBorder="1" applyAlignment="1">
      <alignment horizontal="right" wrapText="1"/>
    </xf>
    <xf numFmtId="0" fontId="14" fillId="0" borderId="1" xfId="4" applyFont="1" applyFill="1" applyBorder="1" applyAlignment="1">
      <alignment horizontal="right" wrapText="1" indent="1"/>
    </xf>
    <xf numFmtId="0" fontId="15" fillId="0" borderId="0" xfId="0" applyFont="1"/>
    <xf numFmtId="0" fontId="16" fillId="0" borderId="1" xfId="4" applyFont="1" applyFill="1" applyBorder="1" applyAlignment="1">
      <alignment wrapText="1"/>
    </xf>
    <xf numFmtId="0" fontId="16" fillId="0" borderId="1" xfId="4" applyFont="1" applyFill="1" applyBorder="1" applyAlignment="1">
      <alignment horizontal="center" wrapText="1"/>
    </xf>
    <xf numFmtId="10" fontId="16" fillId="0" borderId="1" xfId="4" applyNumberFormat="1" applyFont="1" applyFill="1" applyBorder="1" applyAlignment="1">
      <alignment horizontal="right" wrapText="1" indent="1"/>
    </xf>
    <xf numFmtId="3" fontId="16" fillId="0" borderId="1" xfId="4" applyNumberFormat="1" applyFont="1" applyFill="1" applyBorder="1" applyAlignment="1">
      <alignment horizontal="right" wrapText="1" indent="1"/>
    </xf>
    <xf numFmtId="10" fontId="16" fillId="0" borderId="1" xfId="4" applyNumberFormat="1" applyFont="1" applyFill="1" applyBorder="1" applyAlignment="1">
      <alignment horizontal="right" wrapText="1"/>
    </xf>
    <xf numFmtId="0" fontId="16" fillId="0" borderId="1" xfId="4" applyFont="1" applyFill="1" applyBorder="1" applyAlignment="1">
      <alignment horizontal="right" wrapText="1" indent="1"/>
    </xf>
    <xf numFmtId="0" fontId="17" fillId="0" borderId="0" xfId="0" applyFont="1"/>
    <xf numFmtId="0" fontId="18" fillId="0" borderId="1" xfId="4" applyFont="1" applyFill="1" applyBorder="1" applyAlignment="1">
      <alignment wrapText="1"/>
    </xf>
    <xf numFmtId="0" fontId="18" fillId="0" borderId="1" xfId="4" applyFont="1" applyFill="1" applyBorder="1" applyAlignment="1">
      <alignment horizontal="center" wrapText="1"/>
    </xf>
    <xf numFmtId="10" fontId="18" fillId="0" borderId="1" xfId="4" applyNumberFormat="1" applyFont="1" applyFill="1" applyBorder="1" applyAlignment="1">
      <alignment horizontal="right" wrapText="1" indent="1"/>
    </xf>
    <xf numFmtId="3" fontId="18" fillId="0" borderId="1" xfId="4" applyNumberFormat="1" applyFont="1" applyFill="1" applyBorder="1" applyAlignment="1">
      <alignment horizontal="right" wrapText="1" indent="1"/>
    </xf>
    <xf numFmtId="10" fontId="18" fillId="0" borderId="1" xfId="4" applyNumberFormat="1" applyFont="1" applyFill="1" applyBorder="1" applyAlignment="1">
      <alignment horizontal="right" wrapText="1"/>
    </xf>
    <xf numFmtId="0" fontId="18" fillId="0" borderId="1" xfId="4" applyFont="1" applyFill="1" applyBorder="1" applyAlignment="1">
      <alignment horizontal="right" wrapText="1" indent="1"/>
    </xf>
    <xf numFmtId="0" fontId="19" fillId="0" borderId="0" xfId="0" applyFont="1"/>
    <xf numFmtId="0" fontId="14" fillId="0" borderId="2" xfId="4" applyFont="1" applyFill="1" applyBorder="1" applyAlignment="1">
      <alignment horizontal="center" wrapText="1"/>
    </xf>
    <xf numFmtId="0" fontId="16" fillId="0" borderId="2" xfId="4" applyFont="1" applyFill="1" applyBorder="1" applyAlignment="1">
      <alignment horizontal="center" wrapText="1"/>
    </xf>
    <xf numFmtId="0" fontId="13" fillId="0" borderId="2" xfId="4" applyFont="1" applyFill="1" applyBorder="1" applyAlignment="1">
      <alignment horizontal="center" wrapText="1"/>
    </xf>
    <xf numFmtId="0" fontId="18" fillId="0" borderId="2" xfId="4" applyFont="1" applyFill="1" applyBorder="1" applyAlignment="1">
      <alignment horizontal="center" wrapText="1"/>
    </xf>
    <xf numFmtId="0" fontId="0" fillId="0" borderId="0" xfId="0" applyBorder="1"/>
    <xf numFmtId="10" fontId="14" fillId="0" borderId="8" xfId="4" applyNumberFormat="1" applyFont="1" applyFill="1" applyBorder="1" applyAlignment="1">
      <alignment horizontal="right" wrapText="1" indent="1"/>
    </xf>
    <xf numFmtId="0" fontId="14" fillId="0" borderId="9" xfId="4" applyFont="1" applyFill="1" applyBorder="1" applyAlignment="1">
      <alignment horizontal="center" wrapText="1"/>
    </xf>
    <xf numFmtId="10" fontId="16" fillId="0" borderId="8" xfId="4" applyNumberFormat="1" applyFont="1" applyFill="1" applyBorder="1" applyAlignment="1">
      <alignment horizontal="right" wrapText="1" indent="1"/>
    </xf>
    <xf numFmtId="0" fontId="16" fillId="0" borderId="9" xfId="4" applyFont="1" applyFill="1" applyBorder="1" applyAlignment="1">
      <alignment horizontal="center" wrapText="1"/>
    </xf>
    <xf numFmtId="10" fontId="13" fillId="0" borderId="8" xfId="4" applyNumberFormat="1" applyFont="1" applyFill="1" applyBorder="1" applyAlignment="1">
      <alignment horizontal="right" wrapText="1" indent="1"/>
    </xf>
    <xf numFmtId="0" fontId="13" fillId="0" borderId="9" xfId="4" applyFont="1" applyFill="1" applyBorder="1" applyAlignment="1">
      <alignment horizontal="center" wrapText="1"/>
    </xf>
    <xf numFmtId="10" fontId="18" fillId="0" borderId="8" xfId="4" applyNumberFormat="1" applyFont="1" applyFill="1" applyBorder="1" applyAlignment="1">
      <alignment horizontal="right" wrapText="1" indent="1"/>
    </xf>
    <xf numFmtId="0" fontId="18" fillId="0" borderId="9" xfId="4" applyFont="1" applyFill="1" applyBorder="1" applyAlignment="1">
      <alignment horizontal="center" wrapText="1"/>
    </xf>
    <xf numFmtId="10" fontId="13" fillId="0" borderId="14" xfId="4" applyNumberFormat="1" applyFont="1" applyFill="1" applyBorder="1" applyAlignment="1">
      <alignment horizontal="right" wrapText="1" indent="1"/>
    </xf>
    <xf numFmtId="0" fontId="13" fillId="0" borderId="15" xfId="4" applyFont="1" applyFill="1" applyBorder="1" applyAlignment="1">
      <alignment horizontal="center" wrapText="1"/>
    </xf>
    <xf numFmtId="10" fontId="13" fillId="0" borderId="22" xfId="4" applyNumberFormat="1" applyFont="1" applyFill="1" applyBorder="1" applyAlignment="1">
      <alignment horizontal="right" wrapText="1" indent="1"/>
    </xf>
    <xf numFmtId="0" fontId="13" fillId="0" borderId="22" xfId="4" applyFont="1" applyFill="1" applyBorder="1" applyAlignment="1">
      <alignment horizontal="center" wrapText="1"/>
    </xf>
    <xf numFmtId="0" fontId="13" fillId="0" borderId="16" xfId="4" applyFont="1" applyFill="1" applyBorder="1" applyAlignment="1">
      <alignment horizontal="center" wrapText="1"/>
    </xf>
    <xf numFmtId="10" fontId="14" fillId="0" borderId="3" xfId="4" applyNumberFormat="1" applyFont="1" applyFill="1" applyBorder="1" applyAlignment="1">
      <alignment horizontal="right" wrapText="1" indent="1"/>
    </xf>
    <xf numFmtId="10" fontId="16" fillId="0" borderId="3" xfId="4" applyNumberFormat="1" applyFont="1" applyFill="1" applyBorder="1" applyAlignment="1">
      <alignment horizontal="right" wrapText="1" indent="1"/>
    </xf>
    <xf numFmtId="10" fontId="13" fillId="0" borderId="3" xfId="4" applyNumberFormat="1" applyFont="1" applyFill="1" applyBorder="1" applyAlignment="1">
      <alignment horizontal="right" wrapText="1" indent="1"/>
    </xf>
    <xf numFmtId="10" fontId="18" fillId="0" borderId="3" xfId="4" applyNumberFormat="1" applyFont="1" applyFill="1" applyBorder="1" applyAlignment="1">
      <alignment horizontal="right" wrapText="1" indent="1"/>
    </xf>
    <xf numFmtId="10" fontId="13" fillId="0" borderId="17" xfId="4" applyNumberFormat="1" applyFont="1" applyFill="1" applyBorder="1" applyAlignment="1">
      <alignment horizontal="right" wrapText="1" indent="1"/>
    </xf>
    <xf numFmtId="0" fontId="17" fillId="0" borderId="6" xfId="0" applyFont="1" applyBorder="1"/>
    <xf numFmtId="0" fontId="17" fillId="0" borderId="7" xfId="0" applyFont="1" applyBorder="1"/>
    <xf numFmtId="0" fontId="17" fillId="0" borderId="0" xfId="0" applyFont="1" applyBorder="1"/>
    <xf numFmtId="0" fontId="20" fillId="0" borderId="4" xfId="0" applyFont="1" applyBorder="1"/>
    <xf numFmtId="0" fontId="20" fillId="0" borderId="5" xfId="0" applyFont="1" applyBorder="1"/>
    <xf numFmtId="0" fontId="20" fillId="0" borderId="12" xfId="0" applyFont="1" applyBorder="1"/>
    <xf numFmtId="0" fontId="10" fillId="0" borderId="6" xfId="0" applyFont="1" applyBorder="1" applyAlignment="1">
      <alignment horizontal="right"/>
    </xf>
    <xf numFmtId="0" fontId="14" fillId="0" borderId="8" xfId="4" applyFont="1" applyFill="1" applyBorder="1" applyAlignment="1">
      <alignment wrapText="1"/>
    </xf>
    <xf numFmtId="0" fontId="16" fillId="0" borderId="8" xfId="4" applyFont="1" applyFill="1" applyBorder="1" applyAlignment="1">
      <alignment wrapText="1"/>
    </xf>
    <xf numFmtId="0" fontId="13" fillId="0" borderId="8" xfId="4" applyFont="1" applyFill="1" applyBorder="1" applyAlignment="1">
      <alignment wrapText="1"/>
    </xf>
    <xf numFmtId="0" fontId="18" fillId="0" borderId="8" xfId="4" applyFont="1" applyFill="1" applyBorder="1" applyAlignment="1">
      <alignment wrapText="1"/>
    </xf>
    <xf numFmtId="0" fontId="13" fillId="0" borderId="14" xfId="4" applyFont="1" applyFill="1" applyBorder="1" applyAlignment="1">
      <alignment wrapText="1"/>
    </xf>
    <xf numFmtId="0" fontId="14" fillId="0" borderId="23" xfId="4" applyFont="1" applyFill="1" applyBorder="1" applyAlignment="1">
      <alignment wrapText="1"/>
    </xf>
    <xf numFmtId="0" fontId="14" fillId="0" borderId="24" xfId="4" applyFont="1" applyFill="1" applyBorder="1" applyAlignment="1">
      <alignment horizontal="center" wrapText="1"/>
    </xf>
    <xf numFmtId="0" fontId="14" fillId="0" borderId="25" xfId="4" applyFont="1" applyFill="1" applyBorder="1" applyAlignment="1">
      <alignment horizontal="center" wrapText="1"/>
    </xf>
    <xf numFmtId="10" fontId="14" fillId="0" borderId="23" xfId="4" applyNumberFormat="1" applyFont="1" applyFill="1" applyBorder="1" applyAlignment="1">
      <alignment horizontal="right" wrapText="1" indent="1"/>
    </xf>
    <xf numFmtId="10" fontId="14" fillId="0" borderId="24" xfId="4" applyNumberFormat="1" applyFont="1" applyFill="1" applyBorder="1" applyAlignment="1">
      <alignment horizontal="right" wrapText="1" indent="1"/>
    </xf>
    <xf numFmtId="0" fontId="14" fillId="0" borderId="26" xfId="4" applyFont="1" applyFill="1" applyBorder="1" applyAlignment="1">
      <alignment horizontal="center" wrapText="1"/>
    </xf>
    <xf numFmtId="10" fontId="14" fillId="0" borderId="27" xfId="4" applyNumberFormat="1" applyFont="1" applyFill="1" applyBorder="1" applyAlignment="1">
      <alignment horizontal="right" wrapText="1" indent="1"/>
    </xf>
    <xf numFmtId="0" fontId="0" fillId="0" borderId="10"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4" fontId="0" fillId="0" borderId="0" xfId="0" applyNumberFormat="1"/>
    <xf numFmtId="0" fontId="21" fillId="0" borderId="0" xfId="0" applyFont="1"/>
    <xf numFmtId="0" fontId="21" fillId="0" borderId="19" xfId="0" applyFont="1" applyBorder="1"/>
    <xf numFmtId="0" fontId="21" fillId="0" borderId="19" xfId="0" applyFont="1" applyBorder="1" applyAlignment="1">
      <alignment horizontal="center"/>
    </xf>
    <xf numFmtId="0" fontId="21" fillId="0" borderId="19" xfId="0" applyFont="1" applyBorder="1" applyAlignment="1">
      <alignment horizontal="center" wrapText="1"/>
    </xf>
    <xf numFmtId="0" fontId="13" fillId="0" borderId="1" xfId="5" applyFont="1" applyFill="1" applyBorder="1" applyAlignment="1">
      <alignment wrapText="1"/>
    </xf>
    <xf numFmtId="0" fontId="13" fillId="2" borderId="1" xfId="5" applyFont="1" applyFill="1" applyBorder="1" applyAlignment="1">
      <alignment wrapText="1"/>
    </xf>
    <xf numFmtId="10" fontId="12" fillId="0" borderId="0" xfId="0" applyNumberFormat="1" applyFont="1"/>
    <xf numFmtId="4" fontId="12" fillId="0" borderId="0" xfId="0" applyNumberFormat="1" applyFont="1"/>
    <xf numFmtId="3" fontId="13" fillId="0" borderId="1" xfId="5" applyNumberFormat="1" applyFont="1" applyFill="1" applyBorder="1" applyAlignment="1">
      <alignment horizontal="right" wrapText="1" indent="1"/>
    </xf>
    <xf numFmtId="3" fontId="13" fillId="2" borderId="1" xfId="5" applyNumberFormat="1" applyFont="1" applyFill="1" applyBorder="1" applyAlignment="1">
      <alignment horizontal="right" wrapText="1" indent="1"/>
    </xf>
    <xf numFmtId="10" fontId="13" fillId="0" borderId="1" xfId="5" applyNumberFormat="1" applyFont="1" applyFill="1" applyBorder="1" applyAlignment="1">
      <alignment horizontal="right" wrapText="1" indent="1"/>
    </xf>
    <xf numFmtId="10" fontId="13" fillId="2" borderId="1" xfId="5" applyNumberFormat="1" applyFont="1" applyFill="1" applyBorder="1" applyAlignment="1">
      <alignment horizontal="right" wrapText="1" indent="1"/>
    </xf>
    <xf numFmtId="0" fontId="13" fillId="0" borderId="1" xfId="5" applyFont="1" applyFill="1" applyBorder="1" applyAlignment="1">
      <alignment horizontal="center" wrapText="1"/>
    </xf>
    <xf numFmtId="0" fontId="13" fillId="2" borderId="1" xfId="5" applyFont="1" applyFill="1" applyBorder="1" applyAlignment="1">
      <alignment horizontal="center" wrapText="1"/>
    </xf>
    <xf numFmtId="0" fontId="21" fillId="0" borderId="0" xfId="0" applyFont="1" applyAlignment="1"/>
    <xf numFmtId="0" fontId="12" fillId="0" borderId="4" xfId="0" applyFont="1" applyBorder="1"/>
    <xf numFmtId="0" fontId="12" fillId="0" borderId="5" xfId="0" applyFont="1" applyBorder="1"/>
    <xf numFmtId="0" fontId="12" fillId="0" borderId="12" xfId="0" applyFont="1" applyBorder="1"/>
    <xf numFmtId="0" fontId="13" fillId="0" borderId="8" xfId="5" applyFont="1" applyFill="1" applyBorder="1" applyAlignment="1">
      <alignment wrapText="1"/>
    </xf>
    <xf numFmtId="0" fontId="13" fillId="0" borderId="9" xfId="5" applyFont="1" applyFill="1" applyBorder="1" applyAlignment="1">
      <alignment horizontal="center" wrapText="1"/>
    </xf>
    <xf numFmtId="0" fontId="13" fillId="2" borderId="8" xfId="5" applyFont="1" applyFill="1" applyBorder="1" applyAlignment="1">
      <alignment wrapText="1"/>
    </xf>
    <xf numFmtId="0" fontId="13" fillId="2" borderId="9" xfId="5" applyFont="1" applyFill="1" applyBorder="1" applyAlignment="1">
      <alignment horizontal="center" wrapText="1"/>
    </xf>
    <xf numFmtId="0" fontId="13" fillId="2" borderId="14" xfId="5" applyFont="1" applyFill="1" applyBorder="1" applyAlignment="1">
      <alignment wrapText="1"/>
    </xf>
    <xf numFmtId="10" fontId="13" fillId="2" borderId="22" xfId="5" applyNumberFormat="1" applyFont="1" applyFill="1" applyBorder="1" applyAlignment="1">
      <alignment horizontal="right" wrapText="1" indent="1"/>
    </xf>
    <xf numFmtId="0" fontId="13" fillId="2" borderId="15" xfId="5" applyFont="1" applyFill="1" applyBorder="1" applyAlignment="1">
      <alignment horizontal="center" wrapText="1"/>
    </xf>
    <xf numFmtId="0" fontId="13" fillId="0" borderId="2" xfId="5" applyFont="1" applyFill="1" applyBorder="1" applyAlignment="1">
      <alignment horizontal="center" wrapText="1"/>
    </xf>
    <xf numFmtId="0" fontId="13" fillId="2" borderId="2" xfId="5" applyFont="1" applyFill="1" applyBorder="1" applyAlignment="1">
      <alignment horizontal="center" wrapText="1"/>
    </xf>
    <xf numFmtId="0" fontId="13" fillId="2" borderId="16" xfId="5" applyFont="1" applyFill="1" applyBorder="1" applyAlignment="1">
      <alignment horizontal="center" wrapText="1"/>
    </xf>
    <xf numFmtId="10" fontId="13" fillId="0" borderId="3" xfId="5" applyNumberFormat="1" applyFont="1" applyFill="1" applyBorder="1" applyAlignment="1">
      <alignment horizontal="right" wrapText="1" indent="1"/>
    </xf>
    <xf numFmtId="10" fontId="13" fillId="2" borderId="3" xfId="5" applyNumberFormat="1" applyFont="1" applyFill="1" applyBorder="1" applyAlignment="1">
      <alignment horizontal="right" wrapText="1" indent="1"/>
    </xf>
    <xf numFmtId="10" fontId="13" fillId="2" borderId="17" xfId="5" applyNumberFormat="1" applyFont="1" applyFill="1" applyBorder="1" applyAlignment="1">
      <alignment horizontal="right" wrapText="1" indent="1"/>
    </xf>
    <xf numFmtId="10" fontId="13" fillId="0" borderId="8" xfId="5" applyNumberFormat="1" applyFont="1" applyFill="1" applyBorder="1" applyAlignment="1">
      <alignment horizontal="right" wrapText="1" indent="1"/>
    </xf>
    <xf numFmtId="10" fontId="13" fillId="2" borderId="8" xfId="5" applyNumberFormat="1" applyFont="1" applyFill="1" applyBorder="1" applyAlignment="1">
      <alignment horizontal="right" wrapText="1" indent="1"/>
    </xf>
    <xf numFmtId="10" fontId="13" fillId="2" borderId="14" xfId="5" applyNumberFormat="1" applyFont="1" applyFill="1" applyBorder="1" applyAlignment="1">
      <alignment horizontal="right" wrapText="1" indent="1"/>
    </xf>
    <xf numFmtId="0" fontId="13" fillId="0" borderId="23" xfId="5" applyFont="1" applyFill="1" applyBorder="1" applyAlignment="1">
      <alignment wrapText="1"/>
    </xf>
    <xf numFmtId="10" fontId="13" fillId="0" borderId="24" xfId="5" applyNumberFormat="1" applyFont="1" applyFill="1" applyBorder="1" applyAlignment="1">
      <alignment horizontal="right" wrapText="1" indent="1"/>
    </xf>
    <xf numFmtId="0" fontId="13" fillId="0" borderId="26" xfId="5" applyFont="1" applyFill="1" applyBorder="1" applyAlignment="1">
      <alignment horizontal="center" wrapText="1"/>
    </xf>
    <xf numFmtId="10" fontId="13" fillId="0" borderId="23" xfId="5" applyNumberFormat="1" applyFont="1" applyFill="1" applyBorder="1" applyAlignment="1">
      <alignment horizontal="right" wrapText="1" indent="1"/>
    </xf>
    <xf numFmtId="0" fontId="13" fillId="0" borderId="25" xfId="5" applyFont="1" applyFill="1" applyBorder="1" applyAlignment="1">
      <alignment horizontal="center" wrapText="1"/>
    </xf>
    <xf numFmtId="10" fontId="13" fillId="0" borderId="27" xfId="5" applyNumberFormat="1" applyFont="1" applyFill="1" applyBorder="1" applyAlignment="1">
      <alignment horizontal="right" wrapText="1" indent="1"/>
    </xf>
    <xf numFmtId="0" fontId="12" fillId="0" borderId="10" xfId="0" applyFont="1" applyBorder="1"/>
    <xf numFmtId="0" fontId="12" fillId="0" borderId="10" xfId="0" applyFont="1" applyBorder="1" applyAlignment="1">
      <alignment horizontal="center"/>
    </xf>
    <xf numFmtId="0" fontId="12" fillId="0" borderId="13" xfId="0" applyFont="1" applyBorder="1" applyAlignment="1">
      <alignment horizontal="center" wrapText="1"/>
    </xf>
    <xf numFmtId="0" fontId="12" fillId="0" borderId="11" xfId="0" applyFont="1" applyBorder="1" applyAlignment="1">
      <alignment horizontal="center" wrapText="1"/>
    </xf>
    <xf numFmtId="0" fontId="12" fillId="0" borderId="13" xfId="0" applyFont="1" applyBorder="1" applyAlignment="1">
      <alignment horizontal="center"/>
    </xf>
    <xf numFmtId="0" fontId="12" fillId="0" borderId="21" xfId="0" applyFont="1" applyBorder="1"/>
    <xf numFmtId="0" fontId="12" fillId="0" borderId="10" xfId="0" applyFont="1" applyBorder="1" applyAlignment="1">
      <alignment horizontal="right" indent="1"/>
    </xf>
    <xf numFmtId="0" fontId="12" fillId="0" borderId="11" xfId="0" applyFont="1" applyBorder="1" applyAlignment="1">
      <alignment horizontal="right" indent="1"/>
    </xf>
    <xf numFmtId="0" fontId="12" fillId="0" borderId="13" xfId="0" applyFont="1" applyBorder="1" applyAlignment="1">
      <alignment horizontal="right" indent="1"/>
    </xf>
    <xf numFmtId="10" fontId="14" fillId="0" borderId="28" xfId="4" applyNumberFormat="1" applyFont="1" applyFill="1" applyBorder="1" applyAlignment="1">
      <alignment horizontal="right" wrapText="1" indent="1"/>
    </xf>
    <xf numFmtId="0" fontId="14" fillId="0" borderId="29" xfId="4" applyFont="1" applyFill="1" applyBorder="1" applyAlignment="1">
      <alignment horizontal="center" wrapText="1"/>
    </xf>
    <xf numFmtId="10" fontId="13" fillId="0" borderId="28" xfId="5" applyNumberFormat="1" applyFont="1" applyFill="1" applyBorder="1" applyAlignment="1">
      <alignment horizontal="right" wrapText="1" indent="1"/>
    </xf>
    <xf numFmtId="0" fontId="13" fillId="0" borderId="29" xfId="5" applyFont="1" applyFill="1" applyBorder="1" applyAlignment="1">
      <alignment horizontal="center" wrapText="1"/>
    </xf>
    <xf numFmtId="10" fontId="13" fillId="2" borderId="30" xfId="5" applyNumberFormat="1" applyFont="1" applyFill="1" applyBorder="1" applyAlignment="1">
      <alignment horizontal="right" wrapText="1" indent="1"/>
    </xf>
    <xf numFmtId="0" fontId="13" fillId="2" borderId="31" xfId="5" applyFont="1" applyFill="1" applyBorder="1" applyAlignment="1">
      <alignment horizontal="center" wrapText="1"/>
    </xf>
    <xf numFmtId="0" fontId="0" fillId="0" borderId="32" xfId="0" applyBorder="1"/>
    <xf numFmtId="0" fontId="0" fillId="0" borderId="33" xfId="0" applyBorder="1"/>
    <xf numFmtId="0" fontId="0" fillId="0" borderId="34" xfId="0" applyBorder="1"/>
    <xf numFmtId="0" fontId="13" fillId="0" borderId="35" xfId="5" applyFont="1" applyFill="1" applyBorder="1" applyAlignment="1">
      <alignment horizontal="center" wrapText="1"/>
    </xf>
    <xf numFmtId="0" fontId="13" fillId="2" borderId="36" xfId="5" applyFont="1" applyFill="1" applyBorder="1" applyAlignment="1">
      <alignment horizontal="center" wrapText="1"/>
    </xf>
    <xf numFmtId="10" fontId="13" fillId="0" borderId="37" xfId="5" applyNumberFormat="1" applyFont="1" applyFill="1" applyBorder="1" applyAlignment="1">
      <alignment horizontal="right" wrapText="1" indent="1"/>
    </xf>
    <xf numFmtId="10" fontId="13" fillId="2" borderId="38" xfId="5" applyNumberFormat="1" applyFont="1" applyFill="1" applyBorder="1" applyAlignment="1">
      <alignment horizontal="right" wrapText="1" indent="1"/>
    </xf>
    <xf numFmtId="0" fontId="10" fillId="0" borderId="32" xfId="0" applyFont="1" applyBorder="1"/>
    <xf numFmtId="0" fontId="22" fillId="0" borderId="18" xfId="6" applyBorder="1" applyAlignment="1">
      <alignment wrapText="1"/>
    </xf>
    <xf numFmtId="0" fontId="22" fillId="0" borderId="0" xfId="6"/>
    <xf numFmtId="165" fontId="0" fillId="0" borderId="0" xfId="0" applyNumberFormat="1"/>
    <xf numFmtId="166" fontId="0" fillId="0" borderId="0" xfId="0" applyNumberFormat="1"/>
    <xf numFmtId="2" fontId="0" fillId="0" borderId="0" xfId="0" applyNumberFormat="1"/>
    <xf numFmtId="0" fontId="6" fillId="0" borderId="18" xfId="3" applyFont="1" applyBorder="1" applyAlignment="1">
      <alignment horizontal="left" wrapText="1"/>
    </xf>
    <xf numFmtId="0" fontId="6" fillId="0" borderId="18" xfId="3" applyFont="1" applyBorder="1" applyAlignment="1">
      <alignment horizontal="center" wrapText="1"/>
    </xf>
    <xf numFmtId="0" fontId="6" fillId="0" borderId="18" xfId="3" applyFont="1" applyBorder="1" applyAlignment="1">
      <alignment horizontal="right" wrapText="1"/>
    </xf>
    <xf numFmtId="0" fontId="6" fillId="0" borderId="0" xfId="3" applyFont="1" applyAlignment="1">
      <alignment horizontal="left"/>
    </xf>
    <xf numFmtId="0" fontId="0" fillId="0" borderId="39" xfId="0" applyBorder="1" applyAlignment="1">
      <alignment wrapText="1"/>
    </xf>
    <xf numFmtId="0" fontId="6" fillId="0" borderId="3" xfId="3" applyFont="1" applyBorder="1" applyAlignment="1">
      <alignment horizontal="center" wrapText="1"/>
    </xf>
    <xf numFmtId="9" fontId="6" fillId="0" borderId="18" xfId="2" applyFont="1" applyFill="1" applyBorder="1" applyAlignment="1">
      <alignment horizontal="center" wrapText="1"/>
    </xf>
    <xf numFmtId="0" fontId="8" fillId="0" borderId="18" xfId="0" applyFont="1" applyBorder="1"/>
    <xf numFmtId="0" fontId="7" fillId="0" borderId="18" xfId="0" applyFont="1" applyBorder="1"/>
    <xf numFmtId="0" fontId="6" fillId="0" borderId="18" xfId="3" applyFont="1" applyBorder="1" applyAlignment="1">
      <alignment wrapText="1"/>
    </xf>
    <xf numFmtId="0" fontId="6" fillId="0" borderId="24" xfId="3" applyFont="1" applyBorder="1" applyAlignment="1">
      <alignment horizontal="right" wrapText="1"/>
    </xf>
    <xf numFmtId="0" fontId="6" fillId="0" borderId="24" xfId="3" applyFont="1" applyBorder="1" applyAlignment="1">
      <alignment wrapText="1"/>
    </xf>
    <xf numFmtId="0" fontId="3" fillId="0" borderId="18" xfId="3" applyFont="1" applyBorder="1" applyAlignment="1">
      <alignment horizontal="left" wrapText="1"/>
    </xf>
    <xf numFmtId="0" fontId="24" fillId="0" borderId="0" xfId="0" applyFont="1"/>
    <xf numFmtId="0" fontId="0" fillId="0" borderId="0" xfId="0" applyAlignment="1">
      <alignment wrapText="1"/>
    </xf>
    <xf numFmtId="0" fontId="7" fillId="0" borderId="0" xfId="0" applyFont="1" applyAlignment="1">
      <alignment wrapText="1"/>
    </xf>
    <xf numFmtId="0" fontId="0" fillId="0" borderId="0" xfId="0" applyAlignment="1"/>
    <xf numFmtId="0" fontId="8" fillId="0" borderId="18" xfId="0" applyFont="1" applyBorder="1" applyAlignment="1">
      <alignment wrapText="1"/>
    </xf>
    <xf numFmtId="0" fontId="10" fillId="0" borderId="18" xfId="0" applyFont="1" applyBorder="1" applyAlignment="1">
      <alignment wrapText="1"/>
    </xf>
  </cellXfs>
  <cellStyles count="7">
    <cellStyle name="Hyperlink" xfId="6" builtinId="8"/>
    <cellStyle name="Normal" xfId="0" builtinId="0"/>
    <cellStyle name="Normal_aS01Summ_All (2)_1" xfId="5" xr:uid="{C13F8E7C-7091-49B0-8BFD-AE8FBB4E88F2}"/>
    <cellStyle name="Normal_FullListingStatewide" xfId="4" xr:uid="{EB4565AF-08E5-42E5-A0B9-6280169BBC26}"/>
    <cellStyle name="Normal_SampleCountByArea" xfId="3" xr:uid="{6F5B6F3D-9F39-4E92-B3EF-5805DFB78D75}"/>
    <cellStyle name="Normal_Sheet1" xfId="1" xr:uid="{F27CE66A-5EE5-4710-A073-A940DE47F8D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eetMetadata" Target="metadata.xml"/><Relationship Id="rId50" Type="http://schemas.microsoft.com/office/2017/06/relationships/rdRichValueStructure" Target="richData/rdrichvaluestructure.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microsoft.com/office/2022/10/relationships/richValueRel" Target="richData/richValueRel.xml"/><Relationship Id="rId8" Type="http://schemas.openxmlformats.org/officeDocument/2006/relationships/worksheet" Target="worksheets/sheet8.xml"/><Relationship Id="rId51" Type="http://schemas.microsoft.com/office/2017/06/relationships/rdRichValueTypes" Target="richData/rdRichValueTyp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6</v>
    <v>deq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regon.gov/deq/mm/Documents/MaterialDefs2023.pdf" TargetMode="External"/><Relationship Id="rId1" Type="http://schemas.openxmlformats.org/officeDocument/2006/relationships/hyperlink" Target="https://www.oregon.gov/deq/mm/Documents/MaterialDefs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9038-0A20-4DA9-A4E5-074629B26AF9}">
  <dimension ref="A1:A27"/>
  <sheetViews>
    <sheetView tabSelected="1" workbookViewId="0"/>
  </sheetViews>
  <sheetFormatPr defaultRowHeight="15" x14ac:dyDescent="0.25"/>
  <cols>
    <col min="1" max="1" width="111.85546875" customWidth="1"/>
  </cols>
  <sheetData>
    <row r="1" spans="1:1" ht="58.5" customHeight="1" x14ac:dyDescent="0.25">
      <c r="A1" t="e" vm="1">
        <v>#VALUE!</v>
      </c>
    </row>
    <row r="2" spans="1:1" ht="33.75" customHeight="1" x14ac:dyDescent="0.25">
      <c r="A2" s="14" t="s">
        <v>601</v>
      </c>
    </row>
    <row r="3" spans="1:1" ht="49.5" customHeight="1" x14ac:dyDescent="0.25">
      <c r="A3" s="14" t="s">
        <v>4173</v>
      </c>
    </row>
    <row r="4" spans="1:1" ht="40.5" customHeight="1" x14ac:dyDescent="0.25">
      <c r="A4" s="14" t="s">
        <v>4171</v>
      </c>
    </row>
    <row r="5" spans="1:1" s="160" customFormat="1" ht="40.5" customHeight="1" x14ac:dyDescent="0.25">
      <c r="A5" s="159" t="s">
        <v>4174</v>
      </c>
    </row>
    <row r="6" spans="1:1" ht="48" customHeight="1" x14ac:dyDescent="0.25">
      <c r="A6" s="14" t="s">
        <v>600</v>
      </c>
    </row>
    <row r="7" spans="1:1" ht="21.75" customHeight="1" x14ac:dyDescent="0.25">
      <c r="A7" s="14" t="s">
        <v>597</v>
      </c>
    </row>
    <row r="8" spans="1:1" ht="30" x14ac:dyDescent="0.25">
      <c r="A8" s="14" t="s">
        <v>4170</v>
      </c>
    </row>
    <row r="9" spans="1:1" ht="30" x14ac:dyDescent="0.25">
      <c r="A9" s="14" t="s">
        <v>598</v>
      </c>
    </row>
    <row r="10" spans="1:1" ht="51.75" customHeight="1" x14ac:dyDescent="0.25">
      <c r="A10" s="14" t="s">
        <v>1091</v>
      </c>
    </row>
    <row r="11" spans="1:1" ht="48" customHeight="1" x14ac:dyDescent="0.25">
      <c r="A11" s="14" t="s">
        <v>1092</v>
      </c>
    </row>
    <row r="12" spans="1:1" ht="78" customHeight="1" x14ac:dyDescent="0.25">
      <c r="A12" s="14" t="s">
        <v>1097</v>
      </c>
    </row>
    <row r="13" spans="1:1" ht="87" customHeight="1" x14ac:dyDescent="0.25">
      <c r="A13" s="14" t="s">
        <v>4158</v>
      </c>
    </row>
    <row r="14" spans="1:1" ht="66.75" customHeight="1" x14ac:dyDescent="0.25">
      <c r="A14" s="14" t="s">
        <v>1093</v>
      </c>
    </row>
    <row r="15" spans="1:1" ht="45.75" customHeight="1" x14ac:dyDescent="0.25">
      <c r="A15" s="14" t="s">
        <v>1094</v>
      </c>
    </row>
    <row r="16" spans="1:1" ht="32.25" customHeight="1" x14ac:dyDescent="0.25">
      <c r="A16" s="14" t="s">
        <v>599</v>
      </c>
    </row>
    <row r="17" spans="1:1" ht="33" customHeight="1" x14ac:dyDescent="0.25">
      <c r="A17" s="14" t="s">
        <v>1095</v>
      </c>
    </row>
    <row r="18" spans="1:1" ht="138" customHeight="1" x14ac:dyDescent="0.25">
      <c r="A18" s="14" t="s">
        <v>4175</v>
      </c>
    </row>
    <row r="19" spans="1:1" x14ac:dyDescent="0.25">
      <c r="A19" s="14"/>
    </row>
    <row r="20" spans="1:1" ht="30" x14ac:dyDescent="0.25">
      <c r="A20" s="14" t="s">
        <v>1096</v>
      </c>
    </row>
    <row r="21" spans="1:1" x14ac:dyDescent="0.25">
      <c r="A21" s="14"/>
    </row>
    <row r="22" spans="1:1" x14ac:dyDescent="0.25">
      <c r="A22" s="13"/>
    </row>
    <row r="23" spans="1:1" x14ac:dyDescent="0.25">
      <c r="A23" s="13"/>
    </row>
    <row r="24" spans="1:1" x14ac:dyDescent="0.25">
      <c r="A24" s="13"/>
    </row>
    <row r="25" spans="1:1" x14ac:dyDescent="0.25">
      <c r="A25" s="13"/>
    </row>
    <row r="26" spans="1:1" x14ac:dyDescent="0.25">
      <c r="A26" s="13"/>
    </row>
    <row r="27" spans="1:1" x14ac:dyDescent="0.25">
      <c r="A27" s="13"/>
    </row>
  </sheetData>
  <hyperlinks>
    <hyperlink ref="A5:XFD5" r:id="rId1" display="https://www.oregon.gov/deq/mm/Documents/MaterialDefs2023.pdf" xr:uid="{BF3E2A84-DC30-457D-A66B-2640A60BDB2C}"/>
    <hyperlink ref="A5" r:id="rId2" display="https://www.oregon.gov/deq/mm/Documents/MaterialDefs2023.pdf" xr:uid="{90E58F93-92A2-49C2-AFAC-D42C909B3A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D999B-5F30-4C56-90AA-9D1CC867351E}">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3039</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0.77830547005856832</v>
      </c>
      <c r="E3" s="30" t="s">
        <v>2030</v>
      </c>
      <c r="F3" s="32">
        <v>20341.689807434163</v>
      </c>
      <c r="G3" s="30" t="s">
        <v>2031</v>
      </c>
      <c r="H3" s="33">
        <v>1</v>
      </c>
      <c r="I3" s="32">
        <v>31</v>
      </c>
      <c r="J3" s="34">
        <v>31</v>
      </c>
    </row>
    <row r="4" spans="1:10" s="42" customFormat="1" x14ac:dyDescent="0.3">
      <c r="A4" s="36" t="s">
        <v>8</v>
      </c>
      <c r="B4" s="37" t="s">
        <v>602</v>
      </c>
      <c r="C4" s="37" t="s">
        <v>602</v>
      </c>
      <c r="D4" s="38">
        <v>0.73886387286948596</v>
      </c>
      <c r="E4" s="37" t="s">
        <v>2032</v>
      </c>
      <c r="F4" s="39">
        <v>19310.849390149539</v>
      </c>
      <c r="G4" s="37" t="s">
        <v>2033</v>
      </c>
      <c r="H4" s="40">
        <v>1</v>
      </c>
      <c r="I4" s="39">
        <v>31</v>
      </c>
      <c r="J4" s="41">
        <v>31</v>
      </c>
    </row>
    <row r="5" spans="1:10" x14ac:dyDescent="0.3">
      <c r="A5" s="22" t="s">
        <v>9</v>
      </c>
      <c r="B5" s="25" t="s">
        <v>10</v>
      </c>
      <c r="C5" s="25" t="s">
        <v>10</v>
      </c>
      <c r="D5" s="26">
        <v>0.47711294067483584</v>
      </c>
      <c r="E5" s="25" t="s">
        <v>2034</v>
      </c>
      <c r="F5" s="27">
        <v>12469.761315682281</v>
      </c>
      <c r="G5" s="25" t="s">
        <v>2035</v>
      </c>
      <c r="H5" s="23">
        <v>1</v>
      </c>
      <c r="I5" s="27">
        <v>31</v>
      </c>
      <c r="J5" s="28">
        <v>31</v>
      </c>
    </row>
    <row r="6" spans="1:10" x14ac:dyDescent="0.3">
      <c r="A6" s="22" t="s">
        <v>11</v>
      </c>
      <c r="B6" s="25" t="s">
        <v>10</v>
      </c>
      <c r="C6" s="25" t="s">
        <v>10</v>
      </c>
      <c r="D6" s="26">
        <v>8.7990196604436862E-5</v>
      </c>
      <c r="E6" s="25" t="s">
        <v>55</v>
      </c>
      <c r="F6" s="27">
        <v>2.2997002517378067</v>
      </c>
      <c r="G6" s="25" t="s">
        <v>338</v>
      </c>
      <c r="H6" s="23">
        <v>3.2258064516129031E-2</v>
      </c>
      <c r="I6" s="27">
        <v>1</v>
      </c>
      <c r="J6" s="28">
        <v>31</v>
      </c>
    </row>
    <row r="7" spans="1:10" x14ac:dyDescent="0.3">
      <c r="A7" s="36" t="s">
        <v>13</v>
      </c>
      <c r="B7" s="37" t="s">
        <v>602</v>
      </c>
      <c r="C7" s="37" t="s">
        <v>602</v>
      </c>
      <c r="D7" s="38">
        <v>0.26166294199804546</v>
      </c>
      <c r="E7" s="37" t="s">
        <v>2036</v>
      </c>
      <c r="F7" s="39">
        <v>6838.7883742155145</v>
      </c>
      <c r="G7" s="37" t="s">
        <v>2037</v>
      </c>
      <c r="H7" s="40">
        <v>1</v>
      </c>
      <c r="I7" s="39">
        <v>31</v>
      </c>
      <c r="J7" s="41">
        <v>31</v>
      </c>
    </row>
    <row r="8" spans="1:10" x14ac:dyDescent="0.3">
      <c r="A8" s="22" t="s">
        <v>14</v>
      </c>
      <c r="B8" s="25" t="s">
        <v>10</v>
      </c>
      <c r="C8" s="25" t="s">
        <v>10</v>
      </c>
      <c r="D8" s="26">
        <v>2.5242935406785186E-2</v>
      </c>
      <c r="E8" s="25" t="s">
        <v>2038</v>
      </c>
      <c r="F8" s="27">
        <v>659.74605296719926</v>
      </c>
      <c r="G8" s="25" t="s">
        <v>2039</v>
      </c>
      <c r="H8" s="23">
        <v>0.93548387096774188</v>
      </c>
      <c r="I8" s="27">
        <v>29</v>
      </c>
      <c r="J8" s="28">
        <v>31</v>
      </c>
    </row>
    <row r="9" spans="1:10" x14ac:dyDescent="0.3">
      <c r="A9" s="22" t="s">
        <v>15</v>
      </c>
      <c r="B9" s="25" t="s">
        <v>10</v>
      </c>
      <c r="C9" s="25" t="s">
        <v>10</v>
      </c>
      <c r="D9" s="26">
        <v>2.4931137755196349E-2</v>
      </c>
      <c r="E9" s="25" t="s">
        <v>2040</v>
      </c>
      <c r="F9" s="27">
        <v>651.59695039076587</v>
      </c>
      <c r="G9" s="25" t="s">
        <v>2041</v>
      </c>
      <c r="H9" s="23">
        <v>1</v>
      </c>
      <c r="I9" s="27">
        <v>31</v>
      </c>
      <c r="J9" s="28">
        <v>31</v>
      </c>
    </row>
    <row r="10" spans="1:10" x14ac:dyDescent="0.3">
      <c r="A10" s="22" t="s">
        <v>16</v>
      </c>
      <c r="B10" s="25" t="s">
        <v>10</v>
      </c>
      <c r="C10" s="25" t="s">
        <v>10</v>
      </c>
      <c r="D10" s="26">
        <v>3.3364704428028816E-2</v>
      </c>
      <c r="E10" s="25" t="s">
        <v>2042</v>
      </c>
      <c r="F10" s="27">
        <v>872.01554415468104</v>
      </c>
      <c r="G10" s="25" t="s">
        <v>2043</v>
      </c>
      <c r="H10" s="23">
        <v>1</v>
      </c>
      <c r="I10" s="27">
        <v>31</v>
      </c>
      <c r="J10" s="28">
        <v>31</v>
      </c>
    </row>
    <row r="11" spans="1:10" x14ac:dyDescent="0.3">
      <c r="A11" s="22" t="s">
        <v>17</v>
      </c>
      <c r="B11" s="25" t="s">
        <v>10</v>
      </c>
      <c r="C11" s="25" t="s">
        <v>10</v>
      </c>
      <c r="D11" s="26">
        <v>4.9900073781922419E-2</v>
      </c>
      <c r="E11" s="25" t="s">
        <v>2044</v>
      </c>
      <c r="F11" s="27">
        <v>1304.1817914546589</v>
      </c>
      <c r="G11" s="25" t="s">
        <v>2045</v>
      </c>
      <c r="H11" s="23">
        <v>0.967741935483871</v>
      </c>
      <c r="I11" s="27">
        <v>30</v>
      </c>
      <c r="J11" s="28">
        <v>31</v>
      </c>
    </row>
    <row r="12" spans="1:10" x14ac:dyDescent="0.3">
      <c r="A12" s="22" t="s">
        <v>18</v>
      </c>
      <c r="B12" s="25" t="s">
        <v>10</v>
      </c>
      <c r="C12" s="25" t="s">
        <v>10</v>
      </c>
      <c r="D12" s="26">
        <v>3.0151751228194271E-3</v>
      </c>
      <c r="E12" s="25" t="s">
        <v>449</v>
      </c>
      <c r="F12" s="27">
        <v>78.804222022067449</v>
      </c>
      <c r="G12" s="25" t="s">
        <v>825</v>
      </c>
      <c r="H12" s="23">
        <v>0.967741935483871</v>
      </c>
      <c r="I12" s="27">
        <v>30</v>
      </c>
      <c r="J12" s="28">
        <v>31</v>
      </c>
    </row>
    <row r="13" spans="1:10" x14ac:dyDescent="0.3">
      <c r="A13" s="22" t="s">
        <v>20</v>
      </c>
      <c r="B13" s="25" t="s">
        <v>10</v>
      </c>
      <c r="C13" s="25" t="s">
        <v>10</v>
      </c>
      <c r="D13" s="26">
        <v>1.090947067024189E-3</v>
      </c>
      <c r="E13" s="25" t="s">
        <v>450</v>
      </c>
      <c r="F13" s="27">
        <v>28.512849629678424</v>
      </c>
      <c r="G13" s="25" t="s">
        <v>2046</v>
      </c>
      <c r="H13" s="23">
        <v>0.70967741935483875</v>
      </c>
      <c r="I13" s="27">
        <v>22</v>
      </c>
      <c r="J13" s="28">
        <v>31</v>
      </c>
    </row>
    <row r="14" spans="1:10" x14ac:dyDescent="0.3">
      <c r="A14" s="22" t="s">
        <v>22</v>
      </c>
      <c r="B14" s="25" t="s">
        <v>10</v>
      </c>
      <c r="C14" s="25" t="s">
        <v>10</v>
      </c>
      <c r="D14" s="26">
        <v>0.11287346915500121</v>
      </c>
      <c r="E14" s="25" t="s">
        <v>2047</v>
      </c>
      <c r="F14" s="27">
        <v>2950.0462034106522</v>
      </c>
      <c r="G14" s="25" t="s">
        <v>2048</v>
      </c>
      <c r="H14" s="23">
        <v>1</v>
      </c>
      <c r="I14" s="27">
        <v>31</v>
      </c>
      <c r="J14" s="28">
        <v>31</v>
      </c>
    </row>
    <row r="15" spans="1:10" x14ac:dyDescent="0.3">
      <c r="A15" s="22" t="s">
        <v>25</v>
      </c>
      <c r="B15" s="25" t="s">
        <v>10</v>
      </c>
      <c r="C15" s="25" t="s">
        <v>24</v>
      </c>
      <c r="D15" s="26">
        <v>1.7181296684400105E-3</v>
      </c>
      <c r="E15" s="25" t="s">
        <v>452</v>
      </c>
      <c r="F15" s="27">
        <v>44.904811939361544</v>
      </c>
      <c r="G15" s="25" t="s">
        <v>826</v>
      </c>
      <c r="H15" s="23">
        <v>0.93548387096774188</v>
      </c>
      <c r="I15" s="27">
        <v>29</v>
      </c>
      <c r="J15" s="28">
        <v>31</v>
      </c>
    </row>
    <row r="16" spans="1:10" x14ac:dyDescent="0.3">
      <c r="A16" s="22" t="s">
        <v>23</v>
      </c>
      <c r="B16" s="25" t="s">
        <v>10</v>
      </c>
      <c r="C16" s="25" t="s">
        <v>24</v>
      </c>
      <c r="D16" s="26">
        <v>9.5263696128278438E-3</v>
      </c>
      <c r="E16" s="25" t="s">
        <v>2049</v>
      </c>
      <c r="F16" s="27">
        <v>248.97994824644923</v>
      </c>
      <c r="G16" s="25" t="s">
        <v>2050</v>
      </c>
      <c r="H16" s="23">
        <v>0.70967741935483875</v>
      </c>
      <c r="I16" s="27">
        <v>22</v>
      </c>
      <c r="J16" s="28">
        <v>31</v>
      </c>
    </row>
    <row r="17" spans="1:10" x14ac:dyDescent="0.3">
      <c r="A17" s="36" t="s">
        <v>28</v>
      </c>
      <c r="B17" s="37" t="s">
        <v>602</v>
      </c>
      <c r="C17" s="37" t="s">
        <v>602</v>
      </c>
      <c r="D17" s="38">
        <v>3.944159718908264E-2</v>
      </c>
      <c r="E17" s="37" t="s">
        <v>2051</v>
      </c>
      <c r="F17" s="39">
        <v>1030.8404172846322</v>
      </c>
      <c r="G17" s="37" t="s">
        <v>2052</v>
      </c>
      <c r="H17" s="40">
        <v>1</v>
      </c>
      <c r="I17" s="39">
        <v>31</v>
      </c>
      <c r="J17" s="41">
        <v>31</v>
      </c>
    </row>
    <row r="18" spans="1:10" x14ac:dyDescent="0.3">
      <c r="A18" s="22" t="s">
        <v>29</v>
      </c>
      <c r="B18" s="25" t="s">
        <v>24</v>
      </c>
      <c r="C18" s="25" t="s">
        <v>10</v>
      </c>
      <c r="D18" s="26">
        <v>2.0276364852817922E-2</v>
      </c>
      <c r="E18" s="25" t="s">
        <v>2053</v>
      </c>
      <c r="F18" s="27">
        <v>529.94041558945344</v>
      </c>
      <c r="G18" s="25" t="s">
        <v>2054</v>
      </c>
      <c r="H18" s="23">
        <v>0.967741935483871</v>
      </c>
      <c r="I18" s="27">
        <v>30</v>
      </c>
      <c r="J18" s="28">
        <v>31</v>
      </c>
    </row>
    <row r="19" spans="1:10" x14ac:dyDescent="0.3">
      <c r="A19" s="22" t="s">
        <v>1125</v>
      </c>
      <c r="B19" s="25" t="s">
        <v>24</v>
      </c>
      <c r="C19" s="25" t="s">
        <v>10</v>
      </c>
      <c r="D19" s="26">
        <v>8.4474868683660548E-4</v>
      </c>
      <c r="E19" s="25" t="s">
        <v>130</v>
      </c>
      <c r="F19" s="27">
        <v>22.078241017083545</v>
      </c>
      <c r="G19" s="25" t="s">
        <v>828</v>
      </c>
      <c r="H19" s="23">
        <v>6.4516129032258063E-2</v>
      </c>
      <c r="I19" s="27">
        <v>2</v>
      </c>
      <c r="J19" s="28">
        <v>31</v>
      </c>
    </row>
    <row r="20" spans="1:10" x14ac:dyDescent="0.3">
      <c r="A20" s="22" t="s">
        <v>1127</v>
      </c>
      <c r="B20" s="25" t="s">
        <v>24</v>
      </c>
      <c r="C20" s="25" t="s">
        <v>10</v>
      </c>
      <c r="D20" s="26">
        <v>7.882678661360992E-4</v>
      </c>
      <c r="E20" s="25" t="s">
        <v>415</v>
      </c>
      <c r="F20" s="27">
        <v>20.602065686242625</v>
      </c>
      <c r="G20" s="25" t="s">
        <v>726</v>
      </c>
      <c r="H20" s="23">
        <v>9.6774193548387094E-2</v>
      </c>
      <c r="I20" s="27">
        <v>3</v>
      </c>
      <c r="J20" s="28">
        <v>31</v>
      </c>
    </row>
    <row r="21" spans="1:10" x14ac:dyDescent="0.3">
      <c r="A21" s="22" t="s">
        <v>1129</v>
      </c>
      <c r="B21" s="25" t="s">
        <v>24</v>
      </c>
      <c r="C21" s="25" t="s">
        <v>10</v>
      </c>
      <c r="D21" s="26">
        <v>2.7754064846090467E-3</v>
      </c>
      <c r="E21" s="25" t="s">
        <v>827</v>
      </c>
      <c r="F21" s="27">
        <v>72.537660303492558</v>
      </c>
      <c r="G21" s="25" t="s">
        <v>2055</v>
      </c>
      <c r="H21" s="23">
        <v>0.35483870967741937</v>
      </c>
      <c r="I21" s="27">
        <v>11</v>
      </c>
      <c r="J21" s="28">
        <v>31</v>
      </c>
    </row>
    <row r="22" spans="1:10" x14ac:dyDescent="0.3">
      <c r="A22" s="22" t="s">
        <v>33</v>
      </c>
      <c r="B22" s="25" t="s">
        <v>24</v>
      </c>
      <c r="C22" s="25" t="s">
        <v>24</v>
      </c>
      <c r="D22" s="26">
        <v>2.6108778680044718E-4</v>
      </c>
      <c r="E22" s="25" t="s">
        <v>353</v>
      </c>
      <c r="F22" s="27">
        <v>6.8237561933164166</v>
      </c>
      <c r="G22" s="25" t="s">
        <v>829</v>
      </c>
      <c r="H22" s="23">
        <v>6.4516129032258063E-2</v>
      </c>
      <c r="I22" s="27">
        <v>2</v>
      </c>
      <c r="J22" s="28">
        <v>31</v>
      </c>
    </row>
    <row r="23" spans="1:10" x14ac:dyDescent="0.3">
      <c r="A23" s="22" t="s">
        <v>30</v>
      </c>
      <c r="B23" s="25" t="s">
        <v>24</v>
      </c>
      <c r="C23" s="25" t="s">
        <v>24</v>
      </c>
      <c r="D23" s="26">
        <v>3.1732068005053363E-4</v>
      </c>
      <c r="E23" s="25" t="s">
        <v>222</v>
      </c>
      <c r="F23" s="27">
        <v>8.2934517247916606</v>
      </c>
      <c r="G23" s="25" t="s">
        <v>768</v>
      </c>
      <c r="H23" s="23">
        <v>0.22580645161290322</v>
      </c>
      <c r="I23" s="27">
        <v>7</v>
      </c>
      <c r="J23" s="28">
        <v>31</v>
      </c>
    </row>
    <row r="24" spans="1:10" x14ac:dyDescent="0.3">
      <c r="A24" s="22" t="s">
        <v>32</v>
      </c>
      <c r="B24" s="25" t="s">
        <v>24</v>
      </c>
      <c r="C24" s="25" t="s">
        <v>10</v>
      </c>
      <c r="D24" s="26">
        <v>8.2417504894753447E-3</v>
      </c>
      <c r="E24" s="25" t="s">
        <v>2056</v>
      </c>
      <c r="F24" s="27">
        <v>215.40531112361347</v>
      </c>
      <c r="G24" s="25" t="s">
        <v>2057</v>
      </c>
      <c r="H24" s="23">
        <v>0.93548387096774188</v>
      </c>
      <c r="I24" s="27">
        <v>29</v>
      </c>
      <c r="J24" s="28">
        <v>31</v>
      </c>
    </row>
    <row r="25" spans="1:10" x14ac:dyDescent="0.3">
      <c r="A25" s="22" t="s">
        <v>35</v>
      </c>
      <c r="B25" s="25" t="s">
        <v>24</v>
      </c>
      <c r="C25" s="25" t="s">
        <v>24</v>
      </c>
      <c r="D25" s="26">
        <v>5.9366503423566429E-3</v>
      </c>
      <c r="E25" s="25" t="s">
        <v>2058</v>
      </c>
      <c r="F25" s="27">
        <v>155.15951564663837</v>
      </c>
      <c r="G25" s="25" t="s">
        <v>1004</v>
      </c>
      <c r="H25" s="23">
        <v>1</v>
      </c>
      <c r="I25" s="27">
        <v>31</v>
      </c>
      <c r="J25" s="28">
        <v>31</v>
      </c>
    </row>
    <row r="26" spans="1:10" ht="20.25" x14ac:dyDescent="0.35">
      <c r="A26" s="29" t="s">
        <v>36</v>
      </c>
      <c r="B26" s="30" t="s">
        <v>602</v>
      </c>
      <c r="C26" s="30" t="s">
        <v>602</v>
      </c>
      <c r="D26" s="31">
        <v>0.10741834179048668</v>
      </c>
      <c r="E26" s="30" t="s">
        <v>2059</v>
      </c>
      <c r="F26" s="32">
        <v>2807.4717092333849</v>
      </c>
      <c r="G26" s="30" t="s">
        <v>2060</v>
      </c>
      <c r="H26" s="33">
        <v>1</v>
      </c>
      <c r="I26" s="32">
        <v>31</v>
      </c>
      <c r="J26" s="34">
        <v>31</v>
      </c>
    </row>
    <row r="27" spans="1:10" x14ac:dyDescent="0.3">
      <c r="A27" s="36" t="s">
        <v>37</v>
      </c>
      <c r="B27" s="37" t="s">
        <v>602</v>
      </c>
      <c r="C27" s="37" t="s">
        <v>602</v>
      </c>
      <c r="D27" s="38">
        <v>5.9578007365961506E-2</v>
      </c>
      <c r="E27" s="37" t="s">
        <v>2061</v>
      </c>
      <c r="F27" s="39">
        <v>1557.1229957978048</v>
      </c>
      <c r="G27" s="37" t="s">
        <v>2062</v>
      </c>
      <c r="H27" s="40">
        <v>1</v>
      </c>
      <c r="I27" s="39">
        <v>31</v>
      </c>
      <c r="J27" s="41">
        <v>31</v>
      </c>
    </row>
    <row r="28" spans="1:10" x14ac:dyDescent="0.3">
      <c r="A28" s="36" t="s">
        <v>38</v>
      </c>
      <c r="B28" s="37" t="s">
        <v>602</v>
      </c>
      <c r="C28" s="37" t="s">
        <v>602</v>
      </c>
      <c r="D28" s="38">
        <v>5.3608843947409932E-2</v>
      </c>
      <c r="E28" s="37" t="s">
        <v>2063</v>
      </c>
      <c r="F28" s="39">
        <v>1401.1137226509488</v>
      </c>
      <c r="G28" s="37" t="s">
        <v>2064</v>
      </c>
      <c r="H28" s="40">
        <v>1</v>
      </c>
      <c r="I28" s="39">
        <v>31</v>
      </c>
      <c r="J28" s="41">
        <v>31</v>
      </c>
    </row>
    <row r="29" spans="1:10" x14ac:dyDescent="0.3">
      <c r="A29" s="22" t="s">
        <v>39</v>
      </c>
      <c r="B29" s="25" t="s">
        <v>10</v>
      </c>
      <c r="C29" s="25" t="s">
        <v>24</v>
      </c>
      <c r="D29" s="26">
        <v>1.6427442215372857E-3</v>
      </c>
      <c r="E29" s="25" t="s">
        <v>453</v>
      </c>
      <c r="F29" s="27">
        <v>42.934547774605477</v>
      </c>
      <c r="G29" s="25" t="s">
        <v>2065</v>
      </c>
      <c r="H29" s="23">
        <v>0.90322580645161288</v>
      </c>
      <c r="I29" s="27">
        <v>28</v>
      </c>
      <c r="J29" s="28">
        <v>31</v>
      </c>
    </row>
    <row r="30" spans="1:10" x14ac:dyDescent="0.3">
      <c r="A30" s="22" t="s">
        <v>41</v>
      </c>
      <c r="B30" s="25" t="s">
        <v>10</v>
      </c>
      <c r="C30" s="25" t="s">
        <v>24</v>
      </c>
      <c r="D30" s="26">
        <v>1.5546694080158965E-3</v>
      </c>
      <c r="E30" s="25" t="s">
        <v>2066</v>
      </c>
      <c r="F30" s="27">
        <v>40.632635986211021</v>
      </c>
      <c r="G30" s="25" t="s">
        <v>2067</v>
      </c>
      <c r="H30" s="23">
        <v>0.967741935483871</v>
      </c>
      <c r="I30" s="27">
        <v>30</v>
      </c>
      <c r="J30" s="28">
        <v>31</v>
      </c>
    </row>
    <row r="31" spans="1:10" x14ac:dyDescent="0.3">
      <c r="A31" s="22" t="s">
        <v>43</v>
      </c>
      <c r="B31" s="25" t="s">
        <v>10</v>
      </c>
      <c r="C31" s="25" t="s">
        <v>24</v>
      </c>
      <c r="D31" s="26">
        <v>1.8093817170213827E-3</v>
      </c>
      <c r="E31" s="25" t="s">
        <v>454</v>
      </c>
      <c r="F31" s="27">
        <v>47.289763527065929</v>
      </c>
      <c r="G31" s="25" t="s">
        <v>830</v>
      </c>
      <c r="H31" s="23">
        <v>0.93548387096774188</v>
      </c>
      <c r="I31" s="27">
        <v>29</v>
      </c>
      <c r="J31" s="28">
        <v>31</v>
      </c>
    </row>
    <row r="32" spans="1:10" x14ac:dyDescent="0.3">
      <c r="A32" s="22" t="s">
        <v>45</v>
      </c>
      <c r="B32" s="25" t="s">
        <v>10</v>
      </c>
      <c r="C32" s="25" t="s">
        <v>10</v>
      </c>
      <c r="D32" s="26">
        <v>2.3099170359143661E-2</v>
      </c>
      <c r="E32" s="25" t="s">
        <v>455</v>
      </c>
      <c r="F32" s="27">
        <v>603.71689051526164</v>
      </c>
      <c r="G32" s="25" t="s">
        <v>831</v>
      </c>
      <c r="H32" s="23">
        <v>1</v>
      </c>
      <c r="I32" s="27">
        <v>31</v>
      </c>
      <c r="J32" s="28">
        <v>31</v>
      </c>
    </row>
    <row r="33" spans="1:10" x14ac:dyDescent="0.3">
      <c r="A33" s="22" t="s">
        <v>46</v>
      </c>
      <c r="B33" s="25" t="s">
        <v>10</v>
      </c>
      <c r="C33" s="25" t="s">
        <v>10</v>
      </c>
      <c r="D33" s="26">
        <v>6.7524100414874196E-5</v>
      </c>
      <c r="E33" s="25" t="s">
        <v>106</v>
      </c>
      <c r="F33" s="27">
        <v>1.7648010427859975</v>
      </c>
      <c r="G33" s="25" t="s">
        <v>333</v>
      </c>
      <c r="H33" s="23">
        <v>0.12903225806451613</v>
      </c>
      <c r="I33" s="27">
        <v>4</v>
      </c>
      <c r="J33" s="28">
        <v>31</v>
      </c>
    </row>
    <row r="34" spans="1:10" x14ac:dyDescent="0.3">
      <c r="A34" s="22" t="s">
        <v>47</v>
      </c>
      <c r="B34" s="25" t="s">
        <v>10</v>
      </c>
      <c r="C34" s="25" t="s">
        <v>10</v>
      </c>
      <c r="D34" s="26">
        <v>2.5435354141276838E-2</v>
      </c>
      <c r="E34" s="25" t="s">
        <v>832</v>
      </c>
      <c r="F34" s="27">
        <v>664.77508380501888</v>
      </c>
      <c r="G34" s="25" t="s">
        <v>2068</v>
      </c>
      <c r="H34" s="23">
        <v>1</v>
      </c>
      <c r="I34" s="27">
        <v>31</v>
      </c>
      <c r="J34" s="28">
        <v>31</v>
      </c>
    </row>
    <row r="35" spans="1:10" x14ac:dyDescent="0.3">
      <c r="A35" s="36" t="s">
        <v>48</v>
      </c>
      <c r="B35" s="37" t="s">
        <v>602</v>
      </c>
      <c r="C35" s="37" t="s">
        <v>602</v>
      </c>
      <c r="D35" s="38">
        <v>5.9691634185515463E-3</v>
      </c>
      <c r="E35" s="37" t="s">
        <v>833</v>
      </c>
      <c r="F35" s="39">
        <v>156.00927314685538</v>
      </c>
      <c r="G35" s="37" t="s">
        <v>2069</v>
      </c>
      <c r="H35" s="40">
        <v>1</v>
      </c>
      <c r="I35" s="39">
        <v>31</v>
      </c>
      <c r="J35" s="41">
        <v>31</v>
      </c>
    </row>
    <row r="36" spans="1:10" x14ac:dyDescent="0.3">
      <c r="A36" s="22" t="s">
        <v>49</v>
      </c>
      <c r="B36" s="25" t="s">
        <v>10</v>
      </c>
      <c r="C36" s="25" t="s">
        <v>10</v>
      </c>
      <c r="D36" s="26">
        <v>2.144125411067488E-3</v>
      </c>
      <c r="E36" s="25" t="s">
        <v>2070</v>
      </c>
      <c r="F36" s="27">
        <v>56.038580863231012</v>
      </c>
      <c r="G36" s="25" t="s">
        <v>2071</v>
      </c>
      <c r="H36" s="23">
        <v>0.22580645161290322</v>
      </c>
      <c r="I36" s="27">
        <v>7</v>
      </c>
      <c r="J36" s="28">
        <v>31</v>
      </c>
    </row>
    <row r="37" spans="1:10" x14ac:dyDescent="0.3">
      <c r="A37" s="22" t="s">
        <v>50</v>
      </c>
      <c r="B37" s="25" t="s">
        <v>10</v>
      </c>
      <c r="C37" s="25" t="s">
        <v>10</v>
      </c>
      <c r="D37" s="26">
        <v>3.0060855296730974E-3</v>
      </c>
      <c r="E37" s="25" t="s">
        <v>456</v>
      </c>
      <c r="F37" s="27">
        <v>78.566657606331688</v>
      </c>
      <c r="G37" s="25" t="s">
        <v>834</v>
      </c>
      <c r="H37" s="23">
        <v>0.80645161290322576</v>
      </c>
      <c r="I37" s="27">
        <v>25</v>
      </c>
      <c r="J37" s="28">
        <v>31</v>
      </c>
    </row>
    <row r="38" spans="1:10" x14ac:dyDescent="0.3">
      <c r="A38" s="22" t="s">
        <v>52</v>
      </c>
      <c r="B38" s="25" t="s">
        <v>10</v>
      </c>
      <c r="C38" s="25" t="s">
        <v>10</v>
      </c>
      <c r="D38" s="26">
        <v>5.0538263404617696E-4</v>
      </c>
      <c r="E38" s="25" t="s">
        <v>457</v>
      </c>
      <c r="F38" s="27">
        <v>13.20861431830582</v>
      </c>
      <c r="G38" s="25" t="s">
        <v>835</v>
      </c>
      <c r="H38" s="23">
        <v>0.70967741935483875</v>
      </c>
      <c r="I38" s="27">
        <v>22</v>
      </c>
      <c r="J38" s="28">
        <v>31</v>
      </c>
    </row>
    <row r="39" spans="1:10" x14ac:dyDescent="0.3">
      <c r="A39" s="22" t="s">
        <v>54</v>
      </c>
      <c r="B39" s="25" t="s">
        <v>10</v>
      </c>
      <c r="C39" s="25" t="s">
        <v>24</v>
      </c>
      <c r="D39" s="26">
        <v>9.0220131774612029E-5</v>
      </c>
      <c r="E39" s="25" t="s">
        <v>106</v>
      </c>
      <c r="F39" s="27">
        <v>2.3579815452239976</v>
      </c>
      <c r="G39" s="25" t="s">
        <v>441</v>
      </c>
      <c r="H39" s="23">
        <v>9.6774193548387094E-2</v>
      </c>
      <c r="I39" s="27">
        <v>3</v>
      </c>
      <c r="J39" s="28">
        <v>31</v>
      </c>
    </row>
    <row r="40" spans="1:10" x14ac:dyDescent="0.3">
      <c r="A40" s="22" t="s">
        <v>1154</v>
      </c>
      <c r="B40" s="25" t="s">
        <v>10</v>
      </c>
      <c r="C40" s="25" t="s">
        <v>24</v>
      </c>
      <c r="D40" s="26">
        <v>2.2334971199017292E-4</v>
      </c>
      <c r="E40" s="25" t="s">
        <v>230</v>
      </c>
      <c r="F40" s="27">
        <v>5.8374388137628888</v>
      </c>
      <c r="G40" s="25" t="s">
        <v>326</v>
      </c>
      <c r="H40" s="23">
        <v>0.16129032258064516</v>
      </c>
      <c r="I40" s="27">
        <v>5</v>
      </c>
      <c r="J40" s="28">
        <v>31</v>
      </c>
    </row>
    <row r="41" spans="1:10" x14ac:dyDescent="0.3">
      <c r="A41" s="36" t="s">
        <v>57</v>
      </c>
      <c r="B41" s="37" t="s">
        <v>602</v>
      </c>
      <c r="C41" s="37" t="s">
        <v>602</v>
      </c>
      <c r="D41" s="38">
        <v>4.7840334424525219E-2</v>
      </c>
      <c r="E41" s="37" t="s">
        <v>2072</v>
      </c>
      <c r="F41" s="39">
        <v>1250.3487134355814</v>
      </c>
      <c r="G41" s="37" t="s">
        <v>2073</v>
      </c>
      <c r="H41" s="40">
        <v>1</v>
      </c>
      <c r="I41" s="39">
        <v>31</v>
      </c>
      <c r="J41" s="41">
        <v>31</v>
      </c>
    </row>
    <row r="42" spans="1:10" x14ac:dyDescent="0.3">
      <c r="A42" s="36" t="s">
        <v>58</v>
      </c>
      <c r="B42" s="37" t="s">
        <v>602</v>
      </c>
      <c r="C42" s="37" t="s">
        <v>602</v>
      </c>
      <c r="D42" s="38">
        <v>3.3997436474380152E-2</v>
      </c>
      <c r="E42" s="37" t="s">
        <v>2074</v>
      </c>
      <c r="F42" s="39">
        <v>888.55254603022149</v>
      </c>
      <c r="G42" s="37" t="s">
        <v>2075</v>
      </c>
      <c r="H42" s="40">
        <v>1</v>
      </c>
      <c r="I42" s="39">
        <v>31</v>
      </c>
      <c r="J42" s="41">
        <v>31</v>
      </c>
    </row>
    <row r="43" spans="1:10" x14ac:dyDescent="0.3">
      <c r="A43" s="22" t="s">
        <v>59</v>
      </c>
      <c r="B43" s="25" t="s">
        <v>24</v>
      </c>
      <c r="C43" s="25" t="s">
        <v>10</v>
      </c>
      <c r="D43" s="26">
        <v>0</v>
      </c>
      <c r="E43" s="25" t="s">
        <v>12</v>
      </c>
      <c r="F43" s="27">
        <v>0</v>
      </c>
      <c r="G43" s="25" t="s">
        <v>12</v>
      </c>
      <c r="H43" s="23">
        <v>0</v>
      </c>
      <c r="I43" s="27">
        <v>0</v>
      </c>
      <c r="J43" s="28">
        <v>31</v>
      </c>
    </row>
    <row r="44" spans="1:10" x14ac:dyDescent="0.3">
      <c r="A44" s="22" t="s">
        <v>60</v>
      </c>
      <c r="B44" s="25" t="s">
        <v>24</v>
      </c>
      <c r="C44" s="25" t="s">
        <v>24</v>
      </c>
      <c r="D44" s="26">
        <v>3.2576615882485915E-4</v>
      </c>
      <c r="E44" s="25" t="s">
        <v>459</v>
      </c>
      <c r="F44" s="27">
        <v>8.5141816516797117</v>
      </c>
      <c r="G44" s="25" t="s">
        <v>503</v>
      </c>
      <c r="H44" s="23">
        <v>0.16129032258064516</v>
      </c>
      <c r="I44" s="27">
        <v>5</v>
      </c>
      <c r="J44" s="28">
        <v>31</v>
      </c>
    </row>
    <row r="45" spans="1:10" x14ac:dyDescent="0.3">
      <c r="A45" s="22" t="s">
        <v>62</v>
      </c>
      <c r="B45" s="25" t="s">
        <v>24</v>
      </c>
      <c r="C45" s="25" t="s">
        <v>10</v>
      </c>
      <c r="D45" s="26">
        <v>1.4100557233032239E-2</v>
      </c>
      <c r="E45" s="25" t="s">
        <v>2076</v>
      </c>
      <c r="F45" s="27">
        <v>368.53031666953308</v>
      </c>
      <c r="G45" s="25" t="s">
        <v>2077</v>
      </c>
      <c r="H45" s="23">
        <v>0.967741935483871</v>
      </c>
      <c r="I45" s="27">
        <v>30</v>
      </c>
      <c r="J45" s="28">
        <v>31</v>
      </c>
    </row>
    <row r="46" spans="1:10" x14ac:dyDescent="0.3">
      <c r="A46" s="22" t="s">
        <v>64</v>
      </c>
      <c r="B46" s="25" t="s">
        <v>24</v>
      </c>
      <c r="C46" s="25" t="s">
        <v>10</v>
      </c>
      <c r="D46" s="26">
        <v>0</v>
      </c>
      <c r="E46" s="25" t="s">
        <v>12</v>
      </c>
      <c r="F46" s="27">
        <v>0</v>
      </c>
      <c r="G46" s="25" t="s">
        <v>12</v>
      </c>
      <c r="H46" s="23">
        <v>0</v>
      </c>
      <c r="I46" s="27">
        <v>0</v>
      </c>
      <c r="J46" s="28">
        <v>31</v>
      </c>
    </row>
    <row r="47" spans="1:10" x14ac:dyDescent="0.3">
      <c r="A47" s="22" t="s">
        <v>66</v>
      </c>
      <c r="B47" s="25" t="s">
        <v>24</v>
      </c>
      <c r="C47" s="25" t="s">
        <v>10</v>
      </c>
      <c r="D47" s="26">
        <v>1.9161008827507785E-3</v>
      </c>
      <c r="E47" s="25" t="s">
        <v>246</v>
      </c>
      <c r="F47" s="27">
        <v>50.078961662358708</v>
      </c>
      <c r="G47" s="25" t="s">
        <v>836</v>
      </c>
      <c r="H47" s="23">
        <v>0.93548387096774188</v>
      </c>
      <c r="I47" s="27">
        <v>29</v>
      </c>
      <c r="J47" s="28">
        <v>31</v>
      </c>
    </row>
    <row r="48" spans="1:10" x14ac:dyDescent="0.3">
      <c r="A48" s="22" t="s">
        <v>67</v>
      </c>
      <c r="B48" s="25" t="s">
        <v>24</v>
      </c>
      <c r="C48" s="25" t="s">
        <v>10</v>
      </c>
      <c r="D48" s="26">
        <v>3.1243221273332083E-3</v>
      </c>
      <c r="E48" s="25" t="s">
        <v>2078</v>
      </c>
      <c r="F48" s="27">
        <v>81.656873833782043</v>
      </c>
      <c r="G48" s="25" t="s">
        <v>837</v>
      </c>
      <c r="H48" s="23">
        <v>0.967741935483871</v>
      </c>
      <c r="I48" s="27">
        <v>30</v>
      </c>
      <c r="J48" s="28">
        <v>31</v>
      </c>
    </row>
    <row r="49" spans="1:10" x14ac:dyDescent="0.3">
      <c r="A49" s="22" t="s">
        <v>68</v>
      </c>
      <c r="B49" s="25" t="s">
        <v>24</v>
      </c>
      <c r="C49" s="25" t="s">
        <v>24</v>
      </c>
      <c r="D49" s="26">
        <v>2.6258667489505554E-3</v>
      </c>
      <c r="E49" s="25" t="s">
        <v>838</v>
      </c>
      <c r="F49" s="27">
        <v>68.629309362027598</v>
      </c>
      <c r="G49" s="25" t="s">
        <v>2079</v>
      </c>
      <c r="H49" s="23">
        <v>0.16129032258064516</v>
      </c>
      <c r="I49" s="27">
        <v>5</v>
      </c>
      <c r="J49" s="28">
        <v>31</v>
      </c>
    </row>
    <row r="50" spans="1:10" x14ac:dyDescent="0.3">
      <c r="A50" s="22" t="s">
        <v>70</v>
      </c>
      <c r="B50" s="25" t="s">
        <v>24</v>
      </c>
      <c r="C50" s="25" t="s">
        <v>24</v>
      </c>
      <c r="D50" s="26">
        <v>1.6235671523155324E-3</v>
      </c>
      <c r="E50" s="25" t="s">
        <v>460</v>
      </c>
      <c r="F50" s="27">
        <v>42.433338405621797</v>
      </c>
      <c r="G50" s="25" t="s">
        <v>839</v>
      </c>
      <c r="H50" s="23">
        <v>0.83870967741935487</v>
      </c>
      <c r="I50" s="27">
        <v>26</v>
      </c>
      <c r="J50" s="28">
        <v>31</v>
      </c>
    </row>
    <row r="51" spans="1:10" x14ac:dyDescent="0.3">
      <c r="A51" s="22" t="s">
        <v>72</v>
      </c>
      <c r="B51" s="25" t="s">
        <v>24</v>
      </c>
      <c r="C51" s="25" t="s">
        <v>24</v>
      </c>
      <c r="D51" s="26">
        <v>7.5694569118380127E-3</v>
      </c>
      <c r="E51" s="25" t="s">
        <v>2080</v>
      </c>
      <c r="F51" s="27">
        <v>197.83433424894284</v>
      </c>
      <c r="G51" s="25" t="s">
        <v>2081</v>
      </c>
      <c r="H51" s="23">
        <v>0.967741935483871</v>
      </c>
      <c r="I51" s="27">
        <v>30</v>
      </c>
      <c r="J51" s="28">
        <v>31</v>
      </c>
    </row>
    <row r="52" spans="1:10" x14ac:dyDescent="0.3">
      <c r="A52" s="22" t="s">
        <v>73</v>
      </c>
      <c r="B52" s="25" t="s">
        <v>24</v>
      </c>
      <c r="C52" s="25" t="s">
        <v>10</v>
      </c>
      <c r="D52" s="26">
        <v>6.3978892142755521E-4</v>
      </c>
      <c r="E52" s="25" t="s">
        <v>273</v>
      </c>
      <c r="F52" s="27">
        <v>16.721439438081877</v>
      </c>
      <c r="G52" s="25" t="s">
        <v>487</v>
      </c>
      <c r="H52" s="23">
        <v>0.967741935483871</v>
      </c>
      <c r="I52" s="27">
        <v>30</v>
      </c>
      <c r="J52" s="28">
        <v>31</v>
      </c>
    </row>
    <row r="53" spans="1:10" x14ac:dyDescent="0.3">
      <c r="A53" s="22" t="s">
        <v>75</v>
      </c>
      <c r="B53" s="25" t="s">
        <v>24</v>
      </c>
      <c r="C53" s="25" t="s">
        <v>10</v>
      </c>
      <c r="D53" s="26">
        <v>0</v>
      </c>
      <c r="E53" s="25" t="s">
        <v>12</v>
      </c>
      <c r="F53" s="27">
        <v>0</v>
      </c>
      <c r="G53" s="25" t="s">
        <v>12</v>
      </c>
      <c r="H53" s="23">
        <v>0</v>
      </c>
      <c r="I53" s="27">
        <v>0</v>
      </c>
      <c r="J53" s="28">
        <v>31</v>
      </c>
    </row>
    <row r="54" spans="1:10" x14ac:dyDescent="0.3">
      <c r="A54" s="22" t="s">
        <v>77</v>
      </c>
      <c r="B54" s="25" t="s">
        <v>24</v>
      </c>
      <c r="C54" s="25" t="s">
        <v>24</v>
      </c>
      <c r="D54" s="26">
        <v>2.0720103379074021E-3</v>
      </c>
      <c r="E54" s="25" t="s">
        <v>461</v>
      </c>
      <c r="F54" s="27">
        <v>54.153790758193594</v>
      </c>
      <c r="G54" s="25" t="s">
        <v>2082</v>
      </c>
      <c r="H54" s="23">
        <v>0.70967741935483875</v>
      </c>
      <c r="I54" s="27">
        <v>22</v>
      </c>
      <c r="J54" s="28">
        <v>31</v>
      </c>
    </row>
    <row r="55" spans="1:10" x14ac:dyDescent="0.3">
      <c r="A55" s="36" t="s">
        <v>79</v>
      </c>
      <c r="B55" s="37" t="s">
        <v>602</v>
      </c>
      <c r="C55" s="37" t="s">
        <v>602</v>
      </c>
      <c r="D55" s="38">
        <v>1.3842897950145061E-2</v>
      </c>
      <c r="E55" s="37" t="s">
        <v>2083</v>
      </c>
      <c r="F55" s="39">
        <v>361.79616740535982</v>
      </c>
      <c r="G55" s="37" t="s">
        <v>2084</v>
      </c>
      <c r="H55" s="40">
        <v>1</v>
      </c>
      <c r="I55" s="39">
        <v>31</v>
      </c>
      <c r="J55" s="41">
        <v>31</v>
      </c>
    </row>
    <row r="56" spans="1:10" x14ac:dyDescent="0.3">
      <c r="A56" s="36" t="s">
        <v>80</v>
      </c>
      <c r="B56" s="37" t="s">
        <v>602</v>
      </c>
      <c r="C56" s="37" t="s">
        <v>602</v>
      </c>
      <c r="D56" s="38">
        <v>7.6082793244661197E-3</v>
      </c>
      <c r="E56" s="37" t="s">
        <v>462</v>
      </c>
      <c r="F56" s="39">
        <v>198.84899173965499</v>
      </c>
      <c r="G56" s="37" t="s">
        <v>2085</v>
      </c>
      <c r="H56" s="40">
        <v>0.967741935483871</v>
      </c>
      <c r="I56" s="39">
        <v>30</v>
      </c>
      <c r="J56" s="41">
        <v>31</v>
      </c>
    </row>
    <row r="57" spans="1:10" x14ac:dyDescent="0.3">
      <c r="A57" s="22" t="s">
        <v>81</v>
      </c>
      <c r="B57" s="25" t="s">
        <v>24</v>
      </c>
      <c r="C57" s="25" t="s">
        <v>10</v>
      </c>
      <c r="D57" s="26">
        <v>2.7920583299064013E-3</v>
      </c>
      <c r="E57" s="25" t="s">
        <v>463</v>
      </c>
      <c r="F57" s="27">
        <v>72.972870750792481</v>
      </c>
      <c r="G57" s="25" t="s">
        <v>840</v>
      </c>
      <c r="H57" s="23">
        <v>0.90322580645161288</v>
      </c>
      <c r="I57" s="27">
        <v>28</v>
      </c>
      <c r="J57" s="28">
        <v>31</v>
      </c>
    </row>
    <row r="58" spans="1:10" x14ac:dyDescent="0.3">
      <c r="A58" s="22" t="s">
        <v>82</v>
      </c>
      <c r="B58" s="25" t="s">
        <v>24</v>
      </c>
      <c r="C58" s="25" t="s">
        <v>10</v>
      </c>
      <c r="D58" s="26">
        <v>4.6824703095518731E-3</v>
      </c>
      <c r="E58" s="25" t="s">
        <v>2086</v>
      </c>
      <c r="F58" s="27">
        <v>122.38043060683719</v>
      </c>
      <c r="G58" s="25" t="s">
        <v>2087</v>
      </c>
      <c r="H58" s="23">
        <v>0.967741935483871</v>
      </c>
      <c r="I58" s="27">
        <v>30</v>
      </c>
      <c r="J58" s="28">
        <v>31</v>
      </c>
    </row>
    <row r="59" spans="1:10" x14ac:dyDescent="0.3">
      <c r="A59" s="22" t="s">
        <v>84</v>
      </c>
      <c r="B59" s="25" t="s">
        <v>24</v>
      </c>
      <c r="C59" s="25" t="s">
        <v>24</v>
      </c>
      <c r="D59" s="26">
        <v>1.3375068500784857E-4</v>
      </c>
      <c r="E59" s="25" t="s">
        <v>127</v>
      </c>
      <c r="F59" s="27">
        <v>3.4956903820253937</v>
      </c>
      <c r="G59" s="25" t="s">
        <v>417</v>
      </c>
      <c r="H59" s="23">
        <v>3.2258064516129031E-2</v>
      </c>
      <c r="I59" s="27">
        <v>1</v>
      </c>
      <c r="J59" s="28">
        <v>31</v>
      </c>
    </row>
    <row r="60" spans="1:10" x14ac:dyDescent="0.3">
      <c r="A60" s="36" t="s">
        <v>85</v>
      </c>
      <c r="B60" s="37" t="s">
        <v>602</v>
      </c>
      <c r="C60" s="37" t="s">
        <v>602</v>
      </c>
      <c r="D60" s="38">
        <v>6.2346186256789409E-3</v>
      </c>
      <c r="E60" s="37" t="s">
        <v>464</v>
      </c>
      <c r="F60" s="39">
        <v>162.94717566570483</v>
      </c>
      <c r="G60" s="37" t="s">
        <v>841</v>
      </c>
      <c r="H60" s="40">
        <v>1</v>
      </c>
      <c r="I60" s="39">
        <v>31</v>
      </c>
      <c r="J60" s="41">
        <v>31</v>
      </c>
    </row>
    <row r="61" spans="1:10" x14ac:dyDescent="0.3">
      <c r="A61" s="22" t="s">
        <v>86</v>
      </c>
      <c r="B61" s="25" t="s">
        <v>24</v>
      </c>
      <c r="C61" s="25" t="s">
        <v>10</v>
      </c>
      <c r="D61" s="26">
        <v>2.1070417659384731E-5</v>
      </c>
      <c r="E61" s="25" t="s">
        <v>76</v>
      </c>
      <c r="F61" s="27">
        <v>0.55069367572096595</v>
      </c>
      <c r="G61" s="25" t="s">
        <v>325</v>
      </c>
      <c r="H61" s="23">
        <v>0.29032258064516131</v>
      </c>
      <c r="I61" s="27">
        <v>9</v>
      </c>
      <c r="J61" s="28">
        <v>31</v>
      </c>
    </row>
    <row r="62" spans="1:10" x14ac:dyDescent="0.3">
      <c r="A62" s="22" t="s">
        <v>87</v>
      </c>
      <c r="B62" s="25" t="s">
        <v>24</v>
      </c>
      <c r="C62" s="25" t="s">
        <v>10</v>
      </c>
      <c r="D62" s="26">
        <v>7.8613178129193948E-4</v>
      </c>
      <c r="E62" s="25" t="s">
        <v>184</v>
      </c>
      <c r="F62" s="27">
        <v>20.546237252582781</v>
      </c>
      <c r="G62" s="25" t="s">
        <v>842</v>
      </c>
      <c r="H62" s="23">
        <v>0.67741935483870963</v>
      </c>
      <c r="I62" s="27">
        <v>21</v>
      </c>
      <c r="J62" s="28">
        <v>31</v>
      </c>
    </row>
    <row r="63" spans="1:10" x14ac:dyDescent="0.3">
      <c r="A63" s="22" t="s">
        <v>89</v>
      </c>
      <c r="B63" s="25" t="s">
        <v>24</v>
      </c>
      <c r="C63" s="25" t="s">
        <v>10</v>
      </c>
      <c r="D63" s="26">
        <v>4.6058951539638829E-3</v>
      </c>
      <c r="E63" s="25" t="s">
        <v>843</v>
      </c>
      <c r="F63" s="27">
        <v>120.37907237173486</v>
      </c>
      <c r="G63" s="25" t="s">
        <v>2088</v>
      </c>
      <c r="H63" s="23">
        <v>1</v>
      </c>
      <c r="I63" s="27">
        <v>31</v>
      </c>
      <c r="J63" s="28">
        <v>31</v>
      </c>
    </row>
    <row r="64" spans="1:10" x14ac:dyDescent="0.3">
      <c r="A64" s="22" t="s">
        <v>91</v>
      </c>
      <c r="B64" s="25" t="s">
        <v>24</v>
      </c>
      <c r="C64" s="25" t="s">
        <v>24</v>
      </c>
      <c r="D64" s="26">
        <v>8.2152127276373442E-4</v>
      </c>
      <c r="E64" s="25" t="s">
        <v>466</v>
      </c>
      <c r="F64" s="27">
        <v>21.471172365666231</v>
      </c>
      <c r="G64" s="25" t="s">
        <v>844</v>
      </c>
      <c r="H64" s="23">
        <v>0.32258064516129031</v>
      </c>
      <c r="I64" s="27">
        <v>10</v>
      </c>
      <c r="J64" s="28">
        <v>31</v>
      </c>
    </row>
    <row r="65" spans="1:10" x14ac:dyDescent="0.3">
      <c r="A65" s="22" t="s">
        <v>92</v>
      </c>
      <c r="B65" s="25" t="s">
        <v>24</v>
      </c>
      <c r="C65" s="25" t="s">
        <v>24</v>
      </c>
      <c r="D65" s="26">
        <v>0</v>
      </c>
      <c r="E65" s="25" t="s">
        <v>12</v>
      </c>
      <c r="F65" s="27">
        <v>0</v>
      </c>
      <c r="G65" s="25" t="s">
        <v>12</v>
      </c>
      <c r="H65" s="23">
        <v>0</v>
      </c>
      <c r="I65" s="27">
        <v>0</v>
      </c>
      <c r="J65" s="28">
        <v>31</v>
      </c>
    </row>
    <row r="66" spans="1:10" x14ac:dyDescent="0.3">
      <c r="A66" s="43" t="s">
        <v>93</v>
      </c>
      <c r="B66" s="44" t="s">
        <v>602</v>
      </c>
      <c r="C66" s="44" t="s">
        <v>602</v>
      </c>
      <c r="D66" s="45">
        <v>7.3208074311367347E-2</v>
      </c>
      <c r="E66" s="44" t="s">
        <v>2089</v>
      </c>
      <c r="F66" s="46">
        <v>1913.356639944162</v>
      </c>
      <c r="G66" s="44" t="s">
        <v>2090</v>
      </c>
      <c r="H66" s="47">
        <v>1</v>
      </c>
      <c r="I66" s="46">
        <v>31</v>
      </c>
      <c r="J66" s="48">
        <v>31</v>
      </c>
    </row>
    <row r="67" spans="1:10" x14ac:dyDescent="0.3">
      <c r="A67" s="43" t="s">
        <v>94</v>
      </c>
      <c r="B67" s="44" t="s">
        <v>602</v>
      </c>
      <c r="C67" s="44" t="s">
        <v>602</v>
      </c>
      <c r="D67" s="45">
        <v>4.7699921600180446E-3</v>
      </c>
      <c r="E67" s="44" t="s">
        <v>845</v>
      </c>
      <c r="F67" s="46">
        <v>124.66789022525865</v>
      </c>
      <c r="G67" s="44" t="s">
        <v>2091</v>
      </c>
      <c r="H67" s="47">
        <v>0.35483870967741937</v>
      </c>
      <c r="I67" s="46">
        <v>11</v>
      </c>
      <c r="J67" s="48">
        <v>31</v>
      </c>
    </row>
    <row r="68" spans="1:10" ht="20.25" x14ac:dyDescent="0.35">
      <c r="A68" s="29" t="s">
        <v>95</v>
      </c>
      <c r="B68" s="30" t="s">
        <v>602</v>
      </c>
      <c r="C68" s="30" t="s">
        <v>602</v>
      </c>
      <c r="D68" s="31">
        <v>4.4848780772282756E-2</v>
      </c>
      <c r="E68" s="30" t="s">
        <v>2092</v>
      </c>
      <c r="F68" s="32">
        <v>1172.1618590741009</v>
      </c>
      <c r="G68" s="30" t="s">
        <v>2093</v>
      </c>
      <c r="H68" s="33">
        <v>1</v>
      </c>
      <c r="I68" s="32">
        <v>31</v>
      </c>
      <c r="J68" s="34">
        <v>31</v>
      </c>
    </row>
    <row r="69" spans="1:10" x14ac:dyDescent="0.3">
      <c r="A69" s="36" t="s">
        <v>96</v>
      </c>
      <c r="B69" s="37" t="s">
        <v>602</v>
      </c>
      <c r="C69" s="37" t="s">
        <v>602</v>
      </c>
      <c r="D69" s="38">
        <v>7.6568186337133753E-3</v>
      </c>
      <c r="E69" s="37" t="s">
        <v>467</v>
      </c>
      <c r="F69" s="39">
        <v>200.11760876749176</v>
      </c>
      <c r="G69" s="37" t="s">
        <v>2094</v>
      </c>
      <c r="H69" s="40">
        <v>0.967741935483871</v>
      </c>
      <c r="I69" s="39">
        <v>30</v>
      </c>
      <c r="J69" s="41">
        <v>31</v>
      </c>
    </row>
    <row r="70" spans="1:10" x14ac:dyDescent="0.3">
      <c r="A70" s="22" t="s">
        <v>98</v>
      </c>
      <c r="B70" s="25" t="s">
        <v>10</v>
      </c>
      <c r="C70" s="25" t="s">
        <v>24</v>
      </c>
      <c r="D70" s="26">
        <v>5.311121805924802E-3</v>
      </c>
      <c r="E70" s="25" t="s">
        <v>2095</v>
      </c>
      <c r="F70" s="27">
        <v>138.81078376269403</v>
      </c>
      <c r="G70" s="25" t="s">
        <v>2096</v>
      </c>
      <c r="H70" s="23">
        <v>0.967741935483871</v>
      </c>
      <c r="I70" s="27">
        <v>30</v>
      </c>
      <c r="J70" s="28">
        <v>31</v>
      </c>
    </row>
    <row r="71" spans="1:10" x14ac:dyDescent="0.3">
      <c r="A71" s="22" t="s">
        <v>100</v>
      </c>
      <c r="B71" s="25" t="s">
        <v>10</v>
      </c>
      <c r="C71" s="25" t="s">
        <v>24</v>
      </c>
      <c r="D71" s="26">
        <v>2.1481631436790665E-4</v>
      </c>
      <c r="E71" s="25" t="s">
        <v>56</v>
      </c>
      <c r="F71" s="27">
        <v>5.6144110513824259</v>
      </c>
      <c r="G71" s="25" t="s">
        <v>846</v>
      </c>
      <c r="H71" s="23">
        <v>0.45161290322580644</v>
      </c>
      <c r="I71" s="27">
        <v>14</v>
      </c>
      <c r="J71" s="28">
        <v>31</v>
      </c>
    </row>
    <row r="72" spans="1:10" x14ac:dyDescent="0.3">
      <c r="A72" s="22" t="s">
        <v>102</v>
      </c>
      <c r="B72" s="25" t="s">
        <v>10</v>
      </c>
      <c r="C72" s="25" t="s">
        <v>10</v>
      </c>
      <c r="D72" s="26">
        <v>2.0546133106915683E-5</v>
      </c>
      <c r="E72" s="25" t="s">
        <v>76</v>
      </c>
      <c r="F72" s="27">
        <v>0.53699104333891123</v>
      </c>
      <c r="G72" s="25" t="s">
        <v>325</v>
      </c>
      <c r="H72" s="23">
        <v>9.6774193548387094E-2</v>
      </c>
      <c r="I72" s="27">
        <v>3</v>
      </c>
      <c r="J72" s="28">
        <v>31</v>
      </c>
    </row>
    <row r="73" spans="1:10" x14ac:dyDescent="0.3">
      <c r="A73" s="22" t="s">
        <v>103</v>
      </c>
      <c r="B73" s="25" t="s">
        <v>1182</v>
      </c>
      <c r="C73" s="25" t="s">
        <v>10</v>
      </c>
      <c r="D73" s="26">
        <v>2.0103763727517408E-3</v>
      </c>
      <c r="E73" s="25" t="s">
        <v>469</v>
      </c>
      <c r="F73" s="27">
        <v>52.542933518934667</v>
      </c>
      <c r="G73" s="25" t="s">
        <v>2097</v>
      </c>
      <c r="H73" s="23">
        <v>0.967741935483871</v>
      </c>
      <c r="I73" s="27">
        <v>30</v>
      </c>
      <c r="J73" s="28">
        <v>31</v>
      </c>
    </row>
    <row r="74" spans="1:10" x14ac:dyDescent="0.3">
      <c r="A74" s="22" t="s">
        <v>105</v>
      </c>
      <c r="B74" s="25" t="s">
        <v>10</v>
      </c>
      <c r="C74" s="25" t="s">
        <v>24</v>
      </c>
      <c r="D74" s="26">
        <v>9.9958007562009322E-5</v>
      </c>
      <c r="E74" s="25" t="s">
        <v>106</v>
      </c>
      <c r="F74" s="27">
        <v>2.6124893911416849</v>
      </c>
      <c r="G74" s="25" t="s">
        <v>378</v>
      </c>
      <c r="H74" s="23">
        <v>0.12903225806451613</v>
      </c>
      <c r="I74" s="27">
        <v>4</v>
      </c>
      <c r="J74" s="28">
        <v>31</v>
      </c>
    </row>
    <row r="75" spans="1:10" x14ac:dyDescent="0.3">
      <c r="A75" s="22" t="s">
        <v>107</v>
      </c>
      <c r="B75" s="25" t="s">
        <v>24</v>
      </c>
      <c r="C75" s="25" t="s">
        <v>24</v>
      </c>
      <c r="D75" s="26">
        <v>0</v>
      </c>
      <c r="E75" s="25" t="s">
        <v>12</v>
      </c>
      <c r="F75" s="27">
        <v>0</v>
      </c>
      <c r="G75" s="25" t="s">
        <v>12</v>
      </c>
      <c r="H75" s="23">
        <v>0</v>
      </c>
      <c r="I75" s="27">
        <v>0</v>
      </c>
      <c r="J75" s="28">
        <v>31</v>
      </c>
    </row>
    <row r="76" spans="1:10" x14ac:dyDescent="0.3">
      <c r="A76" s="36" t="s">
        <v>109</v>
      </c>
      <c r="B76" s="37" t="s">
        <v>602</v>
      </c>
      <c r="C76" s="37" t="s">
        <v>602</v>
      </c>
      <c r="D76" s="38">
        <v>3.2654518435387921E-2</v>
      </c>
      <c r="E76" s="37" t="s">
        <v>2098</v>
      </c>
      <c r="F76" s="39">
        <v>853.45421608538356</v>
      </c>
      <c r="G76" s="37" t="s">
        <v>2099</v>
      </c>
      <c r="H76" s="40">
        <v>1</v>
      </c>
      <c r="I76" s="39">
        <v>31</v>
      </c>
      <c r="J76" s="41">
        <v>31</v>
      </c>
    </row>
    <row r="77" spans="1:10" x14ac:dyDescent="0.3">
      <c r="A77" s="36" t="s">
        <v>1187</v>
      </c>
      <c r="B77" s="37" t="s">
        <v>602</v>
      </c>
      <c r="C77" s="37" t="s">
        <v>602</v>
      </c>
      <c r="D77" s="38">
        <v>2.7758116630845733E-2</v>
      </c>
      <c r="E77" s="37" t="s">
        <v>2100</v>
      </c>
      <c r="F77" s="39">
        <v>725.48249995050537</v>
      </c>
      <c r="G77" s="37" t="s">
        <v>2101</v>
      </c>
      <c r="H77" s="40">
        <v>1</v>
      </c>
      <c r="I77" s="39">
        <v>31</v>
      </c>
      <c r="J77" s="41">
        <v>31</v>
      </c>
    </row>
    <row r="78" spans="1:10" x14ac:dyDescent="0.3">
      <c r="A78" s="22" t="s">
        <v>111</v>
      </c>
      <c r="B78" s="25" t="s">
        <v>10</v>
      </c>
      <c r="C78" s="25" t="s">
        <v>24</v>
      </c>
      <c r="D78" s="26">
        <v>0</v>
      </c>
      <c r="E78" s="25" t="s">
        <v>12</v>
      </c>
      <c r="F78" s="27">
        <v>0</v>
      </c>
      <c r="G78" s="25" t="s">
        <v>12</v>
      </c>
      <c r="H78" s="23">
        <v>0</v>
      </c>
      <c r="I78" s="27">
        <v>0</v>
      </c>
      <c r="J78" s="28">
        <v>31</v>
      </c>
    </row>
    <row r="79" spans="1:10" x14ac:dyDescent="0.3">
      <c r="A79" s="22" t="s">
        <v>112</v>
      </c>
      <c r="B79" s="25" t="s">
        <v>10</v>
      </c>
      <c r="C79" s="25" t="s">
        <v>24</v>
      </c>
      <c r="D79" s="26">
        <v>5.5659903499954333E-5</v>
      </c>
      <c r="E79" s="25" t="s">
        <v>31</v>
      </c>
      <c r="F79" s="27">
        <v>1.4547199464274478</v>
      </c>
      <c r="G79" s="25" t="s">
        <v>336</v>
      </c>
      <c r="H79" s="23">
        <v>9.6774193548387094E-2</v>
      </c>
      <c r="I79" s="27">
        <v>3</v>
      </c>
      <c r="J79" s="28">
        <v>31</v>
      </c>
    </row>
    <row r="80" spans="1:10" x14ac:dyDescent="0.3">
      <c r="A80" s="22" t="s">
        <v>113</v>
      </c>
      <c r="B80" s="25" t="s">
        <v>10</v>
      </c>
      <c r="C80" s="25" t="s">
        <v>10</v>
      </c>
      <c r="D80" s="26">
        <v>0</v>
      </c>
      <c r="E80" s="25" t="s">
        <v>12</v>
      </c>
      <c r="F80" s="27">
        <v>0</v>
      </c>
      <c r="G80" s="25" t="s">
        <v>12</v>
      </c>
      <c r="H80" s="23">
        <v>0</v>
      </c>
      <c r="I80" s="27">
        <v>0</v>
      </c>
      <c r="J80" s="28">
        <v>31</v>
      </c>
    </row>
    <row r="81" spans="1:10" x14ac:dyDescent="0.3">
      <c r="A81" s="22" t="s">
        <v>114</v>
      </c>
      <c r="B81" s="25" t="s">
        <v>10</v>
      </c>
      <c r="C81" s="25" t="s">
        <v>24</v>
      </c>
      <c r="D81" s="26">
        <v>0</v>
      </c>
      <c r="E81" s="25" t="s">
        <v>12</v>
      </c>
      <c r="F81" s="27">
        <v>0</v>
      </c>
      <c r="G81" s="25" t="s">
        <v>12</v>
      </c>
      <c r="H81" s="23">
        <v>0</v>
      </c>
      <c r="I81" s="27">
        <v>0</v>
      </c>
      <c r="J81" s="28">
        <v>31</v>
      </c>
    </row>
    <row r="82" spans="1:10" x14ac:dyDescent="0.3">
      <c r="A82" s="22" t="s">
        <v>115</v>
      </c>
      <c r="B82" s="25" t="s">
        <v>10</v>
      </c>
      <c r="C82" s="25" t="s">
        <v>10</v>
      </c>
      <c r="D82" s="26">
        <v>2.7702456727345778E-2</v>
      </c>
      <c r="E82" s="25" t="s">
        <v>2100</v>
      </c>
      <c r="F82" s="27">
        <v>724.02778000407795</v>
      </c>
      <c r="G82" s="25" t="s">
        <v>2102</v>
      </c>
      <c r="H82" s="23">
        <v>1</v>
      </c>
      <c r="I82" s="27">
        <v>31</v>
      </c>
      <c r="J82" s="28">
        <v>31</v>
      </c>
    </row>
    <row r="83" spans="1:10" x14ac:dyDescent="0.3">
      <c r="A83" s="22" t="s">
        <v>1192</v>
      </c>
      <c r="B83" s="25" t="s">
        <v>24</v>
      </c>
      <c r="C83" s="25" t="s">
        <v>10</v>
      </c>
      <c r="D83" s="26">
        <v>6.8830853058589943E-4</v>
      </c>
      <c r="E83" s="25" t="s">
        <v>212</v>
      </c>
      <c r="F83" s="27">
        <v>17.989541586975559</v>
      </c>
      <c r="G83" s="25" t="s">
        <v>2103</v>
      </c>
      <c r="H83" s="23">
        <v>0.32258064516129031</v>
      </c>
      <c r="I83" s="27">
        <v>10</v>
      </c>
      <c r="J83" s="28">
        <v>31</v>
      </c>
    </row>
    <row r="84" spans="1:10" x14ac:dyDescent="0.3">
      <c r="A84" s="22" t="s">
        <v>117</v>
      </c>
      <c r="B84" s="25" t="s">
        <v>10</v>
      </c>
      <c r="C84" s="25" t="s">
        <v>24</v>
      </c>
      <c r="D84" s="26">
        <v>3.9711670866176378E-3</v>
      </c>
      <c r="E84" s="25" t="s">
        <v>2104</v>
      </c>
      <c r="F84" s="27">
        <v>103.78990275295023</v>
      </c>
      <c r="G84" s="25" t="s">
        <v>2105</v>
      </c>
      <c r="H84" s="23">
        <v>0.70967741935483875</v>
      </c>
      <c r="I84" s="27">
        <v>22</v>
      </c>
      <c r="J84" s="28">
        <v>31</v>
      </c>
    </row>
    <row r="85" spans="1:10" x14ac:dyDescent="0.3">
      <c r="A85" s="22" t="s">
        <v>119</v>
      </c>
      <c r="B85" s="25" t="s">
        <v>24</v>
      </c>
      <c r="C85" s="25" t="s">
        <v>24</v>
      </c>
      <c r="D85" s="26">
        <v>2.3692618733866456E-4</v>
      </c>
      <c r="E85" s="25" t="s">
        <v>353</v>
      </c>
      <c r="F85" s="27">
        <v>6.192271794952795</v>
      </c>
      <c r="G85" s="25" t="s">
        <v>829</v>
      </c>
      <c r="H85" s="23">
        <v>3.2258064516129031E-2</v>
      </c>
      <c r="I85" s="27">
        <v>1</v>
      </c>
      <c r="J85" s="28">
        <v>31</v>
      </c>
    </row>
    <row r="86" spans="1:10" x14ac:dyDescent="0.3">
      <c r="A86" s="22" t="s">
        <v>121</v>
      </c>
      <c r="B86" s="25" t="s">
        <v>24</v>
      </c>
      <c r="C86" s="25" t="s">
        <v>24</v>
      </c>
      <c r="D86" s="26">
        <v>0</v>
      </c>
      <c r="E86" s="25" t="s">
        <v>12</v>
      </c>
      <c r="F86" s="27">
        <v>0</v>
      </c>
      <c r="G86" s="25" t="s">
        <v>12</v>
      </c>
      <c r="H86" s="23">
        <v>0</v>
      </c>
      <c r="I86" s="27">
        <v>0</v>
      </c>
      <c r="J86" s="28">
        <v>31</v>
      </c>
    </row>
    <row r="87" spans="1:10" x14ac:dyDescent="0.3">
      <c r="A87" s="22" t="s">
        <v>122</v>
      </c>
      <c r="B87" s="25" t="s">
        <v>24</v>
      </c>
      <c r="C87" s="25" t="s">
        <v>24</v>
      </c>
      <c r="D87" s="26">
        <v>0</v>
      </c>
      <c r="E87" s="25" t="s">
        <v>12</v>
      </c>
      <c r="F87" s="27">
        <v>0</v>
      </c>
      <c r="G87" s="25" t="s">
        <v>12</v>
      </c>
      <c r="H87" s="23">
        <v>0</v>
      </c>
      <c r="I87" s="27">
        <v>0</v>
      </c>
      <c r="J87" s="28">
        <v>31</v>
      </c>
    </row>
    <row r="88" spans="1:10" x14ac:dyDescent="0.3">
      <c r="A88" s="36" t="s">
        <v>123</v>
      </c>
      <c r="B88" s="37" t="s">
        <v>602</v>
      </c>
      <c r="C88" s="37" t="s">
        <v>602</v>
      </c>
      <c r="D88" s="38">
        <v>4.5374437031814405E-3</v>
      </c>
      <c r="E88" s="37" t="s">
        <v>847</v>
      </c>
      <c r="F88" s="39">
        <v>118.59003422122501</v>
      </c>
      <c r="G88" s="37" t="s">
        <v>2106</v>
      </c>
      <c r="H88" s="40">
        <v>0.74193548387096775</v>
      </c>
      <c r="I88" s="39">
        <v>23</v>
      </c>
      <c r="J88" s="41">
        <v>31</v>
      </c>
    </row>
    <row r="89" spans="1:10" x14ac:dyDescent="0.3">
      <c r="A89" s="22" t="s">
        <v>124</v>
      </c>
      <c r="B89" s="25" t="s">
        <v>10</v>
      </c>
      <c r="C89" s="25" t="s">
        <v>24</v>
      </c>
      <c r="D89" s="26">
        <v>6.6641221562774679E-4</v>
      </c>
      <c r="E89" s="25" t="s">
        <v>251</v>
      </c>
      <c r="F89" s="27">
        <v>17.417262367646543</v>
      </c>
      <c r="G89" s="25" t="s">
        <v>848</v>
      </c>
      <c r="H89" s="23">
        <v>0.16129032258064516</v>
      </c>
      <c r="I89" s="27">
        <v>5</v>
      </c>
      <c r="J89" s="28">
        <v>31</v>
      </c>
    </row>
    <row r="90" spans="1:10" x14ac:dyDescent="0.3">
      <c r="A90" s="22" t="s">
        <v>126</v>
      </c>
      <c r="B90" s="25" t="s">
        <v>24</v>
      </c>
      <c r="C90" s="25" t="s">
        <v>24</v>
      </c>
      <c r="D90" s="26">
        <v>1.9951478748073299E-3</v>
      </c>
      <c r="E90" s="25" t="s">
        <v>849</v>
      </c>
      <c r="F90" s="27">
        <v>52.14492349159277</v>
      </c>
      <c r="G90" s="25" t="s">
        <v>850</v>
      </c>
      <c r="H90" s="23">
        <v>0.25806451612903225</v>
      </c>
      <c r="I90" s="27">
        <v>8</v>
      </c>
      <c r="J90" s="28">
        <v>31</v>
      </c>
    </row>
    <row r="91" spans="1:10" x14ac:dyDescent="0.3">
      <c r="A91" s="22" t="s">
        <v>128</v>
      </c>
      <c r="B91" s="25" t="s">
        <v>10</v>
      </c>
      <c r="C91" s="25" t="s">
        <v>24</v>
      </c>
      <c r="D91" s="26">
        <v>7.7703065229283396E-4</v>
      </c>
      <c r="E91" s="25" t="s">
        <v>470</v>
      </c>
      <c r="F91" s="27">
        <v>20.308371337310057</v>
      </c>
      <c r="G91" s="25" t="s">
        <v>851</v>
      </c>
      <c r="H91" s="23">
        <v>6.4516129032258063E-2</v>
      </c>
      <c r="I91" s="27">
        <v>2</v>
      </c>
      <c r="J91" s="28">
        <v>31</v>
      </c>
    </row>
    <row r="92" spans="1:10" x14ac:dyDescent="0.3">
      <c r="A92" s="22" t="s">
        <v>129</v>
      </c>
      <c r="B92" s="25" t="s">
        <v>24</v>
      </c>
      <c r="C92" s="25" t="s">
        <v>24</v>
      </c>
      <c r="D92" s="26">
        <v>0</v>
      </c>
      <c r="E92" s="25" t="s">
        <v>12</v>
      </c>
      <c r="F92" s="27">
        <v>0</v>
      </c>
      <c r="G92" s="25" t="s">
        <v>12</v>
      </c>
      <c r="H92" s="23">
        <v>0</v>
      </c>
      <c r="I92" s="27">
        <v>0</v>
      </c>
      <c r="J92" s="28">
        <v>31</v>
      </c>
    </row>
    <row r="93" spans="1:10" x14ac:dyDescent="0.3">
      <c r="A93" s="22" t="s">
        <v>131</v>
      </c>
      <c r="B93" s="25" t="s">
        <v>24</v>
      </c>
      <c r="C93" s="25" t="s">
        <v>24</v>
      </c>
      <c r="D93" s="26">
        <v>1.0988529604535311E-3</v>
      </c>
      <c r="E93" s="25" t="s">
        <v>472</v>
      </c>
      <c r="F93" s="27">
        <v>28.719477024675669</v>
      </c>
      <c r="G93" s="25" t="s">
        <v>852</v>
      </c>
      <c r="H93" s="23">
        <v>0.38709677419354838</v>
      </c>
      <c r="I93" s="27">
        <v>12</v>
      </c>
      <c r="J93" s="28">
        <v>31</v>
      </c>
    </row>
    <row r="94" spans="1:10" x14ac:dyDescent="0.3">
      <c r="A94" s="43" t="s">
        <v>132</v>
      </c>
      <c r="B94" s="44" t="s">
        <v>602</v>
      </c>
      <c r="C94" s="44" t="s">
        <v>602</v>
      </c>
      <c r="D94" s="45">
        <v>3.9824357032721462E-2</v>
      </c>
      <c r="E94" s="44" t="s">
        <v>2107</v>
      </c>
      <c r="F94" s="46">
        <v>1040.8441784164368</v>
      </c>
      <c r="G94" s="44" t="s">
        <v>2108</v>
      </c>
      <c r="H94" s="47">
        <v>1</v>
      </c>
      <c r="I94" s="46">
        <v>31</v>
      </c>
      <c r="J94" s="48">
        <v>31</v>
      </c>
    </row>
    <row r="95" spans="1:10" x14ac:dyDescent="0.3">
      <c r="A95" s="43" t="s">
        <v>133</v>
      </c>
      <c r="B95" s="44" t="s">
        <v>602</v>
      </c>
      <c r="C95" s="44" t="s">
        <v>602</v>
      </c>
      <c r="D95" s="45">
        <v>5.0244237395612951E-3</v>
      </c>
      <c r="E95" s="44" t="s">
        <v>2109</v>
      </c>
      <c r="F95" s="46">
        <v>131.31768065766411</v>
      </c>
      <c r="G95" s="44" t="s">
        <v>2110</v>
      </c>
      <c r="H95" s="47">
        <v>0.967741935483871</v>
      </c>
      <c r="I95" s="46">
        <v>30</v>
      </c>
      <c r="J95" s="48">
        <v>31</v>
      </c>
    </row>
    <row r="96" spans="1:10" ht="20.25" x14ac:dyDescent="0.35">
      <c r="A96" s="29" t="s">
        <v>134</v>
      </c>
      <c r="B96" s="30" t="s">
        <v>602</v>
      </c>
      <c r="C96" s="30" t="s">
        <v>602</v>
      </c>
      <c r="D96" s="31">
        <v>2.2366646799035744E-2</v>
      </c>
      <c r="E96" s="30" t="s">
        <v>2111</v>
      </c>
      <c r="F96" s="32">
        <v>584.57175070886751</v>
      </c>
      <c r="G96" s="30" t="s">
        <v>2112</v>
      </c>
      <c r="H96" s="33">
        <v>0.93548387096774188</v>
      </c>
      <c r="I96" s="32">
        <v>29</v>
      </c>
      <c r="J96" s="34">
        <v>31</v>
      </c>
    </row>
    <row r="97" spans="1:10" x14ac:dyDescent="0.3">
      <c r="A97" s="36" t="s">
        <v>135</v>
      </c>
      <c r="B97" s="37" t="s">
        <v>602</v>
      </c>
      <c r="C97" s="37" t="s">
        <v>602</v>
      </c>
      <c r="D97" s="38">
        <v>2.093353356692209E-2</v>
      </c>
      <c r="E97" s="37" t="s">
        <v>2113</v>
      </c>
      <c r="F97" s="39">
        <v>547.11609101217846</v>
      </c>
      <c r="G97" s="37" t="s">
        <v>2114</v>
      </c>
      <c r="H97" s="40">
        <v>0.93548387096774188</v>
      </c>
      <c r="I97" s="39">
        <v>29</v>
      </c>
      <c r="J97" s="41">
        <v>31</v>
      </c>
    </row>
    <row r="98" spans="1:10" x14ac:dyDescent="0.3">
      <c r="A98" s="22" t="s">
        <v>136</v>
      </c>
      <c r="B98" s="25" t="s">
        <v>24</v>
      </c>
      <c r="C98" s="25" t="s">
        <v>24</v>
      </c>
      <c r="D98" s="26">
        <v>3.5398301675186104E-3</v>
      </c>
      <c r="E98" s="25" t="s">
        <v>473</v>
      </c>
      <c r="F98" s="27">
        <v>92.516537540514449</v>
      </c>
      <c r="G98" s="25" t="s">
        <v>854</v>
      </c>
      <c r="H98" s="23">
        <v>0.74193548387096775</v>
      </c>
      <c r="I98" s="27">
        <v>23</v>
      </c>
      <c r="J98" s="28">
        <v>31</v>
      </c>
    </row>
    <row r="99" spans="1:10" x14ac:dyDescent="0.3">
      <c r="A99" s="22" t="s">
        <v>138</v>
      </c>
      <c r="B99" s="25" t="s">
        <v>24</v>
      </c>
      <c r="C99" s="25" t="s">
        <v>10</v>
      </c>
      <c r="D99" s="26">
        <v>1.0025206586271504E-2</v>
      </c>
      <c r="E99" s="25" t="s">
        <v>2115</v>
      </c>
      <c r="F99" s="27">
        <v>262.01748603672922</v>
      </c>
      <c r="G99" s="25" t="s">
        <v>2116</v>
      </c>
      <c r="H99" s="23">
        <v>0.77419354838709675</v>
      </c>
      <c r="I99" s="27">
        <v>24</v>
      </c>
      <c r="J99" s="28">
        <v>31</v>
      </c>
    </row>
    <row r="100" spans="1:10" x14ac:dyDescent="0.3">
      <c r="A100" s="22" t="s">
        <v>139</v>
      </c>
      <c r="B100" s="25" t="s">
        <v>24</v>
      </c>
      <c r="C100" s="25" t="s">
        <v>24</v>
      </c>
      <c r="D100" s="26">
        <v>0</v>
      </c>
      <c r="E100" s="25" t="s">
        <v>12</v>
      </c>
      <c r="F100" s="27">
        <v>0</v>
      </c>
      <c r="G100" s="25" t="s">
        <v>12</v>
      </c>
      <c r="H100" s="23">
        <v>0</v>
      </c>
      <c r="I100" s="27">
        <v>0</v>
      </c>
      <c r="J100" s="28">
        <v>31</v>
      </c>
    </row>
    <row r="101" spans="1:10" x14ac:dyDescent="0.3">
      <c r="A101" s="22" t="s">
        <v>140</v>
      </c>
      <c r="B101" s="25" t="s">
        <v>24</v>
      </c>
      <c r="C101" s="25" t="s">
        <v>10</v>
      </c>
      <c r="D101" s="26">
        <v>7.368496813131978E-3</v>
      </c>
      <c r="E101" s="25" t="s">
        <v>1443</v>
      </c>
      <c r="F101" s="27">
        <v>192.58206743493486</v>
      </c>
      <c r="G101" s="25" t="s">
        <v>2117</v>
      </c>
      <c r="H101" s="23">
        <v>0.87096774193548387</v>
      </c>
      <c r="I101" s="27">
        <v>27</v>
      </c>
      <c r="J101" s="28">
        <v>31</v>
      </c>
    </row>
    <row r="102" spans="1:10" x14ac:dyDescent="0.3">
      <c r="A102" s="22" t="s">
        <v>141</v>
      </c>
      <c r="B102" s="25" t="s">
        <v>24</v>
      </c>
      <c r="C102" s="25" t="s">
        <v>24</v>
      </c>
      <c r="D102" s="26">
        <v>1.4331132321136503E-3</v>
      </c>
      <c r="E102" s="25" t="s">
        <v>407</v>
      </c>
      <c r="F102" s="27">
        <v>37.455659696688954</v>
      </c>
      <c r="G102" s="25" t="s">
        <v>2118</v>
      </c>
      <c r="H102" s="23">
        <v>0.38709677419354838</v>
      </c>
      <c r="I102" s="27">
        <v>12</v>
      </c>
      <c r="J102" s="28">
        <v>31</v>
      </c>
    </row>
    <row r="103" spans="1:10" ht="20.25" x14ac:dyDescent="0.35">
      <c r="A103" s="29" t="s">
        <v>143</v>
      </c>
      <c r="B103" s="30" t="s">
        <v>602</v>
      </c>
      <c r="C103" s="30" t="s">
        <v>602</v>
      </c>
      <c r="D103" s="31">
        <v>4.7060760579626451E-2</v>
      </c>
      <c r="E103" s="30" t="s">
        <v>2119</v>
      </c>
      <c r="F103" s="32">
        <v>1229.9738735494809</v>
      </c>
      <c r="G103" s="30" t="s">
        <v>2120</v>
      </c>
      <c r="H103" s="33">
        <v>0.967741935483871</v>
      </c>
      <c r="I103" s="32">
        <v>30</v>
      </c>
      <c r="J103" s="34">
        <v>31</v>
      </c>
    </row>
    <row r="104" spans="1:10" x14ac:dyDescent="0.3">
      <c r="A104" s="22" t="s">
        <v>144</v>
      </c>
      <c r="B104" s="25" t="s">
        <v>24</v>
      </c>
      <c r="C104" s="25" t="s">
        <v>24</v>
      </c>
      <c r="D104" s="26">
        <v>8.0088719330329841E-4</v>
      </c>
      <c r="E104" s="25" t="s">
        <v>474</v>
      </c>
      <c r="F104" s="27">
        <v>20.931882767952683</v>
      </c>
      <c r="G104" s="25" t="s">
        <v>2121</v>
      </c>
      <c r="H104" s="23">
        <v>0.32258064516129031</v>
      </c>
      <c r="I104" s="27">
        <v>10</v>
      </c>
      <c r="J104" s="28">
        <v>31</v>
      </c>
    </row>
    <row r="105" spans="1:10" x14ac:dyDescent="0.3">
      <c r="A105" s="22" t="s">
        <v>146</v>
      </c>
      <c r="B105" s="25" t="s">
        <v>24</v>
      </c>
      <c r="C105" s="25" t="s">
        <v>24</v>
      </c>
      <c r="D105" s="26">
        <v>2.8326757600481106E-3</v>
      </c>
      <c r="E105" s="25" t="s">
        <v>2122</v>
      </c>
      <c r="F105" s="27">
        <v>74.034442584092844</v>
      </c>
      <c r="G105" s="25" t="s">
        <v>2123</v>
      </c>
      <c r="H105" s="23">
        <v>0.80645161290322576</v>
      </c>
      <c r="I105" s="27">
        <v>25</v>
      </c>
      <c r="J105" s="28">
        <v>31</v>
      </c>
    </row>
    <row r="106" spans="1:10" x14ac:dyDescent="0.3">
      <c r="A106" s="22" t="s">
        <v>147</v>
      </c>
      <c r="B106" s="25" t="s">
        <v>24</v>
      </c>
      <c r="C106" s="25" t="s">
        <v>24</v>
      </c>
      <c r="D106" s="26">
        <v>7.8712745674509536E-3</v>
      </c>
      <c r="E106" s="25" t="s">
        <v>2124</v>
      </c>
      <c r="F106" s="27">
        <v>205.72260095792979</v>
      </c>
      <c r="G106" s="25" t="s">
        <v>2125</v>
      </c>
      <c r="H106" s="23">
        <v>0.80645161290322576</v>
      </c>
      <c r="I106" s="27">
        <v>25</v>
      </c>
      <c r="J106" s="28">
        <v>31</v>
      </c>
    </row>
    <row r="107" spans="1:10" x14ac:dyDescent="0.3">
      <c r="A107" s="22" t="s">
        <v>149</v>
      </c>
      <c r="B107" s="25" t="s">
        <v>24</v>
      </c>
      <c r="C107" s="25" t="s">
        <v>24</v>
      </c>
      <c r="D107" s="26">
        <v>4.1021245995508425E-3</v>
      </c>
      <c r="E107" s="25" t="s">
        <v>855</v>
      </c>
      <c r="F107" s="27">
        <v>107.21259115553828</v>
      </c>
      <c r="G107" s="25" t="s">
        <v>2126</v>
      </c>
      <c r="H107" s="23">
        <v>0.32258064516129031</v>
      </c>
      <c r="I107" s="27">
        <v>10</v>
      </c>
      <c r="J107" s="28">
        <v>31</v>
      </c>
    </row>
    <row r="108" spans="1:10" x14ac:dyDescent="0.3">
      <c r="A108" s="22" t="s">
        <v>151</v>
      </c>
      <c r="B108" s="25" t="s">
        <v>24</v>
      </c>
      <c r="C108" s="25" t="s">
        <v>24</v>
      </c>
      <c r="D108" s="26">
        <v>8.9819874592029086E-3</v>
      </c>
      <c r="E108" s="25" t="s">
        <v>2127</v>
      </c>
      <c r="F108" s="27">
        <v>234.75204759337007</v>
      </c>
      <c r="G108" s="25" t="s">
        <v>2128</v>
      </c>
      <c r="H108" s="23">
        <v>0.90322580645161288</v>
      </c>
      <c r="I108" s="27">
        <v>28</v>
      </c>
      <c r="J108" s="28">
        <v>31</v>
      </c>
    </row>
    <row r="109" spans="1:10" x14ac:dyDescent="0.3">
      <c r="A109" s="22" t="s">
        <v>152</v>
      </c>
      <c r="B109" s="25" t="s">
        <v>24</v>
      </c>
      <c r="C109" s="25" t="s">
        <v>24</v>
      </c>
      <c r="D109" s="26">
        <v>5.8351501806187256E-3</v>
      </c>
      <c r="E109" s="25" t="s">
        <v>2129</v>
      </c>
      <c r="F109" s="27">
        <v>152.50672071597734</v>
      </c>
      <c r="G109" s="25" t="s">
        <v>2130</v>
      </c>
      <c r="H109" s="23">
        <v>0.87096774193548387</v>
      </c>
      <c r="I109" s="27">
        <v>27</v>
      </c>
      <c r="J109" s="28">
        <v>31</v>
      </c>
    </row>
    <row r="110" spans="1:10" x14ac:dyDescent="0.3">
      <c r="A110" s="22" t="s">
        <v>153</v>
      </c>
      <c r="B110" s="25" t="s">
        <v>24</v>
      </c>
      <c r="C110" s="25" t="s">
        <v>24</v>
      </c>
      <c r="D110" s="26">
        <v>1.9158148386245293E-5</v>
      </c>
      <c r="E110" s="25" t="s">
        <v>31</v>
      </c>
      <c r="F110" s="27">
        <v>0.50071485650546832</v>
      </c>
      <c r="G110" s="25" t="s">
        <v>323</v>
      </c>
      <c r="H110" s="23">
        <v>3.2258064516129031E-2</v>
      </c>
      <c r="I110" s="27">
        <v>1</v>
      </c>
      <c r="J110" s="28">
        <v>31</v>
      </c>
    </row>
    <row r="111" spans="1:10" x14ac:dyDescent="0.3">
      <c r="A111" s="22" t="s">
        <v>154</v>
      </c>
      <c r="B111" s="25" t="s">
        <v>24</v>
      </c>
      <c r="C111" s="25" t="s">
        <v>24</v>
      </c>
      <c r="D111" s="26">
        <v>0</v>
      </c>
      <c r="E111" s="25" t="s">
        <v>12</v>
      </c>
      <c r="F111" s="27">
        <v>0</v>
      </c>
      <c r="G111" s="25" t="s">
        <v>12</v>
      </c>
      <c r="H111" s="23">
        <v>0</v>
      </c>
      <c r="I111" s="27">
        <v>0</v>
      </c>
      <c r="J111" s="28">
        <v>31</v>
      </c>
    </row>
    <row r="112" spans="1:10" x14ac:dyDescent="0.3">
      <c r="A112" s="22" t="s">
        <v>155</v>
      </c>
      <c r="B112" s="25" t="s">
        <v>24</v>
      </c>
      <c r="C112" s="25" t="s">
        <v>24</v>
      </c>
      <c r="D112" s="26">
        <v>3.105034107865353E-5</v>
      </c>
      <c r="E112" s="25" t="s">
        <v>31</v>
      </c>
      <c r="F112" s="27">
        <v>0.81152764683700729</v>
      </c>
      <c r="G112" s="25" t="s">
        <v>323</v>
      </c>
      <c r="H112" s="23">
        <v>9.6774193548387094E-2</v>
      </c>
      <c r="I112" s="27">
        <v>3</v>
      </c>
      <c r="J112" s="28">
        <v>31</v>
      </c>
    </row>
    <row r="113" spans="1:10" x14ac:dyDescent="0.3">
      <c r="A113" s="22" t="s">
        <v>156</v>
      </c>
      <c r="B113" s="25" t="s">
        <v>24</v>
      </c>
      <c r="C113" s="25" t="s">
        <v>24</v>
      </c>
      <c r="D113" s="26">
        <v>7.8564868952361416E-5</v>
      </c>
      <c r="E113" s="25" t="s">
        <v>106</v>
      </c>
      <c r="F113" s="27">
        <v>2.0533611229410851</v>
      </c>
      <c r="G113" s="25" t="s">
        <v>441</v>
      </c>
      <c r="H113" s="23">
        <v>3.2258064516129031E-2</v>
      </c>
      <c r="I113" s="27">
        <v>1</v>
      </c>
      <c r="J113" s="28">
        <v>31</v>
      </c>
    </row>
    <row r="114" spans="1:10" x14ac:dyDescent="0.3">
      <c r="A114" s="22" t="s">
        <v>157</v>
      </c>
      <c r="B114" s="25" t="s">
        <v>24</v>
      </c>
      <c r="C114" s="25" t="s">
        <v>24</v>
      </c>
      <c r="D114" s="26">
        <v>1.6507887461034366E-2</v>
      </c>
      <c r="E114" s="25" t="s">
        <v>2131</v>
      </c>
      <c r="F114" s="27">
        <v>431.44798414833679</v>
      </c>
      <c r="G114" s="25" t="s">
        <v>2132</v>
      </c>
      <c r="H114" s="23">
        <v>0.5161290322580645</v>
      </c>
      <c r="I114" s="27">
        <v>16</v>
      </c>
      <c r="J114" s="28">
        <v>31</v>
      </c>
    </row>
    <row r="115" spans="1:10" ht="20.25" x14ac:dyDescent="0.35">
      <c r="A115" s="29" t="s">
        <v>4172</v>
      </c>
      <c r="B115" s="25"/>
      <c r="C115" s="25"/>
      <c r="D115" s="26"/>
      <c r="E115" s="25"/>
      <c r="F115" s="32">
        <f>F116+F118</f>
        <v>26135.868999999988</v>
      </c>
      <c r="G115" s="25"/>
      <c r="H115" s="23"/>
      <c r="I115" s="27"/>
      <c r="J115" s="28"/>
    </row>
    <row r="116" spans="1:10" x14ac:dyDescent="0.3">
      <c r="A116" s="43" t="s">
        <v>1227</v>
      </c>
      <c r="B116" s="44" t="s">
        <v>602</v>
      </c>
      <c r="C116" s="44" t="s">
        <v>602</v>
      </c>
      <c r="D116" s="45">
        <v>0.83826623726816829</v>
      </c>
      <c r="E116" s="44" t="s">
        <v>2133</v>
      </c>
      <c r="F116" s="46">
        <v>21908.816564363762</v>
      </c>
      <c r="G116" s="44" t="s">
        <v>2134</v>
      </c>
      <c r="H116" s="47">
        <v>1</v>
      </c>
      <c r="I116" s="46">
        <v>31</v>
      </c>
      <c r="J116" s="48">
        <v>31</v>
      </c>
    </row>
    <row r="117" spans="1:10" x14ac:dyDescent="0.3">
      <c r="A117" s="43" t="s">
        <v>1230</v>
      </c>
      <c r="B117" s="44" t="s">
        <v>602</v>
      </c>
      <c r="C117" s="44" t="s">
        <v>602</v>
      </c>
      <c r="D117" s="45">
        <v>0.843579889156576</v>
      </c>
      <c r="E117" s="44" t="s">
        <v>2135</v>
      </c>
      <c r="F117" s="46">
        <v>22047.693474030792</v>
      </c>
      <c r="G117" s="44" t="s">
        <v>2136</v>
      </c>
      <c r="H117" s="47">
        <v>1</v>
      </c>
      <c r="I117" s="46">
        <v>31</v>
      </c>
      <c r="J117" s="48">
        <v>31</v>
      </c>
    </row>
    <row r="118" spans="1:10" x14ac:dyDescent="0.3">
      <c r="A118" s="43" t="s">
        <v>1233</v>
      </c>
      <c r="B118" s="44" t="s">
        <v>602</v>
      </c>
      <c r="C118" s="44" t="s">
        <v>602</v>
      </c>
      <c r="D118" s="45">
        <v>0.16173376273183132</v>
      </c>
      <c r="E118" s="44" t="s">
        <v>2137</v>
      </c>
      <c r="F118" s="46">
        <v>4227.0524356362257</v>
      </c>
      <c r="G118" s="44" t="s">
        <v>2138</v>
      </c>
      <c r="H118" s="47">
        <v>1</v>
      </c>
      <c r="I118" s="46">
        <v>31</v>
      </c>
      <c r="J118" s="48">
        <v>31</v>
      </c>
    </row>
    <row r="119" spans="1:10" x14ac:dyDescent="0.3">
      <c r="A119" s="43" t="s">
        <v>1236</v>
      </c>
      <c r="B119" s="44" t="s">
        <v>602</v>
      </c>
      <c r="C119" s="44" t="s">
        <v>602</v>
      </c>
      <c r="D119" s="45">
        <v>0.15642011084342389</v>
      </c>
      <c r="E119" s="44" t="s">
        <v>2139</v>
      </c>
      <c r="F119" s="46">
        <v>4088.1755259692059</v>
      </c>
      <c r="G119" s="44" t="s">
        <v>2140</v>
      </c>
      <c r="H119" s="47">
        <v>1</v>
      </c>
      <c r="I119" s="46">
        <v>31</v>
      </c>
      <c r="J119" s="48">
        <v>31</v>
      </c>
    </row>
    <row r="120" spans="1:10" x14ac:dyDescent="0.3">
      <c r="A120" s="43" t="s">
        <v>158</v>
      </c>
      <c r="B120" s="44" t="s">
        <v>602</v>
      </c>
      <c r="C120" s="44" t="s">
        <v>602</v>
      </c>
      <c r="D120" s="45">
        <v>0.87994509939474808</v>
      </c>
      <c r="E120" s="44" t="s">
        <v>2141</v>
      </c>
      <c r="F120" s="46">
        <v>22998.129844973115</v>
      </c>
      <c r="G120" s="44" t="s">
        <v>2142</v>
      </c>
      <c r="H120" s="47">
        <v>1</v>
      </c>
      <c r="I120" s="46">
        <v>31</v>
      </c>
      <c r="J120" s="48">
        <v>31</v>
      </c>
    </row>
    <row r="121" spans="1:10" x14ac:dyDescent="0.3">
      <c r="A121" s="43" t="s">
        <v>159</v>
      </c>
      <c r="B121" s="44" t="s">
        <v>602</v>
      </c>
      <c r="C121" s="44" t="s">
        <v>602</v>
      </c>
      <c r="D121" s="45">
        <v>0.12005490060525184</v>
      </c>
      <c r="E121" s="44" t="s">
        <v>2143</v>
      </c>
      <c r="F121" s="46">
        <v>3137.7391550268826</v>
      </c>
      <c r="G121" s="44" t="s">
        <v>2144</v>
      </c>
      <c r="H121" s="47">
        <v>1</v>
      </c>
      <c r="I121" s="46">
        <v>31</v>
      </c>
      <c r="J121" s="48">
        <v>31</v>
      </c>
    </row>
    <row r="122" spans="1:10" x14ac:dyDescent="0.3">
      <c r="A122" s="43" t="s">
        <v>160</v>
      </c>
      <c r="B122" s="44" t="s">
        <v>602</v>
      </c>
      <c r="C122" s="44" t="s">
        <v>602</v>
      </c>
      <c r="D122" s="45">
        <v>1.4128223537885839E-2</v>
      </c>
      <c r="E122" s="44" t="s">
        <v>475</v>
      </c>
      <c r="F122" s="46">
        <v>369.25339958890078</v>
      </c>
      <c r="G122" s="44" t="s">
        <v>2145</v>
      </c>
      <c r="H122" s="47">
        <v>1</v>
      </c>
      <c r="I122" s="46">
        <v>31</v>
      </c>
      <c r="J122" s="48">
        <v>31</v>
      </c>
    </row>
    <row r="123" spans="1:10" x14ac:dyDescent="0.3">
      <c r="A123" s="43" t="s">
        <v>161</v>
      </c>
      <c r="B123" s="44" t="s">
        <v>602</v>
      </c>
      <c r="C123" s="44" t="s">
        <v>602</v>
      </c>
      <c r="D123" s="45">
        <v>3.7406559565385009E-2</v>
      </c>
      <c r="E123" s="44" t="s">
        <v>2146</v>
      </c>
      <c r="F123" s="46">
        <v>977.65294054159949</v>
      </c>
      <c r="G123" s="44" t="s">
        <v>2147</v>
      </c>
      <c r="H123" s="47">
        <v>1</v>
      </c>
      <c r="I123" s="46">
        <v>31</v>
      </c>
      <c r="J123" s="48">
        <v>31</v>
      </c>
    </row>
    <row r="124" spans="1:10" x14ac:dyDescent="0.3">
      <c r="A124" s="43" t="s">
        <v>162</v>
      </c>
      <c r="B124" s="44" t="s">
        <v>602</v>
      </c>
      <c r="C124" s="44" t="s">
        <v>602</v>
      </c>
      <c r="D124" s="45">
        <v>0.81060520681066861</v>
      </c>
      <c r="E124" s="44" t="s">
        <v>2148</v>
      </c>
      <c r="F124" s="46">
        <v>21185.871495921543</v>
      </c>
      <c r="G124" s="44" t="s">
        <v>2149</v>
      </c>
      <c r="H124" s="47">
        <v>1</v>
      </c>
      <c r="I124" s="46">
        <v>31</v>
      </c>
      <c r="J124" s="48">
        <v>31</v>
      </c>
    </row>
    <row r="125" spans="1:10" x14ac:dyDescent="0.3">
      <c r="A125" s="43" t="s">
        <v>164</v>
      </c>
      <c r="B125" s="44" t="s">
        <v>602</v>
      </c>
      <c r="C125" s="44" t="s">
        <v>602</v>
      </c>
      <c r="D125" s="45">
        <v>8.4682133653157521E-2</v>
      </c>
      <c r="E125" s="44" t="s">
        <v>2150</v>
      </c>
      <c r="F125" s="46">
        <v>2213.2411517994165</v>
      </c>
      <c r="G125" s="44" t="s">
        <v>2151</v>
      </c>
      <c r="H125" s="47">
        <v>1</v>
      </c>
      <c r="I125" s="46">
        <v>31</v>
      </c>
      <c r="J125" s="48">
        <v>31</v>
      </c>
    </row>
    <row r="126" spans="1:10" x14ac:dyDescent="0.3">
      <c r="A126" s="43" t="s">
        <v>163</v>
      </c>
      <c r="B126" s="44" t="s">
        <v>602</v>
      </c>
      <c r="C126" s="44" t="s">
        <v>602</v>
      </c>
      <c r="D126" s="45">
        <v>2.766103045750009E-2</v>
      </c>
      <c r="E126" s="44" t="s">
        <v>2152</v>
      </c>
      <c r="F126" s="46">
        <v>722.94506844223235</v>
      </c>
      <c r="G126" s="44" t="s">
        <v>2153</v>
      </c>
      <c r="H126" s="47">
        <v>1</v>
      </c>
      <c r="I126" s="46">
        <v>31</v>
      </c>
      <c r="J126" s="48">
        <v>31</v>
      </c>
    </row>
    <row r="127" spans="1:10" x14ac:dyDescent="0.3">
      <c r="A127" s="43" t="s">
        <v>165</v>
      </c>
      <c r="B127" s="44" t="s">
        <v>602</v>
      </c>
      <c r="C127" s="44" t="s">
        <v>602</v>
      </c>
      <c r="D127" s="45">
        <v>7.7051629078673842E-2</v>
      </c>
      <c r="E127" s="44" t="s">
        <v>2154</v>
      </c>
      <c r="F127" s="46">
        <v>2013.8112838368102</v>
      </c>
      <c r="G127" s="44" t="s">
        <v>2155</v>
      </c>
      <c r="H127" s="47">
        <v>1</v>
      </c>
      <c r="I127" s="46">
        <v>31</v>
      </c>
      <c r="J127" s="48">
        <v>31</v>
      </c>
    </row>
    <row r="128" spans="1:10" x14ac:dyDescent="0.3">
      <c r="A128" s="43" t="s">
        <v>166</v>
      </c>
      <c r="B128" s="44" t="s">
        <v>602</v>
      </c>
      <c r="C128" s="44" t="s">
        <v>602</v>
      </c>
      <c r="D128" s="45">
        <v>0.84349145948682458</v>
      </c>
      <c r="E128" s="44" t="s">
        <v>2156</v>
      </c>
      <c r="F128" s="46">
        <v>22045.382287766453</v>
      </c>
      <c r="G128" s="44" t="s">
        <v>2157</v>
      </c>
      <c r="H128" s="47">
        <v>1</v>
      </c>
      <c r="I128" s="46">
        <v>31</v>
      </c>
      <c r="J128" s="48">
        <v>31</v>
      </c>
    </row>
    <row r="129" spans="1:10" x14ac:dyDescent="0.3">
      <c r="A129" s="43" t="s">
        <v>167</v>
      </c>
      <c r="B129" s="44" t="s">
        <v>602</v>
      </c>
      <c r="C129" s="44" t="s">
        <v>602</v>
      </c>
      <c r="D129" s="45">
        <v>3.6453639907923545E-2</v>
      </c>
      <c r="E129" s="44" t="s">
        <v>2158</v>
      </c>
      <c r="F129" s="46">
        <v>952.74755720666178</v>
      </c>
      <c r="G129" s="44" t="s">
        <v>2159</v>
      </c>
      <c r="H129" s="47">
        <v>1</v>
      </c>
      <c r="I129" s="46">
        <v>31</v>
      </c>
      <c r="J129" s="48">
        <v>31</v>
      </c>
    </row>
    <row r="130" spans="1:10" x14ac:dyDescent="0.3">
      <c r="A130" s="43" t="s">
        <v>168</v>
      </c>
      <c r="B130" s="44" t="s">
        <v>602</v>
      </c>
      <c r="C130" s="44" t="s">
        <v>602</v>
      </c>
      <c r="D130" s="45">
        <v>5.1795880977001475E-2</v>
      </c>
      <c r="E130" s="44" t="s">
        <v>2160</v>
      </c>
      <c r="F130" s="46">
        <v>1353.7303599545025</v>
      </c>
      <c r="G130" s="44" t="s">
        <v>2161</v>
      </c>
      <c r="H130" s="47">
        <v>1</v>
      </c>
      <c r="I130" s="46">
        <v>31</v>
      </c>
      <c r="J130" s="48">
        <v>31</v>
      </c>
    </row>
    <row r="131" spans="1:10" x14ac:dyDescent="0.3">
      <c r="A131" s="43" t="s">
        <v>169</v>
      </c>
      <c r="B131" s="44" t="s">
        <v>602</v>
      </c>
      <c r="C131" s="44" t="s">
        <v>602</v>
      </c>
      <c r="D131" s="45">
        <v>6.8259019628250373E-2</v>
      </c>
      <c r="E131" s="44" t="s">
        <v>2162</v>
      </c>
      <c r="F131" s="46">
        <v>1784.0087950723803</v>
      </c>
      <c r="G131" s="44" t="s">
        <v>2163</v>
      </c>
      <c r="H131" s="47">
        <v>1</v>
      </c>
      <c r="I131" s="46">
        <v>31</v>
      </c>
      <c r="J131" s="48">
        <v>31</v>
      </c>
    </row>
    <row r="132" spans="1:10" x14ac:dyDescent="0.3">
      <c r="A132" s="43" t="s">
        <v>170</v>
      </c>
      <c r="B132" s="44" t="s">
        <v>602</v>
      </c>
      <c r="C132" s="44" t="s">
        <v>602</v>
      </c>
      <c r="D132" s="45">
        <v>0.76054591196809307</v>
      </c>
      <c r="E132" s="44" t="s">
        <v>2164</v>
      </c>
      <c r="F132" s="46">
        <v>19877.528323683611</v>
      </c>
      <c r="G132" s="44" t="s">
        <v>2165</v>
      </c>
      <c r="H132" s="47">
        <v>1</v>
      </c>
      <c r="I132" s="46">
        <v>31</v>
      </c>
      <c r="J132" s="48">
        <v>31</v>
      </c>
    </row>
    <row r="133" spans="1:10" x14ac:dyDescent="0.3">
      <c r="A133" s="43" t="s">
        <v>171</v>
      </c>
      <c r="B133" s="44" t="s">
        <v>602</v>
      </c>
      <c r="C133" s="44" t="s">
        <v>602</v>
      </c>
      <c r="D133" s="45">
        <v>1.7759558090475473E-2</v>
      </c>
      <c r="E133" s="44" t="s">
        <v>856</v>
      </c>
      <c r="F133" s="46">
        <v>464.16148375055707</v>
      </c>
      <c r="G133" s="44" t="s">
        <v>2166</v>
      </c>
      <c r="H133" s="47">
        <v>1</v>
      </c>
      <c r="I133" s="46">
        <v>31</v>
      </c>
      <c r="J133" s="48">
        <v>31</v>
      </c>
    </row>
    <row r="134" spans="1:10" x14ac:dyDescent="0.3">
      <c r="A134" s="43" t="s">
        <v>172</v>
      </c>
      <c r="B134" s="44" t="s">
        <v>602</v>
      </c>
      <c r="C134" s="44" t="s">
        <v>602</v>
      </c>
      <c r="D134" s="45">
        <v>8.6926037332539383E-2</v>
      </c>
      <c r="E134" s="44" t="s">
        <v>2167</v>
      </c>
      <c r="F134" s="46">
        <v>2271.8875244123587</v>
      </c>
      <c r="G134" s="44" t="s">
        <v>2168</v>
      </c>
      <c r="H134" s="47">
        <v>1</v>
      </c>
      <c r="I134" s="46">
        <v>31</v>
      </c>
      <c r="J134" s="48">
        <v>31</v>
      </c>
    </row>
    <row r="135" spans="1:10" x14ac:dyDescent="0.3">
      <c r="A135" s="43" t="s">
        <v>173</v>
      </c>
      <c r="B135" s="44" t="s">
        <v>602</v>
      </c>
      <c r="C135" s="44" t="s">
        <v>602</v>
      </c>
      <c r="D135" s="45">
        <v>2.0492304457947294E-2</v>
      </c>
      <c r="E135" s="44" t="s">
        <v>2169</v>
      </c>
      <c r="F135" s="46">
        <v>535.5841848210265</v>
      </c>
      <c r="G135" s="44" t="s">
        <v>2170</v>
      </c>
      <c r="H135" s="47">
        <v>1</v>
      </c>
      <c r="I135" s="46">
        <v>31</v>
      </c>
      <c r="J135" s="48">
        <v>31</v>
      </c>
    </row>
    <row r="136" spans="1:10" x14ac:dyDescent="0.3">
      <c r="A136" s="43" t="s">
        <v>174</v>
      </c>
      <c r="B136" s="44" t="s">
        <v>602</v>
      </c>
      <c r="C136" s="44" t="s">
        <v>602</v>
      </c>
      <c r="D136" s="45">
        <v>3.0421687763790325E-2</v>
      </c>
      <c r="E136" s="44" t="s">
        <v>2171</v>
      </c>
      <c r="F136" s="46">
        <v>795.09724615332686</v>
      </c>
      <c r="G136" s="44" t="s">
        <v>2172</v>
      </c>
      <c r="H136" s="47">
        <v>1</v>
      </c>
      <c r="I136" s="46">
        <v>31</v>
      </c>
      <c r="J136" s="48">
        <v>31</v>
      </c>
    </row>
    <row r="137" spans="1:10" x14ac:dyDescent="0.3">
      <c r="A137" s="43" t="s">
        <v>175</v>
      </c>
      <c r="B137" s="44" t="s">
        <v>602</v>
      </c>
      <c r="C137" s="44" t="s">
        <v>602</v>
      </c>
      <c r="D137" s="45">
        <v>1.4427093008492415E-2</v>
      </c>
      <c r="E137" s="44" t="s">
        <v>2173</v>
      </c>
      <c r="F137" s="46">
        <v>377.06461292077364</v>
      </c>
      <c r="G137" s="44" t="s">
        <v>2174</v>
      </c>
      <c r="H137" s="47">
        <v>1</v>
      </c>
      <c r="I137" s="46">
        <v>31</v>
      </c>
      <c r="J137" s="48">
        <v>31</v>
      </c>
    </row>
    <row r="138" spans="1:10" x14ac:dyDescent="0.3">
      <c r="A138" s="43" t="s">
        <v>176</v>
      </c>
      <c r="B138" s="44" t="s">
        <v>602</v>
      </c>
      <c r="C138" s="44" t="s">
        <v>602</v>
      </c>
      <c r="D138" s="45">
        <v>1.7393703399403479E-2</v>
      </c>
      <c r="E138" s="44" t="s">
        <v>2175</v>
      </c>
      <c r="F138" s="46">
        <v>454.59955347166397</v>
      </c>
      <c r="G138" s="44" t="s">
        <v>2176</v>
      </c>
      <c r="H138" s="47">
        <v>0.90322580645161288</v>
      </c>
      <c r="I138" s="46">
        <v>28</v>
      </c>
      <c r="J138" s="48">
        <v>31</v>
      </c>
    </row>
    <row r="139" spans="1:10" x14ac:dyDescent="0.3">
      <c r="A139" s="43" t="s">
        <v>177</v>
      </c>
      <c r="B139" s="44" t="s">
        <v>602</v>
      </c>
      <c r="C139" s="44" t="s">
        <v>602</v>
      </c>
      <c r="D139" s="45">
        <v>4.9729433996322601E-3</v>
      </c>
      <c r="E139" s="44" t="s">
        <v>2177</v>
      </c>
      <c r="F139" s="46">
        <v>129.9721972372034</v>
      </c>
      <c r="G139" s="44" t="s">
        <v>2178</v>
      </c>
      <c r="H139" s="47">
        <v>0.87096774193548387</v>
      </c>
      <c r="I139" s="46">
        <v>27</v>
      </c>
      <c r="J139" s="48">
        <v>31</v>
      </c>
    </row>
    <row r="140" spans="1:10" x14ac:dyDescent="0.3">
      <c r="A140" s="22" t="s">
        <v>178</v>
      </c>
      <c r="B140" s="25" t="s">
        <v>602</v>
      </c>
      <c r="C140" s="25" t="s">
        <v>602</v>
      </c>
      <c r="D140" s="26">
        <v>4.2996880310053002E-3</v>
      </c>
      <c r="E140" s="25" t="s">
        <v>477</v>
      </c>
      <c r="F140" s="27">
        <v>112.37608311922246</v>
      </c>
      <c r="G140" s="25" t="s">
        <v>2179</v>
      </c>
      <c r="H140" s="23">
        <v>0.19354838709677419</v>
      </c>
      <c r="I140" s="27">
        <v>6</v>
      </c>
      <c r="J140" s="28">
        <v>31</v>
      </c>
    </row>
    <row r="141" spans="1:10" x14ac:dyDescent="0.3">
      <c r="A141" s="22" t="s">
        <v>179</v>
      </c>
      <c r="B141" s="25" t="s">
        <v>602</v>
      </c>
      <c r="C141" s="25" t="s">
        <v>602</v>
      </c>
      <c r="D141" s="26">
        <v>6.0469335120999605E-3</v>
      </c>
      <c r="E141" s="25" t="s">
        <v>2180</v>
      </c>
      <c r="F141" s="27">
        <v>158.04186212395447</v>
      </c>
      <c r="G141" s="25" t="s">
        <v>2181</v>
      </c>
      <c r="H141" s="23">
        <v>0.90322580645161288</v>
      </c>
      <c r="I141" s="27">
        <v>28</v>
      </c>
      <c r="J141" s="28">
        <v>31</v>
      </c>
    </row>
    <row r="142" spans="1:10" x14ac:dyDescent="0.3">
      <c r="A142" s="22" t="s">
        <v>180</v>
      </c>
      <c r="B142" s="25" t="s">
        <v>602</v>
      </c>
      <c r="C142" s="25" t="s">
        <v>602</v>
      </c>
      <c r="D142" s="26">
        <v>8.322277134809855E-4</v>
      </c>
      <c r="E142" s="25" t="s">
        <v>226</v>
      </c>
      <c r="F142" s="27">
        <v>21.750994497708572</v>
      </c>
      <c r="G142" s="25" t="s">
        <v>367</v>
      </c>
      <c r="H142" s="23">
        <v>0.22580645161290322</v>
      </c>
      <c r="I142" s="27">
        <v>7</v>
      </c>
      <c r="J142" s="28">
        <v>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30A1-7E4F-47B3-8D5D-D602FFBF71B3}">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3038</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0.82265763365937983</v>
      </c>
      <c r="E3" s="30" t="s">
        <v>2182</v>
      </c>
      <c r="F3" s="32">
        <v>7494.4365450235946</v>
      </c>
      <c r="G3" s="30" t="s">
        <v>2183</v>
      </c>
      <c r="H3" s="33">
        <v>1</v>
      </c>
      <c r="I3" s="32">
        <v>20</v>
      </c>
      <c r="J3" s="34">
        <v>20</v>
      </c>
    </row>
    <row r="4" spans="1:10" s="42" customFormat="1" x14ac:dyDescent="0.3">
      <c r="A4" s="36" t="s">
        <v>8</v>
      </c>
      <c r="B4" s="37" t="s">
        <v>602</v>
      </c>
      <c r="C4" s="37" t="s">
        <v>602</v>
      </c>
      <c r="D4" s="38">
        <v>0.79914555629580231</v>
      </c>
      <c r="E4" s="37" t="s">
        <v>2184</v>
      </c>
      <c r="F4" s="39">
        <v>7280.2407913670049</v>
      </c>
      <c r="G4" s="37" t="s">
        <v>2185</v>
      </c>
      <c r="H4" s="40">
        <v>1</v>
      </c>
      <c r="I4" s="39">
        <v>20</v>
      </c>
      <c r="J4" s="41">
        <v>20</v>
      </c>
    </row>
    <row r="5" spans="1:10" x14ac:dyDescent="0.3">
      <c r="A5" s="22" t="s">
        <v>9</v>
      </c>
      <c r="B5" s="25" t="s">
        <v>10</v>
      </c>
      <c r="C5" s="25" t="s">
        <v>10</v>
      </c>
      <c r="D5" s="26">
        <v>0.64271887849948495</v>
      </c>
      <c r="E5" s="25" t="s">
        <v>2186</v>
      </c>
      <c r="F5" s="27">
        <v>5855.1889074155415</v>
      </c>
      <c r="G5" s="25" t="s">
        <v>2187</v>
      </c>
      <c r="H5" s="23">
        <v>1</v>
      </c>
      <c r="I5" s="27">
        <v>20</v>
      </c>
      <c r="J5" s="28">
        <v>20</v>
      </c>
    </row>
    <row r="6" spans="1:10" x14ac:dyDescent="0.3">
      <c r="A6" s="22" t="s">
        <v>11</v>
      </c>
      <c r="B6" s="25" t="s">
        <v>10</v>
      </c>
      <c r="C6" s="25" t="s">
        <v>10</v>
      </c>
      <c r="D6" s="26">
        <v>9.1733768219345611E-5</v>
      </c>
      <c r="E6" s="25" t="s">
        <v>55</v>
      </c>
      <c r="F6" s="27">
        <v>0.83569747222505342</v>
      </c>
      <c r="G6" s="25" t="s">
        <v>336</v>
      </c>
      <c r="H6" s="23">
        <v>0.05</v>
      </c>
      <c r="I6" s="27">
        <v>1</v>
      </c>
      <c r="J6" s="28">
        <v>20</v>
      </c>
    </row>
    <row r="7" spans="1:10" x14ac:dyDescent="0.3">
      <c r="A7" s="36" t="s">
        <v>13</v>
      </c>
      <c r="B7" s="37" t="s">
        <v>602</v>
      </c>
      <c r="C7" s="37" t="s">
        <v>602</v>
      </c>
      <c r="D7" s="38">
        <v>0.15633494402809797</v>
      </c>
      <c r="E7" s="37" t="s">
        <v>2188</v>
      </c>
      <c r="F7" s="39">
        <v>1424.2161864792374</v>
      </c>
      <c r="G7" s="37" t="s">
        <v>2189</v>
      </c>
      <c r="H7" s="40">
        <v>1</v>
      </c>
      <c r="I7" s="39">
        <v>20</v>
      </c>
      <c r="J7" s="41">
        <v>20</v>
      </c>
    </row>
    <row r="8" spans="1:10" x14ac:dyDescent="0.3">
      <c r="A8" s="22" t="s">
        <v>14</v>
      </c>
      <c r="B8" s="25" t="s">
        <v>10</v>
      </c>
      <c r="C8" s="25" t="s">
        <v>10</v>
      </c>
      <c r="D8" s="26">
        <v>1.2950788224547432E-2</v>
      </c>
      <c r="E8" s="25" t="s">
        <v>2190</v>
      </c>
      <c r="F8" s="27">
        <v>117.98208220006208</v>
      </c>
      <c r="G8" s="25" t="s">
        <v>2191</v>
      </c>
      <c r="H8" s="23">
        <v>0.85</v>
      </c>
      <c r="I8" s="27">
        <v>17</v>
      </c>
      <c r="J8" s="28">
        <v>20</v>
      </c>
    </row>
    <row r="9" spans="1:10" x14ac:dyDescent="0.3">
      <c r="A9" s="22" t="s">
        <v>15</v>
      </c>
      <c r="B9" s="25" t="s">
        <v>10</v>
      </c>
      <c r="C9" s="25" t="s">
        <v>10</v>
      </c>
      <c r="D9" s="26">
        <v>1.2105599669583425E-2</v>
      </c>
      <c r="E9" s="25" t="s">
        <v>2192</v>
      </c>
      <c r="F9" s="27">
        <v>110.28238826349477</v>
      </c>
      <c r="G9" s="25" t="s">
        <v>2193</v>
      </c>
      <c r="H9" s="23">
        <v>0.9</v>
      </c>
      <c r="I9" s="27">
        <v>18</v>
      </c>
      <c r="J9" s="28">
        <v>20</v>
      </c>
    </row>
    <row r="10" spans="1:10" x14ac:dyDescent="0.3">
      <c r="A10" s="22" t="s">
        <v>16</v>
      </c>
      <c r="B10" s="25" t="s">
        <v>10</v>
      </c>
      <c r="C10" s="25" t="s">
        <v>10</v>
      </c>
      <c r="D10" s="26">
        <v>2.7699625404803509E-2</v>
      </c>
      <c r="E10" s="25" t="s">
        <v>2194</v>
      </c>
      <c r="F10" s="27">
        <v>252.34444612614755</v>
      </c>
      <c r="G10" s="25" t="s">
        <v>2195</v>
      </c>
      <c r="H10" s="23">
        <v>0.85</v>
      </c>
      <c r="I10" s="27">
        <v>17</v>
      </c>
      <c r="J10" s="28">
        <v>20</v>
      </c>
    </row>
    <row r="11" spans="1:10" x14ac:dyDescent="0.3">
      <c r="A11" s="22" t="s">
        <v>17</v>
      </c>
      <c r="B11" s="25" t="s">
        <v>10</v>
      </c>
      <c r="C11" s="25" t="s">
        <v>10</v>
      </c>
      <c r="D11" s="26">
        <v>2.5750775374005701E-2</v>
      </c>
      <c r="E11" s="25" t="s">
        <v>2196</v>
      </c>
      <c r="F11" s="27">
        <v>234.59036193122856</v>
      </c>
      <c r="G11" s="25" t="s">
        <v>2197</v>
      </c>
      <c r="H11" s="23">
        <v>0.85</v>
      </c>
      <c r="I11" s="27">
        <v>17</v>
      </c>
      <c r="J11" s="28">
        <v>20</v>
      </c>
    </row>
    <row r="12" spans="1:10" x14ac:dyDescent="0.3">
      <c r="A12" s="22" t="s">
        <v>18</v>
      </c>
      <c r="B12" s="25" t="s">
        <v>10</v>
      </c>
      <c r="C12" s="25" t="s">
        <v>10</v>
      </c>
      <c r="D12" s="26">
        <v>1.8248202417501963E-3</v>
      </c>
      <c r="E12" s="25" t="s">
        <v>421</v>
      </c>
      <c r="F12" s="27">
        <v>16.624168971771784</v>
      </c>
      <c r="G12" s="25" t="s">
        <v>857</v>
      </c>
      <c r="H12" s="23">
        <v>0.75</v>
      </c>
      <c r="I12" s="27">
        <v>15</v>
      </c>
      <c r="J12" s="28">
        <v>20</v>
      </c>
    </row>
    <row r="13" spans="1:10" x14ac:dyDescent="0.3">
      <c r="A13" s="22" t="s">
        <v>20</v>
      </c>
      <c r="B13" s="25" t="s">
        <v>10</v>
      </c>
      <c r="C13" s="25" t="s">
        <v>10</v>
      </c>
      <c r="D13" s="26">
        <v>1.170203476679116E-3</v>
      </c>
      <c r="E13" s="25" t="s">
        <v>237</v>
      </c>
      <c r="F13" s="27">
        <v>10.660589948854524</v>
      </c>
      <c r="G13" s="25" t="s">
        <v>858</v>
      </c>
      <c r="H13" s="23">
        <v>0.5</v>
      </c>
      <c r="I13" s="27">
        <v>10</v>
      </c>
      <c r="J13" s="28">
        <v>20</v>
      </c>
    </row>
    <row r="14" spans="1:10" x14ac:dyDescent="0.3">
      <c r="A14" s="22" t="s">
        <v>22</v>
      </c>
      <c r="B14" s="25" t="s">
        <v>10</v>
      </c>
      <c r="C14" s="25" t="s">
        <v>10</v>
      </c>
      <c r="D14" s="26">
        <v>6.7991762277589643E-2</v>
      </c>
      <c r="E14" s="25" t="s">
        <v>2198</v>
      </c>
      <c r="F14" s="27">
        <v>619.40706209347229</v>
      </c>
      <c r="G14" s="25" t="s">
        <v>2199</v>
      </c>
      <c r="H14" s="23">
        <v>1</v>
      </c>
      <c r="I14" s="27">
        <v>20</v>
      </c>
      <c r="J14" s="28">
        <v>20</v>
      </c>
    </row>
    <row r="15" spans="1:10" x14ac:dyDescent="0.3">
      <c r="A15" s="22" t="s">
        <v>25</v>
      </c>
      <c r="B15" s="25" t="s">
        <v>10</v>
      </c>
      <c r="C15" s="25" t="s">
        <v>24</v>
      </c>
      <c r="D15" s="26">
        <v>7.1101490315974962E-4</v>
      </c>
      <c r="E15" s="25" t="s">
        <v>371</v>
      </c>
      <c r="F15" s="27">
        <v>6.4773678092473173</v>
      </c>
      <c r="G15" s="25" t="s">
        <v>468</v>
      </c>
      <c r="H15" s="23">
        <v>0.65</v>
      </c>
      <c r="I15" s="27">
        <v>13</v>
      </c>
      <c r="J15" s="28">
        <v>20</v>
      </c>
    </row>
    <row r="16" spans="1:10" x14ac:dyDescent="0.3">
      <c r="A16" s="22" t="s">
        <v>23</v>
      </c>
      <c r="B16" s="25" t="s">
        <v>10</v>
      </c>
      <c r="C16" s="25" t="s">
        <v>24</v>
      </c>
      <c r="D16" s="26">
        <v>6.1303544559792164E-3</v>
      </c>
      <c r="E16" s="25" t="s">
        <v>888</v>
      </c>
      <c r="F16" s="27">
        <v>55.847719134958801</v>
      </c>
      <c r="G16" s="25" t="s">
        <v>2200</v>
      </c>
      <c r="H16" s="23">
        <v>0.55000000000000004</v>
      </c>
      <c r="I16" s="27">
        <v>11</v>
      </c>
      <c r="J16" s="28">
        <v>20</v>
      </c>
    </row>
    <row r="17" spans="1:10" x14ac:dyDescent="0.3">
      <c r="A17" s="36" t="s">
        <v>28</v>
      </c>
      <c r="B17" s="37" t="s">
        <v>602</v>
      </c>
      <c r="C17" s="37" t="s">
        <v>602</v>
      </c>
      <c r="D17" s="38">
        <v>2.3512077363577553E-2</v>
      </c>
      <c r="E17" s="37" t="s">
        <v>2201</v>
      </c>
      <c r="F17" s="39">
        <v>214.1957536565898</v>
      </c>
      <c r="G17" s="37" t="s">
        <v>2202</v>
      </c>
      <c r="H17" s="40">
        <v>0.9</v>
      </c>
      <c r="I17" s="39">
        <v>18</v>
      </c>
      <c r="J17" s="41">
        <v>20</v>
      </c>
    </row>
    <row r="18" spans="1:10" x14ac:dyDescent="0.3">
      <c r="A18" s="22" t="s">
        <v>29</v>
      </c>
      <c r="B18" s="25" t="s">
        <v>24</v>
      </c>
      <c r="C18" s="25" t="s">
        <v>10</v>
      </c>
      <c r="D18" s="26">
        <v>1.1385573269923403E-2</v>
      </c>
      <c r="E18" s="25" t="s">
        <v>423</v>
      </c>
      <c r="F18" s="27">
        <v>103.72292544177357</v>
      </c>
      <c r="G18" s="25" t="s">
        <v>860</v>
      </c>
      <c r="H18" s="23">
        <v>0.9</v>
      </c>
      <c r="I18" s="27">
        <v>18</v>
      </c>
      <c r="J18" s="28">
        <v>20</v>
      </c>
    </row>
    <row r="19" spans="1:10" x14ac:dyDescent="0.3">
      <c r="A19" s="22" t="s">
        <v>1125</v>
      </c>
      <c r="B19" s="25" t="s">
        <v>24</v>
      </c>
      <c r="C19" s="25" t="s">
        <v>10</v>
      </c>
      <c r="D19" s="26">
        <v>6.3615179194094333E-4</v>
      </c>
      <c r="E19" s="25" t="s">
        <v>362</v>
      </c>
      <c r="F19" s="27">
        <v>5.7953625452875448</v>
      </c>
      <c r="G19" s="25" t="s">
        <v>495</v>
      </c>
      <c r="H19" s="23">
        <v>0.05</v>
      </c>
      <c r="I19" s="27">
        <v>1</v>
      </c>
      <c r="J19" s="28">
        <v>20</v>
      </c>
    </row>
    <row r="20" spans="1:10" x14ac:dyDescent="0.3">
      <c r="A20" s="22" t="s">
        <v>1127</v>
      </c>
      <c r="B20" s="25" t="s">
        <v>24</v>
      </c>
      <c r="C20" s="25" t="s">
        <v>10</v>
      </c>
      <c r="D20" s="26">
        <v>1.5071631027541179E-3</v>
      </c>
      <c r="E20" s="25" t="s">
        <v>426</v>
      </c>
      <c r="F20" s="27">
        <v>13.7303025881462</v>
      </c>
      <c r="G20" s="25" t="s">
        <v>900</v>
      </c>
      <c r="H20" s="23">
        <v>0.1</v>
      </c>
      <c r="I20" s="27">
        <v>2</v>
      </c>
      <c r="J20" s="28">
        <v>20</v>
      </c>
    </row>
    <row r="21" spans="1:10" x14ac:dyDescent="0.3">
      <c r="A21" s="22" t="s">
        <v>1129</v>
      </c>
      <c r="B21" s="25" t="s">
        <v>24</v>
      </c>
      <c r="C21" s="25" t="s">
        <v>10</v>
      </c>
      <c r="D21" s="26">
        <v>3.3633387823299352E-3</v>
      </c>
      <c r="E21" s="25" t="s">
        <v>422</v>
      </c>
      <c r="F21" s="27">
        <v>30.640120570527966</v>
      </c>
      <c r="G21" s="25" t="s">
        <v>859</v>
      </c>
      <c r="H21" s="23">
        <v>0.15</v>
      </c>
      <c r="I21" s="27">
        <v>3</v>
      </c>
      <c r="J21" s="28">
        <v>20</v>
      </c>
    </row>
    <row r="22" spans="1:10" x14ac:dyDescent="0.3">
      <c r="A22" s="22" t="s">
        <v>33</v>
      </c>
      <c r="B22" s="25" t="s">
        <v>24</v>
      </c>
      <c r="C22" s="25" t="s">
        <v>24</v>
      </c>
      <c r="D22" s="26">
        <v>1.0668365112853787E-3</v>
      </c>
      <c r="E22" s="25" t="s">
        <v>425</v>
      </c>
      <c r="F22" s="27">
        <v>9.718913689741651</v>
      </c>
      <c r="G22" s="25" t="s">
        <v>493</v>
      </c>
      <c r="H22" s="23">
        <v>0.05</v>
      </c>
      <c r="I22" s="27">
        <v>1</v>
      </c>
      <c r="J22" s="28">
        <v>20</v>
      </c>
    </row>
    <row r="23" spans="1:10" x14ac:dyDescent="0.3">
      <c r="A23" s="22" t="s">
        <v>30</v>
      </c>
      <c r="B23" s="25" t="s">
        <v>24</v>
      </c>
      <c r="C23" s="25" t="s">
        <v>24</v>
      </c>
      <c r="D23" s="26">
        <v>0</v>
      </c>
      <c r="E23" s="25" t="s">
        <v>12</v>
      </c>
      <c r="F23" s="27">
        <v>0</v>
      </c>
      <c r="G23" s="25" t="s">
        <v>12</v>
      </c>
      <c r="H23" s="23">
        <v>0</v>
      </c>
      <c r="I23" s="27">
        <v>0</v>
      </c>
      <c r="J23" s="28">
        <v>20</v>
      </c>
    </row>
    <row r="24" spans="1:10" x14ac:dyDescent="0.3">
      <c r="A24" s="22" t="s">
        <v>32</v>
      </c>
      <c r="B24" s="25" t="s">
        <v>24</v>
      </c>
      <c r="C24" s="25" t="s">
        <v>10</v>
      </c>
      <c r="D24" s="26">
        <v>2.3517172532974886E-3</v>
      </c>
      <c r="E24" s="25" t="s">
        <v>424</v>
      </c>
      <c r="F24" s="27">
        <v>21.424217080774977</v>
      </c>
      <c r="G24" s="25" t="s">
        <v>2203</v>
      </c>
      <c r="H24" s="23">
        <v>0.7</v>
      </c>
      <c r="I24" s="27">
        <v>14</v>
      </c>
      <c r="J24" s="28">
        <v>20</v>
      </c>
    </row>
    <row r="25" spans="1:10" x14ac:dyDescent="0.3">
      <c r="A25" s="22" t="s">
        <v>35</v>
      </c>
      <c r="B25" s="25" t="s">
        <v>24</v>
      </c>
      <c r="C25" s="25" t="s">
        <v>24</v>
      </c>
      <c r="D25" s="26">
        <v>3.2012966520462939E-3</v>
      </c>
      <c r="E25" s="25" t="s">
        <v>861</v>
      </c>
      <c r="F25" s="27">
        <v>29.163911740337955</v>
      </c>
      <c r="G25" s="25" t="s">
        <v>2204</v>
      </c>
      <c r="H25" s="23">
        <v>0.75</v>
      </c>
      <c r="I25" s="27">
        <v>15</v>
      </c>
      <c r="J25" s="28">
        <v>20</v>
      </c>
    </row>
    <row r="26" spans="1:10" ht="20.25" x14ac:dyDescent="0.35">
      <c r="A26" s="29" t="s">
        <v>36</v>
      </c>
      <c r="B26" s="30" t="s">
        <v>602</v>
      </c>
      <c r="C26" s="30" t="s">
        <v>602</v>
      </c>
      <c r="D26" s="31">
        <v>6.7311565097692622E-2</v>
      </c>
      <c r="E26" s="30" t="s">
        <v>2205</v>
      </c>
      <c r="F26" s="32">
        <v>613.21044469849789</v>
      </c>
      <c r="G26" s="30" t="s">
        <v>2206</v>
      </c>
      <c r="H26" s="33">
        <v>1</v>
      </c>
      <c r="I26" s="32">
        <v>20</v>
      </c>
      <c r="J26" s="34">
        <v>20</v>
      </c>
    </row>
    <row r="27" spans="1:10" x14ac:dyDescent="0.3">
      <c r="A27" s="36" t="s">
        <v>37</v>
      </c>
      <c r="B27" s="37" t="s">
        <v>602</v>
      </c>
      <c r="C27" s="37" t="s">
        <v>602</v>
      </c>
      <c r="D27" s="38">
        <v>3.8389934333429229E-2</v>
      </c>
      <c r="E27" s="37" t="s">
        <v>2207</v>
      </c>
      <c r="F27" s="39">
        <v>349.73349186550467</v>
      </c>
      <c r="G27" s="37" t="s">
        <v>2208</v>
      </c>
      <c r="H27" s="40">
        <v>0.95</v>
      </c>
      <c r="I27" s="39">
        <v>19</v>
      </c>
      <c r="J27" s="41">
        <v>20</v>
      </c>
    </row>
    <row r="28" spans="1:10" x14ac:dyDescent="0.3">
      <c r="A28" s="36" t="s">
        <v>38</v>
      </c>
      <c r="B28" s="37" t="s">
        <v>602</v>
      </c>
      <c r="C28" s="37" t="s">
        <v>602</v>
      </c>
      <c r="D28" s="38">
        <v>3.4428409679481145E-2</v>
      </c>
      <c r="E28" s="37" t="s">
        <v>2209</v>
      </c>
      <c r="F28" s="39">
        <v>313.64387946077335</v>
      </c>
      <c r="G28" s="37" t="s">
        <v>2210</v>
      </c>
      <c r="H28" s="40">
        <v>0.95</v>
      </c>
      <c r="I28" s="39">
        <v>19</v>
      </c>
      <c r="J28" s="41">
        <v>20</v>
      </c>
    </row>
    <row r="29" spans="1:10" x14ac:dyDescent="0.3">
      <c r="A29" s="22" t="s">
        <v>39</v>
      </c>
      <c r="B29" s="25" t="s">
        <v>10</v>
      </c>
      <c r="C29" s="25" t="s">
        <v>24</v>
      </c>
      <c r="D29" s="26">
        <v>1.4135231843676751E-3</v>
      </c>
      <c r="E29" s="25" t="s">
        <v>406</v>
      </c>
      <c r="F29" s="27">
        <v>12.877240028808236</v>
      </c>
      <c r="G29" s="25" t="s">
        <v>862</v>
      </c>
      <c r="H29" s="23">
        <v>0.7</v>
      </c>
      <c r="I29" s="27">
        <v>14</v>
      </c>
      <c r="J29" s="28">
        <v>20</v>
      </c>
    </row>
    <row r="30" spans="1:10" x14ac:dyDescent="0.3">
      <c r="A30" s="22" t="s">
        <v>41</v>
      </c>
      <c r="B30" s="25" t="s">
        <v>10</v>
      </c>
      <c r="C30" s="25" t="s">
        <v>24</v>
      </c>
      <c r="D30" s="26">
        <v>1.3110506229955048E-3</v>
      </c>
      <c r="E30" s="25" t="s">
        <v>221</v>
      </c>
      <c r="F30" s="27">
        <v>11.943711818058363</v>
      </c>
      <c r="G30" s="25" t="s">
        <v>497</v>
      </c>
      <c r="H30" s="23">
        <v>0.85</v>
      </c>
      <c r="I30" s="27">
        <v>17</v>
      </c>
      <c r="J30" s="28">
        <v>20</v>
      </c>
    </row>
    <row r="31" spans="1:10" x14ac:dyDescent="0.3">
      <c r="A31" s="22" t="s">
        <v>43</v>
      </c>
      <c r="B31" s="25" t="s">
        <v>10</v>
      </c>
      <c r="C31" s="25" t="s">
        <v>24</v>
      </c>
      <c r="D31" s="26">
        <v>1.4011689950119924E-3</v>
      </c>
      <c r="E31" s="25" t="s">
        <v>427</v>
      </c>
      <c r="F31" s="27">
        <v>12.764692980798097</v>
      </c>
      <c r="G31" s="25" t="s">
        <v>863</v>
      </c>
      <c r="H31" s="23">
        <v>0.65</v>
      </c>
      <c r="I31" s="27">
        <v>13</v>
      </c>
      <c r="J31" s="28">
        <v>20</v>
      </c>
    </row>
    <row r="32" spans="1:10" x14ac:dyDescent="0.3">
      <c r="A32" s="22" t="s">
        <v>45</v>
      </c>
      <c r="B32" s="25" t="s">
        <v>10</v>
      </c>
      <c r="C32" s="25" t="s">
        <v>10</v>
      </c>
      <c r="D32" s="26">
        <v>1.4637548776872599E-2</v>
      </c>
      <c r="E32" s="25" t="s">
        <v>2211</v>
      </c>
      <c r="F32" s="27">
        <v>133.34852312132148</v>
      </c>
      <c r="G32" s="25" t="s">
        <v>2212</v>
      </c>
      <c r="H32" s="23">
        <v>0.85</v>
      </c>
      <c r="I32" s="27">
        <v>17</v>
      </c>
      <c r="J32" s="28">
        <v>20</v>
      </c>
    </row>
    <row r="33" spans="1:10" x14ac:dyDescent="0.3">
      <c r="A33" s="22" t="s">
        <v>46</v>
      </c>
      <c r="B33" s="25" t="s">
        <v>10</v>
      </c>
      <c r="C33" s="25" t="s">
        <v>10</v>
      </c>
      <c r="D33" s="26">
        <v>1.5207223583730669E-4</v>
      </c>
      <c r="E33" s="25" t="s">
        <v>55</v>
      </c>
      <c r="F33" s="27">
        <v>1.385382782717175</v>
      </c>
      <c r="G33" s="25" t="s">
        <v>336</v>
      </c>
      <c r="H33" s="23">
        <v>0.3</v>
      </c>
      <c r="I33" s="27">
        <v>6</v>
      </c>
      <c r="J33" s="28">
        <v>20</v>
      </c>
    </row>
    <row r="34" spans="1:10" x14ac:dyDescent="0.3">
      <c r="A34" s="22" t="s">
        <v>47</v>
      </c>
      <c r="B34" s="25" t="s">
        <v>10</v>
      </c>
      <c r="C34" s="25" t="s">
        <v>10</v>
      </c>
      <c r="D34" s="26">
        <v>1.5513045864396063E-2</v>
      </c>
      <c r="E34" s="25" t="s">
        <v>2213</v>
      </c>
      <c r="F34" s="27">
        <v>141.32432872906995</v>
      </c>
      <c r="G34" s="25" t="s">
        <v>2214</v>
      </c>
      <c r="H34" s="23">
        <v>0.9</v>
      </c>
      <c r="I34" s="27">
        <v>18</v>
      </c>
      <c r="J34" s="28">
        <v>20</v>
      </c>
    </row>
    <row r="35" spans="1:10" x14ac:dyDescent="0.3">
      <c r="A35" s="36" t="s">
        <v>48</v>
      </c>
      <c r="B35" s="37" t="s">
        <v>602</v>
      </c>
      <c r="C35" s="37" t="s">
        <v>602</v>
      </c>
      <c r="D35" s="38">
        <v>3.961524653948085E-3</v>
      </c>
      <c r="E35" s="37" t="s">
        <v>2215</v>
      </c>
      <c r="F35" s="39">
        <v>36.089612404731334</v>
      </c>
      <c r="G35" s="37" t="s">
        <v>2216</v>
      </c>
      <c r="H35" s="40">
        <v>0.8</v>
      </c>
      <c r="I35" s="39">
        <v>16</v>
      </c>
      <c r="J35" s="41">
        <v>20</v>
      </c>
    </row>
    <row r="36" spans="1:10" x14ac:dyDescent="0.3">
      <c r="A36" s="22" t="s">
        <v>49</v>
      </c>
      <c r="B36" s="25" t="s">
        <v>10</v>
      </c>
      <c r="C36" s="25" t="s">
        <v>10</v>
      </c>
      <c r="D36" s="26">
        <v>9.9688500386619825E-4</v>
      </c>
      <c r="E36" s="25" t="s">
        <v>428</v>
      </c>
      <c r="F36" s="27">
        <v>9.0816532886561863</v>
      </c>
      <c r="G36" s="25" t="s">
        <v>864</v>
      </c>
      <c r="H36" s="23">
        <v>0.15</v>
      </c>
      <c r="I36" s="27">
        <v>3</v>
      </c>
      <c r="J36" s="28">
        <v>20</v>
      </c>
    </row>
    <row r="37" spans="1:10" x14ac:dyDescent="0.3">
      <c r="A37" s="22" t="s">
        <v>50</v>
      </c>
      <c r="B37" s="25" t="s">
        <v>10</v>
      </c>
      <c r="C37" s="25" t="s">
        <v>10</v>
      </c>
      <c r="D37" s="26">
        <v>2.744654668220021E-3</v>
      </c>
      <c r="E37" s="25" t="s">
        <v>2217</v>
      </c>
      <c r="F37" s="27">
        <v>25.00388911177911</v>
      </c>
      <c r="G37" s="25" t="s">
        <v>865</v>
      </c>
      <c r="H37" s="23">
        <v>0.7</v>
      </c>
      <c r="I37" s="27">
        <v>14</v>
      </c>
      <c r="J37" s="28">
        <v>20</v>
      </c>
    </row>
    <row r="38" spans="1:10" x14ac:dyDescent="0.3">
      <c r="A38" s="22" t="s">
        <v>52</v>
      </c>
      <c r="B38" s="25" t="s">
        <v>10</v>
      </c>
      <c r="C38" s="25" t="s">
        <v>10</v>
      </c>
      <c r="D38" s="26">
        <v>2.1998498186186544E-4</v>
      </c>
      <c r="E38" s="25" t="s">
        <v>56</v>
      </c>
      <c r="F38" s="27">
        <v>2.004070004296032</v>
      </c>
      <c r="G38" s="25" t="s">
        <v>433</v>
      </c>
      <c r="H38" s="23">
        <v>0.45</v>
      </c>
      <c r="I38" s="27">
        <v>9</v>
      </c>
      <c r="J38" s="28">
        <v>20</v>
      </c>
    </row>
    <row r="39" spans="1:10" x14ac:dyDescent="0.3">
      <c r="A39" s="22" t="s">
        <v>54</v>
      </c>
      <c r="B39" s="25" t="s">
        <v>10</v>
      </c>
      <c r="C39" s="25" t="s">
        <v>24</v>
      </c>
      <c r="D39" s="26">
        <v>0</v>
      </c>
      <c r="E39" s="25" t="s">
        <v>12</v>
      </c>
      <c r="F39" s="27">
        <v>0</v>
      </c>
      <c r="G39" s="25" t="s">
        <v>12</v>
      </c>
      <c r="H39" s="23">
        <v>0</v>
      </c>
      <c r="I39" s="27">
        <v>0</v>
      </c>
      <c r="J39" s="28">
        <v>20</v>
      </c>
    </row>
    <row r="40" spans="1:10" x14ac:dyDescent="0.3">
      <c r="A40" s="22" t="s">
        <v>1154</v>
      </c>
      <c r="B40" s="25" t="s">
        <v>10</v>
      </c>
      <c r="C40" s="25" t="s">
        <v>24</v>
      </c>
      <c r="D40" s="26">
        <v>0</v>
      </c>
      <c r="E40" s="25" t="s">
        <v>12</v>
      </c>
      <c r="F40" s="27">
        <v>0</v>
      </c>
      <c r="G40" s="25" t="s">
        <v>12</v>
      </c>
      <c r="H40" s="23">
        <v>0</v>
      </c>
      <c r="I40" s="27">
        <v>0</v>
      </c>
      <c r="J40" s="28">
        <v>20</v>
      </c>
    </row>
    <row r="41" spans="1:10" x14ac:dyDescent="0.3">
      <c r="A41" s="36" t="s">
        <v>57</v>
      </c>
      <c r="B41" s="37" t="s">
        <v>602</v>
      </c>
      <c r="C41" s="37" t="s">
        <v>602</v>
      </c>
      <c r="D41" s="38">
        <v>2.8921630764263385E-2</v>
      </c>
      <c r="E41" s="37" t="s">
        <v>2218</v>
      </c>
      <c r="F41" s="39">
        <v>263.47695283299316</v>
      </c>
      <c r="G41" s="37" t="s">
        <v>2219</v>
      </c>
      <c r="H41" s="40">
        <v>1</v>
      </c>
      <c r="I41" s="39">
        <v>20</v>
      </c>
      <c r="J41" s="41">
        <v>20</v>
      </c>
    </row>
    <row r="42" spans="1:10" x14ac:dyDescent="0.3">
      <c r="A42" s="36" t="s">
        <v>58</v>
      </c>
      <c r="B42" s="37" t="s">
        <v>602</v>
      </c>
      <c r="C42" s="37" t="s">
        <v>602</v>
      </c>
      <c r="D42" s="38">
        <v>2.0030608650225646E-2</v>
      </c>
      <c r="E42" s="37" t="s">
        <v>2220</v>
      </c>
      <c r="F42" s="39">
        <v>182.47946575242381</v>
      </c>
      <c r="G42" s="37" t="s">
        <v>2221</v>
      </c>
      <c r="H42" s="40">
        <v>0.95</v>
      </c>
      <c r="I42" s="39">
        <v>19</v>
      </c>
      <c r="J42" s="41">
        <v>20</v>
      </c>
    </row>
    <row r="43" spans="1:10" x14ac:dyDescent="0.3">
      <c r="A43" s="22" t="s">
        <v>59</v>
      </c>
      <c r="B43" s="25" t="s">
        <v>24</v>
      </c>
      <c r="C43" s="25" t="s">
        <v>10</v>
      </c>
      <c r="D43" s="26">
        <v>0</v>
      </c>
      <c r="E43" s="25" t="s">
        <v>12</v>
      </c>
      <c r="F43" s="27">
        <v>0</v>
      </c>
      <c r="G43" s="25" t="s">
        <v>12</v>
      </c>
      <c r="H43" s="23">
        <v>0</v>
      </c>
      <c r="I43" s="27">
        <v>0</v>
      </c>
      <c r="J43" s="28">
        <v>20</v>
      </c>
    </row>
    <row r="44" spans="1:10" x14ac:dyDescent="0.3">
      <c r="A44" s="22" t="s">
        <v>60</v>
      </c>
      <c r="B44" s="25" t="s">
        <v>24</v>
      </c>
      <c r="C44" s="25" t="s">
        <v>24</v>
      </c>
      <c r="D44" s="26">
        <v>1.9292728634513423E-4</v>
      </c>
      <c r="E44" s="25" t="s">
        <v>127</v>
      </c>
      <c r="F44" s="27">
        <v>1.7575735593500497</v>
      </c>
      <c r="G44" s="25" t="s">
        <v>336</v>
      </c>
      <c r="H44" s="23">
        <v>0.2</v>
      </c>
      <c r="I44" s="27">
        <v>4</v>
      </c>
      <c r="J44" s="28">
        <v>20</v>
      </c>
    </row>
    <row r="45" spans="1:10" x14ac:dyDescent="0.3">
      <c r="A45" s="22" t="s">
        <v>62</v>
      </c>
      <c r="B45" s="25" t="s">
        <v>24</v>
      </c>
      <c r="C45" s="25" t="s">
        <v>10</v>
      </c>
      <c r="D45" s="26">
        <v>7.5979154700572772E-3</v>
      </c>
      <c r="E45" s="25" t="s">
        <v>866</v>
      </c>
      <c r="F45" s="27">
        <v>69.217245467601373</v>
      </c>
      <c r="G45" s="25" t="s">
        <v>2222</v>
      </c>
      <c r="H45" s="23">
        <v>0.9</v>
      </c>
      <c r="I45" s="27">
        <v>18</v>
      </c>
      <c r="J45" s="28">
        <v>20</v>
      </c>
    </row>
    <row r="46" spans="1:10" x14ac:dyDescent="0.3">
      <c r="A46" s="22" t="s">
        <v>64</v>
      </c>
      <c r="B46" s="25" t="s">
        <v>24</v>
      </c>
      <c r="C46" s="25" t="s">
        <v>10</v>
      </c>
      <c r="D46" s="26">
        <v>1.004306343868405E-4</v>
      </c>
      <c r="E46" s="25" t="s">
        <v>55</v>
      </c>
      <c r="F46" s="27">
        <v>0.91492619261378305</v>
      </c>
      <c r="G46" s="25" t="s">
        <v>336</v>
      </c>
      <c r="H46" s="23">
        <v>0.05</v>
      </c>
      <c r="I46" s="27">
        <v>1</v>
      </c>
      <c r="J46" s="28">
        <v>20</v>
      </c>
    </row>
    <row r="47" spans="1:10" x14ac:dyDescent="0.3">
      <c r="A47" s="22" t="s">
        <v>66</v>
      </c>
      <c r="B47" s="25" t="s">
        <v>24</v>
      </c>
      <c r="C47" s="25" t="s">
        <v>10</v>
      </c>
      <c r="D47" s="26">
        <v>8.4699085091761018E-4</v>
      </c>
      <c r="E47" s="25" t="s">
        <v>313</v>
      </c>
      <c r="F47" s="27">
        <v>7.7161129085758082</v>
      </c>
      <c r="G47" s="25" t="s">
        <v>867</v>
      </c>
      <c r="H47" s="23">
        <v>0.6</v>
      </c>
      <c r="I47" s="27">
        <v>12</v>
      </c>
      <c r="J47" s="28">
        <v>20</v>
      </c>
    </row>
    <row r="48" spans="1:10" x14ac:dyDescent="0.3">
      <c r="A48" s="22" t="s">
        <v>67</v>
      </c>
      <c r="B48" s="25" t="s">
        <v>24</v>
      </c>
      <c r="C48" s="25" t="s">
        <v>10</v>
      </c>
      <c r="D48" s="26">
        <v>1.3752502543925619E-3</v>
      </c>
      <c r="E48" s="25" t="s">
        <v>2223</v>
      </c>
      <c r="F48" s="27">
        <v>12.528572450274126</v>
      </c>
      <c r="G48" s="25" t="s">
        <v>363</v>
      </c>
      <c r="H48" s="23">
        <v>0.85</v>
      </c>
      <c r="I48" s="27">
        <v>17</v>
      </c>
      <c r="J48" s="28">
        <v>20</v>
      </c>
    </row>
    <row r="49" spans="1:10" x14ac:dyDescent="0.3">
      <c r="A49" s="22" t="s">
        <v>68</v>
      </c>
      <c r="B49" s="25" t="s">
        <v>24</v>
      </c>
      <c r="C49" s="25" t="s">
        <v>24</v>
      </c>
      <c r="D49" s="26">
        <v>2.4077257860097854E-3</v>
      </c>
      <c r="E49" s="25" t="s">
        <v>2224</v>
      </c>
      <c r="F49" s="27">
        <v>21.934456550048512</v>
      </c>
      <c r="G49" s="25" t="s">
        <v>868</v>
      </c>
      <c r="H49" s="23">
        <v>0.2</v>
      </c>
      <c r="I49" s="27">
        <v>4</v>
      </c>
      <c r="J49" s="28">
        <v>20</v>
      </c>
    </row>
    <row r="50" spans="1:10" x14ac:dyDescent="0.3">
      <c r="A50" s="22" t="s">
        <v>70</v>
      </c>
      <c r="B50" s="25" t="s">
        <v>24</v>
      </c>
      <c r="C50" s="25" t="s">
        <v>24</v>
      </c>
      <c r="D50" s="26">
        <v>1.3974146580910639E-3</v>
      </c>
      <c r="E50" s="25" t="s">
        <v>430</v>
      </c>
      <c r="F50" s="27">
        <v>12.730490855063994</v>
      </c>
      <c r="G50" s="25" t="s">
        <v>363</v>
      </c>
      <c r="H50" s="23">
        <v>0.75</v>
      </c>
      <c r="I50" s="27">
        <v>15</v>
      </c>
      <c r="J50" s="28">
        <v>20</v>
      </c>
    </row>
    <row r="51" spans="1:10" x14ac:dyDescent="0.3">
      <c r="A51" s="22" t="s">
        <v>72</v>
      </c>
      <c r="B51" s="25" t="s">
        <v>24</v>
      </c>
      <c r="C51" s="25" t="s">
        <v>24</v>
      </c>
      <c r="D51" s="26">
        <v>3.0954827725937603E-3</v>
      </c>
      <c r="E51" s="25" t="s">
        <v>432</v>
      </c>
      <c r="F51" s="27">
        <v>28.19994401829511</v>
      </c>
      <c r="G51" s="25" t="s">
        <v>869</v>
      </c>
      <c r="H51" s="23">
        <v>0.65</v>
      </c>
      <c r="I51" s="27">
        <v>13</v>
      </c>
      <c r="J51" s="28">
        <v>20</v>
      </c>
    </row>
    <row r="52" spans="1:10" x14ac:dyDescent="0.3">
      <c r="A52" s="22" t="s">
        <v>73</v>
      </c>
      <c r="B52" s="25" t="s">
        <v>24</v>
      </c>
      <c r="C52" s="25" t="s">
        <v>10</v>
      </c>
      <c r="D52" s="26">
        <v>1.4540940554377859E-4</v>
      </c>
      <c r="E52" s="25" t="s">
        <v>56</v>
      </c>
      <c r="F52" s="27">
        <v>1.3246841921953949</v>
      </c>
      <c r="G52" s="25" t="s">
        <v>323</v>
      </c>
      <c r="H52" s="23">
        <v>0.6</v>
      </c>
      <c r="I52" s="27">
        <v>12</v>
      </c>
      <c r="J52" s="28">
        <v>20</v>
      </c>
    </row>
    <row r="53" spans="1:10" x14ac:dyDescent="0.3">
      <c r="A53" s="22" t="s">
        <v>75</v>
      </c>
      <c r="B53" s="25" t="s">
        <v>24</v>
      </c>
      <c r="C53" s="25" t="s">
        <v>10</v>
      </c>
      <c r="D53" s="26">
        <v>0</v>
      </c>
      <c r="E53" s="25" t="s">
        <v>12</v>
      </c>
      <c r="F53" s="27">
        <v>0</v>
      </c>
      <c r="G53" s="25" t="s">
        <v>12</v>
      </c>
      <c r="H53" s="23">
        <v>0</v>
      </c>
      <c r="I53" s="27">
        <v>0</v>
      </c>
      <c r="J53" s="28">
        <v>20</v>
      </c>
    </row>
    <row r="54" spans="1:10" x14ac:dyDescent="0.3">
      <c r="A54" s="22" t="s">
        <v>77</v>
      </c>
      <c r="B54" s="25" t="s">
        <v>24</v>
      </c>
      <c r="C54" s="25" t="s">
        <v>24</v>
      </c>
      <c r="D54" s="26">
        <v>2.8710615318878418E-3</v>
      </c>
      <c r="E54" s="25" t="s">
        <v>2225</v>
      </c>
      <c r="F54" s="27">
        <v>26.155459558405731</v>
      </c>
      <c r="G54" s="25" t="s">
        <v>2226</v>
      </c>
      <c r="H54" s="23">
        <v>0.45</v>
      </c>
      <c r="I54" s="27">
        <v>9</v>
      </c>
      <c r="J54" s="28">
        <v>20</v>
      </c>
    </row>
    <row r="55" spans="1:10" x14ac:dyDescent="0.3">
      <c r="A55" s="36" t="s">
        <v>79</v>
      </c>
      <c r="B55" s="37" t="s">
        <v>602</v>
      </c>
      <c r="C55" s="37" t="s">
        <v>602</v>
      </c>
      <c r="D55" s="38">
        <v>8.8910221140377308E-3</v>
      </c>
      <c r="E55" s="37" t="s">
        <v>2227</v>
      </c>
      <c r="F55" s="39">
        <v>80.997487080569272</v>
      </c>
      <c r="G55" s="37" t="s">
        <v>2228</v>
      </c>
      <c r="H55" s="40">
        <v>0.95</v>
      </c>
      <c r="I55" s="39">
        <v>19</v>
      </c>
      <c r="J55" s="41">
        <v>20</v>
      </c>
    </row>
    <row r="56" spans="1:10" x14ac:dyDescent="0.3">
      <c r="A56" s="36" t="s">
        <v>80</v>
      </c>
      <c r="B56" s="37" t="s">
        <v>602</v>
      </c>
      <c r="C56" s="37" t="s">
        <v>602</v>
      </c>
      <c r="D56" s="38">
        <v>5.327702787160475E-3</v>
      </c>
      <c r="E56" s="37" t="s">
        <v>2229</v>
      </c>
      <c r="F56" s="39">
        <v>48.535537549818336</v>
      </c>
      <c r="G56" s="37" t="s">
        <v>870</v>
      </c>
      <c r="H56" s="40">
        <v>0.95</v>
      </c>
      <c r="I56" s="39">
        <v>19</v>
      </c>
      <c r="J56" s="41">
        <v>20</v>
      </c>
    </row>
    <row r="57" spans="1:10" x14ac:dyDescent="0.3">
      <c r="A57" s="22" t="s">
        <v>81</v>
      </c>
      <c r="B57" s="25" t="s">
        <v>24</v>
      </c>
      <c r="C57" s="25" t="s">
        <v>10</v>
      </c>
      <c r="D57" s="26">
        <v>8.8737688196939535E-4</v>
      </c>
      <c r="E57" s="25" t="s">
        <v>435</v>
      </c>
      <c r="F57" s="27">
        <v>8.0840309034245337</v>
      </c>
      <c r="G57" s="25" t="s">
        <v>514</v>
      </c>
      <c r="H57" s="23">
        <v>0.7</v>
      </c>
      <c r="I57" s="27">
        <v>14</v>
      </c>
      <c r="J57" s="28">
        <v>20</v>
      </c>
    </row>
    <row r="58" spans="1:10" x14ac:dyDescent="0.3">
      <c r="A58" s="22" t="s">
        <v>82</v>
      </c>
      <c r="B58" s="25" t="s">
        <v>24</v>
      </c>
      <c r="C58" s="25" t="s">
        <v>10</v>
      </c>
      <c r="D58" s="26">
        <v>4.4403259051910785E-3</v>
      </c>
      <c r="E58" s="25" t="s">
        <v>2230</v>
      </c>
      <c r="F58" s="27">
        <v>40.451506646393788</v>
      </c>
      <c r="G58" s="25" t="s">
        <v>871</v>
      </c>
      <c r="H58" s="23">
        <v>0.95</v>
      </c>
      <c r="I58" s="27">
        <v>19</v>
      </c>
      <c r="J58" s="28">
        <v>20</v>
      </c>
    </row>
    <row r="59" spans="1:10" x14ac:dyDescent="0.3">
      <c r="A59" s="22" t="s">
        <v>84</v>
      </c>
      <c r="B59" s="25" t="s">
        <v>24</v>
      </c>
      <c r="C59" s="25" t="s">
        <v>24</v>
      </c>
      <c r="D59" s="26">
        <v>0</v>
      </c>
      <c r="E59" s="25" t="s">
        <v>12</v>
      </c>
      <c r="F59" s="27">
        <v>0</v>
      </c>
      <c r="G59" s="25" t="s">
        <v>12</v>
      </c>
      <c r="H59" s="23">
        <v>0</v>
      </c>
      <c r="I59" s="27">
        <v>0</v>
      </c>
      <c r="J59" s="28">
        <v>20</v>
      </c>
    </row>
    <row r="60" spans="1:10" x14ac:dyDescent="0.3">
      <c r="A60" s="36" t="s">
        <v>85</v>
      </c>
      <c r="B60" s="37" t="s">
        <v>602</v>
      </c>
      <c r="C60" s="37" t="s">
        <v>602</v>
      </c>
      <c r="D60" s="38">
        <v>3.5633193268772567E-3</v>
      </c>
      <c r="E60" s="37" t="s">
        <v>872</v>
      </c>
      <c r="F60" s="39">
        <v>32.461949530750942</v>
      </c>
      <c r="G60" s="37" t="s">
        <v>451</v>
      </c>
      <c r="H60" s="40">
        <v>0.85</v>
      </c>
      <c r="I60" s="39">
        <v>17</v>
      </c>
      <c r="J60" s="41">
        <v>20</v>
      </c>
    </row>
    <row r="61" spans="1:10" x14ac:dyDescent="0.3">
      <c r="A61" s="22" t="s">
        <v>86</v>
      </c>
      <c r="B61" s="25" t="s">
        <v>24</v>
      </c>
      <c r="C61" s="25" t="s">
        <v>10</v>
      </c>
      <c r="D61" s="26">
        <v>1.6638017294658513E-4</v>
      </c>
      <c r="E61" s="25" t="s">
        <v>230</v>
      </c>
      <c r="F61" s="27">
        <v>1.515728533328752</v>
      </c>
      <c r="G61" s="25" t="s">
        <v>333</v>
      </c>
      <c r="H61" s="23">
        <v>0.15</v>
      </c>
      <c r="I61" s="27">
        <v>3</v>
      </c>
      <c r="J61" s="28">
        <v>20</v>
      </c>
    </row>
    <row r="62" spans="1:10" x14ac:dyDescent="0.3">
      <c r="A62" s="22" t="s">
        <v>87</v>
      </c>
      <c r="B62" s="25" t="s">
        <v>24</v>
      </c>
      <c r="C62" s="25" t="s">
        <v>10</v>
      </c>
      <c r="D62" s="26">
        <v>9.5234804429833247E-4</v>
      </c>
      <c r="E62" s="25" t="s">
        <v>436</v>
      </c>
      <c r="F62" s="27">
        <v>8.6759202063471825</v>
      </c>
      <c r="G62" s="25" t="s">
        <v>515</v>
      </c>
      <c r="H62" s="23">
        <v>0.5</v>
      </c>
      <c r="I62" s="27">
        <v>10</v>
      </c>
      <c r="J62" s="28">
        <v>20</v>
      </c>
    </row>
    <row r="63" spans="1:10" x14ac:dyDescent="0.3">
      <c r="A63" s="22" t="s">
        <v>89</v>
      </c>
      <c r="B63" s="25" t="s">
        <v>24</v>
      </c>
      <c r="C63" s="25" t="s">
        <v>10</v>
      </c>
      <c r="D63" s="26">
        <v>2.4109401979880325E-3</v>
      </c>
      <c r="E63" s="25" t="s">
        <v>437</v>
      </c>
      <c r="F63" s="27">
        <v>21.963739942817117</v>
      </c>
      <c r="G63" s="25" t="s">
        <v>749</v>
      </c>
      <c r="H63" s="23">
        <v>0.85</v>
      </c>
      <c r="I63" s="27">
        <v>17</v>
      </c>
      <c r="J63" s="28">
        <v>20</v>
      </c>
    </row>
    <row r="64" spans="1:10" x14ac:dyDescent="0.3">
      <c r="A64" s="22" t="s">
        <v>91</v>
      </c>
      <c r="B64" s="25" t="s">
        <v>24</v>
      </c>
      <c r="C64" s="25" t="s">
        <v>24</v>
      </c>
      <c r="D64" s="26">
        <v>3.3650911644306579E-5</v>
      </c>
      <c r="E64" s="25" t="s">
        <v>31</v>
      </c>
      <c r="F64" s="27">
        <v>0.30656084825789393</v>
      </c>
      <c r="G64" s="25" t="s">
        <v>325</v>
      </c>
      <c r="H64" s="23">
        <v>0.25</v>
      </c>
      <c r="I64" s="27">
        <v>5</v>
      </c>
      <c r="J64" s="28">
        <v>20</v>
      </c>
    </row>
    <row r="65" spans="1:10" x14ac:dyDescent="0.3">
      <c r="A65" s="22" t="s">
        <v>92</v>
      </c>
      <c r="B65" s="25" t="s">
        <v>24</v>
      </c>
      <c r="C65" s="25" t="s">
        <v>24</v>
      </c>
      <c r="D65" s="26">
        <v>0</v>
      </c>
      <c r="E65" s="25" t="s">
        <v>12</v>
      </c>
      <c r="F65" s="27">
        <v>0</v>
      </c>
      <c r="G65" s="25" t="s">
        <v>12</v>
      </c>
      <c r="H65" s="23">
        <v>0</v>
      </c>
      <c r="I65" s="27">
        <v>0</v>
      </c>
      <c r="J65" s="28">
        <v>20</v>
      </c>
    </row>
    <row r="66" spans="1:10" x14ac:dyDescent="0.3">
      <c r="A66" s="43" t="s">
        <v>93</v>
      </c>
      <c r="B66" s="44" t="s">
        <v>602</v>
      </c>
      <c r="C66" s="44" t="s">
        <v>602</v>
      </c>
      <c r="D66" s="45">
        <v>4.5808719872132475E-2</v>
      </c>
      <c r="E66" s="44" t="s">
        <v>2231</v>
      </c>
      <c r="F66" s="46">
        <v>417.31885810544293</v>
      </c>
      <c r="G66" s="44" t="s">
        <v>2232</v>
      </c>
      <c r="H66" s="47">
        <v>0.95</v>
      </c>
      <c r="I66" s="46">
        <v>19</v>
      </c>
      <c r="J66" s="48">
        <v>20</v>
      </c>
    </row>
    <row r="67" spans="1:10" x14ac:dyDescent="0.3">
      <c r="A67" s="43" t="s">
        <v>94</v>
      </c>
      <c r="B67" s="44" t="s">
        <v>602</v>
      </c>
      <c r="C67" s="44" t="s">
        <v>602</v>
      </c>
      <c r="D67" s="45">
        <v>3.5050414242628241E-3</v>
      </c>
      <c r="E67" s="44" t="s">
        <v>2233</v>
      </c>
      <c r="F67" s="46">
        <v>31.931036031318481</v>
      </c>
      <c r="G67" s="44" t="s">
        <v>873</v>
      </c>
      <c r="H67" s="47">
        <v>0.3</v>
      </c>
      <c r="I67" s="46">
        <v>6</v>
      </c>
      <c r="J67" s="48">
        <v>20</v>
      </c>
    </row>
    <row r="68" spans="1:10" ht="20.25" x14ac:dyDescent="0.35">
      <c r="A68" s="29" t="s">
        <v>95</v>
      </c>
      <c r="B68" s="30" t="s">
        <v>602</v>
      </c>
      <c r="C68" s="30" t="s">
        <v>602</v>
      </c>
      <c r="D68" s="31">
        <v>2.6512175742977116E-2</v>
      </c>
      <c r="E68" s="30" t="s">
        <v>2234</v>
      </c>
      <c r="F68" s="32">
        <v>241.52674289596959</v>
      </c>
      <c r="G68" s="30" t="s">
        <v>2235</v>
      </c>
      <c r="H68" s="33">
        <v>1</v>
      </c>
      <c r="I68" s="32">
        <v>20</v>
      </c>
      <c r="J68" s="34">
        <v>20</v>
      </c>
    </row>
    <row r="69" spans="1:10" x14ac:dyDescent="0.3">
      <c r="A69" s="36" t="s">
        <v>96</v>
      </c>
      <c r="B69" s="37" t="s">
        <v>602</v>
      </c>
      <c r="C69" s="37" t="s">
        <v>602</v>
      </c>
      <c r="D69" s="38">
        <v>5.5644485734544676E-3</v>
      </c>
      <c r="E69" s="37" t="s">
        <v>2236</v>
      </c>
      <c r="F69" s="39">
        <v>50.692299002075984</v>
      </c>
      <c r="G69" s="37" t="s">
        <v>2237</v>
      </c>
      <c r="H69" s="40">
        <v>0.9</v>
      </c>
      <c r="I69" s="39">
        <v>18</v>
      </c>
      <c r="J69" s="41">
        <v>20</v>
      </c>
    </row>
    <row r="70" spans="1:10" x14ac:dyDescent="0.3">
      <c r="A70" s="22" t="s">
        <v>98</v>
      </c>
      <c r="B70" s="25" t="s">
        <v>10</v>
      </c>
      <c r="C70" s="25" t="s">
        <v>24</v>
      </c>
      <c r="D70" s="26">
        <v>3.7760631119931496E-3</v>
      </c>
      <c r="E70" s="25" t="s">
        <v>438</v>
      </c>
      <c r="F70" s="27">
        <v>34.400052008214068</v>
      </c>
      <c r="G70" s="25" t="s">
        <v>874</v>
      </c>
      <c r="H70" s="23">
        <v>0.9</v>
      </c>
      <c r="I70" s="27">
        <v>18</v>
      </c>
      <c r="J70" s="28">
        <v>20</v>
      </c>
    </row>
    <row r="71" spans="1:10" x14ac:dyDescent="0.3">
      <c r="A71" s="22" t="s">
        <v>100</v>
      </c>
      <c r="B71" s="25" t="s">
        <v>10</v>
      </c>
      <c r="C71" s="25" t="s">
        <v>24</v>
      </c>
      <c r="D71" s="26">
        <v>1.2002389169188048E-4</v>
      </c>
      <c r="E71" s="25" t="s">
        <v>106</v>
      </c>
      <c r="F71" s="27">
        <v>1.0934213740536738</v>
      </c>
      <c r="G71" s="25" t="s">
        <v>323</v>
      </c>
      <c r="H71" s="23">
        <v>0.45</v>
      </c>
      <c r="I71" s="27">
        <v>9</v>
      </c>
      <c r="J71" s="28">
        <v>20</v>
      </c>
    </row>
    <row r="72" spans="1:10" x14ac:dyDescent="0.3">
      <c r="A72" s="22" t="s">
        <v>102</v>
      </c>
      <c r="B72" s="25" t="s">
        <v>10</v>
      </c>
      <c r="C72" s="25" t="s">
        <v>10</v>
      </c>
      <c r="D72" s="26">
        <v>5.9710998765972669E-6</v>
      </c>
      <c r="E72" s="25" t="s">
        <v>76</v>
      </c>
      <c r="F72" s="27">
        <v>5.4396904979897284E-2</v>
      </c>
      <c r="G72" s="25" t="s">
        <v>322</v>
      </c>
      <c r="H72" s="23">
        <v>0.05</v>
      </c>
      <c r="I72" s="27">
        <v>1</v>
      </c>
      <c r="J72" s="28">
        <v>20</v>
      </c>
    </row>
    <row r="73" spans="1:10" x14ac:dyDescent="0.3">
      <c r="A73" s="22" t="s">
        <v>103</v>
      </c>
      <c r="B73" s="25" t="s">
        <v>1182</v>
      </c>
      <c r="C73" s="25" t="s">
        <v>10</v>
      </c>
      <c r="D73" s="26">
        <v>1.4025017022853772E-3</v>
      </c>
      <c r="E73" s="25" t="s">
        <v>185</v>
      </c>
      <c r="F73" s="27">
        <v>12.776833985372559</v>
      </c>
      <c r="G73" s="25" t="s">
        <v>875</v>
      </c>
      <c r="H73" s="23">
        <v>0.75</v>
      </c>
      <c r="I73" s="27">
        <v>15</v>
      </c>
      <c r="J73" s="28">
        <v>20</v>
      </c>
    </row>
    <row r="74" spans="1:10" x14ac:dyDescent="0.3">
      <c r="A74" s="22" t="s">
        <v>105</v>
      </c>
      <c r="B74" s="25" t="s">
        <v>10</v>
      </c>
      <c r="C74" s="25" t="s">
        <v>24</v>
      </c>
      <c r="D74" s="26">
        <v>0</v>
      </c>
      <c r="E74" s="25" t="s">
        <v>12</v>
      </c>
      <c r="F74" s="27">
        <v>0</v>
      </c>
      <c r="G74" s="25" t="s">
        <v>12</v>
      </c>
      <c r="H74" s="23">
        <v>0</v>
      </c>
      <c r="I74" s="27">
        <v>0</v>
      </c>
      <c r="J74" s="28">
        <v>20</v>
      </c>
    </row>
    <row r="75" spans="1:10" x14ac:dyDescent="0.3">
      <c r="A75" s="22" t="s">
        <v>107</v>
      </c>
      <c r="B75" s="25" t="s">
        <v>24</v>
      </c>
      <c r="C75" s="25" t="s">
        <v>24</v>
      </c>
      <c r="D75" s="26">
        <v>2.5988876760746403E-4</v>
      </c>
      <c r="E75" s="25" t="s">
        <v>222</v>
      </c>
      <c r="F75" s="27">
        <v>2.3675947294557935</v>
      </c>
      <c r="G75" s="25" t="s">
        <v>338</v>
      </c>
      <c r="H75" s="23">
        <v>0.05</v>
      </c>
      <c r="I75" s="27">
        <v>1</v>
      </c>
      <c r="J75" s="28">
        <v>20</v>
      </c>
    </row>
    <row r="76" spans="1:10" x14ac:dyDescent="0.3">
      <c r="A76" s="36" t="s">
        <v>109</v>
      </c>
      <c r="B76" s="37" t="s">
        <v>602</v>
      </c>
      <c r="C76" s="37" t="s">
        <v>602</v>
      </c>
      <c r="D76" s="38">
        <v>2.0130794958317801E-2</v>
      </c>
      <c r="E76" s="37" t="s">
        <v>2238</v>
      </c>
      <c r="F76" s="39">
        <v>183.3921661249189</v>
      </c>
      <c r="G76" s="37" t="s">
        <v>2239</v>
      </c>
      <c r="H76" s="40">
        <v>0.95</v>
      </c>
      <c r="I76" s="39">
        <v>19</v>
      </c>
      <c r="J76" s="41">
        <v>20</v>
      </c>
    </row>
    <row r="77" spans="1:10" x14ac:dyDescent="0.3">
      <c r="A77" s="36" t="s">
        <v>1187</v>
      </c>
      <c r="B77" s="37" t="s">
        <v>602</v>
      </c>
      <c r="C77" s="37" t="s">
        <v>602</v>
      </c>
      <c r="D77" s="38">
        <v>1.6313420485020332E-2</v>
      </c>
      <c r="E77" s="37" t="s">
        <v>2240</v>
      </c>
      <c r="F77" s="39">
        <v>148.61576633457028</v>
      </c>
      <c r="G77" s="37" t="s">
        <v>2241</v>
      </c>
      <c r="H77" s="40">
        <v>0.9</v>
      </c>
      <c r="I77" s="39">
        <v>18</v>
      </c>
      <c r="J77" s="41">
        <v>20</v>
      </c>
    </row>
    <row r="78" spans="1:10" x14ac:dyDescent="0.3">
      <c r="A78" s="22" t="s">
        <v>111</v>
      </c>
      <c r="B78" s="25" t="s">
        <v>10</v>
      </c>
      <c r="C78" s="25" t="s">
        <v>24</v>
      </c>
      <c r="D78" s="26">
        <v>2.2964221742525145E-5</v>
      </c>
      <c r="E78" s="25" t="s">
        <v>31</v>
      </c>
      <c r="F78" s="27">
        <v>0.20920477196527812</v>
      </c>
      <c r="G78" s="25" t="s">
        <v>325</v>
      </c>
      <c r="H78" s="23">
        <v>0.05</v>
      </c>
      <c r="I78" s="27">
        <v>1</v>
      </c>
      <c r="J78" s="28">
        <v>20</v>
      </c>
    </row>
    <row r="79" spans="1:10" x14ac:dyDescent="0.3">
      <c r="A79" s="22" t="s">
        <v>112</v>
      </c>
      <c r="B79" s="25" t="s">
        <v>10</v>
      </c>
      <c r="C79" s="25" t="s">
        <v>24</v>
      </c>
      <c r="D79" s="26">
        <v>8.1561179424623488E-5</v>
      </c>
      <c r="E79" s="25" t="s">
        <v>106</v>
      </c>
      <c r="F79" s="27">
        <v>0.74302487295488218</v>
      </c>
      <c r="G79" s="25" t="s">
        <v>323</v>
      </c>
      <c r="H79" s="23">
        <v>0.15</v>
      </c>
      <c r="I79" s="27">
        <v>3</v>
      </c>
      <c r="J79" s="28">
        <v>20</v>
      </c>
    </row>
    <row r="80" spans="1:10" x14ac:dyDescent="0.3">
      <c r="A80" s="22" t="s">
        <v>113</v>
      </c>
      <c r="B80" s="25" t="s">
        <v>10</v>
      </c>
      <c r="C80" s="25" t="s">
        <v>10</v>
      </c>
      <c r="D80" s="26">
        <v>0</v>
      </c>
      <c r="E80" s="25" t="s">
        <v>12</v>
      </c>
      <c r="F80" s="27">
        <v>0</v>
      </c>
      <c r="G80" s="25" t="s">
        <v>12</v>
      </c>
      <c r="H80" s="23">
        <v>0</v>
      </c>
      <c r="I80" s="27">
        <v>0</v>
      </c>
      <c r="J80" s="28">
        <v>20</v>
      </c>
    </row>
    <row r="81" spans="1:10" x14ac:dyDescent="0.3">
      <c r="A81" s="22" t="s">
        <v>114</v>
      </c>
      <c r="B81" s="25" t="s">
        <v>10</v>
      </c>
      <c r="C81" s="25" t="s">
        <v>24</v>
      </c>
      <c r="D81" s="26">
        <v>0</v>
      </c>
      <c r="E81" s="25" t="s">
        <v>12</v>
      </c>
      <c r="F81" s="27">
        <v>0</v>
      </c>
      <c r="G81" s="25" t="s">
        <v>12</v>
      </c>
      <c r="H81" s="23">
        <v>0</v>
      </c>
      <c r="I81" s="27">
        <v>0</v>
      </c>
      <c r="J81" s="28">
        <v>20</v>
      </c>
    </row>
    <row r="82" spans="1:10" x14ac:dyDescent="0.3">
      <c r="A82" s="22" t="s">
        <v>115</v>
      </c>
      <c r="B82" s="25" t="s">
        <v>10</v>
      </c>
      <c r="C82" s="25" t="s">
        <v>10</v>
      </c>
      <c r="D82" s="26">
        <v>1.6208895083853189E-2</v>
      </c>
      <c r="E82" s="25" t="s">
        <v>2242</v>
      </c>
      <c r="F82" s="27">
        <v>147.66353668965016</v>
      </c>
      <c r="G82" s="25" t="s">
        <v>2243</v>
      </c>
      <c r="H82" s="23">
        <v>0.9</v>
      </c>
      <c r="I82" s="27">
        <v>18</v>
      </c>
      <c r="J82" s="28">
        <v>20</v>
      </c>
    </row>
    <row r="83" spans="1:10" x14ac:dyDescent="0.3">
      <c r="A83" s="22" t="s">
        <v>1192</v>
      </c>
      <c r="B83" s="25" t="s">
        <v>24</v>
      </c>
      <c r="C83" s="25" t="s">
        <v>10</v>
      </c>
      <c r="D83" s="26">
        <v>2.2962507228927289E-4</v>
      </c>
      <c r="E83" s="25" t="s">
        <v>230</v>
      </c>
      <c r="F83" s="27">
        <v>2.0918915269325171</v>
      </c>
      <c r="G83" s="25" t="s">
        <v>378</v>
      </c>
      <c r="H83" s="23">
        <v>0.15</v>
      </c>
      <c r="I83" s="27">
        <v>3</v>
      </c>
      <c r="J83" s="28">
        <v>20</v>
      </c>
    </row>
    <row r="84" spans="1:10" x14ac:dyDescent="0.3">
      <c r="A84" s="22" t="s">
        <v>117</v>
      </c>
      <c r="B84" s="25" t="s">
        <v>10</v>
      </c>
      <c r="C84" s="25" t="s">
        <v>24</v>
      </c>
      <c r="D84" s="26">
        <v>2.2219355186312642E-3</v>
      </c>
      <c r="E84" s="25" t="s">
        <v>442</v>
      </c>
      <c r="F84" s="27">
        <v>20.241901454731895</v>
      </c>
      <c r="G84" s="25" t="s">
        <v>876</v>
      </c>
      <c r="H84" s="23">
        <v>0.5</v>
      </c>
      <c r="I84" s="27">
        <v>10</v>
      </c>
      <c r="J84" s="28">
        <v>20</v>
      </c>
    </row>
    <row r="85" spans="1:10" x14ac:dyDescent="0.3">
      <c r="A85" s="22" t="s">
        <v>119</v>
      </c>
      <c r="B85" s="25" t="s">
        <v>24</v>
      </c>
      <c r="C85" s="25" t="s">
        <v>24</v>
      </c>
      <c r="D85" s="26">
        <v>1.3658138823769235E-3</v>
      </c>
      <c r="E85" s="25" t="s">
        <v>443</v>
      </c>
      <c r="F85" s="27">
        <v>12.442606808684127</v>
      </c>
      <c r="G85" s="25" t="s">
        <v>321</v>
      </c>
      <c r="H85" s="23">
        <v>0.05</v>
      </c>
      <c r="I85" s="27">
        <v>1</v>
      </c>
      <c r="J85" s="28">
        <v>20</v>
      </c>
    </row>
    <row r="86" spans="1:10" x14ac:dyDescent="0.3">
      <c r="A86" s="22" t="s">
        <v>121</v>
      </c>
      <c r="B86" s="25" t="s">
        <v>24</v>
      </c>
      <c r="C86" s="25" t="s">
        <v>24</v>
      </c>
      <c r="D86" s="26">
        <v>0</v>
      </c>
      <c r="E86" s="25" t="s">
        <v>12</v>
      </c>
      <c r="F86" s="27">
        <v>0</v>
      </c>
      <c r="G86" s="25" t="s">
        <v>12</v>
      </c>
      <c r="H86" s="23">
        <v>0</v>
      </c>
      <c r="I86" s="27">
        <v>0</v>
      </c>
      <c r="J86" s="28">
        <v>20</v>
      </c>
    </row>
    <row r="87" spans="1:10" x14ac:dyDescent="0.3">
      <c r="A87" s="22" t="s">
        <v>122</v>
      </c>
      <c r="B87" s="25" t="s">
        <v>24</v>
      </c>
      <c r="C87" s="25" t="s">
        <v>24</v>
      </c>
      <c r="D87" s="26">
        <v>0</v>
      </c>
      <c r="E87" s="25" t="s">
        <v>12</v>
      </c>
      <c r="F87" s="27">
        <v>0</v>
      </c>
      <c r="G87" s="25" t="s">
        <v>12</v>
      </c>
      <c r="H87" s="23">
        <v>0</v>
      </c>
      <c r="I87" s="27">
        <v>0</v>
      </c>
      <c r="J87" s="28">
        <v>20</v>
      </c>
    </row>
    <row r="88" spans="1:10" x14ac:dyDescent="0.3">
      <c r="A88" s="36" t="s">
        <v>123</v>
      </c>
      <c r="B88" s="37" t="s">
        <v>602</v>
      </c>
      <c r="C88" s="37" t="s">
        <v>602</v>
      </c>
      <c r="D88" s="38">
        <v>8.1693221120484921E-4</v>
      </c>
      <c r="E88" s="37" t="s">
        <v>130</v>
      </c>
      <c r="F88" s="39">
        <v>7.4422777689747246</v>
      </c>
      <c r="G88" s="37" t="s">
        <v>354</v>
      </c>
      <c r="H88" s="40">
        <v>0.2</v>
      </c>
      <c r="I88" s="39">
        <v>4</v>
      </c>
      <c r="J88" s="41">
        <v>20</v>
      </c>
    </row>
    <row r="89" spans="1:10" x14ac:dyDescent="0.3">
      <c r="A89" s="22" t="s">
        <v>124</v>
      </c>
      <c r="B89" s="25" t="s">
        <v>10</v>
      </c>
      <c r="C89" s="25" t="s">
        <v>24</v>
      </c>
      <c r="D89" s="26">
        <v>4.5700819842185771E-5</v>
      </c>
      <c r="E89" s="25" t="s">
        <v>31</v>
      </c>
      <c r="F89" s="27">
        <v>0.41633588548772754</v>
      </c>
      <c r="G89" s="25" t="s">
        <v>325</v>
      </c>
      <c r="H89" s="23">
        <v>0.1</v>
      </c>
      <c r="I89" s="27">
        <v>2</v>
      </c>
      <c r="J89" s="28">
        <v>20</v>
      </c>
    </row>
    <row r="90" spans="1:10" x14ac:dyDescent="0.3">
      <c r="A90" s="22" t="s">
        <v>126</v>
      </c>
      <c r="B90" s="25" t="s">
        <v>24</v>
      </c>
      <c r="C90" s="25" t="s">
        <v>24</v>
      </c>
      <c r="D90" s="26">
        <v>3.1997130682568368E-4</v>
      </c>
      <c r="E90" s="25" t="s">
        <v>120</v>
      </c>
      <c r="F90" s="27">
        <v>2.9149485242924902</v>
      </c>
      <c r="G90" s="25" t="s">
        <v>346</v>
      </c>
      <c r="H90" s="23">
        <v>0.1</v>
      </c>
      <c r="I90" s="27">
        <v>2</v>
      </c>
      <c r="J90" s="28">
        <v>20</v>
      </c>
    </row>
    <row r="91" spans="1:10" x14ac:dyDescent="0.3">
      <c r="A91" s="22" t="s">
        <v>128</v>
      </c>
      <c r="B91" s="25" t="s">
        <v>10</v>
      </c>
      <c r="C91" s="25" t="s">
        <v>24</v>
      </c>
      <c r="D91" s="26">
        <v>0</v>
      </c>
      <c r="E91" s="25" t="s">
        <v>12</v>
      </c>
      <c r="F91" s="27">
        <v>0</v>
      </c>
      <c r="G91" s="25" t="s">
        <v>12</v>
      </c>
      <c r="H91" s="23">
        <v>0</v>
      </c>
      <c r="I91" s="27">
        <v>0</v>
      </c>
      <c r="J91" s="28">
        <v>20</v>
      </c>
    </row>
    <row r="92" spans="1:10" x14ac:dyDescent="0.3">
      <c r="A92" s="22" t="s">
        <v>129</v>
      </c>
      <c r="B92" s="25" t="s">
        <v>24</v>
      </c>
      <c r="C92" s="25" t="s">
        <v>24</v>
      </c>
      <c r="D92" s="26">
        <v>0</v>
      </c>
      <c r="E92" s="25" t="s">
        <v>12</v>
      </c>
      <c r="F92" s="27">
        <v>0</v>
      </c>
      <c r="G92" s="25" t="s">
        <v>12</v>
      </c>
      <c r="H92" s="23">
        <v>0</v>
      </c>
      <c r="I92" s="27">
        <v>0</v>
      </c>
      <c r="J92" s="28">
        <v>20</v>
      </c>
    </row>
    <row r="93" spans="1:10" x14ac:dyDescent="0.3">
      <c r="A93" s="22" t="s">
        <v>131</v>
      </c>
      <c r="B93" s="25" t="s">
        <v>24</v>
      </c>
      <c r="C93" s="25" t="s">
        <v>24</v>
      </c>
      <c r="D93" s="26">
        <v>4.5126008453697972E-4</v>
      </c>
      <c r="E93" s="25" t="s">
        <v>445</v>
      </c>
      <c r="F93" s="27">
        <v>4.1109933591945067</v>
      </c>
      <c r="G93" s="25" t="s">
        <v>337</v>
      </c>
      <c r="H93" s="23">
        <v>0.15</v>
      </c>
      <c r="I93" s="27">
        <v>3</v>
      </c>
      <c r="J93" s="28">
        <v>20</v>
      </c>
    </row>
    <row r="94" spans="1:10" x14ac:dyDescent="0.3">
      <c r="A94" s="43" t="s">
        <v>132</v>
      </c>
      <c r="B94" s="44" t="s">
        <v>602</v>
      </c>
      <c r="C94" s="44" t="s">
        <v>602</v>
      </c>
      <c r="D94" s="45">
        <v>2.3184365778198102E-2</v>
      </c>
      <c r="E94" s="44" t="s">
        <v>2244</v>
      </c>
      <c r="F94" s="46">
        <v>211.21029095472386</v>
      </c>
      <c r="G94" s="44" t="s">
        <v>2245</v>
      </c>
      <c r="H94" s="47">
        <v>1</v>
      </c>
      <c r="I94" s="46">
        <v>20</v>
      </c>
      <c r="J94" s="48">
        <v>20</v>
      </c>
    </row>
    <row r="95" spans="1:10" x14ac:dyDescent="0.3">
      <c r="A95" s="43" t="s">
        <v>133</v>
      </c>
      <c r="B95" s="44" t="s">
        <v>602</v>
      </c>
      <c r="C95" s="44" t="s">
        <v>602</v>
      </c>
      <c r="D95" s="45">
        <v>3.3278099647790125E-3</v>
      </c>
      <c r="E95" s="44" t="s">
        <v>2246</v>
      </c>
      <c r="F95" s="46">
        <v>30.316451941245713</v>
      </c>
      <c r="G95" s="44" t="s">
        <v>2247</v>
      </c>
      <c r="H95" s="47">
        <v>0.75</v>
      </c>
      <c r="I95" s="46">
        <v>15</v>
      </c>
      <c r="J95" s="48">
        <v>20</v>
      </c>
    </row>
    <row r="96" spans="1:10" ht="20.25" x14ac:dyDescent="0.35">
      <c r="A96" s="29" t="s">
        <v>134</v>
      </c>
      <c r="B96" s="30" t="s">
        <v>602</v>
      </c>
      <c r="C96" s="30" t="s">
        <v>602</v>
      </c>
      <c r="D96" s="31">
        <v>1.5450307996249042E-2</v>
      </c>
      <c r="E96" s="30" t="s">
        <v>2248</v>
      </c>
      <c r="F96" s="32">
        <v>140.75278480537668</v>
      </c>
      <c r="G96" s="30" t="s">
        <v>2249</v>
      </c>
      <c r="H96" s="33">
        <v>0.8</v>
      </c>
      <c r="I96" s="32">
        <v>16</v>
      </c>
      <c r="J96" s="34">
        <v>20</v>
      </c>
    </row>
    <row r="97" spans="1:10" x14ac:dyDescent="0.3">
      <c r="A97" s="36" t="s">
        <v>135</v>
      </c>
      <c r="B97" s="37" t="s">
        <v>602</v>
      </c>
      <c r="C97" s="37" t="s">
        <v>602</v>
      </c>
      <c r="D97" s="38">
        <v>1.3852831541429137E-2</v>
      </c>
      <c r="E97" s="37" t="s">
        <v>2250</v>
      </c>
      <c r="F97" s="39">
        <v>126.19972478019723</v>
      </c>
      <c r="G97" s="37" t="s">
        <v>2251</v>
      </c>
      <c r="H97" s="40">
        <v>0.8</v>
      </c>
      <c r="I97" s="39">
        <v>16</v>
      </c>
      <c r="J97" s="41">
        <v>20</v>
      </c>
    </row>
    <row r="98" spans="1:10" x14ac:dyDescent="0.3">
      <c r="A98" s="22" t="s">
        <v>136</v>
      </c>
      <c r="B98" s="25" t="s">
        <v>24</v>
      </c>
      <c r="C98" s="25" t="s">
        <v>24</v>
      </c>
      <c r="D98" s="26">
        <v>5.3860302264160491E-3</v>
      </c>
      <c r="E98" s="25" t="s">
        <v>2252</v>
      </c>
      <c r="F98" s="27">
        <v>49.066902329587229</v>
      </c>
      <c r="G98" s="25" t="s">
        <v>879</v>
      </c>
      <c r="H98" s="23">
        <v>0.45</v>
      </c>
      <c r="I98" s="27">
        <v>9</v>
      </c>
      <c r="J98" s="28">
        <v>20</v>
      </c>
    </row>
    <row r="99" spans="1:10" x14ac:dyDescent="0.3">
      <c r="A99" s="22" t="s">
        <v>138</v>
      </c>
      <c r="B99" s="25" t="s">
        <v>24</v>
      </c>
      <c r="C99" s="25" t="s">
        <v>10</v>
      </c>
      <c r="D99" s="26">
        <v>6.5478356314612506E-3</v>
      </c>
      <c r="E99" s="25" t="s">
        <v>2253</v>
      </c>
      <c r="F99" s="27">
        <v>59.650985585516572</v>
      </c>
      <c r="G99" s="25" t="s">
        <v>880</v>
      </c>
      <c r="H99" s="23">
        <v>0.4</v>
      </c>
      <c r="I99" s="27">
        <v>8</v>
      </c>
      <c r="J99" s="28">
        <v>20</v>
      </c>
    </row>
    <row r="100" spans="1:10" x14ac:dyDescent="0.3">
      <c r="A100" s="22" t="s">
        <v>139</v>
      </c>
      <c r="B100" s="25" t="s">
        <v>24</v>
      </c>
      <c r="C100" s="25" t="s">
        <v>24</v>
      </c>
      <c r="D100" s="26">
        <v>0</v>
      </c>
      <c r="E100" s="25" t="s">
        <v>12</v>
      </c>
      <c r="F100" s="27">
        <v>0</v>
      </c>
      <c r="G100" s="25" t="s">
        <v>12</v>
      </c>
      <c r="H100" s="23">
        <v>0</v>
      </c>
      <c r="I100" s="27">
        <v>0</v>
      </c>
      <c r="J100" s="28">
        <v>20</v>
      </c>
    </row>
    <row r="101" spans="1:10" x14ac:dyDescent="0.3">
      <c r="A101" s="22" t="s">
        <v>140</v>
      </c>
      <c r="B101" s="25" t="s">
        <v>24</v>
      </c>
      <c r="C101" s="25" t="s">
        <v>10</v>
      </c>
      <c r="D101" s="26">
        <v>1.9189656835518359E-3</v>
      </c>
      <c r="E101" s="25" t="s">
        <v>412</v>
      </c>
      <c r="F101" s="27">
        <v>17.481836865093417</v>
      </c>
      <c r="G101" s="25" t="s">
        <v>881</v>
      </c>
      <c r="H101" s="23">
        <v>0.5</v>
      </c>
      <c r="I101" s="27">
        <v>10</v>
      </c>
      <c r="J101" s="28">
        <v>20</v>
      </c>
    </row>
    <row r="102" spans="1:10" x14ac:dyDescent="0.3">
      <c r="A102" s="22" t="s">
        <v>141</v>
      </c>
      <c r="B102" s="25" t="s">
        <v>24</v>
      </c>
      <c r="C102" s="25" t="s">
        <v>24</v>
      </c>
      <c r="D102" s="26">
        <v>1.5974764548199066E-3</v>
      </c>
      <c r="E102" s="25" t="s">
        <v>446</v>
      </c>
      <c r="F102" s="27">
        <v>14.55306002517945</v>
      </c>
      <c r="G102" s="25" t="s">
        <v>2254</v>
      </c>
      <c r="H102" s="23">
        <v>0.4</v>
      </c>
      <c r="I102" s="27">
        <v>8</v>
      </c>
      <c r="J102" s="28">
        <v>20</v>
      </c>
    </row>
    <row r="103" spans="1:10" ht="20.25" x14ac:dyDescent="0.35">
      <c r="A103" s="29" t="s">
        <v>143</v>
      </c>
      <c r="B103" s="30" t="s">
        <v>602</v>
      </c>
      <c r="C103" s="30" t="s">
        <v>602</v>
      </c>
      <c r="D103" s="31">
        <v>6.8068317503701264E-2</v>
      </c>
      <c r="E103" s="30" t="s">
        <v>2255</v>
      </c>
      <c r="F103" s="32">
        <v>620.10448257656117</v>
      </c>
      <c r="G103" s="30" t="s">
        <v>2256</v>
      </c>
      <c r="H103" s="33">
        <v>0.95</v>
      </c>
      <c r="I103" s="32">
        <v>19</v>
      </c>
      <c r="J103" s="34">
        <v>20</v>
      </c>
    </row>
    <row r="104" spans="1:10" x14ac:dyDescent="0.3">
      <c r="A104" s="22" t="s">
        <v>144</v>
      </c>
      <c r="B104" s="25" t="s">
        <v>24</v>
      </c>
      <c r="C104" s="25" t="s">
        <v>24</v>
      </c>
      <c r="D104" s="26">
        <v>4.6243064061230181E-4</v>
      </c>
      <c r="E104" s="25" t="s">
        <v>200</v>
      </c>
      <c r="F104" s="27">
        <v>4.2127574713279285</v>
      </c>
      <c r="G104" s="25" t="s">
        <v>342</v>
      </c>
      <c r="H104" s="23">
        <v>0.35</v>
      </c>
      <c r="I104" s="27">
        <v>7</v>
      </c>
      <c r="J104" s="28">
        <v>20</v>
      </c>
    </row>
    <row r="105" spans="1:10" x14ac:dyDescent="0.3">
      <c r="A105" s="22" t="s">
        <v>146</v>
      </c>
      <c r="B105" s="25" t="s">
        <v>24</v>
      </c>
      <c r="C105" s="25" t="s">
        <v>24</v>
      </c>
      <c r="D105" s="26">
        <v>1.8519382548768965E-3</v>
      </c>
      <c r="E105" s="25" t="s">
        <v>447</v>
      </c>
      <c r="F105" s="27">
        <v>16.87121491201443</v>
      </c>
      <c r="G105" s="25" t="s">
        <v>882</v>
      </c>
      <c r="H105" s="23">
        <v>0.45</v>
      </c>
      <c r="I105" s="27">
        <v>9</v>
      </c>
      <c r="J105" s="28">
        <v>20</v>
      </c>
    </row>
    <row r="106" spans="1:10" x14ac:dyDescent="0.3">
      <c r="A106" s="22" t="s">
        <v>147</v>
      </c>
      <c r="B106" s="25" t="s">
        <v>24</v>
      </c>
      <c r="C106" s="25" t="s">
        <v>24</v>
      </c>
      <c r="D106" s="26">
        <v>4.1331332499982224E-3</v>
      </c>
      <c r="E106" s="25" t="s">
        <v>2257</v>
      </c>
      <c r="F106" s="27">
        <v>37.652972034614557</v>
      </c>
      <c r="G106" s="25" t="s">
        <v>2258</v>
      </c>
      <c r="H106" s="23">
        <v>0.65</v>
      </c>
      <c r="I106" s="27">
        <v>13</v>
      </c>
      <c r="J106" s="28">
        <v>20</v>
      </c>
    </row>
    <row r="107" spans="1:10" x14ac:dyDescent="0.3">
      <c r="A107" s="22" t="s">
        <v>149</v>
      </c>
      <c r="B107" s="25" t="s">
        <v>24</v>
      </c>
      <c r="C107" s="25" t="s">
        <v>24</v>
      </c>
      <c r="D107" s="26">
        <v>2.2466493705873011E-4</v>
      </c>
      <c r="E107" s="25" t="s">
        <v>27</v>
      </c>
      <c r="F107" s="27">
        <v>2.0467045412180802</v>
      </c>
      <c r="G107" s="25" t="s">
        <v>378</v>
      </c>
      <c r="H107" s="23">
        <v>0.1</v>
      </c>
      <c r="I107" s="27">
        <v>2</v>
      </c>
      <c r="J107" s="28">
        <v>20</v>
      </c>
    </row>
    <row r="108" spans="1:10" x14ac:dyDescent="0.3">
      <c r="A108" s="22" t="s">
        <v>151</v>
      </c>
      <c r="B108" s="25" t="s">
        <v>24</v>
      </c>
      <c r="C108" s="25" t="s">
        <v>24</v>
      </c>
      <c r="D108" s="26">
        <v>2.3450953777711956E-3</v>
      </c>
      <c r="E108" s="25" t="s">
        <v>2259</v>
      </c>
      <c r="F108" s="27">
        <v>21.363891589452304</v>
      </c>
      <c r="G108" s="25" t="s">
        <v>2260</v>
      </c>
      <c r="H108" s="23">
        <v>0.65</v>
      </c>
      <c r="I108" s="27">
        <v>13</v>
      </c>
      <c r="J108" s="28">
        <v>20</v>
      </c>
    </row>
    <row r="109" spans="1:10" x14ac:dyDescent="0.3">
      <c r="A109" s="22" t="s">
        <v>152</v>
      </c>
      <c r="B109" s="25" t="s">
        <v>24</v>
      </c>
      <c r="C109" s="25" t="s">
        <v>24</v>
      </c>
      <c r="D109" s="26">
        <v>1.0416040885234557E-2</v>
      </c>
      <c r="E109" s="25" t="s">
        <v>2261</v>
      </c>
      <c r="F109" s="27">
        <v>94.890455361754263</v>
      </c>
      <c r="G109" s="25" t="s">
        <v>2262</v>
      </c>
      <c r="H109" s="23">
        <v>0.7</v>
      </c>
      <c r="I109" s="27">
        <v>14</v>
      </c>
      <c r="J109" s="28">
        <v>20</v>
      </c>
    </row>
    <row r="110" spans="1:10" x14ac:dyDescent="0.3">
      <c r="A110" s="22" t="s">
        <v>153</v>
      </c>
      <c r="B110" s="25" t="s">
        <v>24</v>
      </c>
      <c r="C110" s="25" t="s">
        <v>24</v>
      </c>
      <c r="D110" s="26">
        <v>1.5660889538525792E-5</v>
      </c>
      <c r="E110" s="25" t="s">
        <v>76</v>
      </c>
      <c r="F110" s="27">
        <v>0.14267118918354568</v>
      </c>
      <c r="G110" s="25" t="s">
        <v>322</v>
      </c>
      <c r="H110" s="23">
        <v>0.05</v>
      </c>
      <c r="I110" s="27">
        <v>1</v>
      </c>
      <c r="J110" s="28">
        <v>20</v>
      </c>
    </row>
    <row r="111" spans="1:10" x14ac:dyDescent="0.3">
      <c r="A111" s="22" t="s">
        <v>154</v>
      </c>
      <c r="B111" s="25" t="s">
        <v>24</v>
      </c>
      <c r="C111" s="25" t="s">
        <v>24</v>
      </c>
      <c r="D111" s="26">
        <v>0</v>
      </c>
      <c r="E111" s="25" t="s">
        <v>12</v>
      </c>
      <c r="F111" s="27">
        <v>0</v>
      </c>
      <c r="G111" s="25" t="s">
        <v>12</v>
      </c>
      <c r="H111" s="23">
        <v>0</v>
      </c>
      <c r="I111" s="27">
        <v>0</v>
      </c>
      <c r="J111" s="28">
        <v>20</v>
      </c>
    </row>
    <row r="112" spans="1:10" x14ac:dyDescent="0.3">
      <c r="A112" s="22" t="s">
        <v>155</v>
      </c>
      <c r="B112" s="25" t="s">
        <v>24</v>
      </c>
      <c r="C112" s="25" t="s">
        <v>24</v>
      </c>
      <c r="D112" s="26">
        <v>8.6629589202488015E-6</v>
      </c>
      <c r="E112" s="25" t="s">
        <v>76</v>
      </c>
      <c r="F112" s="27">
        <v>7.8919824315193121E-2</v>
      </c>
      <c r="G112" s="25" t="s">
        <v>322</v>
      </c>
      <c r="H112" s="23">
        <v>0.05</v>
      </c>
      <c r="I112" s="27">
        <v>1</v>
      </c>
      <c r="J112" s="28">
        <v>20</v>
      </c>
    </row>
    <row r="113" spans="1:10" x14ac:dyDescent="0.3">
      <c r="A113" s="22" t="s">
        <v>156</v>
      </c>
      <c r="B113" s="25" t="s">
        <v>24</v>
      </c>
      <c r="C113" s="25" t="s">
        <v>24</v>
      </c>
      <c r="D113" s="26">
        <v>1.3938059264628E-5</v>
      </c>
      <c r="E113" s="25" t="s">
        <v>76</v>
      </c>
      <c r="F113" s="27">
        <v>0.12697615198059828</v>
      </c>
      <c r="G113" s="25" t="s">
        <v>322</v>
      </c>
      <c r="H113" s="23">
        <v>0.05</v>
      </c>
      <c r="I113" s="27">
        <v>1</v>
      </c>
      <c r="J113" s="28">
        <v>20</v>
      </c>
    </row>
    <row r="114" spans="1:10" x14ac:dyDescent="0.3">
      <c r="A114" s="22" t="s">
        <v>157</v>
      </c>
      <c r="B114" s="25" t="s">
        <v>24</v>
      </c>
      <c r="C114" s="25" t="s">
        <v>24</v>
      </c>
      <c r="D114" s="26">
        <v>4.8596752250425944E-2</v>
      </c>
      <c r="E114" s="25" t="s">
        <v>2263</v>
      </c>
      <c r="F114" s="27">
        <v>442.71791950070013</v>
      </c>
      <c r="G114" s="25" t="s">
        <v>2264</v>
      </c>
      <c r="H114" s="23">
        <v>0.45</v>
      </c>
      <c r="I114" s="27">
        <v>9</v>
      </c>
      <c r="J114" s="28">
        <v>20</v>
      </c>
    </row>
    <row r="115" spans="1:10" ht="20.25" x14ac:dyDescent="0.35">
      <c r="A115" s="29" t="s">
        <v>4172</v>
      </c>
      <c r="B115" s="25"/>
      <c r="C115" s="25"/>
      <c r="D115" s="26"/>
      <c r="E115" s="25"/>
      <c r="F115" s="32">
        <f>F116+F118</f>
        <v>9110.0310000000009</v>
      </c>
      <c r="G115" s="25"/>
      <c r="H115" s="23"/>
      <c r="I115" s="27"/>
      <c r="J115" s="28"/>
    </row>
    <row r="116" spans="1:10" x14ac:dyDescent="0.3">
      <c r="A116" s="43" t="s">
        <v>1227</v>
      </c>
      <c r="B116" s="44" t="s">
        <v>602</v>
      </c>
      <c r="C116" s="44" t="s">
        <v>602</v>
      </c>
      <c r="D116" s="45">
        <v>0.86071985640742965</v>
      </c>
      <c r="E116" s="44" t="s">
        <v>2265</v>
      </c>
      <c r="F116" s="46">
        <v>7841.1845741872339</v>
      </c>
      <c r="G116" s="44" t="s">
        <v>2266</v>
      </c>
      <c r="H116" s="47">
        <v>1</v>
      </c>
      <c r="I116" s="46">
        <v>20</v>
      </c>
      <c r="J116" s="48">
        <v>20</v>
      </c>
    </row>
    <row r="117" spans="1:10" x14ac:dyDescent="0.3">
      <c r="A117" s="43" t="s">
        <v>1230</v>
      </c>
      <c r="B117" s="44" t="s">
        <v>602</v>
      </c>
      <c r="C117" s="44" t="s">
        <v>602</v>
      </c>
      <c r="D117" s="45">
        <v>0.86565022290513238</v>
      </c>
      <c r="E117" s="44" t="s">
        <v>2267</v>
      </c>
      <c r="F117" s="46">
        <v>7886.1003658226664</v>
      </c>
      <c r="G117" s="44" t="s">
        <v>2268</v>
      </c>
      <c r="H117" s="47">
        <v>1</v>
      </c>
      <c r="I117" s="46">
        <v>20</v>
      </c>
      <c r="J117" s="48">
        <v>20</v>
      </c>
    </row>
    <row r="118" spans="1:10" x14ac:dyDescent="0.3">
      <c r="A118" s="43" t="s">
        <v>1233</v>
      </c>
      <c r="B118" s="44" t="s">
        <v>602</v>
      </c>
      <c r="C118" s="44" t="s">
        <v>602</v>
      </c>
      <c r="D118" s="45">
        <v>0.13928014359257024</v>
      </c>
      <c r="E118" s="44" t="s">
        <v>2269</v>
      </c>
      <c r="F118" s="46">
        <v>1268.8464258127663</v>
      </c>
      <c r="G118" s="44" t="s">
        <v>2270</v>
      </c>
      <c r="H118" s="47">
        <v>1</v>
      </c>
      <c r="I118" s="46">
        <v>20</v>
      </c>
      <c r="J118" s="48">
        <v>20</v>
      </c>
    </row>
    <row r="119" spans="1:10" x14ac:dyDescent="0.3">
      <c r="A119" s="43" t="s">
        <v>1236</v>
      </c>
      <c r="B119" s="44" t="s">
        <v>602</v>
      </c>
      <c r="C119" s="44" t="s">
        <v>602</v>
      </c>
      <c r="D119" s="45">
        <v>0.1343497770948674</v>
      </c>
      <c r="E119" s="44" t="s">
        <v>2271</v>
      </c>
      <c r="F119" s="46">
        <v>1223.930634177332</v>
      </c>
      <c r="G119" s="44" t="s">
        <v>2272</v>
      </c>
      <c r="H119" s="47">
        <v>1</v>
      </c>
      <c r="I119" s="46">
        <v>20</v>
      </c>
      <c r="J119" s="48">
        <v>20</v>
      </c>
    </row>
    <row r="120" spans="1:10" x14ac:dyDescent="0.3">
      <c r="A120" s="43" t="s">
        <v>158</v>
      </c>
      <c r="B120" s="44" t="s">
        <v>602</v>
      </c>
      <c r="C120" s="44" t="s">
        <v>602</v>
      </c>
      <c r="D120" s="45">
        <v>0.8927055780758858</v>
      </c>
      <c r="E120" s="44" t="s">
        <v>2273</v>
      </c>
      <c r="F120" s="46">
        <v>8132.5754901442406</v>
      </c>
      <c r="G120" s="44" t="s">
        <v>2274</v>
      </c>
      <c r="H120" s="47">
        <v>1</v>
      </c>
      <c r="I120" s="46">
        <v>20</v>
      </c>
      <c r="J120" s="48">
        <v>20</v>
      </c>
    </row>
    <row r="121" spans="1:10" x14ac:dyDescent="0.3">
      <c r="A121" s="43" t="s">
        <v>159</v>
      </c>
      <c r="B121" s="44" t="s">
        <v>602</v>
      </c>
      <c r="C121" s="44" t="s">
        <v>602</v>
      </c>
      <c r="D121" s="45">
        <v>0.10729442192411395</v>
      </c>
      <c r="E121" s="44" t="s">
        <v>2275</v>
      </c>
      <c r="F121" s="46">
        <v>977.4555098557579</v>
      </c>
      <c r="G121" s="44" t="s">
        <v>2276</v>
      </c>
      <c r="H121" s="47">
        <v>0.95</v>
      </c>
      <c r="I121" s="46">
        <v>19</v>
      </c>
      <c r="J121" s="48">
        <v>20</v>
      </c>
    </row>
    <row r="122" spans="1:10" x14ac:dyDescent="0.3">
      <c r="A122" s="43" t="s">
        <v>160</v>
      </c>
      <c r="B122" s="44" t="s">
        <v>602</v>
      </c>
      <c r="C122" s="44" t="s">
        <v>602</v>
      </c>
      <c r="D122" s="45">
        <v>1.3512385433643401E-2</v>
      </c>
      <c r="E122" s="44" t="s">
        <v>2277</v>
      </c>
      <c r="F122" s="46">
        <v>123.09825018443983</v>
      </c>
      <c r="G122" s="44" t="s">
        <v>2278</v>
      </c>
      <c r="H122" s="47">
        <v>0.95</v>
      </c>
      <c r="I122" s="46">
        <v>19</v>
      </c>
      <c r="J122" s="48">
        <v>20</v>
      </c>
    </row>
    <row r="123" spans="1:10" x14ac:dyDescent="0.3">
      <c r="A123" s="43" t="s">
        <v>161</v>
      </c>
      <c r="B123" s="44" t="s">
        <v>602</v>
      </c>
      <c r="C123" s="44" t="s">
        <v>602</v>
      </c>
      <c r="D123" s="45">
        <v>2.4430185230696407E-2</v>
      </c>
      <c r="E123" s="44" t="s">
        <v>2279</v>
      </c>
      <c r="F123" s="46">
        <v>222.55974478738645</v>
      </c>
      <c r="G123" s="44" t="s">
        <v>2280</v>
      </c>
      <c r="H123" s="47">
        <v>0.9</v>
      </c>
      <c r="I123" s="46">
        <v>18</v>
      </c>
      <c r="J123" s="48">
        <v>20</v>
      </c>
    </row>
    <row r="124" spans="1:10" x14ac:dyDescent="0.3">
      <c r="A124" s="43" t="s">
        <v>162</v>
      </c>
      <c r="B124" s="44" t="s">
        <v>602</v>
      </c>
      <c r="C124" s="44" t="s">
        <v>602</v>
      </c>
      <c r="D124" s="45">
        <v>0.84348449550258986</v>
      </c>
      <c r="E124" s="44" t="s">
        <v>2281</v>
      </c>
      <c r="F124" s="46">
        <v>7684.1699020479546</v>
      </c>
      <c r="G124" s="44" t="s">
        <v>2282</v>
      </c>
      <c r="H124" s="47">
        <v>1</v>
      </c>
      <c r="I124" s="46">
        <v>20</v>
      </c>
      <c r="J124" s="48">
        <v>20</v>
      </c>
    </row>
    <row r="125" spans="1:10" x14ac:dyDescent="0.3">
      <c r="A125" s="43" t="s">
        <v>164</v>
      </c>
      <c r="B125" s="44" t="s">
        <v>602</v>
      </c>
      <c r="C125" s="44" t="s">
        <v>602</v>
      </c>
      <c r="D125" s="45">
        <v>4.7564989256382431E-2</v>
      </c>
      <c r="E125" s="44" t="s">
        <v>2283</v>
      </c>
      <c r="F125" s="46">
        <v>433.31852664031095</v>
      </c>
      <c r="G125" s="44" t="s">
        <v>2284</v>
      </c>
      <c r="H125" s="47">
        <v>1</v>
      </c>
      <c r="I125" s="46">
        <v>20</v>
      </c>
      <c r="J125" s="48">
        <v>20</v>
      </c>
    </row>
    <row r="126" spans="1:10" x14ac:dyDescent="0.3">
      <c r="A126" s="43" t="s">
        <v>163</v>
      </c>
      <c r="B126" s="44" t="s">
        <v>602</v>
      </c>
      <c r="C126" s="44" t="s">
        <v>602</v>
      </c>
      <c r="D126" s="45">
        <v>1.7235360904839767E-2</v>
      </c>
      <c r="E126" s="44" t="s">
        <v>2285</v>
      </c>
      <c r="F126" s="46">
        <v>157.01467213927833</v>
      </c>
      <c r="G126" s="44" t="s">
        <v>2286</v>
      </c>
      <c r="H126" s="47">
        <v>0.95</v>
      </c>
      <c r="I126" s="46">
        <v>19</v>
      </c>
      <c r="J126" s="48">
        <v>20</v>
      </c>
    </row>
    <row r="127" spans="1:10" x14ac:dyDescent="0.3">
      <c r="A127" s="43" t="s">
        <v>165</v>
      </c>
      <c r="B127" s="44" t="s">
        <v>602</v>
      </c>
      <c r="C127" s="44" t="s">
        <v>602</v>
      </c>
      <c r="D127" s="45">
        <v>9.1715154336187821E-2</v>
      </c>
      <c r="E127" s="44" t="s">
        <v>2287</v>
      </c>
      <c r="F127" s="46">
        <v>835.52789917245559</v>
      </c>
      <c r="G127" s="44" t="s">
        <v>2288</v>
      </c>
      <c r="H127" s="47">
        <v>0.95</v>
      </c>
      <c r="I127" s="46">
        <v>19</v>
      </c>
      <c r="J127" s="48">
        <v>20</v>
      </c>
    </row>
    <row r="128" spans="1:10" x14ac:dyDescent="0.3">
      <c r="A128" s="43" t="s">
        <v>166</v>
      </c>
      <c r="B128" s="44" t="s">
        <v>602</v>
      </c>
      <c r="C128" s="44" t="s">
        <v>602</v>
      </c>
      <c r="D128" s="45">
        <v>0.86466395069052471</v>
      </c>
      <c r="E128" s="44" t="s">
        <v>2289</v>
      </c>
      <c r="F128" s="46">
        <v>7877.1153953731518</v>
      </c>
      <c r="G128" s="44" t="s">
        <v>2290</v>
      </c>
      <c r="H128" s="47">
        <v>1</v>
      </c>
      <c r="I128" s="46">
        <v>20</v>
      </c>
      <c r="J128" s="48">
        <v>20</v>
      </c>
    </row>
    <row r="129" spans="1:10" x14ac:dyDescent="0.3">
      <c r="A129" s="43" t="s">
        <v>167</v>
      </c>
      <c r="B129" s="44" t="s">
        <v>602</v>
      </c>
      <c r="C129" s="44" t="s">
        <v>602</v>
      </c>
      <c r="D129" s="45">
        <v>2.8041627385361055E-2</v>
      </c>
      <c r="E129" s="44" t="s">
        <v>2291</v>
      </c>
      <c r="F129" s="46">
        <v>255.46009477108819</v>
      </c>
      <c r="G129" s="44" t="s">
        <v>2292</v>
      </c>
      <c r="H129" s="47">
        <v>0.95</v>
      </c>
      <c r="I129" s="46">
        <v>19</v>
      </c>
      <c r="J129" s="48">
        <v>20</v>
      </c>
    </row>
    <row r="130" spans="1:10" x14ac:dyDescent="0.3">
      <c r="A130" s="43" t="s">
        <v>168</v>
      </c>
      <c r="B130" s="44" t="s">
        <v>602</v>
      </c>
      <c r="C130" s="44" t="s">
        <v>602</v>
      </c>
      <c r="D130" s="45">
        <v>2.6385534068447458E-2</v>
      </c>
      <c r="E130" s="44" t="s">
        <v>883</v>
      </c>
      <c r="F130" s="46">
        <v>240.37303331511248</v>
      </c>
      <c r="G130" s="44" t="s">
        <v>884</v>
      </c>
      <c r="H130" s="47">
        <v>0.95</v>
      </c>
      <c r="I130" s="46">
        <v>19</v>
      </c>
      <c r="J130" s="48">
        <v>20</v>
      </c>
    </row>
    <row r="131" spans="1:10" x14ac:dyDescent="0.3">
      <c r="A131" s="43" t="s">
        <v>169</v>
      </c>
      <c r="B131" s="44" t="s">
        <v>602</v>
      </c>
      <c r="C131" s="44" t="s">
        <v>602</v>
      </c>
      <c r="D131" s="45">
        <v>8.0908887855666523E-2</v>
      </c>
      <c r="E131" s="44" t="s">
        <v>2293</v>
      </c>
      <c r="F131" s="46">
        <v>737.08247654064564</v>
      </c>
      <c r="G131" s="44" t="s">
        <v>2294</v>
      </c>
      <c r="H131" s="47">
        <v>0.95</v>
      </c>
      <c r="I131" s="46">
        <v>19</v>
      </c>
      <c r="J131" s="48">
        <v>20</v>
      </c>
    </row>
    <row r="132" spans="1:10" x14ac:dyDescent="0.3">
      <c r="A132" s="43" t="s">
        <v>170</v>
      </c>
      <c r="B132" s="44" t="s">
        <v>602</v>
      </c>
      <c r="C132" s="44" t="s">
        <v>602</v>
      </c>
      <c r="D132" s="45">
        <v>0.81154813113690927</v>
      </c>
      <c r="E132" s="44" t="s">
        <v>2295</v>
      </c>
      <c r="F132" s="46">
        <v>7393.2286326493095</v>
      </c>
      <c r="G132" s="44" t="s">
        <v>2296</v>
      </c>
      <c r="H132" s="47">
        <v>1</v>
      </c>
      <c r="I132" s="46">
        <v>20</v>
      </c>
      <c r="J132" s="48">
        <v>20</v>
      </c>
    </row>
    <row r="133" spans="1:10" x14ac:dyDescent="0.3">
      <c r="A133" s="43" t="s">
        <v>171</v>
      </c>
      <c r="B133" s="44" t="s">
        <v>602</v>
      </c>
      <c r="C133" s="44" t="s">
        <v>602</v>
      </c>
      <c r="D133" s="45">
        <v>1.1109502522470638E-2</v>
      </c>
      <c r="E133" s="44" t="s">
        <v>2297</v>
      </c>
      <c r="F133" s="46">
        <v>101.20791237428573</v>
      </c>
      <c r="G133" s="44" t="s">
        <v>2298</v>
      </c>
      <c r="H133" s="47">
        <v>0.8</v>
      </c>
      <c r="I133" s="46">
        <v>16</v>
      </c>
      <c r="J133" s="48">
        <v>20</v>
      </c>
    </row>
    <row r="134" spans="1:10" x14ac:dyDescent="0.3">
      <c r="A134" s="43" t="s">
        <v>172</v>
      </c>
      <c r="B134" s="44" t="s">
        <v>602</v>
      </c>
      <c r="C134" s="44" t="s">
        <v>602</v>
      </c>
      <c r="D134" s="45">
        <v>5.3187559348745542E-2</v>
      </c>
      <c r="E134" s="44" t="s">
        <v>2299</v>
      </c>
      <c r="F134" s="46">
        <v>484.54031448141177</v>
      </c>
      <c r="G134" s="44" t="s">
        <v>2300</v>
      </c>
      <c r="H134" s="47">
        <v>1</v>
      </c>
      <c r="I134" s="46">
        <v>20</v>
      </c>
      <c r="J134" s="48">
        <v>20</v>
      </c>
    </row>
    <row r="135" spans="1:10" x14ac:dyDescent="0.3">
      <c r="A135" s="43" t="s">
        <v>173</v>
      </c>
      <c r="B135" s="44" t="s">
        <v>602</v>
      </c>
      <c r="C135" s="44" t="s">
        <v>602</v>
      </c>
      <c r="D135" s="45">
        <v>1.4124005748947066E-2</v>
      </c>
      <c r="E135" s="44" t="s">
        <v>2301</v>
      </c>
      <c r="F135" s="46">
        <v>128.67013021708601</v>
      </c>
      <c r="G135" s="44" t="s">
        <v>2302</v>
      </c>
      <c r="H135" s="47">
        <v>0.9</v>
      </c>
      <c r="I135" s="46">
        <v>18</v>
      </c>
      <c r="J135" s="48">
        <v>20</v>
      </c>
    </row>
    <row r="136" spans="1:10" x14ac:dyDescent="0.3">
      <c r="A136" s="43" t="s">
        <v>174</v>
      </c>
      <c r="B136" s="44" t="s">
        <v>602</v>
      </c>
      <c r="C136" s="44" t="s">
        <v>602</v>
      </c>
      <c r="D136" s="45">
        <v>1.7846992958304435E-2</v>
      </c>
      <c r="E136" s="44" t="s">
        <v>2303</v>
      </c>
      <c r="F136" s="46">
        <v>162.58665910693512</v>
      </c>
      <c r="G136" s="44" t="s">
        <v>2304</v>
      </c>
      <c r="H136" s="47">
        <v>0.9</v>
      </c>
      <c r="I136" s="46">
        <v>18</v>
      </c>
      <c r="J136" s="48">
        <v>20</v>
      </c>
    </row>
    <row r="137" spans="1:10" x14ac:dyDescent="0.3">
      <c r="A137" s="43" t="s">
        <v>175</v>
      </c>
      <c r="B137" s="44" t="s">
        <v>602</v>
      </c>
      <c r="C137" s="44" t="s">
        <v>602</v>
      </c>
      <c r="D137" s="45">
        <v>8.6651827846726797E-3</v>
      </c>
      <c r="E137" s="44" t="s">
        <v>885</v>
      </c>
      <c r="F137" s="46">
        <v>78.940083789034446</v>
      </c>
      <c r="G137" s="44" t="s">
        <v>2305</v>
      </c>
      <c r="H137" s="47">
        <v>0.95</v>
      </c>
      <c r="I137" s="46">
        <v>19</v>
      </c>
      <c r="J137" s="48">
        <v>20</v>
      </c>
    </row>
    <row r="138" spans="1:10" x14ac:dyDescent="0.3">
      <c r="A138" s="43" t="s">
        <v>176</v>
      </c>
      <c r="B138" s="44" t="s">
        <v>602</v>
      </c>
      <c r="C138" s="44" t="s">
        <v>602</v>
      </c>
      <c r="D138" s="45">
        <v>8.4668013150130863E-3</v>
      </c>
      <c r="E138" s="44" t="s">
        <v>2306</v>
      </c>
      <c r="F138" s="46">
        <v>77.132822450609993</v>
      </c>
      <c r="G138" s="44" t="s">
        <v>2307</v>
      </c>
      <c r="H138" s="47">
        <v>0.7</v>
      </c>
      <c r="I138" s="46">
        <v>14</v>
      </c>
      <c r="J138" s="48">
        <v>20</v>
      </c>
    </row>
    <row r="139" spans="1:10" x14ac:dyDescent="0.3">
      <c r="A139" s="43" t="s">
        <v>177</v>
      </c>
      <c r="B139" s="44" t="s">
        <v>602</v>
      </c>
      <c r="C139" s="44" t="s">
        <v>602</v>
      </c>
      <c r="D139" s="45">
        <v>6.983506681235957E-3</v>
      </c>
      <c r="E139" s="44" t="s">
        <v>2308</v>
      </c>
      <c r="F139" s="46">
        <v>63.619962354766692</v>
      </c>
      <c r="G139" s="44" t="s">
        <v>886</v>
      </c>
      <c r="H139" s="47">
        <v>0.6</v>
      </c>
      <c r="I139" s="46">
        <v>12</v>
      </c>
      <c r="J139" s="48">
        <v>20</v>
      </c>
    </row>
    <row r="140" spans="1:10" x14ac:dyDescent="0.3">
      <c r="A140" s="22" t="s">
        <v>178</v>
      </c>
      <c r="B140" s="25" t="s">
        <v>602</v>
      </c>
      <c r="C140" s="25" t="s">
        <v>602</v>
      </c>
      <c r="D140" s="26">
        <v>1.6861557736479436E-3</v>
      </c>
      <c r="E140" s="25" t="s">
        <v>448</v>
      </c>
      <c r="F140" s="27">
        <v>15.360931368761751</v>
      </c>
      <c r="G140" s="25" t="s">
        <v>887</v>
      </c>
      <c r="H140" s="23">
        <v>0.05</v>
      </c>
      <c r="I140" s="27">
        <v>1</v>
      </c>
      <c r="J140" s="28">
        <v>20</v>
      </c>
    </row>
    <row r="141" spans="1:10" x14ac:dyDescent="0.3">
      <c r="A141" s="22" t="s">
        <v>179</v>
      </c>
      <c r="B141" s="25" t="s">
        <v>602</v>
      </c>
      <c r="C141" s="25" t="s">
        <v>602</v>
      </c>
      <c r="D141" s="26">
        <v>6.2226736018802589E-3</v>
      </c>
      <c r="E141" s="25" t="s">
        <v>888</v>
      </c>
      <c r="F141" s="27">
        <v>56.688749416010822</v>
      </c>
      <c r="G141" s="25" t="s">
        <v>2309</v>
      </c>
      <c r="H141" s="23">
        <v>0.6</v>
      </c>
      <c r="I141" s="27">
        <v>12</v>
      </c>
      <c r="J141" s="28">
        <v>20</v>
      </c>
    </row>
    <row r="142" spans="1:10" x14ac:dyDescent="0.3">
      <c r="A142" s="22" t="s">
        <v>180</v>
      </c>
      <c r="B142" s="25" t="s">
        <v>602</v>
      </c>
      <c r="C142" s="25" t="s">
        <v>602</v>
      </c>
      <c r="D142" s="26">
        <v>3.4018812403258994E-6</v>
      </c>
      <c r="E142" s="25" t="s">
        <v>76</v>
      </c>
      <c r="F142" s="27">
        <v>3.0991243557687398E-2</v>
      </c>
      <c r="G142" s="25" t="s">
        <v>322</v>
      </c>
      <c r="H142" s="23">
        <v>0.05</v>
      </c>
      <c r="I142" s="27">
        <v>1</v>
      </c>
      <c r="J142" s="28">
        <v>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9429F-B446-4715-957F-EDA000565FA8}">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3037</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0.82048749305499691</v>
      </c>
      <c r="E3" s="30" t="s">
        <v>2310</v>
      </c>
      <c r="F3" s="32">
        <v>7392.4118051770502</v>
      </c>
      <c r="G3" s="30" t="s">
        <v>2311</v>
      </c>
      <c r="H3" s="33">
        <v>1</v>
      </c>
      <c r="I3" s="32">
        <v>19</v>
      </c>
      <c r="J3" s="34">
        <v>19</v>
      </c>
    </row>
    <row r="4" spans="1:10" s="42" customFormat="1" x14ac:dyDescent="0.3">
      <c r="A4" s="36" t="s">
        <v>8</v>
      </c>
      <c r="B4" s="37" t="s">
        <v>602</v>
      </c>
      <c r="C4" s="37" t="s">
        <v>602</v>
      </c>
      <c r="D4" s="38">
        <v>0.80188024253276202</v>
      </c>
      <c r="E4" s="37" t="s">
        <v>2312</v>
      </c>
      <c r="F4" s="39">
        <v>7224.7645715668295</v>
      </c>
      <c r="G4" s="37" t="s">
        <v>2313</v>
      </c>
      <c r="H4" s="40">
        <v>1</v>
      </c>
      <c r="I4" s="39">
        <v>19</v>
      </c>
      <c r="J4" s="41">
        <v>19</v>
      </c>
    </row>
    <row r="5" spans="1:10" x14ac:dyDescent="0.3">
      <c r="A5" s="22" t="s">
        <v>9</v>
      </c>
      <c r="B5" s="25" t="s">
        <v>10</v>
      </c>
      <c r="C5" s="25" t="s">
        <v>10</v>
      </c>
      <c r="D5" s="26">
        <v>0.53699759368463484</v>
      </c>
      <c r="E5" s="25" t="s">
        <v>2314</v>
      </c>
      <c r="F5" s="27">
        <v>4838.2301796279498</v>
      </c>
      <c r="G5" s="25" t="s">
        <v>2315</v>
      </c>
      <c r="H5" s="23">
        <v>1</v>
      </c>
      <c r="I5" s="27">
        <v>19</v>
      </c>
      <c r="J5" s="28">
        <v>19</v>
      </c>
    </row>
    <row r="6" spans="1:10" x14ac:dyDescent="0.3">
      <c r="A6" s="22" t="s">
        <v>11</v>
      </c>
      <c r="B6" s="25" t="s">
        <v>10</v>
      </c>
      <c r="C6" s="25" t="s">
        <v>10</v>
      </c>
      <c r="D6" s="26">
        <v>3.651635569285785E-4</v>
      </c>
      <c r="E6" s="25" t="s">
        <v>120</v>
      </c>
      <c r="F6" s="27">
        <v>3.2900433119439683</v>
      </c>
      <c r="G6" s="25" t="s">
        <v>346</v>
      </c>
      <c r="H6" s="23">
        <v>0.10526315789473684</v>
      </c>
      <c r="I6" s="27">
        <v>2</v>
      </c>
      <c r="J6" s="28">
        <v>19</v>
      </c>
    </row>
    <row r="7" spans="1:10" x14ac:dyDescent="0.3">
      <c r="A7" s="36" t="s">
        <v>13</v>
      </c>
      <c r="B7" s="37" t="s">
        <v>602</v>
      </c>
      <c r="C7" s="37" t="s">
        <v>602</v>
      </c>
      <c r="D7" s="38">
        <v>0.26451748529119856</v>
      </c>
      <c r="E7" s="37" t="s">
        <v>2316</v>
      </c>
      <c r="F7" s="39">
        <v>2383.2443486269353</v>
      </c>
      <c r="G7" s="37" t="s">
        <v>2317</v>
      </c>
      <c r="H7" s="40">
        <v>1</v>
      </c>
      <c r="I7" s="39">
        <v>19</v>
      </c>
      <c r="J7" s="41">
        <v>19</v>
      </c>
    </row>
    <row r="8" spans="1:10" x14ac:dyDescent="0.3">
      <c r="A8" s="22" t="s">
        <v>14</v>
      </c>
      <c r="B8" s="25" t="s">
        <v>10</v>
      </c>
      <c r="C8" s="25" t="s">
        <v>10</v>
      </c>
      <c r="D8" s="26">
        <v>7.7783325243116928E-3</v>
      </c>
      <c r="E8" s="25" t="s">
        <v>2318</v>
      </c>
      <c r="F8" s="27">
        <v>70.081064810893011</v>
      </c>
      <c r="G8" s="25" t="s">
        <v>2319</v>
      </c>
      <c r="H8" s="23">
        <v>0.84210526315789469</v>
      </c>
      <c r="I8" s="27">
        <v>16</v>
      </c>
      <c r="J8" s="28">
        <v>19</v>
      </c>
    </row>
    <row r="9" spans="1:10" x14ac:dyDescent="0.3">
      <c r="A9" s="22" t="s">
        <v>15</v>
      </c>
      <c r="B9" s="25" t="s">
        <v>10</v>
      </c>
      <c r="C9" s="25" t="s">
        <v>10</v>
      </c>
      <c r="D9" s="26">
        <v>6.6926197176400748E-2</v>
      </c>
      <c r="E9" s="25" t="s">
        <v>2320</v>
      </c>
      <c r="F9" s="27">
        <v>602.99031279599194</v>
      </c>
      <c r="G9" s="25" t="s">
        <v>2321</v>
      </c>
      <c r="H9" s="23">
        <v>1</v>
      </c>
      <c r="I9" s="27">
        <v>19</v>
      </c>
      <c r="J9" s="28">
        <v>19</v>
      </c>
    </row>
    <row r="10" spans="1:10" x14ac:dyDescent="0.3">
      <c r="A10" s="22" t="s">
        <v>16</v>
      </c>
      <c r="B10" s="25" t="s">
        <v>10</v>
      </c>
      <c r="C10" s="25" t="s">
        <v>10</v>
      </c>
      <c r="D10" s="26">
        <v>3.4062533076953415E-2</v>
      </c>
      <c r="E10" s="25" t="s">
        <v>2322</v>
      </c>
      <c r="F10" s="27">
        <v>306.89592926607338</v>
      </c>
      <c r="G10" s="25" t="s">
        <v>2323</v>
      </c>
      <c r="H10" s="23">
        <v>0.89473684210526316</v>
      </c>
      <c r="I10" s="27">
        <v>17</v>
      </c>
      <c r="J10" s="28">
        <v>19</v>
      </c>
    </row>
    <row r="11" spans="1:10" x14ac:dyDescent="0.3">
      <c r="A11" s="22" t="s">
        <v>17</v>
      </c>
      <c r="B11" s="25" t="s">
        <v>10</v>
      </c>
      <c r="C11" s="25" t="s">
        <v>10</v>
      </c>
      <c r="D11" s="26">
        <v>4.3737555833263865E-2</v>
      </c>
      <c r="E11" s="25" t="s">
        <v>2324</v>
      </c>
      <c r="F11" s="27">
        <v>394.06575579542414</v>
      </c>
      <c r="G11" s="25" t="s">
        <v>2325</v>
      </c>
      <c r="H11" s="23">
        <v>1</v>
      </c>
      <c r="I11" s="27">
        <v>19</v>
      </c>
      <c r="J11" s="28">
        <v>19</v>
      </c>
    </row>
    <row r="12" spans="1:10" x14ac:dyDescent="0.3">
      <c r="A12" s="22" t="s">
        <v>18</v>
      </c>
      <c r="B12" s="25" t="s">
        <v>10</v>
      </c>
      <c r="C12" s="25" t="s">
        <v>10</v>
      </c>
      <c r="D12" s="26">
        <v>2.0073830115742365E-3</v>
      </c>
      <c r="E12" s="25" t="s">
        <v>478</v>
      </c>
      <c r="F12" s="27">
        <v>18.086079310021326</v>
      </c>
      <c r="G12" s="25" t="s">
        <v>490</v>
      </c>
      <c r="H12" s="23">
        <v>0.78947368421052633</v>
      </c>
      <c r="I12" s="27">
        <v>15</v>
      </c>
      <c r="J12" s="28">
        <v>19</v>
      </c>
    </row>
    <row r="13" spans="1:10" x14ac:dyDescent="0.3">
      <c r="A13" s="22" t="s">
        <v>20</v>
      </c>
      <c r="B13" s="25" t="s">
        <v>10</v>
      </c>
      <c r="C13" s="25" t="s">
        <v>10</v>
      </c>
      <c r="D13" s="26">
        <v>6.9781808723255821E-4</v>
      </c>
      <c r="E13" s="25" t="s">
        <v>371</v>
      </c>
      <c r="F13" s="27">
        <v>6.2871874459861585</v>
      </c>
      <c r="G13" s="25" t="s">
        <v>468</v>
      </c>
      <c r="H13" s="23">
        <v>0.73684210526315785</v>
      </c>
      <c r="I13" s="27">
        <v>14</v>
      </c>
      <c r="J13" s="28">
        <v>19</v>
      </c>
    </row>
    <row r="14" spans="1:10" x14ac:dyDescent="0.3">
      <c r="A14" s="22" t="s">
        <v>22</v>
      </c>
      <c r="B14" s="25" t="s">
        <v>10</v>
      </c>
      <c r="C14" s="25" t="s">
        <v>10</v>
      </c>
      <c r="D14" s="26">
        <v>0.10037432950113402</v>
      </c>
      <c r="E14" s="25" t="s">
        <v>2326</v>
      </c>
      <c r="F14" s="27">
        <v>904.3506264527274</v>
      </c>
      <c r="G14" s="25" t="s">
        <v>2327</v>
      </c>
      <c r="H14" s="23">
        <v>1</v>
      </c>
      <c r="I14" s="27">
        <v>19</v>
      </c>
      <c r="J14" s="28">
        <v>19</v>
      </c>
    </row>
    <row r="15" spans="1:10" x14ac:dyDescent="0.3">
      <c r="A15" s="22" t="s">
        <v>25</v>
      </c>
      <c r="B15" s="25" t="s">
        <v>10</v>
      </c>
      <c r="C15" s="25" t="s">
        <v>24</v>
      </c>
      <c r="D15" s="26">
        <v>9.089565408638003E-4</v>
      </c>
      <c r="E15" s="25" t="s">
        <v>435</v>
      </c>
      <c r="F15" s="27">
        <v>8.1894984627438507</v>
      </c>
      <c r="G15" s="25" t="s">
        <v>514</v>
      </c>
      <c r="H15" s="23">
        <v>0.78947368421052633</v>
      </c>
      <c r="I15" s="27">
        <v>15</v>
      </c>
      <c r="J15" s="28">
        <v>19</v>
      </c>
    </row>
    <row r="16" spans="1:10" x14ac:dyDescent="0.3">
      <c r="A16" s="22" t="s">
        <v>23</v>
      </c>
      <c r="B16" s="25" t="s">
        <v>10</v>
      </c>
      <c r="C16" s="25" t="s">
        <v>24</v>
      </c>
      <c r="D16" s="26">
        <v>8.0243795394642423E-3</v>
      </c>
      <c r="E16" s="25" t="s">
        <v>2328</v>
      </c>
      <c r="F16" s="27">
        <v>72.297894287074143</v>
      </c>
      <c r="G16" s="25" t="s">
        <v>2329</v>
      </c>
      <c r="H16" s="23">
        <v>0.73684210526315785</v>
      </c>
      <c r="I16" s="27">
        <v>14</v>
      </c>
      <c r="J16" s="28">
        <v>19</v>
      </c>
    </row>
    <row r="17" spans="1:10" x14ac:dyDescent="0.3">
      <c r="A17" s="36" t="s">
        <v>28</v>
      </c>
      <c r="B17" s="37" t="s">
        <v>602</v>
      </c>
      <c r="C17" s="37" t="s">
        <v>602</v>
      </c>
      <c r="D17" s="38">
        <v>1.8607250522234949E-2</v>
      </c>
      <c r="E17" s="37" t="s">
        <v>2330</v>
      </c>
      <c r="F17" s="39">
        <v>167.647233610222</v>
      </c>
      <c r="G17" s="37" t="s">
        <v>2331</v>
      </c>
      <c r="H17" s="40">
        <v>1</v>
      </c>
      <c r="I17" s="39">
        <v>19</v>
      </c>
      <c r="J17" s="41">
        <v>19</v>
      </c>
    </row>
    <row r="18" spans="1:10" x14ac:dyDescent="0.3">
      <c r="A18" s="22" t="s">
        <v>29</v>
      </c>
      <c r="B18" s="25" t="s">
        <v>24</v>
      </c>
      <c r="C18" s="25" t="s">
        <v>10</v>
      </c>
      <c r="D18" s="26">
        <v>1.054680506223985E-2</v>
      </c>
      <c r="E18" s="25" t="s">
        <v>480</v>
      </c>
      <c r="F18" s="27">
        <v>95.02439331366736</v>
      </c>
      <c r="G18" s="25" t="s">
        <v>889</v>
      </c>
      <c r="H18" s="23">
        <v>0.89473684210526316</v>
      </c>
      <c r="I18" s="27">
        <v>17</v>
      </c>
      <c r="J18" s="28">
        <v>19</v>
      </c>
    </row>
    <row r="19" spans="1:10" x14ac:dyDescent="0.3">
      <c r="A19" s="22" t="s">
        <v>1125</v>
      </c>
      <c r="B19" s="25" t="s">
        <v>24</v>
      </c>
      <c r="C19" s="25" t="s">
        <v>10</v>
      </c>
      <c r="D19" s="26">
        <v>4.1708446931554451E-4</v>
      </c>
      <c r="E19" s="25" t="s">
        <v>253</v>
      </c>
      <c r="F19" s="27">
        <v>3.7578393099498069</v>
      </c>
      <c r="G19" s="25" t="s">
        <v>417</v>
      </c>
      <c r="H19" s="23">
        <v>0.10526315789473684</v>
      </c>
      <c r="I19" s="27">
        <v>2</v>
      </c>
      <c r="J19" s="28">
        <v>19</v>
      </c>
    </row>
    <row r="20" spans="1:10" x14ac:dyDescent="0.3">
      <c r="A20" s="22" t="s">
        <v>1127</v>
      </c>
      <c r="B20" s="25" t="s">
        <v>24</v>
      </c>
      <c r="C20" s="25" t="s">
        <v>10</v>
      </c>
      <c r="D20" s="26">
        <v>0</v>
      </c>
      <c r="E20" s="25" t="s">
        <v>12</v>
      </c>
      <c r="F20" s="27">
        <v>0</v>
      </c>
      <c r="G20" s="25" t="s">
        <v>12</v>
      </c>
      <c r="H20" s="23">
        <v>0</v>
      </c>
      <c r="I20" s="27">
        <v>0</v>
      </c>
      <c r="J20" s="28">
        <v>19</v>
      </c>
    </row>
    <row r="21" spans="1:10" x14ac:dyDescent="0.3">
      <c r="A21" s="22" t="s">
        <v>1129</v>
      </c>
      <c r="B21" s="25" t="s">
        <v>24</v>
      </c>
      <c r="C21" s="25" t="s">
        <v>10</v>
      </c>
      <c r="D21" s="26">
        <v>1.9806140394204701E-5</v>
      </c>
      <c r="E21" s="25" t="s">
        <v>31</v>
      </c>
      <c r="F21" s="27">
        <v>0.17844896760089765</v>
      </c>
      <c r="G21" s="25" t="s">
        <v>325</v>
      </c>
      <c r="H21" s="23">
        <v>0.10526315789473684</v>
      </c>
      <c r="I21" s="27">
        <v>2</v>
      </c>
      <c r="J21" s="28">
        <v>19</v>
      </c>
    </row>
    <row r="22" spans="1:10" x14ac:dyDescent="0.3">
      <c r="A22" s="22" t="s">
        <v>33</v>
      </c>
      <c r="B22" s="25" t="s">
        <v>24</v>
      </c>
      <c r="C22" s="25" t="s">
        <v>24</v>
      </c>
      <c r="D22" s="26">
        <v>1.9009228861283185E-3</v>
      </c>
      <c r="E22" s="25" t="s">
        <v>448</v>
      </c>
      <c r="F22" s="27">
        <v>17.126897000981202</v>
      </c>
      <c r="G22" s="25" t="s">
        <v>887</v>
      </c>
      <c r="H22" s="23">
        <v>0.10526315789473684</v>
      </c>
      <c r="I22" s="27">
        <v>2</v>
      </c>
      <c r="J22" s="28">
        <v>19</v>
      </c>
    </row>
    <row r="23" spans="1:10" x14ac:dyDescent="0.3">
      <c r="A23" s="22" t="s">
        <v>30</v>
      </c>
      <c r="B23" s="25" t="s">
        <v>24</v>
      </c>
      <c r="C23" s="25" t="s">
        <v>24</v>
      </c>
      <c r="D23" s="26">
        <v>0</v>
      </c>
      <c r="E23" s="25" t="s">
        <v>12</v>
      </c>
      <c r="F23" s="27">
        <v>0</v>
      </c>
      <c r="G23" s="25" t="s">
        <v>12</v>
      </c>
      <c r="H23" s="23">
        <v>0</v>
      </c>
      <c r="I23" s="27">
        <v>0</v>
      </c>
      <c r="J23" s="28">
        <v>19</v>
      </c>
    </row>
    <row r="24" spans="1:10" x14ac:dyDescent="0.3">
      <c r="A24" s="22" t="s">
        <v>32</v>
      </c>
      <c r="B24" s="25" t="s">
        <v>24</v>
      </c>
      <c r="C24" s="25" t="s">
        <v>10</v>
      </c>
      <c r="D24" s="26">
        <v>3.1973259030163605E-3</v>
      </c>
      <c r="E24" s="25" t="s">
        <v>481</v>
      </c>
      <c r="F24" s="27">
        <v>28.807202974478745</v>
      </c>
      <c r="G24" s="25" t="s">
        <v>2332</v>
      </c>
      <c r="H24" s="23">
        <v>0.94736842105263153</v>
      </c>
      <c r="I24" s="27">
        <v>18</v>
      </c>
      <c r="J24" s="28">
        <v>19</v>
      </c>
    </row>
    <row r="25" spans="1:10" x14ac:dyDescent="0.3">
      <c r="A25" s="22" t="s">
        <v>35</v>
      </c>
      <c r="B25" s="25" t="s">
        <v>24</v>
      </c>
      <c r="C25" s="25" t="s">
        <v>24</v>
      </c>
      <c r="D25" s="26">
        <v>2.5253060611406682E-3</v>
      </c>
      <c r="E25" s="25" t="s">
        <v>482</v>
      </c>
      <c r="F25" s="27">
        <v>22.752452043543972</v>
      </c>
      <c r="G25" s="25" t="s">
        <v>890</v>
      </c>
      <c r="H25" s="23">
        <v>0.94736842105263153</v>
      </c>
      <c r="I25" s="27">
        <v>18</v>
      </c>
      <c r="J25" s="28">
        <v>19</v>
      </c>
    </row>
    <row r="26" spans="1:10" ht="20.25" x14ac:dyDescent="0.35">
      <c r="A26" s="29" t="s">
        <v>36</v>
      </c>
      <c r="B26" s="30" t="s">
        <v>602</v>
      </c>
      <c r="C26" s="30" t="s">
        <v>602</v>
      </c>
      <c r="D26" s="31">
        <v>9.5498357830187244E-2</v>
      </c>
      <c r="E26" s="30" t="s">
        <v>2333</v>
      </c>
      <c r="F26" s="32">
        <v>860.41919441126447</v>
      </c>
      <c r="G26" s="30" t="s">
        <v>2334</v>
      </c>
      <c r="H26" s="33">
        <v>1</v>
      </c>
      <c r="I26" s="32">
        <v>19</v>
      </c>
      <c r="J26" s="34">
        <v>19</v>
      </c>
    </row>
    <row r="27" spans="1:10" x14ac:dyDescent="0.3">
      <c r="A27" s="36" t="s">
        <v>37</v>
      </c>
      <c r="B27" s="37" t="s">
        <v>602</v>
      </c>
      <c r="C27" s="37" t="s">
        <v>602</v>
      </c>
      <c r="D27" s="38">
        <v>7.1106263208447165E-2</v>
      </c>
      <c r="E27" s="37" t="s">
        <v>2335</v>
      </c>
      <c r="F27" s="39">
        <v>640.65178813020316</v>
      </c>
      <c r="G27" s="37" t="s">
        <v>2336</v>
      </c>
      <c r="H27" s="40">
        <v>1</v>
      </c>
      <c r="I27" s="39">
        <v>19</v>
      </c>
      <c r="J27" s="41">
        <v>19</v>
      </c>
    </row>
    <row r="28" spans="1:10" x14ac:dyDescent="0.3">
      <c r="A28" s="36" t="s">
        <v>38</v>
      </c>
      <c r="B28" s="37" t="s">
        <v>602</v>
      </c>
      <c r="C28" s="37" t="s">
        <v>602</v>
      </c>
      <c r="D28" s="38">
        <v>6.6969933642450657E-2</v>
      </c>
      <c r="E28" s="37" t="s">
        <v>2337</v>
      </c>
      <c r="F28" s="39">
        <v>603.3843687330791</v>
      </c>
      <c r="G28" s="37" t="s">
        <v>2338</v>
      </c>
      <c r="H28" s="40">
        <v>1</v>
      </c>
      <c r="I28" s="39">
        <v>19</v>
      </c>
      <c r="J28" s="41">
        <v>19</v>
      </c>
    </row>
    <row r="29" spans="1:10" x14ac:dyDescent="0.3">
      <c r="A29" s="22" t="s">
        <v>39</v>
      </c>
      <c r="B29" s="25" t="s">
        <v>10</v>
      </c>
      <c r="C29" s="25" t="s">
        <v>24</v>
      </c>
      <c r="D29" s="26">
        <v>1.7205964970433696E-3</v>
      </c>
      <c r="E29" s="25" t="s">
        <v>2339</v>
      </c>
      <c r="F29" s="27">
        <v>15.502195907131412</v>
      </c>
      <c r="G29" s="25" t="s">
        <v>891</v>
      </c>
      <c r="H29" s="23">
        <v>0.84210526315789469</v>
      </c>
      <c r="I29" s="27">
        <v>16</v>
      </c>
      <c r="J29" s="28">
        <v>19</v>
      </c>
    </row>
    <row r="30" spans="1:10" x14ac:dyDescent="0.3">
      <c r="A30" s="22" t="s">
        <v>41</v>
      </c>
      <c r="B30" s="25" t="s">
        <v>10</v>
      </c>
      <c r="C30" s="25" t="s">
        <v>24</v>
      </c>
      <c r="D30" s="26">
        <v>1.1811200023168697E-3</v>
      </c>
      <c r="E30" s="25" t="s">
        <v>484</v>
      </c>
      <c r="F30" s="27">
        <v>10.641631374474487</v>
      </c>
      <c r="G30" s="25" t="s">
        <v>892</v>
      </c>
      <c r="H30" s="23">
        <v>0.89473684210526316</v>
      </c>
      <c r="I30" s="27">
        <v>17</v>
      </c>
      <c r="J30" s="28">
        <v>19</v>
      </c>
    </row>
    <row r="31" spans="1:10" x14ac:dyDescent="0.3">
      <c r="A31" s="22" t="s">
        <v>43</v>
      </c>
      <c r="B31" s="25" t="s">
        <v>10</v>
      </c>
      <c r="C31" s="25" t="s">
        <v>24</v>
      </c>
      <c r="D31" s="26">
        <v>1.5288664103015378E-3</v>
      </c>
      <c r="E31" s="25" t="s">
        <v>2340</v>
      </c>
      <c r="F31" s="27">
        <v>13.77475000620659</v>
      </c>
      <c r="G31" s="25" t="s">
        <v>893</v>
      </c>
      <c r="H31" s="23">
        <v>0.78947368421052633</v>
      </c>
      <c r="I31" s="27">
        <v>15</v>
      </c>
      <c r="J31" s="28">
        <v>19</v>
      </c>
    </row>
    <row r="32" spans="1:10" x14ac:dyDescent="0.3">
      <c r="A32" s="22" t="s">
        <v>45</v>
      </c>
      <c r="B32" s="25" t="s">
        <v>10</v>
      </c>
      <c r="C32" s="25" t="s">
        <v>10</v>
      </c>
      <c r="D32" s="26">
        <v>3.4337596267285116E-2</v>
      </c>
      <c r="E32" s="25" t="s">
        <v>2341</v>
      </c>
      <c r="F32" s="27">
        <v>309.37418809706008</v>
      </c>
      <c r="G32" s="25" t="s">
        <v>2342</v>
      </c>
      <c r="H32" s="23">
        <v>1</v>
      </c>
      <c r="I32" s="27">
        <v>19</v>
      </c>
      <c r="J32" s="28">
        <v>19</v>
      </c>
    </row>
    <row r="33" spans="1:10" x14ac:dyDescent="0.3">
      <c r="A33" s="22" t="s">
        <v>46</v>
      </c>
      <c r="B33" s="25" t="s">
        <v>10</v>
      </c>
      <c r="C33" s="25" t="s">
        <v>10</v>
      </c>
      <c r="D33" s="26">
        <v>3.1741062060952467E-4</v>
      </c>
      <c r="E33" s="25" t="s">
        <v>120</v>
      </c>
      <c r="F33" s="27">
        <v>2.8597998613552833</v>
      </c>
      <c r="G33" s="25" t="s">
        <v>346</v>
      </c>
      <c r="H33" s="23">
        <v>0.21052631578947367</v>
      </c>
      <c r="I33" s="27">
        <v>4</v>
      </c>
      <c r="J33" s="28">
        <v>19</v>
      </c>
    </row>
    <row r="34" spans="1:10" x14ac:dyDescent="0.3">
      <c r="A34" s="22" t="s">
        <v>47</v>
      </c>
      <c r="B34" s="25" t="s">
        <v>10</v>
      </c>
      <c r="C34" s="25" t="s">
        <v>10</v>
      </c>
      <c r="D34" s="26">
        <v>2.7884343844894251E-2</v>
      </c>
      <c r="E34" s="25" t="s">
        <v>2343</v>
      </c>
      <c r="F34" s="27">
        <v>251.23180348685133</v>
      </c>
      <c r="G34" s="25" t="s">
        <v>2344</v>
      </c>
      <c r="H34" s="23">
        <v>1</v>
      </c>
      <c r="I34" s="27">
        <v>19</v>
      </c>
      <c r="J34" s="28">
        <v>19</v>
      </c>
    </row>
    <row r="35" spans="1:10" x14ac:dyDescent="0.3">
      <c r="A35" s="36" t="s">
        <v>48</v>
      </c>
      <c r="B35" s="37" t="s">
        <v>602</v>
      </c>
      <c r="C35" s="37" t="s">
        <v>602</v>
      </c>
      <c r="D35" s="38">
        <v>4.1363295659964964E-3</v>
      </c>
      <c r="E35" s="37" t="s">
        <v>2345</v>
      </c>
      <c r="F35" s="39">
        <v>37.267419397123916</v>
      </c>
      <c r="G35" s="37" t="s">
        <v>2346</v>
      </c>
      <c r="H35" s="40">
        <v>0.94736842105263153</v>
      </c>
      <c r="I35" s="39">
        <v>18</v>
      </c>
      <c r="J35" s="41">
        <v>19</v>
      </c>
    </row>
    <row r="36" spans="1:10" x14ac:dyDescent="0.3">
      <c r="A36" s="22" t="s">
        <v>49</v>
      </c>
      <c r="B36" s="25" t="s">
        <v>10</v>
      </c>
      <c r="C36" s="25" t="s">
        <v>10</v>
      </c>
      <c r="D36" s="26">
        <v>6.3265445995033657E-4</v>
      </c>
      <c r="E36" s="25" t="s">
        <v>362</v>
      </c>
      <c r="F36" s="27">
        <v>5.7000775001713437</v>
      </c>
      <c r="G36" s="25" t="s">
        <v>495</v>
      </c>
      <c r="H36" s="23">
        <v>5.2631578947368418E-2</v>
      </c>
      <c r="I36" s="27">
        <v>1</v>
      </c>
      <c r="J36" s="28">
        <v>19</v>
      </c>
    </row>
    <row r="37" spans="1:10" x14ac:dyDescent="0.3">
      <c r="A37" s="22" t="s">
        <v>50</v>
      </c>
      <c r="B37" s="25" t="s">
        <v>10</v>
      </c>
      <c r="C37" s="25" t="s">
        <v>10</v>
      </c>
      <c r="D37" s="26">
        <v>3.2199592436407214E-3</v>
      </c>
      <c r="E37" s="25" t="s">
        <v>2347</v>
      </c>
      <c r="F37" s="27">
        <v>29.0111243941693</v>
      </c>
      <c r="G37" s="25" t="s">
        <v>894</v>
      </c>
      <c r="H37" s="23">
        <v>0.89473684210526316</v>
      </c>
      <c r="I37" s="27">
        <v>17</v>
      </c>
      <c r="J37" s="28">
        <v>19</v>
      </c>
    </row>
    <row r="38" spans="1:10" x14ac:dyDescent="0.3">
      <c r="A38" s="22" t="s">
        <v>52</v>
      </c>
      <c r="B38" s="25" t="s">
        <v>10</v>
      </c>
      <c r="C38" s="25" t="s">
        <v>10</v>
      </c>
      <c r="D38" s="26">
        <v>2.2211342910932435E-4</v>
      </c>
      <c r="E38" s="25" t="s">
        <v>56</v>
      </c>
      <c r="F38" s="27">
        <v>2.0011931313206084</v>
      </c>
      <c r="G38" s="25" t="s">
        <v>433</v>
      </c>
      <c r="H38" s="23">
        <v>0.68421052631578949</v>
      </c>
      <c r="I38" s="27">
        <v>13</v>
      </c>
      <c r="J38" s="28">
        <v>19</v>
      </c>
    </row>
    <row r="39" spans="1:10" x14ac:dyDescent="0.3">
      <c r="A39" s="22" t="s">
        <v>54</v>
      </c>
      <c r="B39" s="25" t="s">
        <v>10</v>
      </c>
      <c r="C39" s="25" t="s">
        <v>24</v>
      </c>
      <c r="D39" s="26">
        <v>5.6468897188105596E-5</v>
      </c>
      <c r="E39" s="25" t="s">
        <v>106</v>
      </c>
      <c r="F39" s="27">
        <v>0.50877234050745013</v>
      </c>
      <c r="G39" s="25" t="s">
        <v>323</v>
      </c>
      <c r="H39" s="23">
        <v>5.2631578947368418E-2</v>
      </c>
      <c r="I39" s="27">
        <v>1</v>
      </c>
      <c r="J39" s="28">
        <v>19</v>
      </c>
    </row>
    <row r="40" spans="1:10" x14ac:dyDescent="0.3">
      <c r="A40" s="22" t="s">
        <v>1154</v>
      </c>
      <c r="B40" s="25" t="s">
        <v>10</v>
      </c>
      <c r="C40" s="25" t="s">
        <v>24</v>
      </c>
      <c r="D40" s="26">
        <v>5.1335361080095996E-6</v>
      </c>
      <c r="E40" s="25" t="s">
        <v>76</v>
      </c>
      <c r="F40" s="27">
        <v>4.6252030955222734E-2</v>
      </c>
      <c r="G40" s="25" t="s">
        <v>322</v>
      </c>
      <c r="H40" s="23">
        <v>5.2631578947368418E-2</v>
      </c>
      <c r="I40" s="27">
        <v>1</v>
      </c>
      <c r="J40" s="28">
        <v>19</v>
      </c>
    </row>
    <row r="41" spans="1:10" x14ac:dyDescent="0.3">
      <c r="A41" s="36" t="s">
        <v>57</v>
      </c>
      <c r="B41" s="37" t="s">
        <v>602</v>
      </c>
      <c r="C41" s="37" t="s">
        <v>602</v>
      </c>
      <c r="D41" s="38">
        <v>2.439209462174009E-2</v>
      </c>
      <c r="E41" s="37" t="s">
        <v>2348</v>
      </c>
      <c r="F41" s="39">
        <v>219.76740628106143</v>
      </c>
      <c r="G41" s="37" t="s">
        <v>2349</v>
      </c>
      <c r="H41" s="40">
        <v>1</v>
      </c>
      <c r="I41" s="39">
        <v>19</v>
      </c>
      <c r="J41" s="41">
        <v>19</v>
      </c>
    </row>
    <row r="42" spans="1:10" x14ac:dyDescent="0.3">
      <c r="A42" s="36" t="s">
        <v>58</v>
      </c>
      <c r="B42" s="37" t="s">
        <v>602</v>
      </c>
      <c r="C42" s="37" t="s">
        <v>602</v>
      </c>
      <c r="D42" s="38">
        <v>1.9326089717607547E-2</v>
      </c>
      <c r="E42" s="37" t="s">
        <v>2350</v>
      </c>
      <c r="F42" s="39">
        <v>174.12381661590615</v>
      </c>
      <c r="G42" s="37" t="s">
        <v>2351</v>
      </c>
      <c r="H42" s="40">
        <v>1</v>
      </c>
      <c r="I42" s="39">
        <v>19</v>
      </c>
      <c r="J42" s="41">
        <v>19</v>
      </c>
    </row>
    <row r="43" spans="1:10" x14ac:dyDescent="0.3">
      <c r="A43" s="22" t="s">
        <v>59</v>
      </c>
      <c r="B43" s="25" t="s">
        <v>24</v>
      </c>
      <c r="C43" s="25" t="s">
        <v>10</v>
      </c>
      <c r="D43" s="26">
        <v>0</v>
      </c>
      <c r="E43" s="25" t="s">
        <v>12</v>
      </c>
      <c r="F43" s="27">
        <v>0</v>
      </c>
      <c r="G43" s="25" t="s">
        <v>12</v>
      </c>
      <c r="H43" s="23">
        <v>0</v>
      </c>
      <c r="I43" s="27">
        <v>0</v>
      </c>
      <c r="J43" s="28">
        <v>19</v>
      </c>
    </row>
    <row r="44" spans="1:10" x14ac:dyDescent="0.3">
      <c r="A44" s="22" t="s">
        <v>60</v>
      </c>
      <c r="B44" s="25" t="s">
        <v>24</v>
      </c>
      <c r="C44" s="25" t="s">
        <v>24</v>
      </c>
      <c r="D44" s="26">
        <v>0</v>
      </c>
      <c r="E44" s="25" t="s">
        <v>12</v>
      </c>
      <c r="F44" s="27">
        <v>0</v>
      </c>
      <c r="G44" s="25" t="s">
        <v>12</v>
      </c>
      <c r="H44" s="23">
        <v>0</v>
      </c>
      <c r="I44" s="27">
        <v>0</v>
      </c>
      <c r="J44" s="28">
        <v>19</v>
      </c>
    </row>
    <row r="45" spans="1:10" x14ac:dyDescent="0.3">
      <c r="A45" s="22" t="s">
        <v>62</v>
      </c>
      <c r="B45" s="25" t="s">
        <v>24</v>
      </c>
      <c r="C45" s="25" t="s">
        <v>10</v>
      </c>
      <c r="D45" s="26">
        <v>1.0068124778837999E-2</v>
      </c>
      <c r="E45" s="25" t="s">
        <v>2352</v>
      </c>
      <c r="F45" s="27">
        <v>90.711589269879028</v>
      </c>
      <c r="G45" s="25" t="s">
        <v>2353</v>
      </c>
      <c r="H45" s="23">
        <v>1</v>
      </c>
      <c r="I45" s="27">
        <v>19</v>
      </c>
      <c r="J45" s="28">
        <v>19</v>
      </c>
    </row>
    <row r="46" spans="1:10" x14ac:dyDescent="0.3">
      <c r="A46" s="22" t="s">
        <v>64</v>
      </c>
      <c r="B46" s="25" t="s">
        <v>24</v>
      </c>
      <c r="C46" s="25" t="s">
        <v>10</v>
      </c>
      <c r="D46" s="26">
        <v>0</v>
      </c>
      <c r="E46" s="25" t="s">
        <v>12</v>
      </c>
      <c r="F46" s="27">
        <v>0</v>
      </c>
      <c r="G46" s="25" t="s">
        <v>12</v>
      </c>
      <c r="H46" s="23">
        <v>0</v>
      </c>
      <c r="I46" s="27">
        <v>0</v>
      </c>
      <c r="J46" s="28">
        <v>19</v>
      </c>
    </row>
    <row r="47" spans="1:10" x14ac:dyDescent="0.3">
      <c r="A47" s="22" t="s">
        <v>66</v>
      </c>
      <c r="B47" s="25" t="s">
        <v>24</v>
      </c>
      <c r="C47" s="25" t="s">
        <v>10</v>
      </c>
      <c r="D47" s="26">
        <v>1.4514659936983683E-3</v>
      </c>
      <c r="E47" s="25" t="s">
        <v>406</v>
      </c>
      <c r="F47" s="27">
        <v>13.077389280703684</v>
      </c>
      <c r="G47" s="25" t="s">
        <v>862</v>
      </c>
      <c r="H47" s="23">
        <v>0.78947368421052633</v>
      </c>
      <c r="I47" s="27">
        <v>15</v>
      </c>
      <c r="J47" s="28">
        <v>19</v>
      </c>
    </row>
    <row r="48" spans="1:10" x14ac:dyDescent="0.3">
      <c r="A48" s="22" t="s">
        <v>67</v>
      </c>
      <c r="B48" s="25" t="s">
        <v>24</v>
      </c>
      <c r="C48" s="25" t="s">
        <v>10</v>
      </c>
      <c r="D48" s="26">
        <v>1.808381168348482E-3</v>
      </c>
      <c r="E48" s="25" t="s">
        <v>19</v>
      </c>
      <c r="F48" s="27">
        <v>16.293116482962787</v>
      </c>
      <c r="G48" s="25" t="s">
        <v>895</v>
      </c>
      <c r="H48" s="23">
        <v>0.94736842105263153</v>
      </c>
      <c r="I48" s="27">
        <v>18</v>
      </c>
      <c r="J48" s="28">
        <v>19</v>
      </c>
    </row>
    <row r="49" spans="1:10" x14ac:dyDescent="0.3">
      <c r="A49" s="22" t="s">
        <v>68</v>
      </c>
      <c r="B49" s="25" t="s">
        <v>24</v>
      </c>
      <c r="C49" s="25" t="s">
        <v>24</v>
      </c>
      <c r="D49" s="26">
        <v>1.2088954697218818E-3</v>
      </c>
      <c r="E49" s="25" t="s">
        <v>420</v>
      </c>
      <c r="F49" s="27">
        <v>10.891882225190818</v>
      </c>
      <c r="G49" s="25" t="s">
        <v>352</v>
      </c>
      <c r="H49" s="23">
        <v>0.10526315789473684</v>
      </c>
      <c r="I49" s="27">
        <v>2</v>
      </c>
      <c r="J49" s="28">
        <v>19</v>
      </c>
    </row>
    <row r="50" spans="1:10" x14ac:dyDescent="0.3">
      <c r="A50" s="22" t="s">
        <v>70</v>
      </c>
      <c r="B50" s="25" t="s">
        <v>24</v>
      </c>
      <c r="C50" s="25" t="s">
        <v>24</v>
      </c>
      <c r="D50" s="26">
        <v>1.8119485317351215E-3</v>
      </c>
      <c r="E50" s="25" t="s">
        <v>486</v>
      </c>
      <c r="F50" s="27">
        <v>16.325257642256464</v>
      </c>
      <c r="G50" s="25" t="s">
        <v>896</v>
      </c>
      <c r="H50" s="23">
        <v>0.78947368421052633</v>
      </c>
      <c r="I50" s="27">
        <v>15</v>
      </c>
      <c r="J50" s="28">
        <v>19</v>
      </c>
    </row>
    <row r="51" spans="1:10" x14ac:dyDescent="0.3">
      <c r="A51" s="22" t="s">
        <v>72</v>
      </c>
      <c r="B51" s="25" t="s">
        <v>24</v>
      </c>
      <c r="C51" s="25" t="s">
        <v>24</v>
      </c>
      <c r="D51" s="26">
        <v>2.0934048389907251E-3</v>
      </c>
      <c r="E51" s="25" t="s">
        <v>244</v>
      </c>
      <c r="F51" s="27">
        <v>18.861117050241855</v>
      </c>
      <c r="G51" s="25" t="s">
        <v>2354</v>
      </c>
      <c r="H51" s="23">
        <v>0.89473684210526316</v>
      </c>
      <c r="I51" s="27">
        <v>17</v>
      </c>
      <c r="J51" s="28">
        <v>19</v>
      </c>
    </row>
    <row r="52" spans="1:10" x14ac:dyDescent="0.3">
      <c r="A52" s="22" t="s">
        <v>73</v>
      </c>
      <c r="B52" s="25" t="s">
        <v>24</v>
      </c>
      <c r="C52" s="25" t="s">
        <v>10</v>
      </c>
      <c r="D52" s="26">
        <v>1.564677555423743E-4</v>
      </c>
      <c r="E52" s="25" t="s">
        <v>101</v>
      </c>
      <c r="F52" s="27">
        <v>1.4097400545305732</v>
      </c>
      <c r="G52" s="25" t="s">
        <v>439</v>
      </c>
      <c r="H52" s="23">
        <v>0.68421052631578949</v>
      </c>
      <c r="I52" s="27">
        <v>13</v>
      </c>
      <c r="J52" s="28">
        <v>19</v>
      </c>
    </row>
    <row r="53" spans="1:10" x14ac:dyDescent="0.3">
      <c r="A53" s="22" t="s">
        <v>75</v>
      </c>
      <c r="B53" s="25" t="s">
        <v>24</v>
      </c>
      <c r="C53" s="25" t="s">
        <v>10</v>
      </c>
      <c r="D53" s="26">
        <v>0</v>
      </c>
      <c r="E53" s="25" t="s">
        <v>12</v>
      </c>
      <c r="F53" s="27">
        <v>0</v>
      </c>
      <c r="G53" s="25" t="s">
        <v>12</v>
      </c>
      <c r="H53" s="23">
        <v>0</v>
      </c>
      <c r="I53" s="27">
        <v>0</v>
      </c>
      <c r="J53" s="28">
        <v>19</v>
      </c>
    </row>
    <row r="54" spans="1:10" x14ac:dyDescent="0.3">
      <c r="A54" s="22" t="s">
        <v>77</v>
      </c>
      <c r="B54" s="25" t="s">
        <v>24</v>
      </c>
      <c r="C54" s="25" t="s">
        <v>24</v>
      </c>
      <c r="D54" s="26">
        <v>7.2740118073259753E-4</v>
      </c>
      <c r="E54" s="25" t="s">
        <v>488</v>
      </c>
      <c r="F54" s="27">
        <v>6.553724610140943</v>
      </c>
      <c r="G54" s="25" t="s">
        <v>501</v>
      </c>
      <c r="H54" s="23">
        <v>0.52631578947368418</v>
      </c>
      <c r="I54" s="27">
        <v>10</v>
      </c>
      <c r="J54" s="28">
        <v>19</v>
      </c>
    </row>
    <row r="55" spans="1:10" x14ac:dyDescent="0.3">
      <c r="A55" s="36" t="s">
        <v>79</v>
      </c>
      <c r="B55" s="37" t="s">
        <v>602</v>
      </c>
      <c r="C55" s="37" t="s">
        <v>602</v>
      </c>
      <c r="D55" s="38">
        <v>5.066004904132543E-3</v>
      </c>
      <c r="E55" s="37" t="s">
        <v>1197</v>
      </c>
      <c r="F55" s="39">
        <v>45.643589665155304</v>
      </c>
      <c r="G55" s="37" t="s">
        <v>898</v>
      </c>
      <c r="H55" s="40">
        <v>0.94736842105263153</v>
      </c>
      <c r="I55" s="39">
        <v>18</v>
      </c>
      <c r="J55" s="41">
        <v>19</v>
      </c>
    </row>
    <row r="56" spans="1:10" x14ac:dyDescent="0.3">
      <c r="A56" s="36" t="s">
        <v>80</v>
      </c>
      <c r="B56" s="37" t="s">
        <v>602</v>
      </c>
      <c r="C56" s="37" t="s">
        <v>602</v>
      </c>
      <c r="D56" s="38">
        <v>3.3244757043230026E-3</v>
      </c>
      <c r="E56" s="37" t="s">
        <v>2355</v>
      </c>
      <c r="F56" s="39">
        <v>29.952794711295304</v>
      </c>
      <c r="G56" s="37" t="s">
        <v>2356</v>
      </c>
      <c r="H56" s="40">
        <v>0.89473684210526316</v>
      </c>
      <c r="I56" s="39">
        <v>17</v>
      </c>
      <c r="J56" s="41">
        <v>19</v>
      </c>
    </row>
    <row r="57" spans="1:10" x14ac:dyDescent="0.3">
      <c r="A57" s="22" t="s">
        <v>81</v>
      </c>
      <c r="B57" s="25" t="s">
        <v>24</v>
      </c>
      <c r="C57" s="25" t="s">
        <v>10</v>
      </c>
      <c r="D57" s="26">
        <v>1.4363835177407982E-3</v>
      </c>
      <c r="E57" s="25" t="s">
        <v>489</v>
      </c>
      <c r="F57" s="27">
        <v>12.94149949047069</v>
      </c>
      <c r="G57" s="25" t="s">
        <v>899</v>
      </c>
      <c r="H57" s="23">
        <v>0.63157894736842102</v>
      </c>
      <c r="I57" s="27">
        <v>12</v>
      </c>
      <c r="J57" s="28">
        <v>19</v>
      </c>
    </row>
    <row r="58" spans="1:10" x14ac:dyDescent="0.3">
      <c r="A58" s="22" t="s">
        <v>82</v>
      </c>
      <c r="B58" s="25" t="s">
        <v>24</v>
      </c>
      <c r="C58" s="25" t="s">
        <v>10</v>
      </c>
      <c r="D58" s="26">
        <v>1.8880921865822037E-3</v>
      </c>
      <c r="E58" s="25" t="s">
        <v>2357</v>
      </c>
      <c r="F58" s="27">
        <v>17.011295220824611</v>
      </c>
      <c r="G58" s="25" t="s">
        <v>487</v>
      </c>
      <c r="H58" s="23">
        <v>0.89473684210526316</v>
      </c>
      <c r="I58" s="27">
        <v>17</v>
      </c>
      <c r="J58" s="28">
        <v>19</v>
      </c>
    </row>
    <row r="59" spans="1:10" x14ac:dyDescent="0.3">
      <c r="A59" s="22" t="s">
        <v>84</v>
      </c>
      <c r="B59" s="25" t="s">
        <v>24</v>
      </c>
      <c r="C59" s="25" t="s">
        <v>24</v>
      </c>
      <c r="D59" s="26">
        <v>0</v>
      </c>
      <c r="E59" s="25" t="s">
        <v>12</v>
      </c>
      <c r="F59" s="27">
        <v>0</v>
      </c>
      <c r="G59" s="25" t="s">
        <v>12</v>
      </c>
      <c r="H59" s="23">
        <v>0</v>
      </c>
      <c r="I59" s="27">
        <v>0</v>
      </c>
      <c r="J59" s="28">
        <v>19</v>
      </c>
    </row>
    <row r="60" spans="1:10" x14ac:dyDescent="0.3">
      <c r="A60" s="36" t="s">
        <v>85</v>
      </c>
      <c r="B60" s="37" t="s">
        <v>602</v>
      </c>
      <c r="C60" s="37" t="s">
        <v>602</v>
      </c>
      <c r="D60" s="38">
        <v>1.7415291998095414E-3</v>
      </c>
      <c r="E60" s="37" t="s">
        <v>491</v>
      </c>
      <c r="F60" s="39">
        <v>15.690794953860012</v>
      </c>
      <c r="G60" s="37" t="s">
        <v>896</v>
      </c>
      <c r="H60" s="40">
        <v>0.94736842105263153</v>
      </c>
      <c r="I60" s="39">
        <v>18</v>
      </c>
      <c r="J60" s="41">
        <v>19</v>
      </c>
    </row>
    <row r="61" spans="1:10" x14ac:dyDescent="0.3">
      <c r="A61" s="22" t="s">
        <v>86</v>
      </c>
      <c r="B61" s="25" t="s">
        <v>24</v>
      </c>
      <c r="C61" s="25" t="s">
        <v>10</v>
      </c>
      <c r="D61" s="26">
        <v>1.9022724520467491E-5</v>
      </c>
      <c r="E61" s="25" t="s">
        <v>76</v>
      </c>
      <c r="F61" s="27">
        <v>0.17139056293001761</v>
      </c>
      <c r="G61" s="25" t="s">
        <v>322</v>
      </c>
      <c r="H61" s="23">
        <v>0.10526315789473684</v>
      </c>
      <c r="I61" s="27">
        <v>2</v>
      </c>
      <c r="J61" s="28">
        <v>19</v>
      </c>
    </row>
    <row r="62" spans="1:10" x14ac:dyDescent="0.3">
      <c r="A62" s="22" t="s">
        <v>87</v>
      </c>
      <c r="B62" s="25" t="s">
        <v>24</v>
      </c>
      <c r="C62" s="25" t="s">
        <v>10</v>
      </c>
      <c r="D62" s="26">
        <v>1.8557175601513885E-4</v>
      </c>
      <c r="E62" s="25" t="s">
        <v>127</v>
      </c>
      <c r="F62" s="27">
        <v>1.6719606959100779</v>
      </c>
      <c r="G62" s="25" t="s">
        <v>336</v>
      </c>
      <c r="H62" s="23">
        <v>0.26315789473684209</v>
      </c>
      <c r="I62" s="27">
        <v>5</v>
      </c>
      <c r="J62" s="28">
        <v>19</v>
      </c>
    </row>
    <row r="63" spans="1:10" x14ac:dyDescent="0.3">
      <c r="A63" s="22" t="s">
        <v>89</v>
      </c>
      <c r="B63" s="25" t="s">
        <v>24</v>
      </c>
      <c r="C63" s="25" t="s">
        <v>10</v>
      </c>
      <c r="D63" s="26">
        <v>1.3355807362308333E-3</v>
      </c>
      <c r="E63" s="25" t="s">
        <v>492</v>
      </c>
      <c r="F63" s="27">
        <v>12.033288605677837</v>
      </c>
      <c r="G63" s="25" t="s">
        <v>396</v>
      </c>
      <c r="H63" s="23">
        <v>0.94736842105263153</v>
      </c>
      <c r="I63" s="27">
        <v>18</v>
      </c>
      <c r="J63" s="28">
        <v>19</v>
      </c>
    </row>
    <row r="64" spans="1:10" x14ac:dyDescent="0.3">
      <c r="A64" s="22" t="s">
        <v>91</v>
      </c>
      <c r="B64" s="25" t="s">
        <v>24</v>
      </c>
      <c r="C64" s="25" t="s">
        <v>24</v>
      </c>
      <c r="D64" s="26">
        <v>2.0135398304310155E-4</v>
      </c>
      <c r="E64" s="25" t="s">
        <v>27</v>
      </c>
      <c r="F64" s="27">
        <v>1.8141550893420755</v>
      </c>
      <c r="G64" s="25" t="s">
        <v>378</v>
      </c>
      <c r="H64" s="23">
        <v>0.10526315789473684</v>
      </c>
      <c r="I64" s="27">
        <v>2</v>
      </c>
      <c r="J64" s="28">
        <v>19</v>
      </c>
    </row>
    <row r="65" spans="1:10" x14ac:dyDescent="0.3">
      <c r="A65" s="22" t="s">
        <v>92</v>
      </c>
      <c r="B65" s="25" t="s">
        <v>24</v>
      </c>
      <c r="C65" s="25" t="s">
        <v>24</v>
      </c>
      <c r="D65" s="26">
        <v>0</v>
      </c>
      <c r="E65" s="25" t="s">
        <v>12</v>
      </c>
      <c r="F65" s="27">
        <v>0</v>
      </c>
      <c r="G65" s="25" t="s">
        <v>12</v>
      </c>
      <c r="H65" s="23">
        <v>0</v>
      </c>
      <c r="I65" s="27">
        <v>0</v>
      </c>
      <c r="J65" s="28">
        <v>19</v>
      </c>
    </row>
    <row r="66" spans="1:10" x14ac:dyDescent="0.3">
      <c r="A66" s="43" t="s">
        <v>93</v>
      </c>
      <c r="B66" s="44" t="s">
        <v>602</v>
      </c>
      <c r="C66" s="44" t="s">
        <v>602</v>
      </c>
      <c r="D66" s="45">
        <v>8.0629730401458308E-2</v>
      </c>
      <c r="E66" s="44" t="s">
        <v>2358</v>
      </c>
      <c r="F66" s="46">
        <v>726.45613237645114</v>
      </c>
      <c r="G66" s="44" t="s">
        <v>2359</v>
      </c>
      <c r="H66" s="47">
        <v>1</v>
      </c>
      <c r="I66" s="46">
        <v>19</v>
      </c>
      <c r="J66" s="48">
        <v>19</v>
      </c>
    </row>
    <row r="67" spans="1:10" x14ac:dyDescent="0.3">
      <c r="A67" s="43" t="s">
        <v>94</v>
      </c>
      <c r="B67" s="44" t="s">
        <v>602</v>
      </c>
      <c r="C67" s="44" t="s">
        <v>602</v>
      </c>
      <c r="D67" s="45">
        <v>1.8415499296722184E-3</v>
      </c>
      <c r="E67" s="44" t="s">
        <v>426</v>
      </c>
      <c r="F67" s="46">
        <v>16.591959725362162</v>
      </c>
      <c r="G67" s="44" t="s">
        <v>2360</v>
      </c>
      <c r="H67" s="47">
        <v>0.15789473684210525</v>
      </c>
      <c r="I67" s="46">
        <v>3</v>
      </c>
      <c r="J67" s="48">
        <v>19</v>
      </c>
    </row>
    <row r="68" spans="1:10" ht="20.25" x14ac:dyDescent="0.35">
      <c r="A68" s="29" t="s">
        <v>95</v>
      </c>
      <c r="B68" s="30" t="s">
        <v>602</v>
      </c>
      <c r="C68" s="30" t="s">
        <v>602</v>
      </c>
      <c r="D68" s="31">
        <v>3.8167788073295641E-2</v>
      </c>
      <c r="E68" s="30" t="s">
        <v>2361</v>
      </c>
      <c r="F68" s="32">
        <v>343.88337362701765</v>
      </c>
      <c r="G68" s="30" t="s">
        <v>2362</v>
      </c>
      <c r="H68" s="33">
        <v>1</v>
      </c>
      <c r="I68" s="32">
        <v>19</v>
      </c>
      <c r="J68" s="34">
        <v>19</v>
      </c>
    </row>
    <row r="69" spans="1:10" x14ac:dyDescent="0.3">
      <c r="A69" s="36" t="s">
        <v>96</v>
      </c>
      <c r="B69" s="37" t="s">
        <v>602</v>
      </c>
      <c r="C69" s="37" t="s">
        <v>602</v>
      </c>
      <c r="D69" s="38">
        <v>7.101005371046569E-3</v>
      </c>
      <c r="E69" s="37" t="s">
        <v>2363</v>
      </c>
      <c r="F69" s="39">
        <v>63.97849617194796</v>
      </c>
      <c r="G69" s="37" t="s">
        <v>1514</v>
      </c>
      <c r="H69" s="40">
        <v>1</v>
      </c>
      <c r="I69" s="39">
        <v>19</v>
      </c>
      <c r="J69" s="41">
        <v>19</v>
      </c>
    </row>
    <row r="70" spans="1:10" x14ac:dyDescent="0.3">
      <c r="A70" s="22" t="s">
        <v>98</v>
      </c>
      <c r="B70" s="25" t="s">
        <v>10</v>
      </c>
      <c r="C70" s="25" t="s">
        <v>24</v>
      </c>
      <c r="D70" s="26">
        <v>4.1718094221342246E-3</v>
      </c>
      <c r="E70" s="25" t="s">
        <v>2364</v>
      </c>
      <c r="F70" s="27">
        <v>37.5870850953565</v>
      </c>
      <c r="G70" s="25" t="s">
        <v>901</v>
      </c>
      <c r="H70" s="23">
        <v>1</v>
      </c>
      <c r="I70" s="27">
        <v>19</v>
      </c>
      <c r="J70" s="28">
        <v>19</v>
      </c>
    </row>
    <row r="71" spans="1:10" x14ac:dyDescent="0.3">
      <c r="A71" s="22" t="s">
        <v>100</v>
      </c>
      <c r="B71" s="25" t="s">
        <v>10</v>
      </c>
      <c r="C71" s="25" t="s">
        <v>24</v>
      </c>
      <c r="D71" s="26">
        <v>1.291912019074483E-4</v>
      </c>
      <c r="E71" s="25" t="s">
        <v>101</v>
      </c>
      <c r="F71" s="27">
        <v>1.1639843071216895</v>
      </c>
      <c r="G71" s="25" t="s">
        <v>439</v>
      </c>
      <c r="H71" s="23">
        <v>0.47368421052631576</v>
      </c>
      <c r="I71" s="27">
        <v>9</v>
      </c>
      <c r="J71" s="28">
        <v>19</v>
      </c>
    </row>
    <row r="72" spans="1:10" x14ac:dyDescent="0.3">
      <c r="A72" s="22" t="s">
        <v>102</v>
      </c>
      <c r="B72" s="25" t="s">
        <v>10</v>
      </c>
      <c r="C72" s="25" t="s">
        <v>10</v>
      </c>
      <c r="D72" s="26">
        <v>9.8366276667800252E-6</v>
      </c>
      <c r="E72" s="25" t="s">
        <v>76</v>
      </c>
      <c r="F72" s="27">
        <v>8.8625851219601343E-2</v>
      </c>
      <c r="G72" s="25" t="s">
        <v>322</v>
      </c>
      <c r="H72" s="23">
        <v>5.2631578947368418E-2</v>
      </c>
      <c r="I72" s="27">
        <v>1</v>
      </c>
      <c r="J72" s="28">
        <v>19</v>
      </c>
    </row>
    <row r="73" spans="1:10" x14ac:dyDescent="0.3">
      <c r="A73" s="22" t="s">
        <v>103</v>
      </c>
      <c r="B73" s="25" t="s">
        <v>1182</v>
      </c>
      <c r="C73" s="25" t="s">
        <v>10</v>
      </c>
      <c r="D73" s="26">
        <v>2.7386557633971016E-3</v>
      </c>
      <c r="E73" s="25" t="s">
        <v>2365</v>
      </c>
      <c r="F73" s="27">
        <v>24.67468592393994</v>
      </c>
      <c r="G73" s="25" t="s">
        <v>2366</v>
      </c>
      <c r="H73" s="23">
        <v>1</v>
      </c>
      <c r="I73" s="27">
        <v>19</v>
      </c>
      <c r="J73" s="28">
        <v>19</v>
      </c>
    </row>
    <row r="74" spans="1:10" x14ac:dyDescent="0.3">
      <c r="A74" s="22" t="s">
        <v>105</v>
      </c>
      <c r="B74" s="25" t="s">
        <v>10</v>
      </c>
      <c r="C74" s="25" t="s">
        <v>24</v>
      </c>
      <c r="D74" s="26">
        <v>5.1512355941013681E-5</v>
      </c>
      <c r="E74" s="25" t="s">
        <v>106</v>
      </c>
      <c r="F74" s="27">
        <v>0.46411499431022629</v>
      </c>
      <c r="G74" s="25" t="s">
        <v>325</v>
      </c>
      <c r="H74" s="23">
        <v>5.2631578947368418E-2</v>
      </c>
      <c r="I74" s="27">
        <v>1</v>
      </c>
      <c r="J74" s="28">
        <v>19</v>
      </c>
    </row>
    <row r="75" spans="1:10" x14ac:dyDescent="0.3">
      <c r="A75" s="22" t="s">
        <v>107</v>
      </c>
      <c r="B75" s="25" t="s">
        <v>24</v>
      </c>
      <c r="C75" s="25" t="s">
        <v>24</v>
      </c>
      <c r="D75" s="26">
        <v>0</v>
      </c>
      <c r="E75" s="25" t="s">
        <v>12</v>
      </c>
      <c r="F75" s="27">
        <v>0</v>
      </c>
      <c r="G75" s="25" t="s">
        <v>12</v>
      </c>
      <c r="H75" s="23">
        <v>0</v>
      </c>
      <c r="I75" s="27">
        <v>0</v>
      </c>
      <c r="J75" s="28">
        <v>19</v>
      </c>
    </row>
    <row r="76" spans="1:10" x14ac:dyDescent="0.3">
      <c r="A76" s="36" t="s">
        <v>109</v>
      </c>
      <c r="B76" s="37" t="s">
        <v>602</v>
      </c>
      <c r="C76" s="37" t="s">
        <v>602</v>
      </c>
      <c r="D76" s="38">
        <v>2.9713445069765476E-2</v>
      </c>
      <c r="E76" s="37" t="s">
        <v>2367</v>
      </c>
      <c r="F76" s="39">
        <v>267.71160312067161</v>
      </c>
      <c r="G76" s="37" t="s">
        <v>2368</v>
      </c>
      <c r="H76" s="40">
        <v>1</v>
      </c>
      <c r="I76" s="39">
        <v>19</v>
      </c>
      <c r="J76" s="41">
        <v>19</v>
      </c>
    </row>
    <row r="77" spans="1:10" x14ac:dyDescent="0.3">
      <c r="A77" s="36" t="s">
        <v>1187</v>
      </c>
      <c r="B77" s="37" t="s">
        <v>602</v>
      </c>
      <c r="C77" s="37" t="s">
        <v>602</v>
      </c>
      <c r="D77" s="38">
        <v>2.7797190825666996E-2</v>
      </c>
      <c r="E77" s="37" t="s">
        <v>2369</v>
      </c>
      <c r="F77" s="39">
        <v>250.44657395727802</v>
      </c>
      <c r="G77" s="37" t="s">
        <v>2370</v>
      </c>
      <c r="H77" s="40">
        <v>1</v>
      </c>
      <c r="I77" s="39">
        <v>19</v>
      </c>
      <c r="J77" s="41">
        <v>19</v>
      </c>
    </row>
    <row r="78" spans="1:10" x14ac:dyDescent="0.3">
      <c r="A78" s="22" t="s">
        <v>111</v>
      </c>
      <c r="B78" s="25" t="s">
        <v>10</v>
      </c>
      <c r="C78" s="25" t="s">
        <v>24</v>
      </c>
      <c r="D78" s="26">
        <v>0</v>
      </c>
      <c r="E78" s="25" t="s">
        <v>12</v>
      </c>
      <c r="F78" s="27">
        <v>0</v>
      </c>
      <c r="G78" s="25" t="s">
        <v>12</v>
      </c>
      <c r="H78" s="23">
        <v>0</v>
      </c>
      <c r="I78" s="27">
        <v>0</v>
      </c>
      <c r="J78" s="28">
        <v>19</v>
      </c>
    </row>
    <row r="79" spans="1:10" x14ac:dyDescent="0.3">
      <c r="A79" s="22" t="s">
        <v>112</v>
      </c>
      <c r="B79" s="25" t="s">
        <v>10</v>
      </c>
      <c r="C79" s="25" t="s">
        <v>24</v>
      </c>
      <c r="D79" s="26">
        <v>8.274861877413153E-5</v>
      </c>
      <c r="E79" s="25" t="s">
        <v>106</v>
      </c>
      <c r="F79" s="27">
        <v>0.74554685045879487</v>
      </c>
      <c r="G79" s="25" t="s">
        <v>323</v>
      </c>
      <c r="H79" s="23">
        <v>0.15789473684210525</v>
      </c>
      <c r="I79" s="27">
        <v>3</v>
      </c>
      <c r="J79" s="28">
        <v>19</v>
      </c>
    </row>
    <row r="80" spans="1:10" x14ac:dyDescent="0.3">
      <c r="A80" s="22" t="s">
        <v>113</v>
      </c>
      <c r="B80" s="25" t="s">
        <v>10</v>
      </c>
      <c r="C80" s="25" t="s">
        <v>10</v>
      </c>
      <c r="D80" s="26">
        <v>0</v>
      </c>
      <c r="E80" s="25" t="s">
        <v>12</v>
      </c>
      <c r="F80" s="27">
        <v>0</v>
      </c>
      <c r="G80" s="25" t="s">
        <v>12</v>
      </c>
      <c r="H80" s="23">
        <v>0</v>
      </c>
      <c r="I80" s="27">
        <v>0</v>
      </c>
      <c r="J80" s="28">
        <v>19</v>
      </c>
    </row>
    <row r="81" spans="1:10" x14ac:dyDescent="0.3">
      <c r="A81" s="22" t="s">
        <v>114</v>
      </c>
      <c r="B81" s="25" t="s">
        <v>10</v>
      </c>
      <c r="C81" s="25" t="s">
        <v>24</v>
      </c>
      <c r="D81" s="26">
        <v>0</v>
      </c>
      <c r="E81" s="25" t="s">
        <v>12</v>
      </c>
      <c r="F81" s="27">
        <v>0</v>
      </c>
      <c r="G81" s="25" t="s">
        <v>12</v>
      </c>
      <c r="H81" s="23">
        <v>0</v>
      </c>
      <c r="I81" s="27">
        <v>0</v>
      </c>
      <c r="J81" s="28">
        <v>19</v>
      </c>
    </row>
    <row r="82" spans="1:10" x14ac:dyDescent="0.3">
      <c r="A82" s="22" t="s">
        <v>115</v>
      </c>
      <c r="B82" s="25" t="s">
        <v>10</v>
      </c>
      <c r="C82" s="25" t="s">
        <v>10</v>
      </c>
      <c r="D82" s="26">
        <v>2.771444220689287E-2</v>
      </c>
      <c r="E82" s="25" t="s">
        <v>902</v>
      </c>
      <c r="F82" s="27">
        <v>249.70102710681925</v>
      </c>
      <c r="G82" s="25" t="s">
        <v>2370</v>
      </c>
      <c r="H82" s="23">
        <v>1</v>
      </c>
      <c r="I82" s="27">
        <v>19</v>
      </c>
      <c r="J82" s="28">
        <v>19</v>
      </c>
    </row>
    <row r="83" spans="1:10" x14ac:dyDescent="0.3">
      <c r="A83" s="22" t="s">
        <v>1192</v>
      </c>
      <c r="B83" s="25" t="s">
        <v>24</v>
      </c>
      <c r="C83" s="25" t="s">
        <v>10</v>
      </c>
      <c r="D83" s="26">
        <v>1.0615552491446672E-3</v>
      </c>
      <c r="E83" s="25" t="s">
        <v>237</v>
      </c>
      <c r="F83" s="27">
        <v>9.5643792526386395</v>
      </c>
      <c r="G83" s="25" t="s">
        <v>361</v>
      </c>
      <c r="H83" s="23">
        <v>0.47368421052631576</v>
      </c>
      <c r="I83" s="27">
        <v>9</v>
      </c>
      <c r="J83" s="28">
        <v>19</v>
      </c>
    </row>
    <row r="84" spans="1:10" x14ac:dyDescent="0.3">
      <c r="A84" s="22" t="s">
        <v>117</v>
      </c>
      <c r="B84" s="25" t="s">
        <v>10</v>
      </c>
      <c r="C84" s="25" t="s">
        <v>24</v>
      </c>
      <c r="D84" s="26">
        <v>8.5469899495380867E-4</v>
      </c>
      <c r="E84" s="25" t="s">
        <v>220</v>
      </c>
      <c r="F84" s="27">
        <v>7.7006499107549269</v>
      </c>
      <c r="G84" s="25" t="s">
        <v>903</v>
      </c>
      <c r="H84" s="23">
        <v>0.42105263157894735</v>
      </c>
      <c r="I84" s="27">
        <v>8</v>
      </c>
      <c r="J84" s="28">
        <v>19</v>
      </c>
    </row>
    <row r="85" spans="1:10" x14ac:dyDescent="0.3">
      <c r="A85" s="22" t="s">
        <v>119</v>
      </c>
      <c r="B85" s="25" t="s">
        <v>24</v>
      </c>
      <c r="C85" s="25" t="s">
        <v>24</v>
      </c>
      <c r="D85" s="26">
        <v>0</v>
      </c>
      <c r="E85" s="25" t="s">
        <v>12</v>
      </c>
      <c r="F85" s="27">
        <v>0</v>
      </c>
      <c r="G85" s="25" t="s">
        <v>12</v>
      </c>
      <c r="H85" s="23">
        <v>0</v>
      </c>
      <c r="I85" s="27">
        <v>0</v>
      </c>
      <c r="J85" s="28">
        <v>19</v>
      </c>
    </row>
    <row r="86" spans="1:10" x14ac:dyDescent="0.3">
      <c r="A86" s="22" t="s">
        <v>121</v>
      </c>
      <c r="B86" s="25" t="s">
        <v>24</v>
      </c>
      <c r="C86" s="25" t="s">
        <v>24</v>
      </c>
      <c r="D86" s="26">
        <v>0</v>
      </c>
      <c r="E86" s="25" t="s">
        <v>12</v>
      </c>
      <c r="F86" s="27">
        <v>0</v>
      </c>
      <c r="G86" s="25" t="s">
        <v>12</v>
      </c>
      <c r="H86" s="23">
        <v>0</v>
      </c>
      <c r="I86" s="27">
        <v>0</v>
      </c>
      <c r="J86" s="28">
        <v>19</v>
      </c>
    </row>
    <row r="87" spans="1:10" x14ac:dyDescent="0.3">
      <c r="A87" s="22" t="s">
        <v>122</v>
      </c>
      <c r="B87" s="25" t="s">
        <v>24</v>
      </c>
      <c r="C87" s="25" t="s">
        <v>24</v>
      </c>
      <c r="D87" s="26">
        <v>0</v>
      </c>
      <c r="E87" s="25" t="s">
        <v>12</v>
      </c>
      <c r="F87" s="27">
        <v>0</v>
      </c>
      <c r="G87" s="25" t="s">
        <v>12</v>
      </c>
      <c r="H87" s="23">
        <v>0</v>
      </c>
      <c r="I87" s="27">
        <v>0</v>
      </c>
      <c r="J87" s="28">
        <v>19</v>
      </c>
    </row>
    <row r="88" spans="1:10" x14ac:dyDescent="0.3">
      <c r="A88" s="36" t="s">
        <v>123</v>
      </c>
      <c r="B88" s="37" t="s">
        <v>602</v>
      </c>
      <c r="C88" s="37" t="s">
        <v>602</v>
      </c>
      <c r="D88" s="38">
        <v>1.3533376324835922E-3</v>
      </c>
      <c r="E88" s="37" t="s">
        <v>2371</v>
      </c>
      <c r="F88" s="39">
        <v>12.193274334398021</v>
      </c>
      <c r="G88" s="37" t="s">
        <v>356</v>
      </c>
      <c r="H88" s="40">
        <v>0.15789473684210525</v>
      </c>
      <c r="I88" s="39">
        <v>3</v>
      </c>
      <c r="J88" s="41">
        <v>19</v>
      </c>
    </row>
    <row r="89" spans="1:10" x14ac:dyDescent="0.3">
      <c r="A89" s="22" t="s">
        <v>124</v>
      </c>
      <c r="B89" s="25" t="s">
        <v>10</v>
      </c>
      <c r="C89" s="25" t="s">
        <v>24</v>
      </c>
      <c r="D89" s="26">
        <v>7.096530483740839E-4</v>
      </c>
      <c r="E89" s="25" t="s">
        <v>494</v>
      </c>
      <c r="F89" s="27">
        <v>6.3938178421798542</v>
      </c>
      <c r="G89" s="25" t="s">
        <v>334</v>
      </c>
      <c r="H89" s="23">
        <v>0.10526315789473684</v>
      </c>
      <c r="I89" s="27">
        <v>2</v>
      </c>
      <c r="J89" s="28">
        <v>19</v>
      </c>
    </row>
    <row r="90" spans="1:10" x14ac:dyDescent="0.3">
      <c r="A90" s="22" t="s">
        <v>126</v>
      </c>
      <c r="B90" s="25" t="s">
        <v>24</v>
      </c>
      <c r="C90" s="25" t="s">
        <v>24</v>
      </c>
      <c r="D90" s="26">
        <v>4.7198608667101024E-4</v>
      </c>
      <c r="E90" s="25" t="s">
        <v>233</v>
      </c>
      <c r="F90" s="27">
        <v>4.2524908039667348</v>
      </c>
      <c r="G90" s="25" t="s">
        <v>388</v>
      </c>
      <c r="H90" s="23">
        <v>5.2631578947368418E-2</v>
      </c>
      <c r="I90" s="27">
        <v>1</v>
      </c>
      <c r="J90" s="28">
        <v>19</v>
      </c>
    </row>
    <row r="91" spans="1:10" x14ac:dyDescent="0.3">
      <c r="A91" s="22" t="s">
        <v>128</v>
      </c>
      <c r="B91" s="25" t="s">
        <v>10</v>
      </c>
      <c r="C91" s="25" t="s">
        <v>24</v>
      </c>
      <c r="D91" s="26">
        <v>0</v>
      </c>
      <c r="E91" s="25" t="s">
        <v>12</v>
      </c>
      <c r="F91" s="27">
        <v>0</v>
      </c>
      <c r="G91" s="25" t="s">
        <v>12</v>
      </c>
      <c r="H91" s="23">
        <v>0</v>
      </c>
      <c r="I91" s="27">
        <v>0</v>
      </c>
      <c r="J91" s="28">
        <v>19</v>
      </c>
    </row>
    <row r="92" spans="1:10" x14ac:dyDescent="0.3">
      <c r="A92" s="22" t="s">
        <v>129</v>
      </c>
      <c r="B92" s="25" t="s">
        <v>24</v>
      </c>
      <c r="C92" s="25" t="s">
        <v>24</v>
      </c>
      <c r="D92" s="26">
        <v>0</v>
      </c>
      <c r="E92" s="25" t="s">
        <v>12</v>
      </c>
      <c r="F92" s="27">
        <v>0</v>
      </c>
      <c r="G92" s="25" t="s">
        <v>12</v>
      </c>
      <c r="H92" s="23">
        <v>0</v>
      </c>
      <c r="I92" s="27">
        <v>0</v>
      </c>
      <c r="J92" s="28">
        <v>19</v>
      </c>
    </row>
    <row r="93" spans="1:10" x14ac:dyDescent="0.3">
      <c r="A93" s="22" t="s">
        <v>131</v>
      </c>
      <c r="B93" s="25" t="s">
        <v>24</v>
      </c>
      <c r="C93" s="25" t="s">
        <v>24</v>
      </c>
      <c r="D93" s="26">
        <v>1.7169849743849794E-4</v>
      </c>
      <c r="E93" s="25" t="s">
        <v>230</v>
      </c>
      <c r="F93" s="27">
        <v>1.54696568825143</v>
      </c>
      <c r="G93" s="25" t="s">
        <v>378</v>
      </c>
      <c r="H93" s="23">
        <v>5.2631578947368418E-2</v>
      </c>
      <c r="I93" s="27">
        <v>1</v>
      </c>
      <c r="J93" s="28">
        <v>19</v>
      </c>
    </row>
    <row r="94" spans="1:10" x14ac:dyDescent="0.3">
      <c r="A94" s="43" t="s">
        <v>132</v>
      </c>
      <c r="B94" s="44" t="s">
        <v>602</v>
      </c>
      <c r="C94" s="44" t="s">
        <v>602</v>
      </c>
      <c r="D94" s="45">
        <v>3.5093220358342912E-2</v>
      </c>
      <c r="E94" s="44" t="s">
        <v>2372</v>
      </c>
      <c r="F94" s="46">
        <v>316.18219492019085</v>
      </c>
      <c r="G94" s="44" t="s">
        <v>2373</v>
      </c>
      <c r="H94" s="47">
        <v>1</v>
      </c>
      <c r="I94" s="46">
        <v>19</v>
      </c>
      <c r="J94" s="48">
        <v>19</v>
      </c>
    </row>
    <row r="95" spans="1:10" x14ac:dyDescent="0.3">
      <c r="A95" s="43" t="s">
        <v>133</v>
      </c>
      <c r="B95" s="44" t="s">
        <v>602</v>
      </c>
      <c r="C95" s="44" t="s">
        <v>602</v>
      </c>
      <c r="D95" s="45">
        <v>3.0745677149527258E-3</v>
      </c>
      <c r="E95" s="44" t="s">
        <v>861</v>
      </c>
      <c r="F95" s="46">
        <v>27.70117870682677</v>
      </c>
      <c r="G95" s="44" t="s">
        <v>2374</v>
      </c>
      <c r="H95" s="47">
        <v>1</v>
      </c>
      <c r="I95" s="46">
        <v>19</v>
      </c>
      <c r="J95" s="48">
        <v>19</v>
      </c>
    </row>
    <row r="96" spans="1:10" ht="20.25" x14ac:dyDescent="0.35">
      <c r="A96" s="29" t="s">
        <v>134</v>
      </c>
      <c r="B96" s="30" t="s">
        <v>602</v>
      </c>
      <c r="C96" s="30" t="s">
        <v>602</v>
      </c>
      <c r="D96" s="31">
        <v>2.119171143928128E-2</v>
      </c>
      <c r="E96" s="30" t="s">
        <v>2375</v>
      </c>
      <c r="F96" s="32">
        <v>190.9326578914077</v>
      </c>
      <c r="G96" s="30" t="s">
        <v>2376</v>
      </c>
      <c r="H96" s="33">
        <v>0.94736842105263153</v>
      </c>
      <c r="I96" s="32">
        <v>18</v>
      </c>
      <c r="J96" s="34">
        <v>19</v>
      </c>
    </row>
    <row r="97" spans="1:10" x14ac:dyDescent="0.3">
      <c r="A97" s="36" t="s">
        <v>135</v>
      </c>
      <c r="B97" s="37" t="s">
        <v>602</v>
      </c>
      <c r="C97" s="37" t="s">
        <v>602</v>
      </c>
      <c r="D97" s="38">
        <v>2.0881795917263819E-2</v>
      </c>
      <c r="E97" s="37" t="s">
        <v>2377</v>
      </c>
      <c r="F97" s="39">
        <v>188.14038721944522</v>
      </c>
      <c r="G97" s="37" t="s">
        <v>2378</v>
      </c>
      <c r="H97" s="40">
        <v>0.89473684210526316</v>
      </c>
      <c r="I97" s="39">
        <v>17</v>
      </c>
      <c r="J97" s="41">
        <v>19</v>
      </c>
    </row>
    <row r="98" spans="1:10" x14ac:dyDescent="0.3">
      <c r="A98" s="22" t="s">
        <v>136</v>
      </c>
      <c r="B98" s="25" t="s">
        <v>24</v>
      </c>
      <c r="C98" s="25" t="s">
        <v>24</v>
      </c>
      <c r="D98" s="26">
        <v>4.6919820616430135E-3</v>
      </c>
      <c r="E98" s="25" t="s">
        <v>496</v>
      </c>
      <c r="F98" s="27">
        <v>42.273726139349996</v>
      </c>
      <c r="G98" s="25" t="s">
        <v>904</v>
      </c>
      <c r="H98" s="23">
        <v>0.52631578947368418</v>
      </c>
      <c r="I98" s="27">
        <v>10</v>
      </c>
      <c r="J98" s="28">
        <v>19</v>
      </c>
    </row>
    <row r="99" spans="1:10" x14ac:dyDescent="0.3">
      <c r="A99" s="22" t="s">
        <v>138</v>
      </c>
      <c r="B99" s="25" t="s">
        <v>24</v>
      </c>
      <c r="C99" s="25" t="s">
        <v>10</v>
      </c>
      <c r="D99" s="26">
        <v>8.5990031532392156E-3</v>
      </c>
      <c r="E99" s="25" t="s">
        <v>2379</v>
      </c>
      <c r="F99" s="27">
        <v>77.475126629991621</v>
      </c>
      <c r="G99" s="25" t="s">
        <v>2380</v>
      </c>
      <c r="H99" s="23">
        <v>0.42105263157894735</v>
      </c>
      <c r="I99" s="27">
        <v>8</v>
      </c>
      <c r="J99" s="28">
        <v>19</v>
      </c>
    </row>
    <row r="100" spans="1:10" x14ac:dyDescent="0.3">
      <c r="A100" s="22" t="s">
        <v>139</v>
      </c>
      <c r="B100" s="25" t="s">
        <v>24</v>
      </c>
      <c r="C100" s="25" t="s">
        <v>24</v>
      </c>
      <c r="D100" s="26">
        <v>0</v>
      </c>
      <c r="E100" s="25" t="s">
        <v>12</v>
      </c>
      <c r="F100" s="27">
        <v>0</v>
      </c>
      <c r="G100" s="25" t="s">
        <v>12</v>
      </c>
      <c r="H100" s="23">
        <v>0</v>
      </c>
      <c r="I100" s="27">
        <v>0</v>
      </c>
      <c r="J100" s="28">
        <v>19</v>
      </c>
    </row>
    <row r="101" spans="1:10" x14ac:dyDescent="0.3">
      <c r="A101" s="22" t="s">
        <v>140</v>
      </c>
      <c r="B101" s="25" t="s">
        <v>24</v>
      </c>
      <c r="C101" s="25" t="s">
        <v>10</v>
      </c>
      <c r="D101" s="26">
        <v>7.590810702381592E-3</v>
      </c>
      <c r="E101" s="25" t="s">
        <v>2381</v>
      </c>
      <c r="F101" s="27">
        <v>68.39153445010362</v>
      </c>
      <c r="G101" s="25" t="s">
        <v>2382</v>
      </c>
      <c r="H101" s="23">
        <v>0.78947368421052633</v>
      </c>
      <c r="I101" s="27">
        <v>15</v>
      </c>
      <c r="J101" s="28">
        <v>19</v>
      </c>
    </row>
    <row r="102" spans="1:10" x14ac:dyDescent="0.3">
      <c r="A102" s="22" t="s">
        <v>141</v>
      </c>
      <c r="B102" s="25" t="s">
        <v>24</v>
      </c>
      <c r="C102" s="25" t="s">
        <v>24</v>
      </c>
      <c r="D102" s="26">
        <v>3.0991552201746221E-4</v>
      </c>
      <c r="E102" s="25" t="s">
        <v>353</v>
      </c>
      <c r="F102" s="27">
        <v>2.7922706719624908</v>
      </c>
      <c r="G102" s="25" t="s">
        <v>441</v>
      </c>
      <c r="H102" s="23">
        <v>0.26315789473684209</v>
      </c>
      <c r="I102" s="27">
        <v>5</v>
      </c>
      <c r="J102" s="28">
        <v>19</v>
      </c>
    </row>
    <row r="103" spans="1:10" ht="20.25" x14ac:dyDescent="0.35">
      <c r="A103" s="29" t="s">
        <v>143</v>
      </c>
      <c r="B103" s="30" t="s">
        <v>602</v>
      </c>
      <c r="C103" s="30" t="s">
        <v>602</v>
      </c>
      <c r="D103" s="31">
        <v>2.4654649602238933E-2</v>
      </c>
      <c r="E103" s="30" t="s">
        <v>2383</v>
      </c>
      <c r="F103" s="32">
        <v>222.13296889326031</v>
      </c>
      <c r="G103" s="30" t="s">
        <v>2384</v>
      </c>
      <c r="H103" s="33">
        <v>1</v>
      </c>
      <c r="I103" s="32">
        <v>19</v>
      </c>
      <c r="J103" s="34">
        <v>19</v>
      </c>
    </row>
    <row r="104" spans="1:10" x14ac:dyDescent="0.3">
      <c r="A104" s="22" t="s">
        <v>144</v>
      </c>
      <c r="B104" s="25" t="s">
        <v>24</v>
      </c>
      <c r="C104" s="25" t="s">
        <v>24</v>
      </c>
      <c r="D104" s="26">
        <v>8.6272224498550301E-5</v>
      </c>
      <c r="E104" s="25" t="s">
        <v>106</v>
      </c>
      <c r="F104" s="27">
        <v>0.77729376284254859</v>
      </c>
      <c r="G104" s="25" t="s">
        <v>323</v>
      </c>
      <c r="H104" s="23">
        <v>0.21052631578947367</v>
      </c>
      <c r="I104" s="27">
        <v>4</v>
      </c>
      <c r="J104" s="28">
        <v>19</v>
      </c>
    </row>
    <row r="105" spans="1:10" x14ac:dyDescent="0.3">
      <c r="A105" s="22" t="s">
        <v>146</v>
      </c>
      <c r="B105" s="25" t="s">
        <v>24</v>
      </c>
      <c r="C105" s="25" t="s">
        <v>24</v>
      </c>
      <c r="D105" s="26">
        <v>1.8859193826502435E-3</v>
      </c>
      <c r="E105" s="25" t="s">
        <v>1026</v>
      </c>
      <c r="F105" s="27">
        <v>16.991718735414512</v>
      </c>
      <c r="G105" s="25" t="s">
        <v>2385</v>
      </c>
      <c r="H105" s="23">
        <v>0.47368421052631576</v>
      </c>
      <c r="I105" s="27">
        <v>9</v>
      </c>
      <c r="J105" s="28">
        <v>19</v>
      </c>
    </row>
    <row r="106" spans="1:10" x14ac:dyDescent="0.3">
      <c r="A106" s="22" t="s">
        <v>147</v>
      </c>
      <c r="B106" s="25" t="s">
        <v>24</v>
      </c>
      <c r="C106" s="25" t="s">
        <v>24</v>
      </c>
      <c r="D106" s="26">
        <v>5.1294402221643432E-3</v>
      </c>
      <c r="E106" s="25" t="s">
        <v>2386</v>
      </c>
      <c r="F106" s="27">
        <v>46.215127924851856</v>
      </c>
      <c r="G106" s="25" t="s">
        <v>2387</v>
      </c>
      <c r="H106" s="23">
        <v>0.73684210526315785</v>
      </c>
      <c r="I106" s="27">
        <v>14</v>
      </c>
      <c r="J106" s="28">
        <v>19</v>
      </c>
    </row>
    <row r="107" spans="1:10" x14ac:dyDescent="0.3">
      <c r="A107" s="22" t="s">
        <v>149</v>
      </c>
      <c r="B107" s="25" t="s">
        <v>24</v>
      </c>
      <c r="C107" s="25" t="s">
        <v>24</v>
      </c>
      <c r="D107" s="26">
        <v>9.1848024589865783E-4</v>
      </c>
      <c r="E107" s="25" t="s">
        <v>405</v>
      </c>
      <c r="F107" s="27">
        <v>8.27530494989281</v>
      </c>
      <c r="G107" s="25" t="s">
        <v>330</v>
      </c>
      <c r="H107" s="23">
        <v>0.21052631578947367</v>
      </c>
      <c r="I107" s="27">
        <v>4</v>
      </c>
      <c r="J107" s="28">
        <v>19</v>
      </c>
    </row>
    <row r="108" spans="1:10" x14ac:dyDescent="0.3">
      <c r="A108" s="22" t="s">
        <v>151</v>
      </c>
      <c r="B108" s="25" t="s">
        <v>24</v>
      </c>
      <c r="C108" s="25" t="s">
        <v>24</v>
      </c>
      <c r="D108" s="26">
        <v>3.7151807869772006E-3</v>
      </c>
      <c r="E108" s="25" t="s">
        <v>2388</v>
      </c>
      <c r="F108" s="27">
        <v>33.472961550891448</v>
      </c>
      <c r="G108" s="25" t="s">
        <v>2389</v>
      </c>
      <c r="H108" s="23">
        <v>0.78947368421052633</v>
      </c>
      <c r="I108" s="27">
        <v>15</v>
      </c>
      <c r="J108" s="28">
        <v>19</v>
      </c>
    </row>
    <row r="109" spans="1:10" x14ac:dyDescent="0.3">
      <c r="A109" s="22" t="s">
        <v>152</v>
      </c>
      <c r="B109" s="25" t="s">
        <v>24</v>
      </c>
      <c r="C109" s="25" t="s">
        <v>24</v>
      </c>
      <c r="D109" s="26">
        <v>3.3216367626656747E-3</v>
      </c>
      <c r="E109" s="25" t="s">
        <v>2390</v>
      </c>
      <c r="F109" s="27">
        <v>29.927216471529945</v>
      </c>
      <c r="G109" s="25" t="s">
        <v>906</v>
      </c>
      <c r="H109" s="23">
        <v>0.68421052631578949</v>
      </c>
      <c r="I109" s="27">
        <v>13</v>
      </c>
      <c r="J109" s="28">
        <v>19</v>
      </c>
    </row>
    <row r="110" spans="1:10" x14ac:dyDescent="0.3">
      <c r="A110" s="22" t="s">
        <v>153</v>
      </c>
      <c r="B110" s="25" t="s">
        <v>24</v>
      </c>
      <c r="C110" s="25" t="s">
        <v>24</v>
      </c>
      <c r="D110" s="26">
        <v>0</v>
      </c>
      <c r="E110" s="25" t="s">
        <v>12</v>
      </c>
      <c r="F110" s="27">
        <v>0</v>
      </c>
      <c r="G110" s="25" t="s">
        <v>12</v>
      </c>
      <c r="H110" s="23">
        <v>0</v>
      </c>
      <c r="I110" s="27">
        <v>0</v>
      </c>
      <c r="J110" s="28">
        <v>19</v>
      </c>
    </row>
    <row r="111" spans="1:10" x14ac:dyDescent="0.3">
      <c r="A111" s="22" t="s">
        <v>154</v>
      </c>
      <c r="B111" s="25" t="s">
        <v>24</v>
      </c>
      <c r="C111" s="25" t="s">
        <v>24</v>
      </c>
      <c r="D111" s="26">
        <v>0</v>
      </c>
      <c r="E111" s="25" t="s">
        <v>12</v>
      </c>
      <c r="F111" s="27">
        <v>0</v>
      </c>
      <c r="G111" s="25" t="s">
        <v>12</v>
      </c>
      <c r="H111" s="23">
        <v>0</v>
      </c>
      <c r="I111" s="27">
        <v>0</v>
      </c>
      <c r="J111" s="28">
        <v>19</v>
      </c>
    </row>
    <row r="112" spans="1:10" x14ac:dyDescent="0.3">
      <c r="A112" s="22" t="s">
        <v>155</v>
      </c>
      <c r="B112" s="25" t="s">
        <v>24</v>
      </c>
      <c r="C112" s="25" t="s">
        <v>24</v>
      </c>
      <c r="D112" s="26">
        <v>4.6974024879647938E-5</v>
      </c>
      <c r="E112" s="25" t="s">
        <v>31</v>
      </c>
      <c r="F112" s="27">
        <v>0.42322562988015444</v>
      </c>
      <c r="G112" s="25" t="s">
        <v>325</v>
      </c>
      <c r="H112" s="23">
        <v>0.10526315789473684</v>
      </c>
      <c r="I112" s="27">
        <v>2</v>
      </c>
      <c r="J112" s="28">
        <v>19</v>
      </c>
    </row>
    <row r="113" spans="1:10" x14ac:dyDescent="0.3">
      <c r="A113" s="22" t="s">
        <v>156</v>
      </c>
      <c r="B113" s="25" t="s">
        <v>24</v>
      </c>
      <c r="C113" s="25" t="s">
        <v>24</v>
      </c>
      <c r="D113" s="26">
        <v>0</v>
      </c>
      <c r="E113" s="25" t="s">
        <v>12</v>
      </c>
      <c r="F113" s="27">
        <v>0</v>
      </c>
      <c r="G113" s="25" t="s">
        <v>12</v>
      </c>
      <c r="H113" s="23">
        <v>0</v>
      </c>
      <c r="I113" s="27">
        <v>0</v>
      </c>
      <c r="J113" s="28">
        <v>19</v>
      </c>
    </row>
    <row r="114" spans="1:10" x14ac:dyDescent="0.3">
      <c r="A114" s="22" t="s">
        <v>157</v>
      </c>
      <c r="B114" s="25" t="s">
        <v>24</v>
      </c>
      <c r="C114" s="25" t="s">
        <v>24</v>
      </c>
      <c r="D114" s="26">
        <v>9.5507459525046145E-3</v>
      </c>
      <c r="E114" s="25" t="s">
        <v>2391</v>
      </c>
      <c r="F114" s="27">
        <v>86.050119867957036</v>
      </c>
      <c r="G114" s="25" t="s">
        <v>2392</v>
      </c>
      <c r="H114" s="23">
        <v>0.26315789473684209</v>
      </c>
      <c r="I114" s="27">
        <v>5</v>
      </c>
      <c r="J114" s="28">
        <v>19</v>
      </c>
    </row>
    <row r="115" spans="1:10" ht="20.25" x14ac:dyDescent="0.35">
      <c r="A115" s="29" t="s">
        <v>4172</v>
      </c>
      <c r="B115" s="25"/>
      <c r="C115" s="25"/>
      <c r="D115" s="26"/>
      <c r="E115" s="25"/>
      <c r="F115" s="32">
        <f>F116+F118</f>
        <v>9009.7800000000007</v>
      </c>
      <c r="G115" s="25"/>
      <c r="H115" s="23"/>
      <c r="I115" s="27"/>
      <c r="J115" s="28"/>
    </row>
    <row r="116" spans="1:10" x14ac:dyDescent="0.3">
      <c r="A116" s="43" t="s">
        <v>1227</v>
      </c>
      <c r="B116" s="44" t="s">
        <v>602</v>
      </c>
      <c r="C116" s="44" t="s">
        <v>602</v>
      </c>
      <c r="D116" s="45">
        <v>0.90807972609955212</v>
      </c>
      <c r="E116" s="44" t="s">
        <v>2393</v>
      </c>
      <c r="F116" s="46">
        <v>8181.5985546172233</v>
      </c>
      <c r="G116" s="44" t="s">
        <v>2394</v>
      </c>
      <c r="H116" s="47">
        <v>1</v>
      </c>
      <c r="I116" s="46">
        <v>19</v>
      </c>
      <c r="J116" s="48">
        <v>19</v>
      </c>
    </row>
    <row r="117" spans="1:10" x14ac:dyDescent="0.3">
      <c r="A117" s="43" t="s">
        <v>1230</v>
      </c>
      <c r="B117" s="44" t="s">
        <v>602</v>
      </c>
      <c r="C117" s="44" t="s">
        <v>602</v>
      </c>
      <c r="D117" s="45">
        <v>0.91094749984010515</v>
      </c>
      <c r="E117" s="44" t="s">
        <v>2395</v>
      </c>
      <c r="F117" s="46">
        <v>8207.4365651093831</v>
      </c>
      <c r="G117" s="44" t="s">
        <v>2396</v>
      </c>
      <c r="H117" s="47">
        <v>1</v>
      </c>
      <c r="I117" s="46">
        <v>19</v>
      </c>
      <c r="J117" s="48">
        <v>19</v>
      </c>
    </row>
    <row r="118" spans="1:10" x14ac:dyDescent="0.3">
      <c r="A118" s="43" t="s">
        <v>1233</v>
      </c>
      <c r="B118" s="44" t="s">
        <v>602</v>
      </c>
      <c r="C118" s="44" t="s">
        <v>602</v>
      </c>
      <c r="D118" s="45">
        <v>9.1920273900447977E-2</v>
      </c>
      <c r="E118" s="44" t="s">
        <v>2397</v>
      </c>
      <c r="F118" s="46">
        <v>828.18144538277818</v>
      </c>
      <c r="G118" s="44" t="s">
        <v>2398</v>
      </c>
      <c r="H118" s="47">
        <v>1</v>
      </c>
      <c r="I118" s="46">
        <v>19</v>
      </c>
      <c r="J118" s="48">
        <v>19</v>
      </c>
    </row>
    <row r="119" spans="1:10" x14ac:dyDescent="0.3">
      <c r="A119" s="43" t="s">
        <v>1236</v>
      </c>
      <c r="B119" s="44" t="s">
        <v>602</v>
      </c>
      <c r="C119" s="44" t="s">
        <v>602</v>
      </c>
      <c r="D119" s="45">
        <v>8.9052500159895007E-2</v>
      </c>
      <c r="E119" s="44" t="s">
        <v>2399</v>
      </c>
      <c r="F119" s="46">
        <v>802.34343489061894</v>
      </c>
      <c r="G119" s="44" t="s">
        <v>2400</v>
      </c>
      <c r="H119" s="47">
        <v>1</v>
      </c>
      <c r="I119" s="46">
        <v>19</v>
      </c>
      <c r="J119" s="48">
        <v>19</v>
      </c>
    </row>
    <row r="120" spans="1:10" x14ac:dyDescent="0.3">
      <c r="A120" s="43" t="s">
        <v>158</v>
      </c>
      <c r="B120" s="44" t="s">
        <v>602</v>
      </c>
      <c r="C120" s="44" t="s">
        <v>602</v>
      </c>
      <c r="D120" s="45">
        <v>0.94018704189791114</v>
      </c>
      <c r="E120" s="44" t="s">
        <v>2401</v>
      </c>
      <c r="F120" s="46">
        <v>8470.8784063509629</v>
      </c>
      <c r="G120" s="44" t="s">
        <v>2402</v>
      </c>
      <c r="H120" s="47">
        <v>1</v>
      </c>
      <c r="I120" s="46">
        <v>19</v>
      </c>
      <c r="J120" s="48">
        <v>19</v>
      </c>
    </row>
    <row r="121" spans="1:10" x14ac:dyDescent="0.3">
      <c r="A121" s="43" t="s">
        <v>159</v>
      </c>
      <c r="B121" s="44" t="s">
        <v>602</v>
      </c>
      <c r="C121" s="44" t="s">
        <v>602</v>
      </c>
      <c r="D121" s="45">
        <v>5.9812958102088601E-2</v>
      </c>
      <c r="E121" s="44" t="s">
        <v>2403</v>
      </c>
      <c r="F121" s="46">
        <v>538.90159364903582</v>
      </c>
      <c r="G121" s="44" t="s">
        <v>2404</v>
      </c>
      <c r="H121" s="47">
        <v>1</v>
      </c>
      <c r="I121" s="46">
        <v>19</v>
      </c>
      <c r="J121" s="48">
        <v>19</v>
      </c>
    </row>
    <row r="122" spans="1:10" x14ac:dyDescent="0.3">
      <c r="A122" s="43" t="s">
        <v>160</v>
      </c>
      <c r="B122" s="44" t="s">
        <v>602</v>
      </c>
      <c r="C122" s="44" t="s">
        <v>602</v>
      </c>
      <c r="D122" s="45">
        <v>1.3506314214120596E-2</v>
      </c>
      <c r="E122" s="44" t="s">
        <v>2405</v>
      </c>
      <c r="F122" s="46">
        <v>121.68891968009947</v>
      </c>
      <c r="G122" s="44" t="s">
        <v>2406</v>
      </c>
      <c r="H122" s="47">
        <v>1</v>
      </c>
      <c r="I122" s="46">
        <v>19</v>
      </c>
      <c r="J122" s="48">
        <v>19</v>
      </c>
    </row>
    <row r="123" spans="1:10" x14ac:dyDescent="0.3">
      <c r="A123" s="43" t="s">
        <v>161</v>
      </c>
      <c r="B123" s="44" t="s">
        <v>602</v>
      </c>
      <c r="C123" s="44" t="s">
        <v>602</v>
      </c>
      <c r="D123" s="45">
        <v>4.6334211324536009E-2</v>
      </c>
      <c r="E123" s="44" t="s">
        <v>2407</v>
      </c>
      <c r="F123" s="46">
        <v>417.46105050757808</v>
      </c>
      <c r="G123" s="44" t="s">
        <v>2408</v>
      </c>
      <c r="H123" s="47">
        <v>1</v>
      </c>
      <c r="I123" s="46">
        <v>19</v>
      </c>
      <c r="J123" s="48">
        <v>19</v>
      </c>
    </row>
    <row r="124" spans="1:10" x14ac:dyDescent="0.3">
      <c r="A124" s="43" t="s">
        <v>162</v>
      </c>
      <c r="B124" s="44" t="s">
        <v>602</v>
      </c>
      <c r="C124" s="44" t="s">
        <v>602</v>
      </c>
      <c r="D124" s="45">
        <v>0.88865459103418143</v>
      </c>
      <c r="E124" s="44" t="s">
        <v>2409</v>
      </c>
      <c r="F124" s="46">
        <v>8006.5823612079475</v>
      </c>
      <c r="G124" s="44" t="s">
        <v>2410</v>
      </c>
      <c r="H124" s="47">
        <v>1</v>
      </c>
      <c r="I124" s="46">
        <v>19</v>
      </c>
      <c r="J124" s="48">
        <v>19</v>
      </c>
    </row>
    <row r="125" spans="1:10" x14ac:dyDescent="0.3">
      <c r="A125" s="43" t="s">
        <v>164</v>
      </c>
      <c r="B125" s="44" t="s">
        <v>602</v>
      </c>
      <c r="C125" s="44" t="s">
        <v>602</v>
      </c>
      <c r="D125" s="45">
        <v>5.1150809178946641E-2</v>
      </c>
      <c r="E125" s="44" t="s">
        <v>2411</v>
      </c>
      <c r="F125" s="46">
        <v>460.85753752428991</v>
      </c>
      <c r="G125" s="44" t="s">
        <v>2412</v>
      </c>
      <c r="H125" s="47">
        <v>1</v>
      </c>
      <c r="I125" s="46">
        <v>19</v>
      </c>
      <c r="J125" s="48">
        <v>19</v>
      </c>
    </row>
    <row r="126" spans="1:10" x14ac:dyDescent="0.3">
      <c r="A126" s="43" t="s">
        <v>163</v>
      </c>
      <c r="B126" s="44" t="s">
        <v>602</v>
      </c>
      <c r="C126" s="44" t="s">
        <v>602</v>
      </c>
      <c r="D126" s="45">
        <v>1.9425135065370643E-2</v>
      </c>
      <c r="E126" s="44" t="s">
        <v>2413</v>
      </c>
      <c r="F126" s="46">
        <v>175.01619340927513</v>
      </c>
      <c r="G126" s="44" t="s">
        <v>2414</v>
      </c>
      <c r="H126" s="47">
        <v>1</v>
      </c>
      <c r="I126" s="46">
        <v>19</v>
      </c>
      <c r="J126" s="48">
        <v>19</v>
      </c>
    </row>
    <row r="127" spans="1:10" x14ac:dyDescent="0.3">
      <c r="A127" s="43" t="s">
        <v>165</v>
      </c>
      <c r="B127" s="44" t="s">
        <v>602</v>
      </c>
      <c r="C127" s="44" t="s">
        <v>602</v>
      </c>
      <c r="D127" s="45">
        <v>4.0769464721501336E-2</v>
      </c>
      <c r="E127" s="44" t="s">
        <v>2415</v>
      </c>
      <c r="F127" s="46">
        <v>367.32390785848833</v>
      </c>
      <c r="G127" s="44" t="s">
        <v>2416</v>
      </c>
      <c r="H127" s="47">
        <v>1</v>
      </c>
      <c r="I127" s="46">
        <v>19</v>
      </c>
      <c r="J127" s="48">
        <v>19</v>
      </c>
    </row>
    <row r="128" spans="1:10" x14ac:dyDescent="0.3">
      <c r="A128" s="43" t="s">
        <v>166</v>
      </c>
      <c r="B128" s="44" t="s">
        <v>602</v>
      </c>
      <c r="C128" s="44" t="s">
        <v>602</v>
      </c>
      <c r="D128" s="45">
        <v>0.91248812032837656</v>
      </c>
      <c r="E128" s="44" t="s">
        <v>2417</v>
      </c>
      <c r="F128" s="46">
        <v>8221.3172167722005</v>
      </c>
      <c r="G128" s="44" t="s">
        <v>2418</v>
      </c>
      <c r="H128" s="47">
        <v>1</v>
      </c>
      <c r="I128" s="46">
        <v>19</v>
      </c>
      <c r="J128" s="48">
        <v>19</v>
      </c>
    </row>
    <row r="129" spans="1:10" x14ac:dyDescent="0.3">
      <c r="A129" s="43" t="s">
        <v>167</v>
      </c>
      <c r="B129" s="44" t="s">
        <v>602</v>
      </c>
      <c r="C129" s="44" t="s">
        <v>602</v>
      </c>
      <c r="D129" s="45">
        <v>2.7698921569534872E-2</v>
      </c>
      <c r="E129" s="44" t="s">
        <v>2419</v>
      </c>
      <c r="F129" s="46">
        <v>249.56118957876393</v>
      </c>
      <c r="G129" s="44" t="s">
        <v>2420</v>
      </c>
      <c r="H129" s="47">
        <v>1</v>
      </c>
      <c r="I129" s="46">
        <v>19</v>
      </c>
      <c r="J129" s="48">
        <v>19</v>
      </c>
    </row>
    <row r="130" spans="1:10" x14ac:dyDescent="0.3">
      <c r="A130" s="43" t="s">
        <v>168</v>
      </c>
      <c r="B130" s="44" t="s">
        <v>602</v>
      </c>
      <c r="C130" s="44" t="s">
        <v>602</v>
      </c>
      <c r="D130" s="45">
        <v>2.7317279884751498E-2</v>
      </c>
      <c r="E130" s="44" t="s">
        <v>2421</v>
      </c>
      <c r="F130" s="46">
        <v>246.12268196003637</v>
      </c>
      <c r="G130" s="44" t="s">
        <v>2422</v>
      </c>
      <c r="H130" s="47">
        <v>1</v>
      </c>
      <c r="I130" s="46">
        <v>19</v>
      </c>
      <c r="J130" s="48">
        <v>19</v>
      </c>
    </row>
    <row r="131" spans="1:10" x14ac:dyDescent="0.3">
      <c r="A131" s="43" t="s">
        <v>169</v>
      </c>
      <c r="B131" s="44" t="s">
        <v>602</v>
      </c>
      <c r="C131" s="44" t="s">
        <v>602</v>
      </c>
      <c r="D131" s="45">
        <v>3.24956782173371E-2</v>
      </c>
      <c r="E131" s="44" t="s">
        <v>2423</v>
      </c>
      <c r="F131" s="46">
        <v>292.77891168899947</v>
      </c>
      <c r="G131" s="44" t="s">
        <v>2424</v>
      </c>
      <c r="H131" s="47">
        <v>1</v>
      </c>
      <c r="I131" s="46">
        <v>19</v>
      </c>
      <c r="J131" s="48">
        <v>19</v>
      </c>
    </row>
    <row r="132" spans="1:10" x14ac:dyDescent="0.3">
      <c r="A132" s="43" t="s">
        <v>170</v>
      </c>
      <c r="B132" s="44" t="s">
        <v>602</v>
      </c>
      <c r="C132" s="44" t="s">
        <v>602</v>
      </c>
      <c r="D132" s="45">
        <v>0.80712792802739997</v>
      </c>
      <c r="E132" s="44" t="s">
        <v>2425</v>
      </c>
      <c r="F132" s="46">
        <v>7272.0450633827086</v>
      </c>
      <c r="G132" s="44" t="s">
        <v>2426</v>
      </c>
      <c r="H132" s="47">
        <v>1</v>
      </c>
      <c r="I132" s="46">
        <v>19</v>
      </c>
      <c r="J132" s="48">
        <v>19</v>
      </c>
    </row>
    <row r="133" spans="1:10" x14ac:dyDescent="0.3">
      <c r="A133" s="43" t="s">
        <v>171</v>
      </c>
      <c r="B133" s="44" t="s">
        <v>602</v>
      </c>
      <c r="C133" s="44" t="s">
        <v>602</v>
      </c>
      <c r="D133" s="45">
        <v>1.3359565027597027E-2</v>
      </c>
      <c r="E133" s="44" t="s">
        <v>2427</v>
      </c>
      <c r="F133" s="46">
        <v>120.36674179434316</v>
      </c>
      <c r="G133" s="44" t="s">
        <v>2428</v>
      </c>
      <c r="H133" s="47">
        <v>1</v>
      </c>
      <c r="I133" s="46">
        <v>19</v>
      </c>
      <c r="J133" s="48">
        <v>19</v>
      </c>
    </row>
    <row r="134" spans="1:10" x14ac:dyDescent="0.3">
      <c r="A134" s="43" t="s">
        <v>172</v>
      </c>
      <c r="B134" s="44" t="s">
        <v>602</v>
      </c>
      <c r="C134" s="44" t="s">
        <v>602</v>
      </c>
      <c r="D134" s="45">
        <v>8.4963168483005932E-2</v>
      </c>
      <c r="E134" s="44" t="s">
        <v>2429</v>
      </c>
      <c r="F134" s="46">
        <v>765.49945613481725</v>
      </c>
      <c r="G134" s="44" t="s">
        <v>2430</v>
      </c>
      <c r="H134" s="47">
        <v>1</v>
      </c>
      <c r="I134" s="46">
        <v>19</v>
      </c>
      <c r="J134" s="48">
        <v>19</v>
      </c>
    </row>
    <row r="135" spans="1:10" x14ac:dyDescent="0.3">
      <c r="A135" s="43" t="s">
        <v>173</v>
      </c>
      <c r="B135" s="44" t="s">
        <v>602</v>
      </c>
      <c r="C135" s="44" t="s">
        <v>602</v>
      </c>
      <c r="D135" s="45">
        <v>1.0535189347181321E-2</v>
      </c>
      <c r="E135" s="44" t="s">
        <v>907</v>
      </c>
      <c r="F135" s="46">
        <v>94.919738276447319</v>
      </c>
      <c r="G135" s="44" t="s">
        <v>908</v>
      </c>
      <c r="H135" s="47">
        <v>1</v>
      </c>
      <c r="I135" s="46">
        <v>19</v>
      </c>
      <c r="J135" s="48">
        <v>19</v>
      </c>
    </row>
    <row r="136" spans="1:10" x14ac:dyDescent="0.3">
      <c r="A136" s="43" t="s">
        <v>174</v>
      </c>
      <c r="B136" s="44" t="s">
        <v>602</v>
      </c>
      <c r="C136" s="44" t="s">
        <v>602</v>
      </c>
      <c r="D136" s="45">
        <v>3.152448984710142E-2</v>
      </c>
      <c r="E136" s="44" t="s">
        <v>909</v>
      </c>
      <c r="F136" s="46">
        <v>284.02871813461746</v>
      </c>
      <c r="G136" s="44" t="s">
        <v>2431</v>
      </c>
      <c r="H136" s="47">
        <v>1</v>
      </c>
      <c r="I136" s="46">
        <v>19</v>
      </c>
      <c r="J136" s="48">
        <v>19</v>
      </c>
    </row>
    <row r="137" spans="1:10" x14ac:dyDescent="0.3">
      <c r="A137" s="43" t="s">
        <v>175</v>
      </c>
      <c r="B137" s="44" t="s">
        <v>602</v>
      </c>
      <c r="C137" s="44" t="s">
        <v>602</v>
      </c>
      <c r="D137" s="45">
        <v>6.6432982261942202E-3</v>
      </c>
      <c r="E137" s="44" t="s">
        <v>910</v>
      </c>
      <c r="F137" s="46">
        <v>59.854655492400163</v>
      </c>
      <c r="G137" s="44" t="s">
        <v>911</v>
      </c>
      <c r="H137" s="47">
        <v>1</v>
      </c>
      <c r="I137" s="46">
        <v>19</v>
      </c>
      <c r="J137" s="48">
        <v>19</v>
      </c>
    </row>
    <row r="138" spans="1:10" x14ac:dyDescent="0.3">
      <c r="A138" s="43" t="s">
        <v>176</v>
      </c>
      <c r="B138" s="44" t="s">
        <v>602</v>
      </c>
      <c r="C138" s="44" t="s">
        <v>602</v>
      </c>
      <c r="D138" s="45">
        <v>1.6189813855620808E-2</v>
      </c>
      <c r="E138" s="44" t="s">
        <v>2432</v>
      </c>
      <c r="F138" s="46">
        <v>145.86666108009524</v>
      </c>
      <c r="G138" s="44" t="s">
        <v>912</v>
      </c>
      <c r="H138" s="47">
        <v>0.78947368421052633</v>
      </c>
      <c r="I138" s="46">
        <v>15</v>
      </c>
      <c r="J138" s="48">
        <v>19</v>
      </c>
    </row>
    <row r="139" spans="1:10" x14ac:dyDescent="0.3">
      <c r="A139" s="43" t="s">
        <v>177</v>
      </c>
      <c r="B139" s="44" t="s">
        <v>602</v>
      </c>
      <c r="C139" s="44" t="s">
        <v>602</v>
      </c>
      <c r="D139" s="45">
        <v>5.0018975836604758E-3</v>
      </c>
      <c r="E139" s="44" t="s">
        <v>2433</v>
      </c>
      <c r="F139" s="46">
        <v>45.065996811312488</v>
      </c>
      <c r="G139" s="44" t="s">
        <v>913</v>
      </c>
      <c r="H139" s="47">
        <v>0.68421052631578949</v>
      </c>
      <c r="I139" s="46">
        <v>13</v>
      </c>
      <c r="J139" s="48">
        <v>19</v>
      </c>
    </row>
    <row r="140" spans="1:10" x14ac:dyDescent="0.3">
      <c r="A140" s="22" t="s">
        <v>178</v>
      </c>
      <c r="B140" s="25" t="s">
        <v>602</v>
      </c>
      <c r="C140" s="25" t="s">
        <v>602</v>
      </c>
      <c r="D140" s="26">
        <v>9.1713083084588249E-4</v>
      </c>
      <c r="E140" s="25" t="s">
        <v>254</v>
      </c>
      <c r="F140" s="27">
        <v>8.2631470171386159</v>
      </c>
      <c r="G140" s="25" t="s">
        <v>328</v>
      </c>
      <c r="H140" s="23">
        <v>5.2631578947368418E-2</v>
      </c>
      <c r="I140" s="27">
        <v>1</v>
      </c>
      <c r="J140" s="28">
        <v>19</v>
      </c>
    </row>
    <row r="141" spans="1:10" x14ac:dyDescent="0.3">
      <c r="A141" s="22" t="s">
        <v>179</v>
      </c>
      <c r="B141" s="25" t="s">
        <v>602</v>
      </c>
      <c r="C141" s="25" t="s">
        <v>602</v>
      </c>
      <c r="D141" s="26">
        <v>3.5155233322248505E-3</v>
      </c>
      <c r="E141" s="25" t="s">
        <v>2434</v>
      </c>
      <c r="F141" s="27">
        <v>31.674091808212815</v>
      </c>
      <c r="G141" s="25" t="s">
        <v>914</v>
      </c>
      <c r="H141" s="23">
        <v>0.73684210526315785</v>
      </c>
      <c r="I141" s="27">
        <v>14</v>
      </c>
      <c r="J141" s="28">
        <v>19</v>
      </c>
    </row>
    <row r="142" spans="1:10" x14ac:dyDescent="0.3">
      <c r="A142" s="22" t="s">
        <v>180</v>
      </c>
      <c r="B142" s="25" t="s">
        <v>602</v>
      </c>
      <c r="C142" s="25" t="s">
        <v>602</v>
      </c>
      <c r="D142" s="26">
        <v>4.4109544246570672E-4</v>
      </c>
      <c r="E142" s="25" t="s">
        <v>253</v>
      </c>
      <c r="F142" s="27">
        <v>3.9741728956186755</v>
      </c>
      <c r="G142" s="25" t="s">
        <v>417</v>
      </c>
      <c r="H142" s="23">
        <v>0.15789473684210525</v>
      </c>
      <c r="I142" s="27">
        <v>3</v>
      </c>
      <c r="J142" s="28">
        <v>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B6222-D861-41E3-9782-D19D6F7490B2}">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3036</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0.85310668360160546</v>
      </c>
      <c r="E3" s="30" t="s">
        <v>2435</v>
      </c>
      <c r="F3" s="32">
        <v>5325.4058623007868</v>
      </c>
      <c r="G3" s="30" t="s">
        <v>2436</v>
      </c>
      <c r="H3" s="33">
        <v>1</v>
      </c>
      <c r="I3" s="32">
        <v>11</v>
      </c>
      <c r="J3" s="34">
        <v>11</v>
      </c>
    </row>
    <row r="4" spans="1:10" s="42" customFormat="1" x14ac:dyDescent="0.3">
      <c r="A4" s="36" t="s">
        <v>8</v>
      </c>
      <c r="B4" s="37" t="s">
        <v>602</v>
      </c>
      <c r="C4" s="37" t="s">
        <v>602</v>
      </c>
      <c r="D4" s="38">
        <v>0.82004625589440716</v>
      </c>
      <c r="E4" s="37" t="s">
        <v>2437</v>
      </c>
      <c r="F4" s="39">
        <v>5119.030506315059</v>
      </c>
      <c r="G4" s="37" t="s">
        <v>2438</v>
      </c>
      <c r="H4" s="40">
        <v>1</v>
      </c>
      <c r="I4" s="39">
        <v>11</v>
      </c>
      <c r="J4" s="41">
        <v>11</v>
      </c>
    </row>
    <row r="5" spans="1:10" x14ac:dyDescent="0.3">
      <c r="A5" s="22" t="s">
        <v>9</v>
      </c>
      <c r="B5" s="25" t="s">
        <v>10</v>
      </c>
      <c r="C5" s="25" t="s">
        <v>10</v>
      </c>
      <c r="D5" s="26">
        <v>0.54847690568770602</v>
      </c>
      <c r="E5" s="25" t="s">
        <v>2439</v>
      </c>
      <c r="F5" s="27">
        <v>3423.7946848039542</v>
      </c>
      <c r="G5" s="25" t="s">
        <v>2440</v>
      </c>
      <c r="H5" s="23">
        <v>1</v>
      </c>
      <c r="I5" s="27">
        <v>11</v>
      </c>
      <c r="J5" s="28">
        <v>11</v>
      </c>
    </row>
    <row r="6" spans="1:10" x14ac:dyDescent="0.3">
      <c r="A6" s="22" t="s">
        <v>11</v>
      </c>
      <c r="B6" s="25" t="s">
        <v>10</v>
      </c>
      <c r="C6" s="25" t="s">
        <v>10</v>
      </c>
      <c r="D6" s="26">
        <v>0</v>
      </c>
      <c r="E6" s="25" t="s">
        <v>12</v>
      </c>
      <c r="F6" s="27">
        <v>0</v>
      </c>
      <c r="G6" s="25" t="s">
        <v>12</v>
      </c>
      <c r="H6" s="23">
        <v>0</v>
      </c>
      <c r="I6" s="27">
        <v>0</v>
      </c>
      <c r="J6" s="28">
        <v>11</v>
      </c>
    </row>
    <row r="7" spans="1:10" x14ac:dyDescent="0.3">
      <c r="A7" s="36" t="s">
        <v>13</v>
      </c>
      <c r="B7" s="37" t="s">
        <v>602</v>
      </c>
      <c r="C7" s="37" t="s">
        <v>602</v>
      </c>
      <c r="D7" s="38">
        <v>0.2715693502067012</v>
      </c>
      <c r="E7" s="37" t="s">
        <v>2441</v>
      </c>
      <c r="F7" s="39">
        <v>1695.2358215111051</v>
      </c>
      <c r="G7" s="37" t="s">
        <v>2442</v>
      </c>
      <c r="H7" s="40">
        <v>1</v>
      </c>
      <c r="I7" s="39">
        <v>11</v>
      </c>
      <c r="J7" s="41">
        <v>11</v>
      </c>
    </row>
    <row r="8" spans="1:10" x14ac:dyDescent="0.3">
      <c r="A8" s="22" t="s">
        <v>14</v>
      </c>
      <c r="B8" s="25" t="s">
        <v>10</v>
      </c>
      <c r="C8" s="25" t="s">
        <v>10</v>
      </c>
      <c r="D8" s="26">
        <v>1.5086111073507935E-2</v>
      </c>
      <c r="E8" s="25" t="s">
        <v>2443</v>
      </c>
      <c r="F8" s="27">
        <v>94.173057009711584</v>
      </c>
      <c r="G8" s="25" t="s">
        <v>915</v>
      </c>
      <c r="H8" s="23">
        <v>0.90909090909090906</v>
      </c>
      <c r="I8" s="27">
        <v>10</v>
      </c>
      <c r="J8" s="28">
        <v>11</v>
      </c>
    </row>
    <row r="9" spans="1:10" x14ac:dyDescent="0.3">
      <c r="A9" s="22" t="s">
        <v>15</v>
      </c>
      <c r="B9" s="25" t="s">
        <v>10</v>
      </c>
      <c r="C9" s="25" t="s">
        <v>10</v>
      </c>
      <c r="D9" s="26">
        <v>3.7349465778243662E-2</v>
      </c>
      <c r="E9" s="25" t="s">
        <v>2444</v>
      </c>
      <c r="F9" s="27">
        <v>233.14910999120335</v>
      </c>
      <c r="G9" s="25" t="s">
        <v>2445</v>
      </c>
      <c r="H9" s="23">
        <v>0.90909090909090906</v>
      </c>
      <c r="I9" s="27">
        <v>10</v>
      </c>
      <c r="J9" s="28">
        <v>11</v>
      </c>
    </row>
    <row r="10" spans="1:10" x14ac:dyDescent="0.3">
      <c r="A10" s="22" t="s">
        <v>16</v>
      </c>
      <c r="B10" s="25" t="s">
        <v>10</v>
      </c>
      <c r="C10" s="25" t="s">
        <v>10</v>
      </c>
      <c r="D10" s="26">
        <v>3.7144213276051399E-2</v>
      </c>
      <c r="E10" s="25" t="s">
        <v>2446</v>
      </c>
      <c r="F10" s="27">
        <v>231.86784833959842</v>
      </c>
      <c r="G10" s="25" t="s">
        <v>2447</v>
      </c>
      <c r="H10" s="23">
        <v>0.81818181818181823</v>
      </c>
      <c r="I10" s="27">
        <v>9</v>
      </c>
      <c r="J10" s="28">
        <v>11</v>
      </c>
    </row>
    <row r="11" spans="1:10" x14ac:dyDescent="0.3">
      <c r="A11" s="22" t="s">
        <v>17</v>
      </c>
      <c r="B11" s="25" t="s">
        <v>10</v>
      </c>
      <c r="C11" s="25" t="s">
        <v>10</v>
      </c>
      <c r="D11" s="26">
        <v>4.251600024449928E-2</v>
      </c>
      <c r="E11" s="25" t="s">
        <v>2448</v>
      </c>
      <c r="F11" s="27">
        <v>265.40051941425452</v>
      </c>
      <c r="G11" s="25" t="s">
        <v>2449</v>
      </c>
      <c r="H11" s="23">
        <v>0.81818181818181823</v>
      </c>
      <c r="I11" s="27">
        <v>9</v>
      </c>
      <c r="J11" s="28">
        <v>11</v>
      </c>
    </row>
    <row r="12" spans="1:10" x14ac:dyDescent="0.3">
      <c r="A12" s="22" t="s">
        <v>18</v>
      </c>
      <c r="B12" s="25" t="s">
        <v>10</v>
      </c>
      <c r="C12" s="25" t="s">
        <v>10</v>
      </c>
      <c r="D12" s="26">
        <v>1.986812430387448E-3</v>
      </c>
      <c r="E12" s="25" t="s">
        <v>916</v>
      </c>
      <c r="F12" s="27">
        <v>12.402414337452834</v>
      </c>
      <c r="G12" s="25" t="s">
        <v>343</v>
      </c>
      <c r="H12" s="23">
        <v>0.63636363636363635</v>
      </c>
      <c r="I12" s="27">
        <v>7</v>
      </c>
      <c r="J12" s="28">
        <v>11</v>
      </c>
    </row>
    <row r="13" spans="1:10" x14ac:dyDescent="0.3">
      <c r="A13" s="22" t="s">
        <v>20</v>
      </c>
      <c r="B13" s="25" t="s">
        <v>10</v>
      </c>
      <c r="C13" s="25" t="s">
        <v>10</v>
      </c>
      <c r="D13" s="26">
        <v>3.8711027234246908E-4</v>
      </c>
      <c r="E13" s="25" t="s">
        <v>204</v>
      </c>
      <c r="F13" s="27">
        <v>2.416484776541914</v>
      </c>
      <c r="G13" s="25" t="s">
        <v>339</v>
      </c>
      <c r="H13" s="23">
        <v>0.45454545454545453</v>
      </c>
      <c r="I13" s="27">
        <v>5</v>
      </c>
      <c r="J13" s="28">
        <v>11</v>
      </c>
    </row>
    <row r="14" spans="1:10" x14ac:dyDescent="0.3">
      <c r="A14" s="22" t="s">
        <v>22</v>
      </c>
      <c r="B14" s="25" t="s">
        <v>10</v>
      </c>
      <c r="C14" s="25" t="s">
        <v>10</v>
      </c>
      <c r="D14" s="26">
        <v>0.13126567440636919</v>
      </c>
      <c r="E14" s="25" t="s">
        <v>2450</v>
      </c>
      <c r="F14" s="27">
        <v>819.40864541273811</v>
      </c>
      <c r="G14" s="25" t="s">
        <v>2451</v>
      </c>
      <c r="H14" s="23">
        <v>1</v>
      </c>
      <c r="I14" s="27">
        <v>11</v>
      </c>
      <c r="J14" s="28">
        <v>11</v>
      </c>
    </row>
    <row r="15" spans="1:10" x14ac:dyDescent="0.3">
      <c r="A15" s="22" t="s">
        <v>25</v>
      </c>
      <c r="B15" s="25" t="s">
        <v>10</v>
      </c>
      <c r="C15" s="25" t="s">
        <v>24</v>
      </c>
      <c r="D15" s="26">
        <v>1.0821185615624265E-3</v>
      </c>
      <c r="E15" s="25" t="s">
        <v>472</v>
      </c>
      <c r="F15" s="27">
        <v>6.754982280903322</v>
      </c>
      <c r="G15" s="25" t="s">
        <v>479</v>
      </c>
      <c r="H15" s="23">
        <v>0.81818181818181823</v>
      </c>
      <c r="I15" s="27">
        <v>9</v>
      </c>
      <c r="J15" s="28">
        <v>11</v>
      </c>
    </row>
    <row r="16" spans="1:10" x14ac:dyDescent="0.3">
      <c r="A16" s="22" t="s">
        <v>23</v>
      </c>
      <c r="B16" s="25" t="s">
        <v>10</v>
      </c>
      <c r="C16" s="25" t="s">
        <v>24</v>
      </c>
      <c r="D16" s="26">
        <v>4.7518441637374072E-3</v>
      </c>
      <c r="E16" s="25" t="s">
        <v>2452</v>
      </c>
      <c r="F16" s="27">
        <v>29.662759948701154</v>
      </c>
      <c r="G16" s="25" t="s">
        <v>917</v>
      </c>
      <c r="H16" s="23">
        <v>0.54545454545454541</v>
      </c>
      <c r="I16" s="27">
        <v>6</v>
      </c>
      <c r="J16" s="28">
        <v>11</v>
      </c>
    </row>
    <row r="17" spans="1:10" x14ac:dyDescent="0.3">
      <c r="A17" s="36" t="s">
        <v>28</v>
      </c>
      <c r="B17" s="37" t="s">
        <v>602</v>
      </c>
      <c r="C17" s="37" t="s">
        <v>602</v>
      </c>
      <c r="D17" s="38">
        <v>3.3060427707198109E-2</v>
      </c>
      <c r="E17" s="37" t="s">
        <v>2453</v>
      </c>
      <c r="F17" s="39">
        <v>206.37535598572686</v>
      </c>
      <c r="G17" s="37" t="s">
        <v>2454</v>
      </c>
      <c r="H17" s="40">
        <v>0.81818181818181823</v>
      </c>
      <c r="I17" s="39">
        <v>9</v>
      </c>
      <c r="J17" s="41">
        <v>11</v>
      </c>
    </row>
    <row r="18" spans="1:10" x14ac:dyDescent="0.3">
      <c r="A18" s="22" t="s">
        <v>29</v>
      </c>
      <c r="B18" s="25" t="s">
        <v>24</v>
      </c>
      <c r="C18" s="25" t="s">
        <v>10</v>
      </c>
      <c r="D18" s="26">
        <v>1.0419324570613408E-2</v>
      </c>
      <c r="E18" s="25" t="s">
        <v>2455</v>
      </c>
      <c r="F18" s="27">
        <v>65.041258281210887</v>
      </c>
      <c r="G18" s="25" t="s">
        <v>919</v>
      </c>
      <c r="H18" s="23">
        <v>0.72727272727272729</v>
      </c>
      <c r="I18" s="27">
        <v>8</v>
      </c>
      <c r="J18" s="28">
        <v>11</v>
      </c>
    </row>
    <row r="19" spans="1:10" x14ac:dyDescent="0.3">
      <c r="A19" s="22" t="s">
        <v>1125</v>
      </c>
      <c r="B19" s="25" t="s">
        <v>24</v>
      </c>
      <c r="C19" s="25" t="s">
        <v>10</v>
      </c>
      <c r="D19" s="26">
        <v>4.8495405307772619E-4</v>
      </c>
      <c r="E19" s="25" t="s">
        <v>108</v>
      </c>
      <c r="F19" s="27">
        <v>3.0272616624026996</v>
      </c>
      <c r="G19" s="25" t="s">
        <v>317</v>
      </c>
      <c r="H19" s="23">
        <v>9.0909090909090912E-2</v>
      </c>
      <c r="I19" s="27">
        <v>1</v>
      </c>
      <c r="J19" s="28">
        <v>11</v>
      </c>
    </row>
    <row r="20" spans="1:10" x14ac:dyDescent="0.3">
      <c r="A20" s="22" t="s">
        <v>1127</v>
      </c>
      <c r="B20" s="25" t="s">
        <v>24</v>
      </c>
      <c r="C20" s="25" t="s">
        <v>10</v>
      </c>
      <c r="D20" s="26">
        <v>1.1315581422328459E-2</v>
      </c>
      <c r="E20" s="25" t="s">
        <v>500</v>
      </c>
      <c r="F20" s="27">
        <v>70.636023372137657</v>
      </c>
      <c r="G20" s="25" t="s">
        <v>920</v>
      </c>
      <c r="H20" s="23">
        <v>0.18181818181818182</v>
      </c>
      <c r="I20" s="27">
        <v>2</v>
      </c>
      <c r="J20" s="28">
        <v>11</v>
      </c>
    </row>
    <row r="21" spans="1:10" x14ac:dyDescent="0.3">
      <c r="A21" s="22" t="s">
        <v>1129</v>
      </c>
      <c r="B21" s="25" t="s">
        <v>24</v>
      </c>
      <c r="C21" s="25" t="s">
        <v>10</v>
      </c>
      <c r="D21" s="26">
        <v>5.0587185451772456E-3</v>
      </c>
      <c r="E21" s="25" t="s">
        <v>498</v>
      </c>
      <c r="F21" s="27">
        <v>31.578382767420994</v>
      </c>
      <c r="G21" s="25" t="s">
        <v>918</v>
      </c>
      <c r="H21" s="23">
        <v>0.18181818181818182</v>
      </c>
      <c r="I21" s="27">
        <v>2</v>
      </c>
      <c r="J21" s="28">
        <v>11</v>
      </c>
    </row>
    <row r="22" spans="1:10" x14ac:dyDescent="0.3">
      <c r="A22" s="22" t="s">
        <v>33</v>
      </c>
      <c r="B22" s="25" t="s">
        <v>24</v>
      </c>
      <c r="C22" s="25" t="s">
        <v>24</v>
      </c>
      <c r="D22" s="26">
        <v>8.8453990104209862E-4</v>
      </c>
      <c r="E22" s="25" t="s">
        <v>428</v>
      </c>
      <c r="F22" s="27">
        <v>5.5216235729883634</v>
      </c>
      <c r="G22" s="25" t="s">
        <v>495</v>
      </c>
      <c r="H22" s="23">
        <v>9.0909090909090912E-2</v>
      </c>
      <c r="I22" s="27">
        <v>1</v>
      </c>
      <c r="J22" s="28">
        <v>11</v>
      </c>
    </row>
    <row r="23" spans="1:10" x14ac:dyDescent="0.3">
      <c r="A23" s="22" t="s">
        <v>30</v>
      </c>
      <c r="B23" s="25" t="s">
        <v>24</v>
      </c>
      <c r="C23" s="25" t="s">
        <v>24</v>
      </c>
      <c r="D23" s="26">
        <v>0</v>
      </c>
      <c r="E23" s="25" t="s">
        <v>12</v>
      </c>
      <c r="F23" s="27">
        <v>0</v>
      </c>
      <c r="G23" s="25" t="s">
        <v>12</v>
      </c>
      <c r="H23" s="23">
        <v>0</v>
      </c>
      <c r="I23" s="27">
        <v>0</v>
      </c>
      <c r="J23" s="28">
        <v>11</v>
      </c>
    </row>
    <row r="24" spans="1:10" x14ac:dyDescent="0.3">
      <c r="A24" s="22" t="s">
        <v>32</v>
      </c>
      <c r="B24" s="25" t="s">
        <v>24</v>
      </c>
      <c r="C24" s="25" t="s">
        <v>10</v>
      </c>
      <c r="D24" s="26">
        <v>3.2784770111661003E-3</v>
      </c>
      <c r="E24" s="25" t="s">
        <v>2456</v>
      </c>
      <c r="F24" s="27">
        <v>20.465459983238908</v>
      </c>
      <c r="G24" s="25" t="s">
        <v>367</v>
      </c>
      <c r="H24" s="23">
        <v>0.81818181818181823</v>
      </c>
      <c r="I24" s="27">
        <v>9</v>
      </c>
      <c r="J24" s="28">
        <v>11</v>
      </c>
    </row>
    <row r="25" spans="1:10" x14ac:dyDescent="0.3">
      <c r="A25" s="22" t="s">
        <v>35</v>
      </c>
      <c r="B25" s="25" t="s">
        <v>24</v>
      </c>
      <c r="C25" s="25" t="s">
        <v>24</v>
      </c>
      <c r="D25" s="26">
        <v>1.61883220379308E-3</v>
      </c>
      <c r="E25" s="25" t="s">
        <v>499</v>
      </c>
      <c r="F25" s="27">
        <v>10.105346346327401</v>
      </c>
      <c r="G25" s="25" t="s">
        <v>397</v>
      </c>
      <c r="H25" s="23">
        <v>0.54545454545454541</v>
      </c>
      <c r="I25" s="27">
        <v>6</v>
      </c>
      <c r="J25" s="28">
        <v>11</v>
      </c>
    </row>
    <row r="26" spans="1:10" ht="20.25" x14ac:dyDescent="0.35">
      <c r="A26" s="29" t="s">
        <v>36</v>
      </c>
      <c r="B26" s="30" t="s">
        <v>602</v>
      </c>
      <c r="C26" s="30" t="s">
        <v>602</v>
      </c>
      <c r="D26" s="31">
        <v>7.5593907763221752E-2</v>
      </c>
      <c r="E26" s="30" t="s">
        <v>2457</v>
      </c>
      <c r="F26" s="32">
        <v>471.88499081608705</v>
      </c>
      <c r="G26" s="30" t="s">
        <v>2458</v>
      </c>
      <c r="H26" s="33">
        <v>1</v>
      </c>
      <c r="I26" s="32">
        <v>11</v>
      </c>
      <c r="J26" s="34">
        <v>11</v>
      </c>
    </row>
    <row r="27" spans="1:10" x14ac:dyDescent="0.3">
      <c r="A27" s="36" t="s">
        <v>37</v>
      </c>
      <c r="B27" s="37" t="s">
        <v>602</v>
      </c>
      <c r="C27" s="37" t="s">
        <v>602</v>
      </c>
      <c r="D27" s="38">
        <v>6.0817194598987226E-2</v>
      </c>
      <c r="E27" s="37" t="s">
        <v>2459</v>
      </c>
      <c r="F27" s="39">
        <v>379.64330941449072</v>
      </c>
      <c r="G27" s="37" t="s">
        <v>2460</v>
      </c>
      <c r="H27" s="40">
        <v>0.90909090909090906</v>
      </c>
      <c r="I27" s="39">
        <v>10</v>
      </c>
      <c r="J27" s="41">
        <v>11</v>
      </c>
    </row>
    <row r="28" spans="1:10" x14ac:dyDescent="0.3">
      <c r="A28" s="36" t="s">
        <v>38</v>
      </c>
      <c r="B28" s="37" t="s">
        <v>602</v>
      </c>
      <c r="C28" s="37" t="s">
        <v>602</v>
      </c>
      <c r="D28" s="38">
        <v>5.8179078167010685E-2</v>
      </c>
      <c r="E28" s="37" t="s">
        <v>2461</v>
      </c>
      <c r="F28" s="39">
        <v>363.1752158192462</v>
      </c>
      <c r="G28" s="37" t="s">
        <v>1030</v>
      </c>
      <c r="H28" s="40">
        <v>0.90909090909090906</v>
      </c>
      <c r="I28" s="39">
        <v>10</v>
      </c>
      <c r="J28" s="41">
        <v>11</v>
      </c>
    </row>
    <row r="29" spans="1:10" x14ac:dyDescent="0.3">
      <c r="A29" s="22" t="s">
        <v>39</v>
      </c>
      <c r="B29" s="25" t="s">
        <v>10</v>
      </c>
      <c r="C29" s="25" t="s">
        <v>24</v>
      </c>
      <c r="D29" s="26">
        <v>9.4281922765130494E-4</v>
      </c>
      <c r="E29" s="25" t="s">
        <v>436</v>
      </c>
      <c r="F29" s="27">
        <v>5.8854245764752218</v>
      </c>
      <c r="G29" s="25" t="s">
        <v>501</v>
      </c>
      <c r="H29" s="23">
        <v>0.63636363636363635</v>
      </c>
      <c r="I29" s="27">
        <v>7</v>
      </c>
      <c r="J29" s="28">
        <v>11</v>
      </c>
    </row>
    <row r="30" spans="1:10" x14ac:dyDescent="0.3">
      <c r="A30" s="22" t="s">
        <v>41</v>
      </c>
      <c r="B30" s="25" t="s">
        <v>10</v>
      </c>
      <c r="C30" s="25" t="s">
        <v>24</v>
      </c>
      <c r="D30" s="26">
        <v>1.4519730409660999E-3</v>
      </c>
      <c r="E30" s="25" t="s">
        <v>502</v>
      </c>
      <c r="F30" s="27">
        <v>9.0637500477894726</v>
      </c>
      <c r="G30" s="25" t="s">
        <v>921</v>
      </c>
      <c r="H30" s="23">
        <v>0.63636363636363635</v>
      </c>
      <c r="I30" s="27">
        <v>7</v>
      </c>
      <c r="J30" s="28">
        <v>11</v>
      </c>
    </row>
    <row r="31" spans="1:10" x14ac:dyDescent="0.3">
      <c r="A31" s="22" t="s">
        <v>43</v>
      </c>
      <c r="B31" s="25" t="s">
        <v>10</v>
      </c>
      <c r="C31" s="25" t="s">
        <v>24</v>
      </c>
      <c r="D31" s="26">
        <v>2.697038625894104E-3</v>
      </c>
      <c r="E31" s="25" t="s">
        <v>504</v>
      </c>
      <c r="F31" s="27">
        <v>16.835907613045329</v>
      </c>
      <c r="G31" s="25" t="s">
        <v>2462</v>
      </c>
      <c r="H31" s="23">
        <v>0.72727272727272729</v>
      </c>
      <c r="I31" s="27">
        <v>8</v>
      </c>
      <c r="J31" s="28">
        <v>11</v>
      </c>
    </row>
    <row r="32" spans="1:10" x14ac:dyDescent="0.3">
      <c r="A32" s="22" t="s">
        <v>45</v>
      </c>
      <c r="B32" s="25" t="s">
        <v>10</v>
      </c>
      <c r="C32" s="25" t="s">
        <v>10</v>
      </c>
      <c r="D32" s="26">
        <v>2.9177137207297157E-2</v>
      </c>
      <c r="E32" s="25" t="s">
        <v>2463</v>
      </c>
      <c r="F32" s="27">
        <v>182.13442763444115</v>
      </c>
      <c r="G32" s="25" t="s">
        <v>2464</v>
      </c>
      <c r="H32" s="23">
        <v>0.90909090909090906</v>
      </c>
      <c r="I32" s="27">
        <v>10</v>
      </c>
      <c r="J32" s="28">
        <v>11</v>
      </c>
    </row>
    <row r="33" spans="1:10" x14ac:dyDescent="0.3">
      <c r="A33" s="22" t="s">
        <v>46</v>
      </c>
      <c r="B33" s="25" t="s">
        <v>10</v>
      </c>
      <c r="C33" s="25" t="s">
        <v>10</v>
      </c>
      <c r="D33" s="26">
        <v>1.4072225698397026E-4</v>
      </c>
      <c r="E33" s="25" t="s">
        <v>127</v>
      </c>
      <c r="F33" s="27">
        <v>0.87844011388451249</v>
      </c>
      <c r="G33" s="25" t="s">
        <v>336</v>
      </c>
      <c r="H33" s="23">
        <v>9.0909090909090912E-2</v>
      </c>
      <c r="I33" s="27">
        <v>1</v>
      </c>
      <c r="J33" s="28">
        <v>11</v>
      </c>
    </row>
    <row r="34" spans="1:10" x14ac:dyDescent="0.3">
      <c r="A34" s="22" t="s">
        <v>47</v>
      </c>
      <c r="B34" s="25" t="s">
        <v>10</v>
      </c>
      <c r="C34" s="25" t="s">
        <v>10</v>
      </c>
      <c r="D34" s="26">
        <v>2.3769387808218044E-2</v>
      </c>
      <c r="E34" s="25" t="s">
        <v>2465</v>
      </c>
      <c r="F34" s="27">
        <v>148.37726583361047</v>
      </c>
      <c r="G34" s="25" t="s">
        <v>2466</v>
      </c>
      <c r="H34" s="23">
        <v>0.81818181818181823</v>
      </c>
      <c r="I34" s="27">
        <v>9</v>
      </c>
      <c r="J34" s="28">
        <v>11</v>
      </c>
    </row>
    <row r="35" spans="1:10" x14ac:dyDescent="0.3">
      <c r="A35" s="36" t="s">
        <v>48</v>
      </c>
      <c r="B35" s="37" t="s">
        <v>602</v>
      </c>
      <c r="C35" s="37" t="s">
        <v>602</v>
      </c>
      <c r="D35" s="38">
        <v>2.638116431976539E-3</v>
      </c>
      <c r="E35" s="37" t="s">
        <v>2467</v>
      </c>
      <c r="F35" s="39">
        <v>16.468093595244525</v>
      </c>
      <c r="G35" s="37" t="s">
        <v>922</v>
      </c>
      <c r="H35" s="40">
        <v>0.54545454545454541</v>
      </c>
      <c r="I35" s="39">
        <v>6</v>
      </c>
      <c r="J35" s="41">
        <v>11</v>
      </c>
    </row>
    <row r="36" spans="1:10" x14ac:dyDescent="0.3">
      <c r="A36" s="22" t="s">
        <v>49</v>
      </c>
      <c r="B36" s="25" t="s">
        <v>10</v>
      </c>
      <c r="C36" s="25" t="s">
        <v>10</v>
      </c>
      <c r="D36" s="26">
        <v>1.3135739684755384E-3</v>
      </c>
      <c r="E36" s="25" t="s">
        <v>923</v>
      </c>
      <c r="F36" s="27">
        <v>8.1998121064447105</v>
      </c>
      <c r="G36" s="25" t="s">
        <v>330</v>
      </c>
      <c r="H36" s="23">
        <v>0.18181818181818182</v>
      </c>
      <c r="I36" s="27">
        <v>2</v>
      </c>
      <c r="J36" s="28">
        <v>11</v>
      </c>
    </row>
    <row r="37" spans="1:10" x14ac:dyDescent="0.3">
      <c r="A37" s="22" t="s">
        <v>50</v>
      </c>
      <c r="B37" s="25" t="s">
        <v>10</v>
      </c>
      <c r="C37" s="25" t="s">
        <v>10</v>
      </c>
      <c r="D37" s="26">
        <v>1.2986028175108915E-3</v>
      </c>
      <c r="E37" s="25" t="s">
        <v>2468</v>
      </c>
      <c r="F37" s="27">
        <v>8.10635667273983</v>
      </c>
      <c r="G37" s="25" t="s">
        <v>505</v>
      </c>
      <c r="H37" s="23">
        <v>0.54545454545454541</v>
      </c>
      <c r="I37" s="27">
        <v>6</v>
      </c>
      <c r="J37" s="28">
        <v>11</v>
      </c>
    </row>
    <row r="38" spans="1:10" x14ac:dyDescent="0.3">
      <c r="A38" s="22" t="s">
        <v>52</v>
      </c>
      <c r="B38" s="25" t="s">
        <v>10</v>
      </c>
      <c r="C38" s="25" t="s">
        <v>10</v>
      </c>
      <c r="D38" s="26">
        <v>2.5939645990109088E-5</v>
      </c>
      <c r="E38" s="25" t="s">
        <v>31</v>
      </c>
      <c r="F38" s="27">
        <v>0.16192481605998529</v>
      </c>
      <c r="G38" s="25" t="s">
        <v>322</v>
      </c>
      <c r="H38" s="23">
        <v>0.18181818181818182</v>
      </c>
      <c r="I38" s="27">
        <v>2</v>
      </c>
      <c r="J38" s="28">
        <v>11</v>
      </c>
    </row>
    <row r="39" spans="1:10" x14ac:dyDescent="0.3">
      <c r="A39" s="22" t="s">
        <v>54</v>
      </c>
      <c r="B39" s="25" t="s">
        <v>10</v>
      </c>
      <c r="C39" s="25" t="s">
        <v>24</v>
      </c>
      <c r="D39" s="26">
        <v>0</v>
      </c>
      <c r="E39" s="25" t="s">
        <v>12</v>
      </c>
      <c r="F39" s="27">
        <v>0</v>
      </c>
      <c r="G39" s="25" t="s">
        <v>12</v>
      </c>
      <c r="H39" s="23">
        <v>0</v>
      </c>
      <c r="I39" s="27">
        <v>0</v>
      </c>
      <c r="J39" s="28">
        <v>11</v>
      </c>
    </row>
    <row r="40" spans="1:10" x14ac:dyDescent="0.3">
      <c r="A40" s="22" t="s">
        <v>1154</v>
      </c>
      <c r="B40" s="25" t="s">
        <v>10</v>
      </c>
      <c r="C40" s="25" t="s">
        <v>24</v>
      </c>
      <c r="D40" s="26">
        <v>0</v>
      </c>
      <c r="E40" s="25" t="s">
        <v>12</v>
      </c>
      <c r="F40" s="27">
        <v>0</v>
      </c>
      <c r="G40" s="25" t="s">
        <v>12</v>
      </c>
      <c r="H40" s="23">
        <v>0</v>
      </c>
      <c r="I40" s="27">
        <v>0</v>
      </c>
      <c r="J40" s="28">
        <v>11</v>
      </c>
    </row>
    <row r="41" spans="1:10" x14ac:dyDescent="0.3">
      <c r="A41" s="36" t="s">
        <v>57</v>
      </c>
      <c r="B41" s="37" t="s">
        <v>602</v>
      </c>
      <c r="C41" s="37" t="s">
        <v>602</v>
      </c>
      <c r="D41" s="38">
        <v>1.4776713164234522E-2</v>
      </c>
      <c r="E41" s="37" t="s">
        <v>2469</v>
      </c>
      <c r="F41" s="39">
        <v>92.241681401596338</v>
      </c>
      <c r="G41" s="37" t="s">
        <v>2470</v>
      </c>
      <c r="H41" s="40">
        <v>1</v>
      </c>
      <c r="I41" s="39">
        <v>11</v>
      </c>
      <c r="J41" s="41">
        <v>11</v>
      </c>
    </row>
    <row r="42" spans="1:10" x14ac:dyDescent="0.3">
      <c r="A42" s="36" t="s">
        <v>58</v>
      </c>
      <c r="B42" s="37" t="s">
        <v>602</v>
      </c>
      <c r="C42" s="37" t="s">
        <v>602</v>
      </c>
      <c r="D42" s="38">
        <v>1.0849235345494635E-2</v>
      </c>
      <c r="E42" s="37" t="s">
        <v>924</v>
      </c>
      <c r="F42" s="39">
        <v>67.724919545184662</v>
      </c>
      <c r="G42" s="37" t="s">
        <v>365</v>
      </c>
      <c r="H42" s="40">
        <v>1</v>
      </c>
      <c r="I42" s="39">
        <v>11</v>
      </c>
      <c r="J42" s="41">
        <v>11</v>
      </c>
    </row>
    <row r="43" spans="1:10" x14ac:dyDescent="0.3">
      <c r="A43" s="22" t="s">
        <v>59</v>
      </c>
      <c r="B43" s="25" t="s">
        <v>24</v>
      </c>
      <c r="C43" s="25" t="s">
        <v>10</v>
      </c>
      <c r="D43" s="26">
        <v>0</v>
      </c>
      <c r="E43" s="25" t="s">
        <v>12</v>
      </c>
      <c r="F43" s="27">
        <v>0</v>
      </c>
      <c r="G43" s="25" t="s">
        <v>12</v>
      </c>
      <c r="H43" s="23">
        <v>0</v>
      </c>
      <c r="I43" s="27">
        <v>0</v>
      </c>
      <c r="J43" s="28">
        <v>11</v>
      </c>
    </row>
    <row r="44" spans="1:10" x14ac:dyDescent="0.3">
      <c r="A44" s="22" t="s">
        <v>60</v>
      </c>
      <c r="B44" s="25" t="s">
        <v>24</v>
      </c>
      <c r="C44" s="25" t="s">
        <v>24</v>
      </c>
      <c r="D44" s="26">
        <v>5.8383476195864709E-4</v>
      </c>
      <c r="E44" s="25" t="s">
        <v>445</v>
      </c>
      <c r="F44" s="27">
        <v>3.6445114353382762</v>
      </c>
      <c r="G44" s="25" t="s">
        <v>346</v>
      </c>
      <c r="H44" s="23">
        <v>0.27272727272727271</v>
      </c>
      <c r="I44" s="27">
        <v>3</v>
      </c>
      <c r="J44" s="28">
        <v>11</v>
      </c>
    </row>
    <row r="45" spans="1:10" x14ac:dyDescent="0.3">
      <c r="A45" s="22" t="s">
        <v>62</v>
      </c>
      <c r="B45" s="25" t="s">
        <v>24</v>
      </c>
      <c r="C45" s="25" t="s">
        <v>10</v>
      </c>
      <c r="D45" s="26">
        <v>5.3628248397769524E-3</v>
      </c>
      <c r="E45" s="25" t="s">
        <v>2471</v>
      </c>
      <c r="F45" s="27">
        <v>33.47672616942878</v>
      </c>
      <c r="G45" s="25" t="s">
        <v>2472</v>
      </c>
      <c r="H45" s="23">
        <v>0.72727272727272729</v>
      </c>
      <c r="I45" s="27">
        <v>8</v>
      </c>
      <c r="J45" s="28">
        <v>11</v>
      </c>
    </row>
    <row r="46" spans="1:10" x14ac:dyDescent="0.3">
      <c r="A46" s="22" t="s">
        <v>64</v>
      </c>
      <c r="B46" s="25" t="s">
        <v>24</v>
      </c>
      <c r="C46" s="25" t="s">
        <v>10</v>
      </c>
      <c r="D46" s="26">
        <v>0</v>
      </c>
      <c r="E46" s="25" t="s">
        <v>12</v>
      </c>
      <c r="F46" s="27">
        <v>0</v>
      </c>
      <c r="G46" s="25" t="s">
        <v>12</v>
      </c>
      <c r="H46" s="23">
        <v>0</v>
      </c>
      <c r="I46" s="27">
        <v>0</v>
      </c>
      <c r="J46" s="28">
        <v>11</v>
      </c>
    </row>
    <row r="47" spans="1:10" x14ac:dyDescent="0.3">
      <c r="A47" s="22" t="s">
        <v>66</v>
      </c>
      <c r="B47" s="25" t="s">
        <v>24</v>
      </c>
      <c r="C47" s="25" t="s">
        <v>10</v>
      </c>
      <c r="D47" s="26">
        <v>1.0114062891796421E-3</v>
      </c>
      <c r="E47" s="25" t="s">
        <v>507</v>
      </c>
      <c r="F47" s="27">
        <v>6.3135702545737447</v>
      </c>
      <c r="G47" s="25" t="s">
        <v>479</v>
      </c>
      <c r="H47" s="23">
        <v>0.72727272727272729</v>
      </c>
      <c r="I47" s="27">
        <v>8</v>
      </c>
      <c r="J47" s="28">
        <v>11</v>
      </c>
    </row>
    <row r="48" spans="1:10" x14ac:dyDescent="0.3">
      <c r="A48" s="22" t="s">
        <v>67</v>
      </c>
      <c r="B48" s="25" t="s">
        <v>24</v>
      </c>
      <c r="C48" s="25" t="s">
        <v>10</v>
      </c>
      <c r="D48" s="26">
        <v>1.5747066203454332E-3</v>
      </c>
      <c r="E48" s="25" t="s">
        <v>2473</v>
      </c>
      <c r="F48" s="27">
        <v>9.8298982162324808</v>
      </c>
      <c r="G48" s="25" t="s">
        <v>926</v>
      </c>
      <c r="H48" s="23">
        <v>0.90909090909090906</v>
      </c>
      <c r="I48" s="27">
        <v>10</v>
      </c>
      <c r="J48" s="28">
        <v>11</v>
      </c>
    </row>
    <row r="49" spans="1:10" x14ac:dyDescent="0.3">
      <c r="A49" s="22" t="s">
        <v>68</v>
      </c>
      <c r="B49" s="25" t="s">
        <v>24</v>
      </c>
      <c r="C49" s="25" t="s">
        <v>24</v>
      </c>
      <c r="D49" s="26">
        <v>0</v>
      </c>
      <c r="E49" s="25" t="s">
        <v>12</v>
      </c>
      <c r="F49" s="27">
        <v>0</v>
      </c>
      <c r="G49" s="25" t="s">
        <v>12</v>
      </c>
      <c r="H49" s="23">
        <v>0</v>
      </c>
      <c r="I49" s="27">
        <v>0</v>
      </c>
      <c r="J49" s="28">
        <v>11</v>
      </c>
    </row>
    <row r="50" spans="1:10" x14ac:dyDescent="0.3">
      <c r="A50" s="22" t="s">
        <v>70</v>
      </c>
      <c r="B50" s="25" t="s">
        <v>24</v>
      </c>
      <c r="C50" s="25" t="s">
        <v>24</v>
      </c>
      <c r="D50" s="26">
        <v>9.0162426288480958E-4</v>
      </c>
      <c r="E50" s="25" t="s">
        <v>508</v>
      </c>
      <c r="F50" s="27">
        <v>5.6282704466557236</v>
      </c>
      <c r="G50" s="25" t="s">
        <v>348</v>
      </c>
      <c r="H50" s="23">
        <v>0.63636363636363635</v>
      </c>
      <c r="I50" s="27">
        <v>7</v>
      </c>
      <c r="J50" s="28">
        <v>11</v>
      </c>
    </row>
    <row r="51" spans="1:10" x14ac:dyDescent="0.3">
      <c r="A51" s="22" t="s">
        <v>72</v>
      </c>
      <c r="B51" s="25" t="s">
        <v>24</v>
      </c>
      <c r="C51" s="25" t="s">
        <v>24</v>
      </c>
      <c r="D51" s="26">
        <v>8.3692327627847942E-4</v>
      </c>
      <c r="E51" s="25" t="s">
        <v>508</v>
      </c>
      <c r="F51" s="27">
        <v>5.2243830782959391</v>
      </c>
      <c r="G51" s="25" t="s">
        <v>318</v>
      </c>
      <c r="H51" s="23">
        <v>0.54545454545454541</v>
      </c>
      <c r="I51" s="27">
        <v>6</v>
      </c>
      <c r="J51" s="28">
        <v>11</v>
      </c>
    </row>
    <row r="52" spans="1:10" x14ac:dyDescent="0.3">
      <c r="A52" s="22" t="s">
        <v>73</v>
      </c>
      <c r="B52" s="25" t="s">
        <v>24</v>
      </c>
      <c r="C52" s="25" t="s">
        <v>10</v>
      </c>
      <c r="D52" s="26">
        <v>1.2779559011431485E-4</v>
      </c>
      <c r="E52" s="25" t="s">
        <v>101</v>
      </c>
      <c r="F52" s="27">
        <v>0.79774710227071544</v>
      </c>
      <c r="G52" s="25" t="s">
        <v>325</v>
      </c>
      <c r="H52" s="23">
        <v>0.54545454545454541</v>
      </c>
      <c r="I52" s="27">
        <v>6</v>
      </c>
      <c r="J52" s="28">
        <v>11</v>
      </c>
    </row>
    <row r="53" spans="1:10" x14ac:dyDescent="0.3">
      <c r="A53" s="22" t="s">
        <v>75</v>
      </c>
      <c r="B53" s="25" t="s">
        <v>24</v>
      </c>
      <c r="C53" s="25" t="s">
        <v>10</v>
      </c>
      <c r="D53" s="26">
        <v>0</v>
      </c>
      <c r="E53" s="25" t="s">
        <v>12</v>
      </c>
      <c r="F53" s="27">
        <v>0</v>
      </c>
      <c r="G53" s="25" t="s">
        <v>12</v>
      </c>
      <c r="H53" s="23">
        <v>0</v>
      </c>
      <c r="I53" s="27">
        <v>0</v>
      </c>
      <c r="J53" s="28">
        <v>11</v>
      </c>
    </row>
    <row r="54" spans="1:10" x14ac:dyDescent="0.3">
      <c r="A54" s="22" t="s">
        <v>77</v>
      </c>
      <c r="B54" s="25" t="s">
        <v>24</v>
      </c>
      <c r="C54" s="25" t="s">
        <v>24</v>
      </c>
      <c r="D54" s="26">
        <v>4.5011970495635649E-4</v>
      </c>
      <c r="E54" s="25" t="s">
        <v>276</v>
      </c>
      <c r="F54" s="27">
        <v>2.8098128423890012</v>
      </c>
      <c r="G54" s="25" t="s">
        <v>441</v>
      </c>
      <c r="H54" s="23">
        <v>0.45454545454545453</v>
      </c>
      <c r="I54" s="27">
        <v>5</v>
      </c>
      <c r="J54" s="28">
        <v>11</v>
      </c>
    </row>
    <row r="55" spans="1:10" x14ac:dyDescent="0.3">
      <c r="A55" s="36" t="s">
        <v>79</v>
      </c>
      <c r="B55" s="37" t="s">
        <v>602</v>
      </c>
      <c r="C55" s="37" t="s">
        <v>602</v>
      </c>
      <c r="D55" s="38">
        <v>3.9274778187398862E-3</v>
      </c>
      <c r="E55" s="37" t="s">
        <v>509</v>
      </c>
      <c r="F55" s="39">
        <v>24.516761856411666</v>
      </c>
      <c r="G55" s="37" t="s">
        <v>2474</v>
      </c>
      <c r="H55" s="40">
        <v>1</v>
      </c>
      <c r="I55" s="39">
        <v>11</v>
      </c>
      <c r="J55" s="41">
        <v>11</v>
      </c>
    </row>
    <row r="56" spans="1:10" x14ac:dyDescent="0.3">
      <c r="A56" s="36" t="s">
        <v>80</v>
      </c>
      <c r="B56" s="37" t="s">
        <v>602</v>
      </c>
      <c r="C56" s="37" t="s">
        <v>602</v>
      </c>
      <c r="D56" s="38">
        <v>1.9925553246157553E-3</v>
      </c>
      <c r="E56" s="37" t="s">
        <v>927</v>
      </c>
      <c r="F56" s="39">
        <v>12.438263596611003</v>
      </c>
      <c r="G56" s="37" t="s">
        <v>862</v>
      </c>
      <c r="H56" s="40">
        <v>1</v>
      </c>
      <c r="I56" s="39">
        <v>11</v>
      </c>
      <c r="J56" s="41">
        <v>11</v>
      </c>
    </row>
    <row r="57" spans="1:10" x14ac:dyDescent="0.3">
      <c r="A57" s="22" t="s">
        <v>81</v>
      </c>
      <c r="B57" s="25" t="s">
        <v>24</v>
      </c>
      <c r="C57" s="25" t="s">
        <v>10</v>
      </c>
      <c r="D57" s="26">
        <v>7.7889228303500873E-4</v>
      </c>
      <c r="E57" s="25" t="s">
        <v>466</v>
      </c>
      <c r="F57" s="27">
        <v>4.8621322630646819</v>
      </c>
      <c r="G57" s="25" t="s">
        <v>511</v>
      </c>
      <c r="H57" s="23">
        <v>0.36363636363636365</v>
      </c>
      <c r="I57" s="27">
        <v>4</v>
      </c>
      <c r="J57" s="28">
        <v>11</v>
      </c>
    </row>
    <row r="58" spans="1:10" x14ac:dyDescent="0.3">
      <c r="A58" s="22" t="s">
        <v>82</v>
      </c>
      <c r="B58" s="25" t="s">
        <v>24</v>
      </c>
      <c r="C58" s="25" t="s">
        <v>10</v>
      </c>
      <c r="D58" s="26">
        <v>1.2136630415807465E-3</v>
      </c>
      <c r="E58" s="25" t="s">
        <v>512</v>
      </c>
      <c r="F58" s="27">
        <v>7.5761313335463214</v>
      </c>
      <c r="G58" s="25" t="s">
        <v>340</v>
      </c>
      <c r="H58" s="23">
        <v>1</v>
      </c>
      <c r="I58" s="27">
        <v>11</v>
      </c>
      <c r="J58" s="28">
        <v>11</v>
      </c>
    </row>
    <row r="59" spans="1:10" x14ac:dyDescent="0.3">
      <c r="A59" s="22" t="s">
        <v>84</v>
      </c>
      <c r="B59" s="25" t="s">
        <v>24</v>
      </c>
      <c r="C59" s="25" t="s">
        <v>24</v>
      </c>
      <c r="D59" s="26">
        <v>0</v>
      </c>
      <c r="E59" s="25" t="s">
        <v>12</v>
      </c>
      <c r="F59" s="27">
        <v>0</v>
      </c>
      <c r="G59" s="25" t="s">
        <v>12</v>
      </c>
      <c r="H59" s="23">
        <v>0</v>
      </c>
      <c r="I59" s="27">
        <v>0</v>
      </c>
      <c r="J59" s="28">
        <v>11</v>
      </c>
    </row>
    <row r="60" spans="1:10" x14ac:dyDescent="0.3">
      <c r="A60" s="36" t="s">
        <v>85</v>
      </c>
      <c r="B60" s="37" t="s">
        <v>602</v>
      </c>
      <c r="C60" s="37" t="s">
        <v>602</v>
      </c>
      <c r="D60" s="38">
        <v>1.9349224941241313E-3</v>
      </c>
      <c r="E60" s="37" t="s">
        <v>513</v>
      </c>
      <c r="F60" s="39">
        <v>12.078498259800666</v>
      </c>
      <c r="G60" s="37" t="s">
        <v>510</v>
      </c>
      <c r="H60" s="40">
        <v>0.72727272727272729</v>
      </c>
      <c r="I60" s="39">
        <v>8</v>
      </c>
      <c r="J60" s="41">
        <v>11</v>
      </c>
    </row>
    <row r="61" spans="1:10" x14ac:dyDescent="0.3">
      <c r="A61" s="22" t="s">
        <v>86</v>
      </c>
      <c r="B61" s="25" t="s">
        <v>24</v>
      </c>
      <c r="C61" s="25" t="s">
        <v>10</v>
      </c>
      <c r="D61" s="26">
        <v>7.5386923384269769E-6</v>
      </c>
      <c r="E61" s="25" t="s">
        <v>76</v>
      </c>
      <c r="F61" s="27">
        <v>4.7059291815241731E-2</v>
      </c>
      <c r="G61" s="25" t="s">
        <v>322</v>
      </c>
      <c r="H61" s="23">
        <v>9.0909090909090912E-2</v>
      </c>
      <c r="I61" s="27">
        <v>1</v>
      </c>
      <c r="J61" s="28">
        <v>11</v>
      </c>
    </row>
    <row r="62" spans="1:10" x14ac:dyDescent="0.3">
      <c r="A62" s="22" t="s">
        <v>87</v>
      </c>
      <c r="B62" s="25" t="s">
        <v>24</v>
      </c>
      <c r="C62" s="25" t="s">
        <v>10</v>
      </c>
      <c r="D62" s="26">
        <v>4.411300212907119E-4</v>
      </c>
      <c r="E62" s="25" t="s">
        <v>253</v>
      </c>
      <c r="F62" s="27">
        <v>2.7536959287444587</v>
      </c>
      <c r="G62" s="25" t="s">
        <v>338</v>
      </c>
      <c r="H62" s="23">
        <v>0.36363636363636365</v>
      </c>
      <c r="I62" s="27">
        <v>4</v>
      </c>
      <c r="J62" s="28">
        <v>11</v>
      </c>
    </row>
    <row r="63" spans="1:10" x14ac:dyDescent="0.3">
      <c r="A63" s="22" t="s">
        <v>89</v>
      </c>
      <c r="B63" s="25" t="s">
        <v>24</v>
      </c>
      <c r="C63" s="25" t="s">
        <v>10</v>
      </c>
      <c r="D63" s="26">
        <v>1.4653988862423405E-3</v>
      </c>
      <c r="E63" s="25" t="s">
        <v>407</v>
      </c>
      <c r="F63" s="27">
        <v>9.1475591147148272</v>
      </c>
      <c r="G63" s="25" t="s">
        <v>429</v>
      </c>
      <c r="H63" s="23">
        <v>0.72727272727272729</v>
      </c>
      <c r="I63" s="27">
        <v>8</v>
      </c>
      <c r="J63" s="28">
        <v>11</v>
      </c>
    </row>
    <row r="64" spans="1:10" x14ac:dyDescent="0.3">
      <c r="A64" s="22" t="s">
        <v>91</v>
      </c>
      <c r="B64" s="25" t="s">
        <v>24</v>
      </c>
      <c r="C64" s="25" t="s">
        <v>24</v>
      </c>
      <c r="D64" s="26">
        <v>2.0854894252651832E-5</v>
      </c>
      <c r="E64" s="25" t="s">
        <v>31</v>
      </c>
      <c r="F64" s="27">
        <v>0.13018392452613772</v>
      </c>
      <c r="G64" s="25" t="s">
        <v>322</v>
      </c>
      <c r="H64" s="23">
        <v>9.0909090909090912E-2</v>
      </c>
      <c r="I64" s="27">
        <v>1</v>
      </c>
      <c r="J64" s="28">
        <v>11</v>
      </c>
    </row>
    <row r="65" spans="1:10" x14ac:dyDescent="0.3">
      <c r="A65" s="22" t="s">
        <v>92</v>
      </c>
      <c r="B65" s="25" t="s">
        <v>24</v>
      </c>
      <c r="C65" s="25" t="s">
        <v>24</v>
      </c>
      <c r="D65" s="26">
        <v>0</v>
      </c>
      <c r="E65" s="25" t="s">
        <v>12</v>
      </c>
      <c r="F65" s="27">
        <v>0</v>
      </c>
      <c r="G65" s="25" t="s">
        <v>12</v>
      </c>
      <c r="H65" s="23">
        <v>0</v>
      </c>
      <c r="I65" s="27">
        <v>0</v>
      </c>
      <c r="J65" s="28">
        <v>11</v>
      </c>
    </row>
    <row r="66" spans="1:10" x14ac:dyDescent="0.3">
      <c r="A66" s="43" t="s">
        <v>93</v>
      </c>
      <c r="B66" s="44" t="s">
        <v>602</v>
      </c>
      <c r="C66" s="44" t="s">
        <v>602</v>
      </c>
      <c r="D66" s="45">
        <v>6.6597192297748742E-2</v>
      </c>
      <c r="E66" s="44" t="s">
        <v>2475</v>
      </c>
      <c r="F66" s="46">
        <v>415.72418208931322</v>
      </c>
      <c r="G66" s="44" t="s">
        <v>2476</v>
      </c>
      <c r="H66" s="47">
        <v>0.90909090909090906</v>
      </c>
      <c r="I66" s="46">
        <v>10</v>
      </c>
      <c r="J66" s="48">
        <v>11</v>
      </c>
    </row>
    <row r="67" spans="1:10" x14ac:dyDescent="0.3">
      <c r="A67" s="43" t="s">
        <v>94</v>
      </c>
      <c r="B67" s="44" t="s">
        <v>602</v>
      </c>
      <c r="C67" s="44" t="s">
        <v>602</v>
      </c>
      <c r="D67" s="45">
        <v>1.3135739684755384E-3</v>
      </c>
      <c r="E67" s="44" t="s">
        <v>923</v>
      </c>
      <c r="F67" s="46">
        <v>8.1998121064447105</v>
      </c>
      <c r="G67" s="44" t="s">
        <v>330</v>
      </c>
      <c r="H67" s="47">
        <v>0.18181818181818182</v>
      </c>
      <c r="I67" s="46">
        <v>2</v>
      </c>
      <c r="J67" s="48">
        <v>11</v>
      </c>
    </row>
    <row r="68" spans="1:10" ht="20.25" x14ac:dyDescent="0.35">
      <c r="A68" s="29" t="s">
        <v>95</v>
      </c>
      <c r="B68" s="30" t="s">
        <v>602</v>
      </c>
      <c r="C68" s="30" t="s">
        <v>602</v>
      </c>
      <c r="D68" s="31">
        <v>4.4591993773912625E-2</v>
      </c>
      <c r="E68" s="30" t="s">
        <v>2477</v>
      </c>
      <c r="F68" s="32">
        <v>278.35963499047142</v>
      </c>
      <c r="G68" s="30" t="s">
        <v>2478</v>
      </c>
      <c r="H68" s="33">
        <v>0.81818181818181823</v>
      </c>
      <c r="I68" s="32">
        <v>9</v>
      </c>
      <c r="J68" s="34">
        <v>11</v>
      </c>
    </row>
    <row r="69" spans="1:10" x14ac:dyDescent="0.3">
      <c r="A69" s="36" t="s">
        <v>96</v>
      </c>
      <c r="B69" s="37" t="s">
        <v>602</v>
      </c>
      <c r="C69" s="37" t="s">
        <v>602</v>
      </c>
      <c r="D69" s="38">
        <v>6.0448755288154297E-3</v>
      </c>
      <c r="E69" s="37" t="s">
        <v>2479</v>
      </c>
      <c r="F69" s="39">
        <v>37.734337565060521</v>
      </c>
      <c r="G69" s="37" t="s">
        <v>2480</v>
      </c>
      <c r="H69" s="40">
        <v>0.72727272727272729</v>
      </c>
      <c r="I69" s="39">
        <v>8</v>
      </c>
      <c r="J69" s="41">
        <v>11</v>
      </c>
    </row>
    <row r="70" spans="1:10" x14ac:dyDescent="0.3">
      <c r="A70" s="22" t="s">
        <v>98</v>
      </c>
      <c r="B70" s="25" t="s">
        <v>10</v>
      </c>
      <c r="C70" s="25" t="s">
        <v>24</v>
      </c>
      <c r="D70" s="26">
        <v>4.4013157080858168E-3</v>
      </c>
      <c r="E70" s="25" t="s">
        <v>2481</v>
      </c>
      <c r="F70" s="27">
        <v>27.474632334052245</v>
      </c>
      <c r="G70" s="25" t="s">
        <v>917</v>
      </c>
      <c r="H70" s="23">
        <v>0.72727272727272729</v>
      </c>
      <c r="I70" s="27">
        <v>8</v>
      </c>
      <c r="J70" s="28">
        <v>11</v>
      </c>
    </row>
    <row r="71" spans="1:10" x14ac:dyDescent="0.3">
      <c r="A71" s="22" t="s">
        <v>100</v>
      </c>
      <c r="B71" s="25" t="s">
        <v>10</v>
      </c>
      <c r="C71" s="25" t="s">
        <v>24</v>
      </c>
      <c r="D71" s="26">
        <v>1.0849636879888542E-4</v>
      </c>
      <c r="E71" s="25" t="s">
        <v>106</v>
      </c>
      <c r="F71" s="27">
        <v>0.67727426070636076</v>
      </c>
      <c r="G71" s="25" t="s">
        <v>323</v>
      </c>
      <c r="H71" s="23">
        <v>0.27272727272727271</v>
      </c>
      <c r="I71" s="27">
        <v>3</v>
      </c>
      <c r="J71" s="28">
        <v>11</v>
      </c>
    </row>
    <row r="72" spans="1:10" x14ac:dyDescent="0.3">
      <c r="A72" s="22" t="s">
        <v>102</v>
      </c>
      <c r="B72" s="25" t="s">
        <v>10</v>
      </c>
      <c r="C72" s="25" t="s">
        <v>10</v>
      </c>
      <c r="D72" s="26">
        <v>1.4726549022577903E-5</v>
      </c>
      <c r="E72" s="25" t="s">
        <v>76</v>
      </c>
      <c r="F72" s="27">
        <v>9.192853836897158E-2</v>
      </c>
      <c r="G72" s="25" t="s">
        <v>322</v>
      </c>
      <c r="H72" s="23">
        <v>9.0909090909090912E-2</v>
      </c>
      <c r="I72" s="27">
        <v>1</v>
      </c>
      <c r="J72" s="28">
        <v>11</v>
      </c>
    </row>
    <row r="73" spans="1:10" x14ac:dyDescent="0.3">
      <c r="A73" s="22" t="s">
        <v>103</v>
      </c>
      <c r="B73" s="25" t="s">
        <v>1182</v>
      </c>
      <c r="C73" s="25" t="s">
        <v>10</v>
      </c>
      <c r="D73" s="26">
        <v>1.5203369029081497E-3</v>
      </c>
      <c r="E73" s="25" t="s">
        <v>207</v>
      </c>
      <c r="F73" s="27">
        <v>9.4905024319329403</v>
      </c>
      <c r="G73" s="25" t="s">
        <v>402</v>
      </c>
      <c r="H73" s="23">
        <v>0.72727272727272729</v>
      </c>
      <c r="I73" s="27">
        <v>8</v>
      </c>
      <c r="J73" s="28">
        <v>11</v>
      </c>
    </row>
    <row r="74" spans="1:10" x14ac:dyDescent="0.3">
      <c r="A74" s="22" t="s">
        <v>105</v>
      </c>
      <c r="B74" s="25" t="s">
        <v>10</v>
      </c>
      <c r="C74" s="25" t="s">
        <v>24</v>
      </c>
      <c r="D74" s="26">
        <v>0</v>
      </c>
      <c r="E74" s="25" t="s">
        <v>12</v>
      </c>
      <c r="F74" s="27">
        <v>0</v>
      </c>
      <c r="G74" s="25" t="s">
        <v>12</v>
      </c>
      <c r="H74" s="23">
        <v>0</v>
      </c>
      <c r="I74" s="27">
        <v>0</v>
      </c>
      <c r="J74" s="28">
        <v>11</v>
      </c>
    </row>
    <row r="75" spans="1:10" x14ac:dyDescent="0.3">
      <c r="A75" s="22" t="s">
        <v>107</v>
      </c>
      <c r="B75" s="25" t="s">
        <v>24</v>
      </c>
      <c r="C75" s="25" t="s">
        <v>24</v>
      </c>
      <c r="D75" s="26">
        <v>0</v>
      </c>
      <c r="E75" s="25" t="s">
        <v>12</v>
      </c>
      <c r="F75" s="27">
        <v>0</v>
      </c>
      <c r="G75" s="25" t="s">
        <v>12</v>
      </c>
      <c r="H75" s="23">
        <v>0</v>
      </c>
      <c r="I75" s="27">
        <v>0</v>
      </c>
      <c r="J75" s="28">
        <v>11</v>
      </c>
    </row>
    <row r="76" spans="1:10" x14ac:dyDescent="0.3">
      <c r="A76" s="36" t="s">
        <v>109</v>
      </c>
      <c r="B76" s="37" t="s">
        <v>602</v>
      </c>
      <c r="C76" s="37" t="s">
        <v>602</v>
      </c>
      <c r="D76" s="38">
        <v>3.7916237140774876E-2</v>
      </c>
      <c r="E76" s="37" t="s">
        <v>2482</v>
      </c>
      <c r="F76" s="39">
        <v>236.6871054079846</v>
      </c>
      <c r="G76" s="37" t="s">
        <v>2483</v>
      </c>
      <c r="H76" s="40">
        <v>0.81818181818181823</v>
      </c>
      <c r="I76" s="39">
        <v>9</v>
      </c>
      <c r="J76" s="41">
        <v>11</v>
      </c>
    </row>
    <row r="77" spans="1:10" x14ac:dyDescent="0.3">
      <c r="A77" s="36" t="s">
        <v>1187</v>
      </c>
      <c r="B77" s="37" t="s">
        <v>602</v>
      </c>
      <c r="C77" s="37" t="s">
        <v>602</v>
      </c>
      <c r="D77" s="38">
        <v>3.2150466555469041E-2</v>
      </c>
      <c r="E77" s="37" t="s">
        <v>2484</v>
      </c>
      <c r="F77" s="39">
        <v>200.69504361093018</v>
      </c>
      <c r="G77" s="37" t="s">
        <v>2485</v>
      </c>
      <c r="H77" s="40">
        <v>0.81818181818181823</v>
      </c>
      <c r="I77" s="39">
        <v>9</v>
      </c>
      <c r="J77" s="41">
        <v>11</v>
      </c>
    </row>
    <row r="78" spans="1:10" x14ac:dyDescent="0.3">
      <c r="A78" s="22" t="s">
        <v>111</v>
      </c>
      <c r="B78" s="25" t="s">
        <v>10</v>
      </c>
      <c r="C78" s="25" t="s">
        <v>24</v>
      </c>
      <c r="D78" s="26">
        <v>0</v>
      </c>
      <c r="E78" s="25" t="s">
        <v>12</v>
      </c>
      <c r="F78" s="27">
        <v>0</v>
      </c>
      <c r="G78" s="25" t="s">
        <v>12</v>
      </c>
      <c r="H78" s="23">
        <v>0</v>
      </c>
      <c r="I78" s="27">
        <v>0</v>
      </c>
      <c r="J78" s="28">
        <v>11</v>
      </c>
    </row>
    <row r="79" spans="1:10" x14ac:dyDescent="0.3">
      <c r="A79" s="22" t="s">
        <v>112</v>
      </c>
      <c r="B79" s="25" t="s">
        <v>10</v>
      </c>
      <c r="C79" s="25" t="s">
        <v>24</v>
      </c>
      <c r="D79" s="26">
        <v>1.3143356340048424E-5</v>
      </c>
      <c r="E79" s="25" t="s">
        <v>76</v>
      </c>
      <c r="F79" s="27">
        <v>8.2045667029715399E-2</v>
      </c>
      <c r="G79" s="25" t="s">
        <v>322</v>
      </c>
      <c r="H79" s="23">
        <v>9.0909090909090912E-2</v>
      </c>
      <c r="I79" s="27">
        <v>1</v>
      </c>
      <c r="J79" s="28">
        <v>11</v>
      </c>
    </row>
    <row r="80" spans="1:10" x14ac:dyDescent="0.3">
      <c r="A80" s="22" t="s">
        <v>113</v>
      </c>
      <c r="B80" s="25" t="s">
        <v>10</v>
      </c>
      <c r="C80" s="25" t="s">
        <v>10</v>
      </c>
      <c r="D80" s="26">
        <v>0</v>
      </c>
      <c r="E80" s="25" t="s">
        <v>12</v>
      </c>
      <c r="F80" s="27">
        <v>0</v>
      </c>
      <c r="G80" s="25" t="s">
        <v>12</v>
      </c>
      <c r="H80" s="23">
        <v>0</v>
      </c>
      <c r="I80" s="27">
        <v>0</v>
      </c>
      <c r="J80" s="28">
        <v>11</v>
      </c>
    </row>
    <row r="81" spans="1:10" x14ac:dyDescent="0.3">
      <c r="A81" s="22" t="s">
        <v>114</v>
      </c>
      <c r="B81" s="25" t="s">
        <v>10</v>
      </c>
      <c r="C81" s="25" t="s">
        <v>24</v>
      </c>
      <c r="D81" s="26">
        <v>0</v>
      </c>
      <c r="E81" s="25" t="s">
        <v>12</v>
      </c>
      <c r="F81" s="27">
        <v>0</v>
      </c>
      <c r="G81" s="25" t="s">
        <v>12</v>
      </c>
      <c r="H81" s="23">
        <v>0</v>
      </c>
      <c r="I81" s="27">
        <v>0</v>
      </c>
      <c r="J81" s="28">
        <v>11</v>
      </c>
    </row>
    <row r="82" spans="1:10" x14ac:dyDescent="0.3">
      <c r="A82" s="22" t="s">
        <v>115</v>
      </c>
      <c r="B82" s="25" t="s">
        <v>10</v>
      </c>
      <c r="C82" s="25" t="s">
        <v>10</v>
      </c>
      <c r="D82" s="26">
        <v>3.2137323199128993E-2</v>
      </c>
      <c r="E82" s="25" t="s">
        <v>2484</v>
      </c>
      <c r="F82" s="27">
        <v>200.61299794390047</v>
      </c>
      <c r="G82" s="25" t="s">
        <v>2485</v>
      </c>
      <c r="H82" s="23">
        <v>0.81818181818181823</v>
      </c>
      <c r="I82" s="27">
        <v>9</v>
      </c>
      <c r="J82" s="28">
        <v>11</v>
      </c>
    </row>
    <row r="83" spans="1:10" x14ac:dyDescent="0.3">
      <c r="A83" s="22" t="s">
        <v>1192</v>
      </c>
      <c r="B83" s="25" t="s">
        <v>24</v>
      </c>
      <c r="C83" s="25" t="s">
        <v>10</v>
      </c>
      <c r="D83" s="26">
        <v>6.0801633192463422E-4</v>
      </c>
      <c r="E83" s="25" t="s">
        <v>516</v>
      </c>
      <c r="F83" s="27">
        <v>3.7954616938837153</v>
      </c>
      <c r="G83" s="25" t="s">
        <v>327</v>
      </c>
      <c r="H83" s="23">
        <v>0.45454545454545453</v>
      </c>
      <c r="I83" s="27">
        <v>5</v>
      </c>
      <c r="J83" s="28">
        <v>11</v>
      </c>
    </row>
    <row r="84" spans="1:10" x14ac:dyDescent="0.3">
      <c r="A84" s="22" t="s">
        <v>117</v>
      </c>
      <c r="B84" s="25" t="s">
        <v>10</v>
      </c>
      <c r="C84" s="25" t="s">
        <v>24</v>
      </c>
      <c r="D84" s="26">
        <v>5.1577542533811993E-3</v>
      </c>
      <c r="E84" s="25" t="s">
        <v>2486</v>
      </c>
      <c r="F84" s="27">
        <v>32.196600103170695</v>
      </c>
      <c r="G84" s="25" t="s">
        <v>2487</v>
      </c>
      <c r="H84" s="23">
        <v>0.54545454545454541</v>
      </c>
      <c r="I84" s="27">
        <v>6</v>
      </c>
      <c r="J84" s="28">
        <v>11</v>
      </c>
    </row>
    <row r="85" spans="1:10" x14ac:dyDescent="0.3">
      <c r="A85" s="22" t="s">
        <v>119</v>
      </c>
      <c r="B85" s="25" t="s">
        <v>24</v>
      </c>
      <c r="C85" s="25" t="s">
        <v>24</v>
      </c>
      <c r="D85" s="26">
        <v>0</v>
      </c>
      <c r="E85" s="25" t="s">
        <v>12</v>
      </c>
      <c r="F85" s="27">
        <v>0</v>
      </c>
      <c r="G85" s="25" t="s">
        <v>12</v>
      </c>
      <c r="H85" s="23">
        <v>0</v>
      </c>
      <c r="I85" s="27">
        <v>0</v>
      </c>
      <c r="J85" s="28">
        <v>11</v>
      </c>
    </row>
    <row r="86" spans="1:10" x14ac:dyDescent="0.3">
      <c r="A86" s="22" t="s">
        <v>121</v>
      </c>
      <c r="B86" s="25" t="s">
        <v>24</v>
      </c>
      <c r="C86" s="25" t="s">
        <v>24</v>
      </c>
      <c r="D86" s="26">
        <v>0</v>
      </c>
      <c r="E86" s="25" t="s">
        <v>12</v>
      </c>
      <c r="F86" s="27">
        <v>0</v>
      </c>
      <c r="G86" s="25" t="s">
        <v>12</v>
      </c>
      <c r="H86" s="23">
        <v>0</v>
      </c>
      <c r="I86" s="27">
        <v>0</v>
      </c>
      <c r="J86" s="28">
        <v>11</v>
      </c>
    </row>
    <row r="87" spans="1:10" x14ac:dyDescent="0.3">
      <c r="A87" s="22" t="s">
        <v>122</v>
      </c>
      <c r="B87" s="25" t="s">
        <v>24</v>
      </c>
      <c r="C87" s="25" t="s">
        <v>24</v>
      </c>
      <c r="D87" s="26">
        <v>0</v>
      </c>
      <c r="E87" s="25" t="s">
        <v>12</v>
      </c>
      <c r="F87" s="27">
        <v>0</v>
      </c>
      <c r="G87" s="25" t="s">
        <v>12</v>
      </c>
      <c r="H87" s="23">
        <v>0</v>
      </c>
      <c r="I87" s="27">
        <v>0</v>
      </c>
      <c r="J87" s="28">
        <v>11</v>
      </c>
    </row>
    <row r="88" spans="1:10" x14ac:dyDescent="0.3">
      <c r="A88" s="36" t="s">
        <v>123</v>
      </c>
      <c r="B88" s="37" t="s">
        <v>602</v>
      </c>
      <c r="C88" s="37" t="s">
        <v>602</v>
      </c>
      <c r="D88" s="38">
        <v>6.3088110432232445E-4</v>
      </c>
      <c r="E88" s="37" t="s">
        <v>362</v>
      </c>
      <c r="F88" s="39">
        <v>3.9381920174263403</v>
      </c>
      <c r="G88" s="37" t="s">
        <v>337</v>
      </c>
      <c r="H88" s="40">
        <v>9.0909090909090912E-2</v>
      </c>
      <c r="I88" s="39">
        <v>1</v>
      </c>
      <c r="J88" s="41">
        <v>11</v>
      </c>
    </row>
    <row r="89" spans="1:10" x14ac:dyDescent="0.3">
      <c r="A89" s="22" t="s">
        <v>124</v>
      </c>
      <c r="B89" s="25" t="s">
        <v>10</v>
      </c>
      <c r="C89" s="25" t="s">
        <v>24</v>
      </c>
      <c r="D89" s="26">
        <v>0</v>
      </c>
      <c r="E89" s="25" t="s">
        <v>12</v>
      </c>
      <c r="F89" s="27">
        <v>0</v>
      </c>
      <c r="G89" s="25" t="s">
        <v>12</v>
      </c>
      <c r="H89" s="23">
        <v>0</v>
      </c>
      <c r="I89" s="27">
        <v>0</v>
      </c>
      <c r="J89" s="28">
        <v>11</v>
      </c>
    </row>
    <row r="90" spans="1:10" x14ac:dyDescent="0.3">
      <c r="A90" s="22" t="s">
        <v>126</v>
      </c>
      <c r="B90" s="25" t="s">
        <v>24</v>
      </c>
      <c r="C90" s="25" t="s">
        <v>24</v>
      </c>
      <c r="D90" s="26">
        <v>0</v>
      </c>
      <c r="E90" s="25" t="s">
        <v>12</v>
      </c>
      <c r="F90" s="27">
        <v>0</v>
      </c>
      <c r="G90" s="25" t="s">
        <v>12</v>
      </c>
      <c r="H90" s="23">
        <v>0</v>
      </c>
      <c r="I90" s="27">
        <v>0</v>
      </c>
      <c r="J90" s="28">
        <v>11</v>
      </c>
    </row>
    <row r="91" spans="1:10" x14ac:dyDescent="0.3">
      <c r="A91" s="22" t="s">
        <v>128</v>
      </c>
      <c r="B91" s="25" t="s">
        <v>10</v>
      </c>
      <c r="C91" s="25" t="s">
        <v>24</v>
      </c>
      <c r="D91" s="26">
        <v>5.7480278393811778E-4</v>
      </c>
      <c r="E91" s="25" t="s">
        <v>517</v>
      </c>
      <c r="F91" s="27">
        <v>3.5881305047662204</v>
      </c>
      <c r="G91" s="25" t="s">
        <v>329</v>
      </c>
      <c r="H91" s="23">
        <v>9.0909090909090912E-2</v>
      </c>
      <c r="I91" s="27">
        <v>1</v>
      </c>
      <c r="J91" s="28">
        <v>11</v>
      </c>
    </row>
    <row r="92" spans="1:10" x14ac:dyDescent="0.3">
      <c r="A92" s="22" t="s">
        <v>129</v>
      </c>
      <c r="B92" s="25" t="s">
        <v>24</v>
      </c>
      <c r="C92" s="25" t="s">
        <v>24</v>
      </c>
      <c r="D92" s="26">
        <v>0</v>
      </c>
      <c r="E92" s="25" t="s">
        <v>12</v>
      </c>
      <c r="F92" s="27">
        <v>0</v>
      </c>
      <c r="G92" s="25" t="s">
        <v>12</v>
      </c>
      <c r="H92" s="23">
        <v>0</v>
      </c>
      <c r="I92" s="27">
        <v>0</v>
      </c>
      <c r="J92" s="28">
        <v>11</v>
      </c>
    </row>
    <row r="93" spans="1:10" x14ac:dyDescent="0.3">
      <c r="A93" s="22" t="s">
        <v>131</v>
      </c>
      <c r="B93" s="25" t="s">
        <v>24</v>
      </c>
      <c r="C93" s="25" t="s">
        <v>24</v>
      </c>
      <c r="D93" s="26">
        <v>5.6078320384206613E-5</v>
      </c>
      <c r="E93" s="25" t="s">
        <v>106</v>
      </c>
      <c r="F93" s="27">
        <v>0.35006151266011909</v>
      </c>
      <c r="G93" s="25" t="s">
        <v>325</v>
      </c>
      <c r="H93" s="23">
        <v>9.0909090909090912E-2</v>
      </c>
      <c r="I93" s="27">
        <v>1</v>
      </c>
      <c r="J93" s="28">
        <v>11</v>
      </c>
    </row>
    <row r="94" spans="1:10" x14ac:dyDescent="0.3">
      <c r="A94" s="43" t="s">
        <v>132</v>
      </c>
      <c r="B94" s="44" t="s">
        <v>602</v>
      </c>
      <c r="C94" s="44" t="s">
        <v>602</v>
      </c>
      <c r="D94" s="45">
        <v>4.3167730670149701E-2</v>
      </c>
      <c r="E94" s="44" t="s">
        <v>2488</v>
      </c>
      <c r="F94" s="46">
        <v>269.46886056796109</v>
      </c>
      <c r="G94" s="44" t="s">
        <v>2489</v>
      </c>
      <c r="H94" s="47">
        <v>0.81818181818181823</v>
      </c>
      <c r="I94" s="46">
        <v>9</v>
      </c>
      <c r="J94" s="48">
        <v>11</v>
      </c>
    </row>
    <row r="95" spans="1:10" x14ac:dyDescent="0.3">
      <c r="A95" s="43" t="s">
        <v>133</v>
      </c>
      <c r="B95" s="44" t="s">
        <v>602</v>
      </c>
      <c r="C95" s="44" t="s">
        <v>602</v>
      </c>
      <c r="D95" s="45">
        <v>1.4242631037629156E-3</v>
      </c>
      <c r="E95" s="44" t="s">
        <v>2490</v>
      </c>
      <c r="F95" s="46">
        <v>8.8907744225103045</v>
      </c>
      <c r="G95" s="44" t="s">
        <v>2491</v>
      </c>
      <c r="H95" s="47">
        <v>0.72727272727272729</v>
      </c>
      <c r="I95" s="46">
        <v>8</v>
      </c>
      <c r="J95" s="48">
        <v>11</v>
      </c>
    </row>
    <row r="96" spans="1:10" ht="20.25" x14ac:dyDescent="0.35">
      <c r="A96" s="29" t="s">
        <v>134</v>
      </c>
      <c r="B96" s="30" t="s">
        <v>602</v>
      </c>
      <c r="C96" s="30" t="s">
        <v>602</v>
      </c>
      <c r="D96" s="31">
        <v>1.4094126016472223E-2</v>
      </c>
      <c r="E96" s="30" t="s">
        <v>2492</v>
      </c>
      <c r="F96" s="32">
        <v>87.980721233193691</v>
      </c>
      <c r="G96" s="30" t="s">
        <v>2493</v>
      </c>
      <c r="H96" s="33">
        <v>0.63636363636363635</v>
      </c>
      <c r="I96" s="32">
        <v>7</v>
      </c>
      <c r="J96" s="34">
        <v>11</v>
      </c>
    </row>
    <row r="97" spans="1:10" x14ac:dyDescent="0.3">
      <c r="A97" s="36" t="s">
        <v>135</v>
      </c>
      <c r="B97" s="37" t="s">
        <v>602</v>
      </c>
      <c r="C97" s="37" t="s">
        <v>602</v>
      </c>
      <c r="D97" s="38">
        <v>1.3606465928372441E-2</v>
      </c>
      <c r="E97" s="37" t="s">
        <v>2494</v>
      </c>
      <c r="F97" s="39">
        <v>84.936567504362429</v>
      </c>
      <c r="G97" s="37" t="s">
        <v>2495</v>
      </c>
      <c r="H97" s="40">
        <v>0.63636363636363635</v>
      </c>
      <c r="I97" s="39">
        <v>7</v>
      </c>
      <c r="J97" s="41">
        <v>11</v>
      </c>
    </row>
    <row r="98" spans="1:10" x14ac:dyDescent="0.3">
      <c r="A98" s="22" t="s">
        <v>136</v>
      </c>
      <c r="B98" s="25" t="s">
        <v>24</v>
      </c>
      <c r="C98" s="25" t="s">
        <v>24</v>
      </c>
      <c r="D98" s="26">
        <v>4.7152344107419357E-3</v>
      </c>
      <c r="E98" s="25" t="s">
        <v>928</v>
      </c>
      <c r="F98" s="27">
        <v>29.434228398114318</v>
      </c>
      <c r="G98" s="25" t="s">
        <v>929</v>
      </c>
      <c r="H98" s="23">
        <v>0.45454545454545453</v>
      </c>
      <c r="I98" s="27">
        <v>5</v>
      </c>
      <c r="J98" s="28">
        <v>11</v>
      </c>
    </row>
    <row r="99" spans="1:10" x14ac:dyDescent="0.3">
      <c r="A99" s="22" t="s">
        <v>138</v>
      </c>
      <c r="B99" s="25" t="s">
        <v>24</v>
      </c>
      <c r="C99" s="25" t="s">
        <v>10</v>
      </c>
      <c r="D99" s="26">
        <v>3.6539603545094538E-3</v>
      </c>
      <c r="E99" s="25" t="s">
        <v>2496</v>
      </c>
      <c r="F99" s="27">
        <v>22.809365190258472</v>
      </c>
      <c r="G99" s="25" t="s">
        <v>930</v>
      </c>
      <c r="H99" s="23">
        <v>0.45454545454545453</v>
      </c>
      <c r="I99" s="27">
        <v>5</v>
      </c>
      <c r="J99" s="28">
        <v>11</v>
      </c>
    </row>
    <row r="100" spans="1:10" x14ac:dyDescent="0.3">
      <c r="A100" s="22" t="s">
        <v>139</v>
      </c>
      <c r="B100" s="25" t="s">
        <v>24</v>
      </c>
      <c r="C100" s="25" t="s">
        <v>24</v>
      </c>
      <c r="D100" s="26">
        <v>0</v>
      </c>
      <c r="E100" s="25" t="s">
        <v>12</v>
      </c>
      <c r="F100" s="27">
        <v>0</v>
      </c>
      <c r="G100" s="25" t="s">
        <v>12</v>
      </c>
      <c r="H100" s="23">
        <v>0</v>
      </c>
      <c r="I100" s="27">
        <v>0</v>
      </c>
      <c r="J100" s="28">
        <v>11</v>
      </c>
    </row>
    <row r="101" spans="1:10" x14ac:dyDescent="0.3">
      <c r="A101" s="22" t="s">
        <v>140</v>
      </c>
      <c r="B101" s="25" t="s">
        <v>24</v>
      </c>
      <c r="C101" s="25" t="s">
        <v>10</v>
      </c>
      <c r="D101" s="26">
        <v>5.2372711631210513E-3</v>
      </c>
      <c r="E101" s="25" t="s">
        <v>931</v>
      </c>
      <c r="F101" s="27">
        <v>32.692973915989633</v>
      </c>
      <c r="G101" s="25" t="s">
        <v>932</v>
      </c>
      <c r="H101" s="23">
        <v>0.63636363636363635</v>
      </c>
      <c r="I101" s="27">
        <v>7</v>
      </c>
      <c r="J101" s="28">
        <v>11</v>
      </c>
    </row>
    <row r="102" spans="1:10" x14ac:dyDescent="0.3">
      <c r="A102" s="22" t="s">
        <v>141</v>
      </c>
      <c r="B102" s="25" t="s">
        <v>24</v>
      </c>
      <c r="C102" s="25" t="s">
        <v>24</v>
      </c>
      <c r="D102" s="26">
        <v>4.8766008809978181E-4</v>
      </c>
      <c r="E102" s="25" t="s">
        <v>181</v>
      </c>
      <c r="F102" s="27">
        <v>3.044153728831259</v>
      </c>
      <c r="G102" s="25" t="s">
        <v>441</v>
      </c>
      <c r="H102" s="23">
        <v>0.27272727272727271</v>
      </c>
      <c r="I102" s="27">
        <v>3</v>
      </c>
      <c r="J102" s="28">
        <v>11</v>
      </c>
    </row>
    <row r="103" spans="1:10" ht="20.25" x14ac:dyDescent="0.35">
      <c r="A103" s="29" t="s">
        <v>143</v>
      </c>
      <c r="B103" s="30" t="s">
        <v>602</v>
      </c>
      <c r="C103" s="30" t="s">
        <v>602</v>
      </c>
      <c r="D103" s="31">
        <v>1.2613288844788179E-2</v>
      </c>
      <c r="E103" s="30" t="s">
        <v>2497</v>
      </c>
      <c r="F103" s="32">
        <v>78.736790659462699</v>
      </c>
      <c r="G103" s="30" t="s">
        <v>2498</v>
      </c>
      <c r="H103" s="33">
        <v>1</v>
      </c>
      <c r="I103" s="32">
        <v>11</v>
      </c>
      <c r="J103" s="34">
        <v>11</v>
      </c>
    </row>
    <row r="104" spans="1:10" x14ac:dyDescent="0.3">
      <c r="A104" s="22" t="s">
        <v>144</v>
      </c>
      <c r="B104" s="25" t="s">
        <v>24</v>
      </c>
      <c r="C104" s="25" t="s">
        <v>24</v>
      </c>
      <c r="D104" s="26">
        <v>7.587104570585229E-5</v>
      </c>
      <c r="E104" s="25" t="s">
        <v>106</v>
      </c>
      <c r="F104" s="27">
        <v>0.47361498784074979</v>
      </c>
      <c r="G104" s="25" t="s">
        <v>325</v>
      </c>
      <c r="H104" s="23">
        <v>0.36363636363636365</v>
      </c>
      <c r="I104" s="27">
        <v>4</v>
      </c>
      <c r="J104" s="28">
        <v>11</v>
      </c>
    </row>
    <row r="105" spans="1:10" x14ac:dyDescent="0.3">
      <c r="A105" s="22" t="s">
        <v>146</v>
      </c>
      <c r="B105" s="25" t="s">
        <v>24</v>
      </c>
      <c r="C105" s="25" t="s">
        <v>24</v>
      </c>
      <c r="D105" s="26">
        <v>6.788726511241745E-4</v>
      </c>
      <c r="E105" s="25" t="s">
        <v>518</v>
      </c>
      <c r="F105" s="27">
        <v>4.2377729134527113</v>
      </c>
      <c r="G105" s="25" t="s">
        <v>511</v>
      </c>
      <c r="H105" s="23">
        <v>0.54545454545454541</v>
      </c>
      <c r="I105" s="27">
        <v>6</v>
      </c>
      <c r="J105" s="28">
        <v>11</v>
      </c>
    </row>
    <row r="106" spans="1:10" x14ac:dyDescent="0.3">
      <c r="A106" s="22" t="s">
        <v>147</v>
      </c>
      <c r="B106" s="25" t="s">
        <v>24</v>
      </c>
      <c r="C106" s="25" t="s">
        <v>24</v>
      </c>
      <c r="D106" s="26">
        <v>3.3187575824756206E-3</v>
      </c>
      <c r="E106" s="25" t="s">
        <v>2499</v>
      </c>
      <c r="F106" s="27">
        <v>20.716906132603174</v>
      </c>
      <c r="G106" s="25" t="s">
        <v>933</v>
      </c>
      <c r="H106" s="23">
        <v>0.54545454545454541</v>
      </c>
      <c r="I106" s="27">
        <v>6</v>
      </c>
      <c r="J106" s="28">
        <v>11</v>
      </c>
    </row>
    <row r="107" spans="1:10" x14ac:dyDescent="0.3">
      <c r="A107" s="22" t="s">
        <v>149</v>
      </c>
      <c r="B107" s="25" t="s">
        <v>24</v>
      </c>
      <c r="C107" s="25" t="s">
        <v>24</v>
      </c>
      <c r="D107" s="26">
        <v>1.3095375469906372E-4</v>
      </c>
      <c r="E107" s="25" t="s">
        <v>55</v>
      </c>
      <c r="F107" s="27">
        <v>0.81746152781328507</v>
      </c>
      <c r="G107" s="25" t="s">
        <v>323</v>
      </c>
      <c r="H107" s="23">
        <v>0.18181818181818182</v>
      </c>
      <c r="I107" s="27">
        <v>2</v>
      </c>
      <c r="J107" s="28">
        <v>11</v>
      </c>
    </row>
    <row r="108" spans="1:10" x14ac:dyDescent="0.3">
      <c r="A108" s="22" t="s">
        <v>151</v>
      </c>
      <c r="B108" s="25" t="s">
        <v>24</v>
      </c>
      <c r="C108" s="25" t="s">
        <v>24</v>
      </c>
      <c r="D108" s="26">
        <v>4.9750251982037363E-4</v>
      </c>
      <c r="E108" s="25" t="s">
        <v>240</v>
      </c>
      <c r="F108" s="27">
        <v>3.1055938096460665</v>
      </c>
      <c r="G108" s="25" t="s">
        <v>346</v>
      </c>
      <c r="H108" s="23">
        <v>0.36363636363636365</v>
      </c>
      <c r="I108" s="27">
        <v>4</v>
      </c>
      <c r="J108" s="28">
        <v>11</v>
      </c>
    </row>
    <row r="109" spans="1:10" x14ac:dyDescent="0.3">
      <c r="A109" s="22" t="s">
        <v>152</v>
      </c>
      <c r="B109" s="25" t="s">
        <v>24</v>
      </c>
      <c r="C109" s="25" t="s">
        <v>24</v>
      </c>
      <c r="D109" s="26">
        <v>4.9736700158585041E-3</v>
      </c>
      <c r="E109" s="25" t="s">
        <v>934</v>
      </c>
      <c r="F109" s="27">
        <v>31.047478549554622</v>
      </c>
      <c r="G109" s="25" t="s">
        <v>918</v>
      </c>
      <c r="H109" s="23">
        <v>0.45454545454545453</v>
      </c>
      <c r="I109" s="27">
        <v>5</v>
      </c>
      <c r="J109" s="28">
        <v>11</v>
      </c>
    </row>
    <row r="110" spans="1:10" x14ac:dyDescent="0.3">
      <c r="A110" s="22" t="s">
        <v>153</v>
      </c>
      <c r="B110" s="25" t="s">
        <v>24</v>
      </c>
      <c r="C110" s="25" t="s">
        <v>24</v>
      </c>
      <c r="D110" s="26">
        <v>0</v>
      </c>
      <c r="E110" s="25" t="s">
        <v>12</v>
      </c>
      <c r="F110" s="27">
        <v>0</v>
      </c>
      <c r="G110" s="25" t="s">
        <v>12</v>
      </c>
      <c r="H110" s="23">
        <v>0</v>
      </c>
      <c r="I110" s="27">
        <v>0</v>
      </c>
      <c r="J110" s="28">
        <v>11</v>
      </c>
    </row>
    <row r="111" spans="1:10" x14ac:dyDescent="0.3">
      <c r="A111" s="22" t="s">
        <v>154</v>
      </c>
      <c r="B111" s="25" t="s">
        <v>24</v>
      </c>
      <c r="C111" s="25" t="s">
        <v>24</v>
      </c>
      <c r="D111" s="26">
        <v>0</v>
      </c>
      <c r="E111" s="25" t="s">
        <v>12</v>
      </c>
      <c r="F111" s="27">
        <v>0</v>
      </c>
      <c r="G111" s="25" t="s">
        <v>12</v>
      </c>
      <c r="H111" s="23">
        <v>0</v>
      </c>
      <c r="I111" s="27">
        <v>0</v>
      </c>
      <c r="J111" s="28">
        <v>11</v>
      </c>
    </row>
    <row r="112" spans="1:10" x14ac:dyDescent="0.3">
      <c r="A112" s="22" t="s">
        <v>155</v>
      </c>
      <c r="B112" s="25" t="s">
        <v>24</v>
      </c>
      <c r="C112" s="25" t="s">
        <v>24</v>
      </c>
      <c r="D112" s="26">
        <v>1.9578148575065101E-4</v>
      </c>
      <c r="E112" s="25" t="s">
        <v>27</v>
      </c>
      <c r="F112" s="27">
        <v>1.2221400816423198</v>
      </c>
      <c r="G112" s="25" t="s">
        <v>333</v>
      </c>
      <c r="H112" s="23">
        <v>0.18181818181818182</v>
      </c>
      <c r="I112" s="27">
        <v>2</v>
      </c>
      <c r="J112" s="28">
        <v>11</v>
      </c>
    </row>
    <row r="113" spans="1:10" x14ac:dyDescent="0.3">
      <c r="A113" s="22" t="s">
        <v>156</v>
      </c>
      <c r="B113" s="25" t="s">
        <v>24</v>
      </c>
      <c r="C113" s="25" t="s">
        <v>24</v>
      </c>
      <c r="D113" s="26">
        <v>0</v>
      </c>
      <c r="E113" s="25" t="s">
        <v>12</v>
      </c>
      <c r="F113" s="27">
        <v>0</v>
      </c>
      <c r="G113" s="25" t="s">
        <v>12</v>
      </c>
      <c r="H113" s="23">
        <v>0</v>
      </c>
      <c r="I113" s="27">
        <v>0</v>
      </c>
      <c r="J113" s="28">
        <v>11</v>
      </c>
    </row>
    <row r="114" spans="1:10" x14ac:dyDescent="0.3">
      <c r="A114" s="22" t="s">
        <v>157</v>
      </c>
      <c r="B114" s="25" t="s">
        <v>24</v>
      </c>
      <c r="C114" s="25" t="s">
        <v>24</v>
      </c>
      <c r="D114" s="26">
        <v>2.7418797893539386E-3</v>
      </c>
      <c r="E114" s="25" t="s">
        <v>935</v>
      </c>
      <c r="F114" s="27">
        <v>17.115822656909767</v>
      </c>
      <c r="G114" s="25" t="s">
        <v>936</v>
      </c>
      <c r="H114" s="23">
        <v>0.18181818181818182</v>
      </c>
      <c r="I114" s="27">
        <v>2</v>
      </c>
      <c r="J114" s="28">
        <v>11</v>
      </c>
    </row>
    <row r="115" spans="1:10" ht="20.25" x14ac:dyDescent="0.35">
      <c r="A115" s="29" t="s">
        <v>4172</v>
      </c>
      <c r="B115" s="25"/>
      <c r="C115" s="25"/>
      <c r="D115" s="26"/>
      <c r="E115" s="25"/>
      <c r="F115" s="32">
        <f>F116+F118</f>
        <v>6242.3680000000004</v>
      </c>
      <c r="G115" s="25"/>
      <c r="H115" s="23"/>
      <c r="I115" s="27"/>
      <c r="J115" s="28"/>
    </row>
    <row r="116" spans="1:10" x14ac:dyDescent="0.3">
      <c r="A116" s="43" t="s">
        <v>1227</v>
      </c>
      <c r="B116" s="44" t="s">
        <v>602</v>
      </c>
      <c r="C116" s="44" t="s">
        <v>602</v>
      </c>
      <c r="D116" s="45">
        <v>0.9240311811635441</v>
      </c>
      <c r="E116" s="44" t="s">
        <v>2500</v>
      </c>
      <c r="F116" s="46">
        <v>5768.1426762975107</v>
      </c>
      <c r="G116" s="44" t="s">
        <v>2501</v>
      </c>
      <c r="H116" s="47">
        <v>1</v>
      </c>
      <c r="I116" s="46">
        <v>11</v>
      </c>
      <c r="J116" s="48">
        <v>11</v>
      </c>
    </row>
    <row r="117" spans="1:10" x14ac:dyDescent="0.3">
      <c r="A117" s="43" t="s">
        <v>1230</v>
      </c>
      <c r="B117" s="44" t="s">
        <v>602</v>
      </c>
      <c r="C117" s="44" t="s">
        <v>602</v>
      </c>
      <c r="D117" s="45">
        <v>0.93094303854517768</v>
      </c>
      <c r="E117" s="44" t="s">
        <v>2502</v>
      </c>
      <c r="F117" s="46">
        <v>5811.2890336371838</v>
      </c>
      <c r="G117" s="44" t="s">
        <v>2503</v>
      </c>
      <c r="H117" s="47">
        <v>1</v>
      </c>
      <c r="I117" s="46">
        <v>11</v>
      </c>
      <c r="J117" s="48">
        <v>11</v>
      </c>
    </row>
    <row r="118" spans="1:10" x14ac:dyDescent="0.3">
      <c r="A118" s="43" t="s">
        <v>1233</v>
      </c>
      <c r="B118" s="44" t="s">
        <v>602</v>
      </c>
      <c r="C118" s="44" t="s">
        <v>602</v>
      </c>
      <c r="D118" s="45">
        <v>7.5968818836455954E-2</v>
      </c>
      <c r="E118" s="44" t="s">
        <v>2504</v>
      </c>
      <c r="F118" s="46">
        <v>474.2253237024899</v>
      </c>
      <c r="G118" s="44" t="s">
        <v>2505</v>
      </c>
      <c r="H118" s="47">
        <v>1</v>
      </c>
      <c r="I118" s="46">
        <v>11</v>
      </c>
      <c r="J118" s="48">
        <v>11</v>
      </c>
    </row>
    <row r="119" spans="1:10" x14ac:dyDescent="0.3">
      <c r="A119" s="43" t="s">
        <v>1236</v>
      </c>
      <c r="B119" s="44" t="s">
        <v>602</v>
      </c>
      <c r="C119" s="44" t="s">
        <v>602</v>
      </c>
      <c r="D119" s="45">
        <v>6.9056961454822263E-2</v>
      </c>
      <c r="E119" s="44" t="s">
        <v>2506</v>
      </c>
      <c r="F119" s="46">
        <v>431.07896636281595</v>
      </c>
      <c r="G119" s="44" t="s">
        <v>2507</v>
      </c>
      <c r="H119" s="47">
        <v>1</v>
      </c>
      <c r="I119" s="46">
        <v>11</v>
      </c>
      <c r="J119" s="48">
        <v>11</v>
      </c>
    </row>
    <row r="120" spans="1:10" x14ac:dyDescent="0.3">
      <c r="A120" s="43" t="s">
        <v>158</v>
      </c>
      <c r="B120" s="44" t="s">
        <v>602</v>
      </c>
      <c r="C120" s="44" t="s">
        <v>602</v>
      </c>
      <c r="D120" s="45">
        <v>0.95975358741071626</v>
      </c>
      <c r="E120" s="44" t="s">
        <v>2508</v>
      </c>
      <c r="F120" s="46">
        <v>5991.1350819378586</v>
      </c>
      <c r="G120" s="44" t="s">
        <v>2509</v>
      </c>
      <c r="H120" s="47">
        <v>1</v>
      </c>
      <c r="I120" s="46">
        <v>11</v>
      </c>
      <c r="J120" s="48">
        <v>11</v>
      </c>
    </row>
    <row r="121" spans="1:10" x14ac:dyDescent="0.3">
      <c r="A121" s="43" t="s">
        <v>159</v>
      </c>
      <c r="B121" s="44" t="s">
        <v>602</v>
      </c>
      <c r="C121" s="44" t="s">
        <v>602</v>
      </c>
      <c r="D121" s="45">
        <v>4.0246412589283881E-2</v>
      </c>
      <c r="E121" s="44" t="s">
        <v>2510</v>
      </c>
      <c r="F121" s="46">
        <v>251.23291806214286</v>
      </c>
      <c r="G121" s="44" t="s">
        <v>2511</v>
      </c>
      <c r="H121" s="47">
        <v>1</v>
      </c>
      <c r="I121" s="46">
        <v>11</v>
      </c>
      <c r="J121" s="48">
        <v>11</v>
      </c>
    </row>
    <row r="122" spans="1:10" x14ac:dyDescent="0.3">
      <c r="A122" s="43" t="s">
        <v>160</v>
      </c>
      <c r="B122" s="44" t="s">
        <v>602</v>
      </c>
      <c r="C122" s="44" t="s">
        <v>602</v>
      </c>
      <c r="D122" s="45">
        <v>1.4330020738478194E-2</v>
      </c>
      <c r="E122" s="44" t="s">
        <v>2512</v>
      </c>
      <c r="F122" s="46">
        <v>89.453262897212653</v>
      </c>
      <c r="G122" s="44" t="s">
        <v>2513</v>
      </c>
      <c r="H122" s="47">
        <v>0.81818181818181823</v>
      </c>
      <c r="I122" s="46">
        <v>9</v>
      </c>
      <c r="J122" s="48">
        <v>11</v>
      </c>
    </row>
    <row r="123" spans="1:10" x14ac:dyDescent="0.3">
      <c r="A123" s="43" t="s">
        <v>161</v>
      </c>
      <c r="B123" s="44" t="s">
        <v>602</v>
      </c>
      <c r="C123" s="44" t="s">
        <v>602</v>
      </c>
      <c r="D123" s="45">
        <v>3.5360469070543084E-2</v>
      </c>
      <c r="E123" s="44" t="s">
        <v>2514</v>
      </c>
      <c r="F123" s="46">
        <v>220.7330605909479</v>
      </c>
      <c r="G123" s="44" t="s">
        <v>2515</v>
      </c>
      <c r="H123" s="47">
        <v>0.90909090909090906</v>
      </c>
      <c r="I123" s="46">
        <v>10</v>
      </c>
      <c r="J123" s="48">
        <v>11</v>
      </c>
    </row>
    <row r="124" spans="1:10" x14ac:dyDescent="0.3">
      <c r="A124" s="43" t="s">
        <v>162</v>
      </c>
      <c r="B124" s="44" t="s">
        <v>602</v>
      </c>
      <c r="C124" s="44" t="s">
        <v>602</v>
      </c>
      <c r="D124" s="45">
        <v>0.9028498750731887</v>
      </c>
      <c r="E124" s="44" t="s">
        <v>2516</v>
      </c>
      <c r="F124" s="46">
        <v>5635.921168960871</v>
      </c>
      <c r="G124" s="44" t="s">
        <v>2517</v>
      </c>
      <c r="H124" s="47">
        <v>1</v>
      </c>
      <c r="I124" s="46">
        <v>11</v>
      </c>
      <c r="J124" s="48">
        <v>11</v>
      </c>
    </row>
    <row r="125" spans="1:10" x14ac:dyDescent="0.3">
      <c r="A125" s="43" t="s">
        <v>164</v>
      </c>
      <c r="B125" s="44" t="s">
        <v>602</v>
      </c>
      <c r="C125" s="44" t="s">
        <v>602</v>
      </c>
      <c r="D125" s="45">
        <v>5.2799828167275728E-2</v>
      </c>
      <c r="E125" s="44" t="s">
        <v>2518</v>
      </c>
      <c r="F125" s="46">
        <v>329.59595775690065</v>
      </c>
      <c r="G125" s="44" t="s">
        <v>2519</v>
      </c>
      <c r="H125" s="47">
        <v>1</v>
      </c>
      <c r="I125" s="46">
        <v>11</v>
      </c>
      <c r="J125" s="48">
        <v>11</v>
      </c>
    </row>
    <row r="126" spans="1:10" x14ac:dyDescent="0.3">
      <c r="A126" s="43" t="s">
        <v>163</v>
      </c>
      <c r="B126" s="44" t="s">
        <v>602</v>
      </c>
      <c r="C126" s="44" t="s">
        <v>602</v>
      </c>
      <c r="D126" s="45">
        <v>2.1181306090355404E-2</v>
      </c>
      <c r="E126" s="44" t="s">
        <v>2520</v>
      </c>
      <c r="F126" s="46">
        <v>132.22150733663969</v>
      </c>
      <c r="G126" s="44" t="s">
        <v>2521</v>
      </c>
      <c r="H126" s="47">
        <v>0.81818181818181823</v>
      </c>
      <c r="I126" s="46">
        <v>9</v>
      </c>
      <c r="J126" s="48">
        <v>11</v>
      </c>
    </row>
    <row r="127" spans="1:10" x14ac:dyDescent="0.3">
      <c r="A127" s="43" t="s">
        <v>165</v>
      </c>
      <c r="B127" s="44" t="s">
        <v>602</v>
      </c>
      <c r="C127" s="44" t="s">
        <v>602</v>
      </c>
      <c r="D127" s="45">
        <v>2.3168990669180226E-2</v>
      </c>
      <c r="E127" s="44" t="s">
        <v>2522</v>
      </c>
      <c r="F127" s="46">
        <v>144.62936594558923</v>
      </c>
      <c r="G127" s="44" t="s">
        <v>766</v>
      </c>
      <c r="H127" s="47">
        <v>1</v>
      </c>
      <c r="I127" s="46">
        <v>11</v>
      </c>
      <c r="J127" s="48">
        <v>11</v>
      </c>
    </row>
    <row r="128" spans="1:10" x14ac:dyDescent="0.3">
      <c r="A128" s="43" t="s">
        <v>166</v>
      </c>
      <c r="B128" s="44" t="s">
        <v>602</v>
      </c>
      <c r="C128" s="44" t="s">
        <v>602</v>
      </c>
      <c r="D128" s="45">
        <v>0.9329725070085767</v>
      </c>
      <c r="E128" s="44" t="s">
        <v>2523</v>
      </c>
      <c r="F128" s="46">
        <v>5823.9577226301153</v>
      </c>
      <c r="G128" s="44" t="s">
        <v>2524</v>
      </c>
      <c r="H128" s="47">
        <v>1</v>
      </c>
      <c r="I128" s="46">
        <v>11</v>
      </c>
      <c r="J128" s="48">
        <v>11</v>
      </c>
    </row>
    <row r="129" spans="1:10" x14ac:dyDescent="0.3">
      <c r="A129" s="43" t="s">
        <v>167</v>
      </c>
      <c r="B129" s="44" t="s">
        <v>602</v>
      </c>
      <c r="C129" s="44" t="s">
        <v>602</v>
      </c>
      <c r="D129" s="45">
        <v>2.6781080402139446E-2</v>
      </c>
      <c r="E129" s="44" t="s">
        <v>937</v>
      </c>
      <c r="F129" s="46">
        <v>167.17735930774242</v>
      </c>
      <c r="G129" s="44" t="s">
        <v>938</v>
      </c>
      <c r="H129" s="47">
        <v>0.81818181818181823</v>
      </c>
      <c r="I129" s="46">
        <v>9</v>
      </c>
      <c r="J129" s="48">
        <v>11</v>
      </c>
    </row>
    <row r="130" spans="1:10" x14ac:dyDescent="0.3">
      <c r="A130" s="43" t="s">
        <v>168</v>
      </c>
      <c r="B130" s="44" t="s">
        <v>602</v>
      </c>
      <c r="C130" s="44" t="s">
        <v>602</v>
      </c>
      <c r="D130" s="45">
        <v>2.2677196231887686E-2</v>
      </c>
      <c r="E130" s="44" t="s">
        <v>2525</v>
      </c>
      <c r="F130" s="46">
        <v>141.55940408765628</v>
      </c>
      <c r="G130" s="44" t="s">
        <v>982</v>
      </c>
      <c r="H130" s="47">
        <v>1</v>
      </c>
      <c r="I130" s="46">
        <v>11</v>
      </c>
      <c r="J130" s="48">
        <v>11</v>
      </c>
    </row>
    <row r="131" spans="1:10" x14ac:dyDescent="0.3">
      <c r="A131" s="43" t="s">
        <v>169</v>
      </c>
      <c r="B131" s="44" t="s">
        <v>602</v>
      </c>
      <c r="C131" s="44" t="s">
        <v>602</v>
      </c>
      <c r="D131" s="45">
        <v>1.7569216357396191E-2</v>
      </c>
      <c r="E131" s="44" t="s">
        <v>2526</v>
      </c>
      <c r="F131" s="46">
        <v>109.67351397448655</v>
      </c>
      <c r="G131" s="44" t="s">
        <v>2527</v>
      </c>
      <c r="H131" s="47">
        <v>1</v>
      </c>
      <c r="I131" s="46">
        <v>11</v>
      </c>
      <c r="J131" s="48">
        <v>11</v>
      </c>
    </row>
    <row r="132" spans="1:10" x14ac:dyDescent="0.3">
      <c r="A132" s="43" t="s">
        <v>170</v>
      </c>
      <c r="B132" s="44" t="s">
        <v>602</v>
      </c>
      <c r="C132" s="44" t="s">
        <v>602</v>
      </c>
      <c r="D132" s="45">
        <v>0.84476934877147025</v>
      </c>
      <c r="E132" s="44" t="s">
        <v>2528</v>
      </c>
      <c r="F132" s="46">
        <v>5273.3611501518653</v>
      </c>
      <c r="G132" s="44" t="s">
        <v>2529</v>
      </c>
      <c r="H132" s="47">
        <v>1</v>
      </c>
      <c r="I132" s="46">
        <v>11</v>
      </c>
      <c r="J132" s="48">
        <v>11</v>
      </c>
    </row>
    <row r="133" spans="1:10" x14ac:dyDescent="0.3">
      <c r="A133" s="43" t="s">
        <v>171</v>
      </c>
      <c r="B133" s="44" t="s">
        <v>602</v>
      </c>
      <c r="C133" s="44" t="s">
        <v>602</v>
      </c>
      <c r="D133" s="45">
        <v>8.3373348301350129E-3</v>
      </c>
      <c r="E133" s="44" t="s">
        <v>2530</v>
      </c>
      <c r="F133" s="46">
        <v>52.04471214892024</v>
      </c>
      <c r="G133" s="44" t="s">
        <v>2531</v>
      </c>
      <c r="H133" s="47">
        <v>0.81818181818181823</v>
      </c>
      <c r="I133" s="46">
        <v>9</v>
      </c>
      <c r="J133" s="48">
        <v>11</v>
      </c>
    </row>
    <row r="134" spans="1:10" x14ac:dyDescent="0.3">
      <c r="A134" s="43" t="s">
        <v>172</v>
      </c>
      <c r="B134" s="44" t="s">
        <v>602</v>
      </c>
      <c r="C134" s="44" t="s">
        <v>602</v>
      </c>
      <c r="D134" s="45">
        <v>6.770871996837928E-2</v>
      </c>
      <c r="E134" s="44" t="s">
        <v>2532</v>
      </c>
      <c r="F134" s="46">
        <v>422.66274685157185</v>
      </c>
      <c r="G134" s="44" t="s">
        <v>2533</v>
      </c>
      <c r="H134" s="47">
        <v>1</v>
      </c>
      <c r="I134" s="46">
        <v>11</v>
      </c>
      <c r="J134" s="48">
        <v>11</v>
      </c>
    </row>
    <row r="135" spans="1:10" x14ac:dyDescent="0.3">
      <c r="A135" s="43" t="s">
        <v>173</v>
      </c>
      <c r="B135" s="44" t="s">
        <v>602</v>
      </c>
      <c r="C135" s="44" t="s">
        <v>602</v>
      </c>
      <c r="D135" s="45">
        <v>7.8851877948424541E-3</v>
      </c>
      <c r="E135" s="44" t="s">
        <v>2534</v>
      </c>
      <c r="F135" s="46">
        <v>49.222243964515101</v>
      </c>
      <c r="G135" s="44" t="s">
        <v>2535</v>
      </c>
      <c r="H135" s="47">
        <v>0.90909090909090906</v>
      </c>
      <c r="I135" s="46">
        <v>10</v>
      </c>
      <c r="J135" s="48">
        <v>11</v>
      </c>
    </row>
    <row r="136" spans="1:10" x14ac:dyDescent="0.3">
      <c r="A136" s="43" t="s">
        <v>174</v>
      </c>
      <c r="B136" s="44" t="s">
        <v>602</v>
      </c>
      <c r="C136" s="44" t="s">
        <v>602</v>
      </c>
      <c r="D136" s="45">
        <v>3.4280402982984348E-2</v>
      </c>
      <c r="E136" s="44" t="s">
        <v>2536</v>
      </c>
      <c r="F136" s="46">
        <v>213.99089060808606</v>
      </c>
      <c r="G136" s="44" t="s">
        <v>2537</v>
      </c>
      <c r="H136" s="47">
        <v>0.81818181818181823</v>
      </c>
      <c r="I136" s="46">
        <v>9</v>
      </c>
      <c r="J136" s="48">
        <v>11</v>
      </c>
    </row>
    <row r="137" spans="1:10" x14ac:dyDescent="0.3">
      <c r="A137" s="43" t="s">
        <v>175</v>
      </c>
      <c r="B137" s="44" t="s">
        <v>602</v>
      </c>
      <c r="C137" s="44" t="s">
        <v>602</v>
      </c>
      <c r="D137" s="45">
        <v>1.0311590790928275E-2</v>
      </c>
      <c r="E137" s="44" t="s">
        <v>2538</v>
      </c>
      <c r="F137" s="46">
        <v>64.368744382385358</v>
      </c>
      <c r="G137" s="44" t="s">
        <v>716</v>
      </c>
      <c r="H137" s="47">
        <v>0.72727272727272729</v>
      </c>
      <c r="I137" s="46">
        <v>8</v>
      </c>
      <c r="J137" s="48">
        <v>11</v>
      </c>
    </row>
    <row r="138" spans="1:10" x14ac:dyDescent="0.3">
      <c r="A138" s="43" t="s">
        <v>176</v>
      </c>
      <c r="B138" s="44" t="s">
        <v>602</v>
      </c>
      <c r="C138" s="44" t="s">
        <v>602</v>
      </c>
      <c r="D138" s="45">
        <v>8.8912315176305056E-3</v>
      </c>
      <c r="E138" s="44" t="s">
        <v>2539</v>
      </c>
      <c r="F138" s="46">
        <v>55.502339106248108</v>
      </c>
      <c r="G138" s="44" t="s">
        <v>2540</v>
      </c>
      <c r="H138" s="47">
        <v>0.63636363636363635</v>
      </c>
      <c r="I138" s="46">
        <v>7</v>
      </c>
      <c r="J138" s="48">
        <v>11</v>
      </c>
    </row>
    <row r="139" spans="1:10" x14ac:dyDescent="0.3">
      <c r="A139" s="43" t="s">
        <v>177</v>
      </c>
      <c r="B139" s="44" t="s">
        <v>602</v>
      </c>
      <c r="C139" s="44" t="s">
        <v>602</v>
      </c>
      <c r="D139" s="45">
        <v>5.2028944988417175E-3</v>
      </c>
      <c r="E139" s="44" t="s">
        <v>2541</v>
      </c>
      <c r="F139" s="46">
        <v>32.478382126945576</v>
      </c>
      <c r="G139" s="44" t="s">
        <v>873</v>
      </c>
      <c r="H139" s="47">
        <v>0.54545454545454541</v>
      </c>
      <c r="I139" s="46">
        <v>6</v>
      </c>
      <c r="J139" s="48">
        <v>11</v>
      </c>
    </row>
    <row r="140" spans="1:10" x14ac:dyDescent="0.3">
      <c r="A140" s="22" t="s">
        <v>178</v>
      </c>
      <c r="B140" s="25" t="s">
        <v>602</v>
      </c>
      <c r="C140" s="25" t="s">
        <v>602</v>
      </c>
      <c r="D140" s="26">
        <v>1.3133347519064137E-2</v>
      </c>
      <c r="E140" s="25" t="s">
        <v>519</v>
      </c>
      <c r="F140" s="27">
        <v>81.983188285885362</v>
      </c>
      <c r="G140" s="25" t="s">
        <v>939</v>
      </c>
      <c r="H140" s="23">
        <v>9.0909090909090912E-2</v>
      </c>
      <c r="I140" s="27">
        <v>1</v>
      </c>
      <c r="J140" s="28">
        <v>11</v>
      </c>
    </row>
    <row r="141" spans="1:10" x14ac:dyDescent="0.3">
      <c r="A141" s="22" t="s">
        <v>179</v>
      </c>
      <c r="B141" s="25" t="s">
        <v>602</v>
      </c>
      <c r="C141" s="25" t="s">
        <v>602</v>
      </c>
      <c r="D141" s="26">
        <v>1.2488522269046406E-3</v>
      </c>
      <c r="E141" s="25" t="s">
        <v>315</v>
      </c>
      <c r="F141" s="27">
        <v>7.7957951779582686</v>
      </c>
      <c r="G141" s="25" t="s">
        <v>940</v>
      </c>
      <c r="H141" s="23">
        <v>0.63636363636363635</v>
      </c>
      <c r="I141" s="27">
        <v>7</v>
      </c>
      <c r="J141" s="28">
        <v>11</v>
      </c>
    </row>
    <row r="142" spans="1:10" x14ac:dyDescent="0.3">
      <c r="A142" s="22" t="s">
        <v>180</v>
      </c>
      <c r="B142" s="25" t="s">
        <v>602</v>
      </c>
      <c r="C142" s="25" t="s">
        <v>602</v>
      </c>
      <c r="D142" s="26">
        <v>1.4491073051356642E-3</v>
      </c>
      <c r="E142" s="25" t="s">
        <v>426</v>
      </c>
      <c r="F142" s="27">
        <v>9.0458610701451061</v>
      </c>
      <c r="G142" s="25" t="s">
        <v>864</v>
      </c>
      <c r="H142" s="23">
        <v>0.18181818181818182</v>
      </c>
      <c r="I142" s="27">
        <v>2</v>
      </c>
      <c r="J142" s="28">
        <v>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5C9C-CEDA-4410-BF50-D287EB88117C}">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3035</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0.818842909678835</v>
      </c>
      <c r="E3" s="30" t="s">
        <v>2542</v>
      </c>
      <c r="F3" s="32">
        <v>93061.689931926288</v>
      </c>
      <c r="G3" s="30" t="s">
        <v>2543</v>
      </c>
      <c r="H3" s="33">
        <v>1</v>
      </c>
      <c r="I3" s="32">
        <v>200</v>
      </c>
      <c r="J3" s="34">
        <v>200</v>
      </c>
    </row>
    <row r="4" spans="1:10" s="42" customFormat="1" x14ac:dyDescent="0.3">
      <c r="A4" s="36" t="s">
        <v>8</v>
      </c>
      <c r="B4" s="37" t="s">
        <v>602</v>
      </c>
      <c r="C4" s="37" t="s">
        <v>602</v>
      </c>
      <c r="D4" s="38">
        <v>0.78695596079861474</v>
      </c>
      <c r="E4" s="37" t="s">
        <v>2544</v>
      </c>
      <c r="F4" s="39">
        <v>89437.730666369316</v>
      </c>
      <c r="G4" s="37" t="s">
        <v>2545</v>
      </c>
      <c r="H4" s="40">
        <v>1</v>
      </c>
      <c r="I4" s="39">
        <v>200</v>
      </c>
      <c r="J4" s="41">
        <v>200</v>
      </c>
    </row>
    <row r="5" spans="1:10" x14ac:dyDescent="0.3">
      <c r="A5" s="22" t="s">
        <v>9</v>
      </c>
      <c r="B5" s="25" t="s">
        <v>10</v>
      </c>
      <c r="C5" s="25" t="s">
        <v>10</v>
      </c>
      <c r="D5" s="26">
        <v>0.5458163521372249</v>
      </c>
      <c r="E5" s="25" t="s">
        <v>2546</v>
      </c>
      <c r="F5" s="27">
        <v>62032.157233054721</v>
      </c>
      <c r="G5" s="25" t="s">
        <v>2547</v>
      </c>
      <c r="H5" s="23">
        <v>1</v>
      </c>
      <c r="I5" s="27">
        <v>200</v>
      </c>
      <c r="J5" s="28">
        <v>200</v>
      </c>
    </row>
    <row r="6" spans="1:10" x14ac:dyDescent="0.3">
      <c r="A6" s="22" t="s">
        <v>11</v>
      </c>
      <c r="B6" s="25" t="s">
        <v>10</v>
      </c>
      <c r="C6" s="25" t="s">
        <v>10</v>
      </c>
      <c r="D6" s="26">
        <v>1.0506876708278605E-4</v>
      </c>
      <c r="E6" s="25" t="s">
        <v>106</v>
      </c>
      <c r="F6" s="27">
        <v>11.941090175187666</v>
      </c>
      <c r="G6" s="25" t="s">
        <v>744</v>
      </c>
      <c r="H6" s="23">
        <v>0.04</v>
      </c>
      <c r="I6" s="27">
        <v>8</v>
      </c>
      <c r="J6" s="28">
        <v>200</v>
      </c>
    </row>
    <row r="7" spans="1:10" x14ac:dyDescent="0.3">
      <c r="A7" s="36" t="s">
        <v>13</v>
      </c>
      <c r="B7" s="37" t="s">
        <v>602</v>
      </c>
      <c r="C7" s="37" t="s">
        <v>602</v>
      </c>
      <c r="D7" s="38">
        <v>0.24103453989430679</v>
      </c>
      <c r="E7" s="37" t="s">
        <v>2548</v>
      </c>
      <c r="F7" s="39">
        <v>27393.632343139383</v>
      </c>
      <c r="G7" s="37" t="s">
        <v>2549</v>
      </c>
      <c r="H7" s="40">
        <v>1</v>
      </c>
      <c r="I7" s="39">
        <v>200</v>
      </c>
      <c r="J7" s="41">
        <v>200</v>
      </c>
    </row>
    <row r="8" spans="1:10" x14ac:dyDescent="0.3">
      <c r="A8" s="22" t="s">
        <v>14</v>
      </c>
      <c r="B8" s="25" t="s">
        <v>10</v>
      </c>
      <c r="C8" s="25" t="s">
        <v>10</v>
      </c>
      <c r="D8" s="26">
        <v>2.1448623081579757E-2</v>
      </c>
      <c r="E8" s="25" t="s">
        <v>2550</v>
      </c>
      <c r="F8" s="27">
        <v>2437.6410750965865</v>
      </c>
      <c r="G8" s="25" t="s">
        <v>2551</v>
      </c>
      <c r="H8" s="23">
        <v>0.93500000000000005</v>
      </c>
      <c r="I8" s="27">
        <v>187</v>
      </c>
      <c r="J8" s="28">
        <v>200</v>
      </c>
    </row>
    <row r="9" spans="1:10" x14ac:dyDescent="0.3">
      <c r="A9" s="22" t="s">
        <v>15</v>
      </c>
      <c r="B9" s="25" t="s">
        <v>10</v>
      </c>
      <c r="C9" s="25" t="s">
        <v>10</v>
      </c>
      <c r="D9" s="26">
        <v>2.6942633485272892E-2</v>
      </c>
      <c r="E9" s="25" t="s">
        <v>2552</v>
      </c>
      <c r="F9" s="27">
        <v>3062.036654062767</v>
      </c>
      <c r="G9" s="25" t="s">
        <v>2553</v>
      </c>
      <c r="H9" s="23">
        <v>0.91500000000000004</v>
      </c>
      <c r="I9" s="27">
        <v>183</v>
      </c>
      <c r="J9" s="28">
        <v>200</v>
      </c>
    </row>
    <row r="10" spans="1:10" x14ac:dyDescent="0.3">
      <c r="A10" s="22" t="s">
        <v>16</v>
      </c>
      <c r="B10" s="25" t="s">
        <v>10</v>
      </c>
      <c r="C10" s="25" t="s">
        <v>10</v>
      </c>
      <c r="D10" s="26">
        <v>3.4588885528004057E-2</v>
      </c>
      <c r="E10" s="25" t="s">
        <v>2554</v>
      </c>
      <c r="F10" s="27">
        <v>3931.035003234646</v>
      </c>
      <c r="G10" s="25" t="s">
        <v>2555</v>
      </c>
      <c r="H10" s="23">
        <v>0.90500000000000003</v>
      </c>
      <c r="I10" s="27">
        <v>181</v>
      </c>
      <c r="J10" s="28">
        <v>200</v>
      </c>
    </row>
    <row r="11" spans="1:10" x14ac:dyDescent="0.3">
      <c r="A11" s="22" t="s">
        <v>17</v>
      </c>
      <c r="B11" s="25" t="s">
        <v>10</v>
      </c>
      <c r="C11" s="25" t="s">
        <v>10</v>
      </c>
      <c r="D11" s="26">
        <v>4.7909937684213859E-2</v>
      </c>
      <c r="E11" s="25" t="s">
        <v>2556</v>
      </c>
      <c r="F11" s="27">
        <v>5444.9757245561987</v>
      </c>
      <c r="G11" s="25" t="s">
        <v>2557</v>
      </c>
      <c r="H11" s="23">
        <v>0.95</v>
      </c>
      <c r="I11" s="27">
        <v>190</v>
      </c>
      <c r="J11" s="28">
        <v>200</v>
      </c>
    </row>
    <row r="12" spans="1:10" x14ac:dyDescent="0.3">
      <c r="A12" s="22" t="s">
        <v>18</v>
      </c>
      <c r="B12" s="25" t="s">
        <v>10</v>
      </c>
      <c r="C12" s="25" t="s">
        <v>10</v>
      </c>
      <c r="D12" s="26">
        <v>2.1571081091228822E-3</v>
      </c>
      <c r="E12" s="25" t="s">
        <v>941</v>
      </c>
      <c r="F12" s="27">
        <v>245.15584567932933</v>
      </c>
      <c r="G12" s="25" t="s">
        <v>2558</v>
      </c>
      <c r="H12" s="23">
        <v>0.76500000000000001</v>
      </c>
      <c r="I12" s="27">
        <v>153</v>
      </c>
      <c r="J12" s="28">
        <v>200</v>
      </c>
    </row>
    <row r="13" spans="1:10" x14ac:dyDescent="0.3">
      <c r="A13" s="22" t="s">
        <v>20</v>
      </c>
      <c r="B13" s="25" t="s">
        <v>10</v>
      </c>
      <c r="C13" s="25" t="s">
        <v>10</v>
      </c>
      <c r="D13" s="26">
        <v>8.3975539623217172E-4</v>
      </c>
      <c r="E13" s="25" t="s">
        <v>942</v>
      </c>
      <c r="F13" s="27">
        <v>95.438398964059829</v>
      </c>
      <c r="G13" s="25" t="s">
        <v>943</v>
      </c>
      <c r="H13" s="23">
        <v>0.65</v>
      </c>
      <c r="I13" s="27">
        <v>130</v>
      </c>
      <c r="J13" s="28">
        <v>200</v>
      </c>
    </row>
    <row r="14" spans="1:10" x14ac:dyDescent="0.3">
      <c r="A14" s="22" t="s">
        <v>22</v>
      </c>
      <c r="B14" s="25" t="s">
        <v>10</v>
      </c>
      <c r="C14" s="25" t="s">
        <v>10</v>
      </c>
      <c r="D14" s="26">
        <v>9.7553122853004312E-2</v>
      </c>
      <c r="E14" s="25" t="s">
        <v>2559</v>
      </c>
      <c r="F14" s="27">
        <v>11086.935434780933</v>
      </c>
      <c r="G14" s="25" t="s">
        <v>2560</v>
      </c>
      <c r="H14" s="23">
        <v>1</v>
      </c>
      <c r="I14" s="27">
        <v>200</v>
      </c>
      <c r="J14" s="28">
        <v>200</v>
      </c>
    </row>
    <row r="15" spans="1:10" x14ac:dyDescent="0.3">
      <c r="A15" s="22" t="s">
        <v>25</v>
      </c>
      <c r="B15" s="25" t="s">
        <v>10</v>
      </c>
      <c r="C15" s="25" t="s">
        <v>24</v>
      </c>
      <c r="D15" s="26">
        <v>1.0877841200259747E-3</v>
      </c>
      <c r="E15" s="25" t="s">
        <v>945</v>
      </c>
      <c r="F15" s="27">
        <v>123.62692195800436</v>
      </c>
      <c r="G15" s="25" t="s">
        <v>2561</v>
      </c>
      <c r="H15" s="23">
        <v>0.81499999999999995</v>
      </c>
      <c r="I15" s="27">
        <v>163</v>
      </c>
      <c r="J15" s="28">
        <v>200</v>
      </c>
    </row>
    <row r="16" spans="1:10" x14ac:dyDescent="0.3">
      <c r="A16" s="22" t="s">
        <v>23</v>
      </c>
      <c r="B16" s="25" t="s">
        <v>10</v>
      </c>
      <c r="C16" s="25" t="s">
        <v>24</v>
      </c>
      <c r="D16" s="26">
        <v>8.506689636850865E-3</v>
      </c>
      <c r="E16" s="25" t="s">
        <v>944</v>
      </c>
      <c r="F16" s="27">
        <v>966.78728480685515</v>
      </c>
      <c r="G16" s="25" t="s">
        <v>2562</v>
      </c>
      <c r="H16" s="23">
        <v>0.67500000000000004</v>
      </c>
      <c r="I16" s="27">
        <v>135</v>
      </c>
      <c r="J16" s="28">
        <v>200</v>
      </c>
    </row>
    <row r="17" spans="1:10" x14ac:dyDescent="0.3">
      <c r="A17" s="36" t="s">
        <v>28</v>
      </c>
      <c r="B17" s="37" t="s">
        <v>602</v>
      </c>
      <c r="C17" s="37" t="s">
        <v>602</v>
      </c>
      <c r="D17" s="38">
        <v>3.1886948880220367E-2</v>
      </c>
      <c r="E17" s="37" t="s">
        <v>2563</v>
      </c>
      <c r="F17" s="39">
        <v>3623.9592655569804</v>
      </c>
      <c r="G17" s="37" t="s">
        <v>2564</v>
      </c>
      <c r="H17" s="40">
        <v>0.97</v>
      </c>
      <c r="I17" s="39">
        <v>194</v>
      </c>
      <c r="J17" s="41">
        <v>200</v>
      </c>
    </row>
    <row r="18" spans="1:10" x14ac:dyDescent="0.3">
      <c r="A18" s="22" t="s">
        <v>29</v>
      </c>
      <c r="B18" s="25" t="s">
        <v>24</v>
      </c>
      <c r="C18" s="25" t="s">
        <v>10</v>
      </c>
      <c r="D18" s="26">
        <v>1.4849964785322297E-2</v>
      </c>
      <c r="E18" s="25" t="s">
        <v>2565</v>
      </c>
      <c r="F18" s="27">
        <v>1687.7020024435685</v>
      </c>
      <c r="G18" s="25" t="s">
        <v>2566</v>
      </c>
      <c r="H18" s="23">
        <v>0.92</v>
      </c>
      <c r="I18" s="27">
        <v>184</v>
      </c>
      <c r="J18" s="28">
        <v>200</v>
      </c>
    </row>
    <row r="19" spans="1:10" x14ac:dyDescent="0.3">
      <c r="A19" s="22" t="s">
        <v>1125</v>
      </c>
      <c r="B19" s="25" t="s">
        <v>24</v>
      </c>
      <c r="C19" s="25" t="s">
        <v>10</v>
      </c>
      <c r="D19" s="26">
        <v>4.6004949245711222E-4</v>
      </c>
      <c r="E19" s="25" t="s">
        <v>190</v>
      </c>
      <c r="F19" s="27">
        <v>52.284733389431025</v>
      </c>
      <c r="G19" s="25" t="s">
        <v>2567</v>
      </c>
      <c r="H19" s="23">
        <v>0.05</v>
      </c>
      <c r="I19" s="27">
        <v>10</v>
      </c>
      <c r="J19" s="28">
        <v>200</v>
      </c>
    </row>
    <row r="20" spans="1:10" x14ac:dyDescent="0.3">
      <c r="A20" s="22" t="s">
        <v>1127</v>
      </c>
      <c r="B20" s="25" t="s">
        <v>24</v>
      </c>
      <c r="C20" s="25" t="s">
        <v>10</v>
      </c>
      <c r="D20" s="26">
        <v>1.1897872758809317E-3</v>
      </c>
      <c r="E20" s="25" t="s">
        <v>315</v>
      </c>
      <c r="F20" s="27">
        <v>135.21960469366499</v>
      </c>
      <c r="G20" s="25" t="s">
        <v>949</v>
      </c>
      <c r="H20" s="23">
        <v>6.5000000000000002E-2</v>
      </c>
      <c r="I20" s="27">
        <v>13</v>
      </c>
      <c r="J20" s="28">
        <v>200</v>
      </c>
    </row>
    <row r="21" spans="1:10" x14ac:dyDescent="0.3">
      <c r="A21" s="22" t="s">
        <v>1129</v>
      </c>
      <c r="B21" s="25" t="s">
        <v>24</v>
      </c>
      <c r="C21" s="25" t="s">
        <v>10</v>
      </c>
      <c r="D21" s="26">
        <v>1.7834503200305457E-3</v>
      </c>
      <c r="E21" s="25" t="s">
        <v>946</v>
      </c>
      <c r="F21" s="27">
        <v>202.68954976574705</v>
      </c>
      <c r="G21" s="25" t="s">
        <v>2568</v>
      </c>
      <c r="H21" s="23">
        <v>0.21</v>
      </c>
      <c r="I21" s="27">
        <v>42</v>
      </c>
      <c r="J21" s="28">
        <v>200</v>
      </c>
    </row>
    <row r="22" spans="1:10" x14ac:dyDescent="0.3">
      <c r="A22" s="22" t="s">
        <v>33</v>
      </c>
      <c r="B22" s="25" t="s">
        <v>24</v>
      </c>
      <c r="C22" s="25" t="s">
        <v>24</v>
      </c>
      <c r="D22" s="26">
        <v>7.9853948176645379E-4</v>
      </c>
      <c r="E22" s="25" t="s">
        <v>369</v>
      </c>
      <c r="F22" s="27">
        <v>90.754200558075169</v>
      </c>
      <c r="G22" s="25" t="s">
        <v>2569</v>
      </c>
      <c r="H22" s="23">
        <v>0.1</v>
      </c>
      <c r="I22" s="27">
        <v>20</v>
      </c>
      <c r="J22" s="28">
        <v>200</v>
      </c>
    </row>
    <row r="23" spans="1:10" x14ac:dyDescent="0.3">
      <c r="A23" s="22" t="s">
        <v>30</v>
      </c>
      <c r="B23" s="25" t="s">
        <v>24</v>
      </c>
      <c r="C23" s="25" t="s">
        <v>24</v>
      </c>
      <c r="D23" s="26">
        <v>9.4630035308542338E-5</v>
      </c>
      <c r="E23" s="25" t="s">
        <v>106</v>
      </c>
      <c r="F23" s="27">
        <v>10.75472584550417</v>
      </c>
      <c r="G23" s="25" t="s">
        <v>947</v>
      </c>
      <c r="H23" s="23">
        <v>0.09</v>
      </c>
      <c r="I23" s="27">
        <v>18</v>
      </c>
      <c r="J23" s="28">
        <v>200</v>
      </c>
    </row>
    <row r="24" spans="1:10" x14ac:dyDescent="0.3">
      <c r="A24" s="22" t="s">
        <v>32</v>
      </c>
      <c r="B24" s="25" t="s">
        <v>24</v>
      </c>
      <c r="C24" s="25" t="s">
        <v>10</v>
      </c>
      <c r="D24" s="26">
        <v>8.41525458081685E-3</v>
      </c>
      <c r="E24" s="25" t="s">
        <v>2570</v>
      </c>
      <c r="F24" s="27">
        <v>956.39566910991607</v>
      </c>
      <c r="G24" s="25" t="s">
        <v>2571</v>
      </c>
      <c r="H24" s="23">
        <v>0.91500000000000004</v>
      </c>
      <c r="I24" s="27">
        <v>183</v>
      </c>
      <c r="J24" s="28">
        <v>200</v>
      </c>
    </row>
    <row r="25" spans="1:10" x14ac:dyDescent="0.3">
      <c r="A25" s="22" t="s">
        <v>35</v>
      </c>
      <c r="B25" s="25" t="s">
        <v>24</v>
      </c>
      <c r="C25" s="25" t="s">
        <v>24</v>
      </c>
      <c r="D25" s="26">
        <v>4.295272908637634E-3</v>
      </c>
      <c r="E25" s="25" t="s">
        <v>948</v>
      </c>
      <c r="F25" s="27">
        <v>488.15877975107355</v>
      </c>
      <c r="G25" s="25" t="s">
        <v>2572</v>
      </c>
      <c r="H25" s="23">
        <v>0.89500000000000002</v>
      </c>
      <c r="I25" s="27">
        <v>179</v>
      </c>
      <c r="J25" s="28">
        <v>200</v>
      </c>
    </row>
    <row r="26" spans="1:10" ht="20.25" x14ac:dyDescent="0.35">
      <c r="A26" s="29" t="s">
        <v>36</v>
      </c>
      <c r="B26" s="30" t="s">
        <v>602</v>
      </c>
      <c r="C26" s="30" t="s">
        <v>602</v>
      </c>
      <c r="D26" s="31">
        <v>8.5690727091544891E-2</v>
      </c>
      <c r="E26" s="30" t="s">
        <v>2573</v>
      </c>
      <c r="F26" s="32">
        <v>9738.7713569656717</v>
      </c>
      <c r="G26" s="30" t="s">
        <v>2574</v>
      </c>
      <c r="H26" s="33">
        <v>1</v>
      </c>
      <c r="I26" s="32">
        <v>200</v>
      </c>
      <c r="J26" s="34">
        <v>200</v>
      </c>
    </row>
    <row r="27" spans="1:10" x14ac:dyDescent="0.3">
      <c r="A27" s="36" t="s">
        <v>37</v>
      </c>
      <c r="B27" s="37" t="s">
        <v>602</v>
      </c>
      <c r="C27" s="37" t="s">
        <v>602</v>
      </c>
      <c r="D27" s="38">
        <v>4.8102086697692344E-2</v>
      </c>
      <c r="E27" s="37" t="s">
        <v>2575</v>
      </c>
      <c r="F27" s="39">
        <v>5466.8135052851958</v>
      </c>
      <c r="G27" s="37" t="s">
        <v>2576</v>
      </c>
      <c r="H27" s="40">
        <v>0.97499999999999998</v>
      </c>
      <c r="I27" s="39">
        <v>195</v>
      </c>
      <c r="J27" s="41">
        <v>200</v>
      </c>
    </row>
    <row r="28" spans="1:10" x14ac:dyDescent="0.3">
      <c r="A28" s="36" t="s">
        <v>38</v>
      </c>
      <c r="B28" s="37" t="s">
        <v>602</v>
      </c>
      <c r="C28" s="37" t="s">
        <v>602</v>
      </c>
      <c r="D28" s="38">
        <v>4.333647182061031E-2</v>
      </c>
      <c r="E28" s="37" t="s">
        <v>950</v>
      </c>
      <c r="F28" s="39">
        <v>4925.2002498197116</v>
      </c>
      <c r="G28" s="37" t="s">
        <v>2577</v>
      </c>
      <c r="H28" s="40">
        <v>0.97499999999999998</v>
      </c>
      <c r="I28" s="39">
        <v>195</v>
      </c>
      <c r="J28" s="41">
        <v>200</v>
      </c>
    </row>
    <row r="29" spans="1:10" x14ac:dyDescent="0.3">
      <c r="A29" s="22" t="s">
        <v>39</v>
      </c>
      <c r="B29" s="25" t="s">
        <v>10</v>
      </c>
      <c r="C29" s="25" t="s">
        <v>24</v>
      </c>
      <c r="D29" s="26">
        <v>1.3461514046749857E-3</v>
      </c>
      <c r="E29" s="25" t="s">
        <v>264</v>
      </c>
      <c r="F29" s="27">
        <v>152.99042483304362</v>
      </c>
      <c r="G29" s="25" t="s">
        <v>951</v>
      </c>
      <c r="H29" s="23">
        <v>0.72499999999999998</v>
      </c>
      <c r="I29" s="27">
        <v>145</v>
      </c>
      <c r="J29" s="28">
        <v>200</v>
      </c>
    </row>
    <row r="30" spans="1:10" x14ac:dyDescent="0.3">
      <c r="A30" s="22" t="s">
        <v>41</v>
      </c>
      <c r="B30" s="25" t="s">
        <v>10</v>
      </c>
      <c r="C30" s="25" t="s">
        <v>24</v>
      </c>
      <c r="D30" s="26">
        <v>1.1638020795450377E-3</v>
      </c>
      <c r="E30" s="25" t="s">
        <v>186</v>
      </c>
      <c r="F30" s="27">
        <v>132.26638099758432</v>
      </c>
      <c r="G30" s="25" t="s">
        <v>952</v>
      </c>
      <c r="H30" s="23">
        <v>0.81</v>
      </c>
      <c r="I30" s="27">
        <v>162</v>
      </c>
      <c r="J30" s="28">
        <v>200</v>
      </c>
    </row>
    <row r="31" spans="1:10" x14ac:dyDescent="0.3">
      <c r="A31" s="22" t="s">
        <v>43</v>
      </c>
      <c r="B31" s="25" t="s">
        <v>10</v>
      </c>
      <c r="C31" s="25" t="s">
        <v>24</v>
      </c>
      <c r="D31" s="26">
        <v>1.5493100357290871E-3</v>
      </c>
      <c r="E31" s="25" t="s">
        <v>191</v>
      </c>
      <c r="F31" s="27">
        <v>176.07945119777921</v>
      </c>
      <c r="G31" s="25" t="s">
        <v>2578</v>
      </c>
      <c r="H31" s="23">
        <v>0.78500000000000003</v>
      </c>
      <c r="I31" s="27">
        <v>157</v>
      </c>
      <c r="J31" s="28">
        <v>200</v>
      </c>
    </row>
    <row r="32" spans="1:10" x14ac:dyDescent="0.3">
      <c r="A32" s="22" t="s">
        <v>45</v>
      </c>
      <c r="B32" s="25" t="s">
        <v>10</v>
      </c>
      <c r="C32" s="25" t="s">
        <v>10</v>
      </c>
      <c r="D32" s="26">
        <v>1.968824284761387E-2</v>
      </c>
      <c r="E32" s="25" t="s">
        <v>953</v>
      </c>
      <c r="F32" s="27">
        <v>2237.5734460566282</v>
      </c>
      <c r="G32" s="25" t="s">
        <v>2579</v>
      </c>
      <c r="H32" s="23">
        <v>0.94</v>
      </c>
      <c r="I32" s="27">
        <v>188</v>
      </c>
      <c r="J32" s="28">
        <v>200</v>
      </c>
    </row>
    <row r="33" spans="1:10" x14ac:dyDescent="0.3">
      <c r="A33" s="22" t="s">
        <v>46</v>
      </c>
      <c r="B33" s="25" t="s">
        <v>10</v>
      </c>
      <c r="C33" s="25" t="s">
        <v>10</v>
      </c>
      <c r="D33" s="26">
        <v>8.8069372498303673E-5</v>
      </c>
      <c r="E33" s="25" t="s">
        <v>31</v>
      </c>
      <c r="F33" s="27">
        <v>10.009104968804122</v>
      </c>
      <c r="G33" s="25" t="s">
        <v>717</v>
      </c>
      <c r="H33" s="23">
        <v>0.16</v>
      </c>
      <c r="I33" s="27">
        <v>32</v>
      </c>
      <c r="J33" s="28">
        <v>200</v>
      </c>
    </row>
    <row r="34" spans="1:10" x14ac:dyDescent="0.3">
      <c r="A34" s="22" t="s">
        <v>47</v>
      </c>
      <c r="B34" s="25" t="s">
        <v>10</v>
      </c>
      <c r="C34" s="25" t="s">
        <v>10</v>
      </c>
      <c r="D34" s="26">
        <v>1.9500896080549026E-2</v>
      </c>
      <c r="E34" s="25" t="s">
        <v>954</v>
      </c>
      <c r="F34" s="27">
        <v>2216.2814417658719</v>
      </c>
      <c r="G34" s="25" t="s">
        <v>2580</v>
      </c>
      <c r="H34" s="23">
        <v>0.94499999999999995</v>
      </c>
      <c r="I34" s="27">
        <v>189</v>
      </c>
      <c r="J34" s="28">
        <v>200</v>
      </c>
    </row>
    <row r="35" spans="1:10" x14ac:dyDescent="0.3">
      <c r="A35" s="36" t="s">
        <v>48</v>
      </c>
      <c r="B35" s="37" t="s">
        <v>602</v>
      </c>
      <c r="C35" s="37" t="s">
        <v>602</v>
      </c>
      <c r="D35" s="38">
        <v>4.7656148770820212E-3</v>
      </c>
      <c r="E35" s="37" t="s">
        <v>955</v>
      </c>
      <c r="F35" s="39">
        <v>541.61325546548267</v>
      </c>
      <c r="G35" s="37" t="s">
        <v>2581</v>
      </c>
      <c r="H35" s="40">
        <v>0.86499999999999999</v>
      </c>
      <c r="I35" s="39">
        <v>173</v>
      </c>
      <c r="J35" s="41">
        <v>200</v>
      </c>
    </row>
    <row r="36" spans="1:10" x14ac:dyDescent="0.3">
      <c r="A36" s="22" t="s">
        <v>49</v>
      </c>
      <c r="B36" s="25" t="s">
        <v>10</v>
      </c>
      <c r="C36" s="25" t="s">
        <v>10</v>
      </c>
      <c r="D36" s="26">
        <v>1.395998242663554E-3</v>
      </c>
      <c r="E36" s="25" t="s">
        <v>430</v>
      </c>
      <c r="F36" s="27">
        <v>158.6555297342982</v>
      </c>
      <c r="G36" s="25" t="s">
        <v>2582</v>
      </c>
      <c r="H36" s="23">
        <v>0.16500000000000001</v>
      </c>
      <c r="I36" s="27">
        <v>33</v>
      </c>
      <c r="J36" s="28">
        <v>200</v>
      </c>
    </row>
    <row r="37" spans="1:10" x14ac:dyDescent="0.3">
      <c r="A37" s="22" t="s">
        <v>50</v>
      </c>
      <c r="B37" s="25" t="s">
        <v>10</v>
      </c>
      <c r="C37" s="25" t="s">
        <v>10</v>
      </c>
      <c r="D37" s="26">
        <v>2.2580197031376965E-3</v>
      </c>
      <c r="E37" s="25" t="s">
        <v>956</v>
      </c>
      <c r="F37" s="27">
        <v>256.62447215424913</v>
      </c>
      <c r="G37" s="25" t="s">
        <v>2583</v>
      </c>
      <c r="H37" s="23">
        <v>0.71</v>
      </c>
      <c r="I37" s="27">
        <v>142</v>
      </c>
      <c r="J37" s="28">
        <v>200</v>
      </c>
    </row>
    <row r="38" spans="1:10" x14ac:dyDescent="0.3">
      <c r="A38" s="22" t="s">
        <v>52</v>
      </c>
      <c r="B38" s="25" t="s">
        <v>10</v>
      </c>
      <c r="C38" s="25" t="s">
        <v>10</v>
      </c>
      <c r="D38" s="26">
        <v>7.3568146110360806E-4</v>
      </c>
      <c r="E38" s="25" t="s">
        <v>508</v>
      </c>
      <c r="F38" s="27">
        <v>83.61037167524988</v>
      </c>
      <c r="G38" s="25" t="s">
        <v>2584</v>
      </c>
      <c r="H38" s="23">
        <v>0.48</v>
      </c>
      <c r="I38" s="27">
        <v>96</v>
      </c>
      <c r="J38" s="28">
        <v>200</v>
      </c>
    </row>
    <row r="39" spans="1:10" x14ac:dyDescent="0.3">
      <c r="A39" s="22" t="s">
        <v>54</v>
      </c>
      <c r="B39" s="25" t="s">
        <v>10</v>
      </c>
      <c r="C39" s="25" t="s">
        <v>24</v>
      </c>
      <c r="D39" s="26">
        <v>2.1759513139824253E-4</v>
      </c>
      <c r="E39" s="25" t="s">
        <v>61</v>
      </c>
      <c r="F39" s="27">
        <v>24.729738035861274</v>
      </c>
      <c r="G39" s="25" t="s">
        <v>957</v>
      </c>
      <c r="H39" s="23">
        <v>0.13</v>
      </c>
      <c r="I39" s="27">
        <v>26</v>
      </c>
      <c r="J39" s="28">
        <v>200</v>
      </c>
    </row>
    <row r="40" spans="1:10" x14ac:dyDescent="0.3">
      <c r="A40" s="22" t="s">
        <v>1154</v>
      </c>
      <c r="B40" s="25" t="s">
        <v>10</v>
      </c>
      <c r="C40" s="25" t="s">
        <v>24</v>
      </c>
      <c r="D40" s="26">
        <v>1.583203387789213E-4</v>
      </c>
      <c r="E40" s="25" t="s">
        <v>101</v>
      </c>
      <c r="F40" s="27">
        <v>17.993143865824358</v>
      </c>
      <c r="G40" s="25" t="s">
        <v>897</v>
      </c>
      <c r="H40" s="23">
        <v>0.15</v>
      </c>
      <c r="I40" s="27">
        <v>30</v>
      </c>
      <c r="J40" s="28">
        <v>200</v>
      </c>
    </row>
    <row r="41" spans="1:10" x14ac:dyDescent="0.3">
      <c r="A41" s="36" t="s">
        <v>57</v>
      </c>
      <c r="B41" s="37" t="s">
        <v>602</v>
      </c>
      <c r="C41" s="37" t="s">
        <v>602</v>
      </c>
      <c r="D41" s="38">
        <v>3.758864039385254E-2</v>
      </c>
      <c r="E41" s="37" t="s">
        <v>958</v>
      </c>
      <c r="F41" s="39">
        <v>4271.9578516804741</v>
      </c>
      <c r="G41" s="37" t="s">
        <v>2585</v>
      </c>
      <c r="H41" s="40">
        <v>1</v>
      </c>
      <c r="I41" s="39">
        <v>200</v>
      </c>
      <c r="J41" s="41">
        <v>200</v>
      </c>
    </row>
    <row r="42" spans="1:10" x14ac:dyDescent="0.3">
      <c r="A42" s="36" t="s">
        <v>58</v>
      </c>
      <c r="B42" s="37" t="s">
        <v>602</v>
      </c>
      <c r="C42" s="37" t="s">
        <v>602</v>
      </c>
      <c r="D42" s="38">
        <v>2.6485162299026341E-2</v>
      </c>
      <c r="E42" s="37" t="s">
        <v>959</v>
      </c>
      <c r="F42" s="39">
        <v>3010.0449457826462</v>
      </c>
      <c r="G42" s="37" t="s">
        <v>2586</v>
      </c>
      <c r="H42" s="40">
        <v>0.99</v>
      </c>
      <c r="I42" s="39">
        <v>198</v>
      </c>
      <c r="J42" s="41">
        <v>200</v>
      </c>
    </row>
    <row r="43" spans="1:10" x14ac:dyDescent="0.3">
      <c r="A43" s="22" t="s">
        <v>59</v>
      </c>
      <c r="B43" s="25" t="s">
        <v>24</v>
      </c>
      <c r="C43" s="25" t="s">
        <v>10</v>
      </c>
      <c r="D43" s="26">
        <v>0</v>
      </c>
      <c r="E43" s="25" t="s">
        <v>12</v>
      </c>
      <c r="F43" s="27">
        <v>0</v>
      </c>
      <c r="G43" s="25" t="s">
        <v>12</v>
      </c>
      <c r="H43" s="23">
        <v>0</v>
      </c>
      <c r="I43" s="27">
        <v>0</v>
      </c>
      <c r="J43" s="28">
        <v>200</v>
      </c>
    </row>
    <row r="44" spans="1:10" x14ac:dyDescent="0.3">
      <c r="A44" s="22" t="s">
        <v>60</v>
      </c>
      <c r="B44" s="25" t="s">
        <v>24</v>
      </c>
      <c r="C44" s="25" t="s">
        <v>24</v>
      </c>
      <c r="D44" s="26">
        <v>2.9702853730869831E-4</v>
      </c>
      <c r="E44" s="25" t="s">
        <v>292</v>
      </c>
      <c r="F44" s="27">
        <v>33.757363363868372</v>
      </c>
      <c r="G44" s="25" t="s">
        <v>2587</v>
      </c>
      <c r="H44" s="23">
        <v>0.17</v>
      </c>
      <c r="I44" s="27">
        <v>34</v>
      </c>
      <c r="J44" s="28">
        <v>200</v>
      </c>
    </row>
    <row r="45" spans="1:10" x14ac:dyDescent="0.3">
      <c r="A45" s="22" t="s">
        <v>62</v>
      </c>
      <c r="B45" s="25" t="s">
        <v>24</v>
      </c>
      <c r="C45" s="25" t="s">
        <v>10</v>
      </c>
      <c r="D45" s="26">
        <v>1.0724175728816038E-2</v>
      </c>
      <c r="E45" s="25" t="s">
        <v>960</v>
      </c>
      <c r="F45" s="27">
        <v>1218.8051024854146</v>
      </c>
      <c r="G45" s="25" t="s">
        <v>2588</v>
      </c>
      <c r="H45" s="23">
        <v>0.93</v>
      </c>
      <c r="I45" s="27">
        <v>186</v>
      </c>
      <c r="J45" s="28">
        <v>200</v>
      </c>
    </row>
    <row r="46" spans="1:10" x14ac:dyDescent="0.3">
      <c r="A46" s="22" t="s">
        <v>64</v>
      </c>
      <c r="B46" s="25" t="s">
        <v>24</v>
      </c>
      <c r="C46" s="25" t="s">
        <v>10</v>
      </c>
      <c r="D46" s="26">
        <v>2.7639478431417682E-4</v>
      </c>
      <c r="E46" s="25" t="s">
        <v>27</v>
      </c>
      <c r="F46" s="27">
        <v>31.412332466475295</v>
      </c>
      <c r="G46" s="25" t="s">
        <v>2589</v>
      </c>
      <c r="H46" s="23">
        <v>2.5000000000000001E-2</v>
      </c>
      <c r="I46" s="27">
        <v>5</v>
      </c>
      <c r="J46" s="28">
        <v>200</v>
      </c>
    </row>
    <row r="47" spans="1:10" x14ac:dyDescent="0.3">
      <c r="A47" s="22" t="s">
        <v>66</v>
      </c>
      <c r="B47" s="25" t="s">
        <v>24</v>
      </c>
      <c r="C47" s="25" t="s">
        <v>10</v>
      </c>
      <c r="D47" s="26">
        <v>1.6879408726950555E-3</v>
      </c>
      <c r="E47" s="25" t="s">
        <v>961</v>
      </c>
      <c r="F47" s="27">
        <v>191.83487853583901</v>
      </c>
      <c r="G47" s="25" t="s">
        <v>962</v>
      </c>
      <c r="H47" s="23">
        <v>0.85</v>
      </c>
      <c r="I47" s="27">
        <v>170</v>
      </c>
      <c r="J47" s="28">
        <v>200</v>
      </c>
    </row>
    <row r="48" spans="1:10" x14ac:dyDescent="0.3">
      <c r="A48" s="22" t="s">
        <v>67</v>
      </c>
      <c r="B48" s="25" t="s">
        <v>24</v>
      </c>
      <c r="C48" s="25" t="s">
        <v>10</v>
      </c>
      <c r="D48" s="26">
        <v>2.4062643382553885E-3</v>
      </c>
      <c r="E48" s="25" t="s">
        <v>963</v>
      </c>
      <c r="F48" s="27">
        <v>273.47250992110872</v>
      </c>
      <c r="G48" s="25" t="s">
        <v>2590</v>
      </c>
      <c r="H48" s="23">
        <v>0.90500000000000003</v>
      </c>
      <c r="I48" s="27">
        <v>181</v>
      </c>
      <c r="J48" s="28">
        <v>200</v>
      </c>
    </row>
    <row r="49" spans="1:10" x14ac:dyDescent="0.3">
      <c r="A49" s="22" t="s">
        <v>68</v>
      </c>
      <c r="B49" s="25" t="s">
        <v>24</v>
      </c>
      <c r="C49" s="25" t="s">
        <v>24</v>
      </c>
      <c r="D49" s="26">
        <v>1.8922538767035171E-3</v>
      </c>
      <c r="E49" s="25" t="s">
        <v>238</v>
      </c>
      <c r="F49" s="27">
        <v>215.05509965926962</v>
      </c>
      <c r="G49" s="25" t="s">
        <v>2591</v>
      </c>
      <c r="H49" s="23">
        <v>0.15</v>
      </c>
      <c r="I49" s="27">
        <v>30</v>
      </c>
      <c r="J49" s="28">
        <v>200</v>
      </c>
    </row>
    <row r="50" spans="1:10" x14ac:dyDescent="0.3">
      <c r="A50" s="22" t="s">
        <v>70</v>
      </c>
      <c r="B50" s="25" t="s">
        <v>24</v>
      </c>
      <c r="C50" s="25" t="s">
        <v>24</v>
      </c>
      <c r="D50" s="26">
        <v>9.9160118317744017E-4</v>
      </c>
      <c r="E50" s="25" t="s">
        <v>193</v>
      </c>
      <c r="F50" s="27">
        <v>112.69570848599531</v>
      </c>
      <c r="G50" s="25" t="s">
        <v>964</v>
      </c>
      <c r="H50" s="23">
        <v>0.56999999999999995</v>
      </c>
      <c r="I50" s="27">
        <v>114</v>
      </c>
      <c r="J50" s="28">
        <v>200</v>
      </c>
    </row>
    <row r="51" spans="1:10" x14ac:dyDescent="0.3">
      <c r="A51" s="22" t="s">
        <v>72</v>
      </c>
      <c r="B51" s="25" t="s">
        <v>24</v>
      </c>
      <c r="C51" s="25" t="s">
        <v>24</v>
      </c>
      <c r="D51" s="26">
        <v>5.3851707340350314E-3</v>
      </c>
      <c r="E51" s="25" t="s">
        <v>965</v>
      </c>
      <c r="F51" s="27">
        <v>612.02592482337457</v>
      </c>
      <c r="G51" s="25" t="s">
        <v>2592</v>
      </c>
      <c r="H51" s="23">
        <v>0.85</v>
      </c>
      <c r="I51" s="27">
        <v>170</v>
      </c>
      <c r="J51" s="28">
        <v>200</v>
      </c>
    </row>
    <row r="52" spans="1:10" x14ac:dyDescent="0.3">
      <c r="A52" s="22" t="s">
        <v>73</v>
      </c>
      <c r="B52" s="25" t="s">
        <v>24</v>
      </c>
      <c r="C52" s="25" t="s">
        <v>10</v>
      </c>
      <c r="D52" s="26">
        <v>4.5709654272771118E-4</v>
      </c>
      <c r="E52" s="25" t="s">
        <v>249</v>
      </c>
      <c r="F52" s="27">
        <v>51.949129955788464</v>
      </c>
      <c r="G52" s="25" t="s">
        <v>2593</v>
      </c>
      <c r="H52" s="23">
        <v>0.77500000000000002</v>
      </c>
      <c r="I52" s="27">
        <v>155</v>
      </c>
      <c r="J52" s="28">
        <v>200</v>
      </c>
    </row>
    <row r="53" spans="1:10" x14ac:dyDescent="0.3">
      <c r="A53" s="22" t="s">
        <v>75</v>
      </c>
      <c r="B53" s="25" t="s">
        <v>24</v>
      </c>
      <c r="C53" s="25" t="s">
        <v>10</v>
      </c>
      <c r="D53" s="26">
        <v>1.1514095690458472E-5</v>
      </c>
      <c r="E53" s="25" t="s">
        <v>76</v>
      </c>
      <c r="F53" s="27">
        <v>1.3085796925471882</v>
      </c>
      <c r="G53" s="25" t="s">
        <v>333</v>
      </c>
      <c r="H53" s="23">
        <v>5.0000000000000001E-3</v>
      </c>
      <c r="I53" s="27">
        <v>1</v>
      </c>
      <c r="J53" s="28">
        <v>200</v>
      </c>
    </row>
    <row r="54" spans="1:10" x14ac:dyDescent="0.3">
      <c r="A54" s="22" t="s">
        <v>77</v>
      </c>
      <c r="B54" s="25" t="s">
        <v>24</v>
      </c>
      <c r="C54" s="25" t="s">
        <v>24</v>
      </c>
      <c r="D54" s="26">
        <v>2.3557216053028268E-3</v>
      </c>
      <c r="E54" s="25" t="s">
        <v>966</v>
      </c>
      <c r="F54" s="27">
        <v>267.72831639296516</v>
      </c>
      <c r="G54" s="25" t="s">
        <v>2594</v>
      </c>
      <c r="H54" s="23">
        <v>0.64</v>
      </c>
      <c r="I54" s="27">
        <v>128</v>
      </c>
      <c r="J54" s="28">
        <v>200</v>
      </c>
    </row>
    <row r="55" spans="1:10" x14ac:dyDescent="0.3">
      <c r="A55" s="36" t="s">
        <v>79</v>
      </c>
      <c r="B55" s="37" t="s">
        <v>602</v>
      </c>
      <c r="C55" s="37" t="s">
        <v>602</v>
      </c>
      <c r="D55" s="38">
        <v>1.1103478094826202E-2</v>
      </c>
      <c r="E55" s="37" t="s">
        <v>967</v>
      </c>
      <c r="F55" s="39">
        <v>1261.9129058978283</v>
      </c>
      <c r="G55" s="37" t="s">
        <v>2595</v>
      </c>
      <c r="H55" s="40">
        <v>0.98</v>
      </c>
      <c r="I55" s="39">
        <v>196</v>
      </c>
      <c r="J55" s="41">
        <v>200</v>
      </c>
    </row>
    <row r="56" spans="1:10" x14ac:dyDescent="0.3">
      <c r="A56" s="36" t="s">
        <v>80</v>
      </c>
      <c r="B56" s="37" t="s">
        <v>602</v>
      </c>
      <c r="C56" s="37" t="s">
        <v>602</v>
      </c>
      <c r="D56" s="38">
        <v>6.2135481112962562E-3</v>
      </c>
      <c r="E56" s="37" t="s">
        <v>2596</v>
      </c>
      <c r="F56" s="39">
        <v>706.17120924617382</v>
      </c>
      <c r="G56" s="37" t="s">
        <v>2597</v>
      </c>
      <c r="H56" s="40">
        <v>0.96</v>
      </c>
      <c r="I56" s="39">
        <v>192</v>
      </c>
      <c r="J56" s="41">
        <v>200</v>
      </c>
    </row>
    <row r="57" spans="1:10" x14ac:dyDescent="0.3">
      <c r="A57" s="22" t="s">
        <v>81</v>
      </c>
      <c r="B57" s="25" t="s">
        <v>24</v>
      </c>
      <c r="C57" s="25" t="s">
        <v>10</v>
      </c>
      <c r="D57" s="26">
        <v>1.5632990639870385E-3</v>
      </c>
      <c r="E57" s="25" t="s">
        <v>288</v>
      </c>
      <c r="F57" s="27">
        <v>177.66930756070605</v>
      </c>
      <c r="G57" s="25" t="s">
        <v>2598</v>
      </c>
      <c r="H57" s="23">
        <v>0.71499999999999997</v>
      </c>
      <c r="I57" s="27">
        <v>143</v>
      </c>
      <c r="J57" s="28">
        <v>200</v>
      </c>
    </row>
    <row r="58" spans="1:10" x14ac:dyDescent="0.3">
      <c r="A58" s="22" t="s">
        <v>82</v>
      </c>
      <c r="B58" s="25" t="s">
        <v>24</v>
      </c>
      <c r="C58" s="25" t="s">
        <v>10</v>
      </c>
      <c r="D58" s="26">
        <v>4.5946496880558763E-3</v>
      </c>
      <c r="E58" s="25" t="s">
        <v>2599</v>
      </c>
      <c r="F58" s="27">
        <v>522.18302138487672</v>
      </c>
      <c r="G58" s="25" t="s">
        <v>2600</v>
      </c>
      <c r="H58" s="23">
        <v>0.95</v>
      </c>
      <c r="I58" s="27">
        <v>190</v>
      </c>
      <c r="J58" s="28">
        <v>200</v>
      </c>
    </row>
    <row r="59" spans="1:10" x14ac:dyDescent="0.3">
      <c r="A59" s="22" t="s">
        <v>84</v>
      </c>
      <c r="B59" s="25" t="s">
        <v>24</v>
      </c>
      <c r="C59" s="25" t="s">
        <v>24</v>
      </c>
      <c r="D59" s="26">
        <v>5.5599359253341194E-5</v>
      </c>
      <c r="E59" s="25" t="s">
        <v>31</v>
      </c>
      <c r="F59" s="27">
        <v>6.3188803005910108</v>
      </c>
      <c r="G59" s="25" t="s">
        <v>398</v>
      </c>
      <c r="H59" s="23">
        <v>0.02</v>
      </c>
      <c r="I59" s="27">
        <v>4</v>
      </c>
      <c r="J59" s="28">
        <v>200</v>
      </c>
    </row>
    <row r="60" spans="1:10" x14ac:dyDescent="0.3">
      <c r="A60" s="36" t="s">
        <v>85</v>
      </c>
      <c r="B60" s="37" t="s">
        <v>602</v>
      </c>
      <c r="C60" s="37" t="s">
        <v>602</v>
      </c>
      <c r="D60" s="38">
        <v>4.889929983529947E-3</v>
      </c>
      <c r="E60" s="37" t="s">
        <v>968</v>
      </c>
      <c r="F60" s="39">
        <v>555.74169665165459</v>
      </c>
      <c r="G60" s="37" t="s">
        <v>2601</v>
      </c>
      <c r="H60" s="40">
        <v>0.95499999999999996</v>
      </c>
      <c r="I60" s="39">
        <v>191</v>
      </c>
      <c r="J60" s="41">
        <v>200</v>
      </c>
    </row>
    <row r="61" spans="1:10" x14ac:dyDescent="0.3">
      <c r="A61" s="22" t="s">
        <v>86</v>
      </c>
      <c r="B61" s="25" t="s">
        <v>24</v>
      </c>
      <c r="C61" s="25" t="s">
        <v>10</v>
      </c>
      <c r="D61" s="26">
        <v>2.4845074173114811E-5</v>
      </c>
      <c r="E61" s="25" t="s">
        <v>31</v>
      </c>
      <c r="F61" s="27">
        <v>2.8236485432120033</v>
      </c>
      <c r="G61" s="25" t="s">
        <v>389</v>
      </c>
      <c r="H61" s="23">
        <v>0.13</v>
      </c>
      <c r="I61" s="27">
        <v>26</v>
      </c>
      <c r="J61" s="28">
        <v>200</v>
      </c>
    </row>
    <row r="62" spans="1:10" x14ac:dyDescent="0.3">
      <c r="A62" s="22" t="s">
        <v>87</v>
      </c>
      <c r="B62" s="25" t="s">
        <v>24</v>
      </c>
      <c r="C62" s="25" t="s">
        <v>10</v>
      </c>
      <c r="D62" s="26">
        <v>7.934300704022651E-4</v>
      </c>
      <c r="E62" s="25" t="s">
        <v>300</v>
      </c>
      <c r="F62" s="27">
        <v>90.173514750714048</v>
      </c>
      <c r="G62" s="25" t="s">
        <v>2602</v>
      </c>
      <c r="H62" s="23">
        <v>0.59</v>
      </c>
      <c r="I62" s="27">
        <v>118</v>
      </c>
      <c r="J62" s="28">
        <v>200</v>
      </c>
    </row>
    <row r="63" spans="1:10" x14ac:dyDescent="0.3">
      <c r="A63" s="22" t="s">
        <v>89</v>
      </c>
      <c r="B63" s="25" t="s">
        <v>24</v>
      </c>
      <c r="C63" s="25" t="s">
        <v>10</v>
      </c>
      <c r="D63" s="26">
        <v>3.198847848310522E-3</v>
      </c>
      <c r="E63" s="25" t="s">
        <v>969</v>
      </c>
      <c r="F63" s="27">
        <v>363.54981288858306</v>
      </c>
      <c r="G63" s="25" t="s">
        <v>970</v>
      </c>
      <c r="H63" s="23">
        <v>0.92500000000000004</v>
      </c>
      <c r="I63" s="27">
        <v>185</v>
      </c>
      <c r="J63" s="28">
        <v>200</v>
      </c>
    </row>
    <row r="64" spans="1:10" x14ac:dyDescent="0.3">
      <c r="A64" s="22" t="s">
        <v>91</v>
      </c>
      <c r="B64" s="25" t="s">
        <v>24</v>
      </c>
      <c r="C64" s="25" t="s">
        <v>24</v>
      </c>
      <c r="D64" s="26">
        <v>8.728069906440458E-4</v>
      </c>
      <c r="E64" s="25" t="s">
        <v>313</v>
      </c>
      <c r="F64" s="27">
        <v>99.194720469145608</v>
      </c>
      <c r="G64" s="25" t="s">
        <v>2603</v>
      </c>
      <c r="H64" s="23">
        <v>0.25</v>
      </c>
      <c r="I64" s="27">
        <v>50</v>
      </c>
      <c r="J64" s="28">
        <v>200</v>
      </c>
    </row>
    <row r="65" spans="1:10" x14ac:dyDescent="0.3">
      <c r="A65" s="22" t="s">
        <v>92</v>
      </c>
      <c r="B65" s="25" t="s">
        <v>24</v>
      </c>
      <c r="C65" s="25" t="s">
        <v>24</v>
      </c>
      <c r="D65" s="26">
        <v>0</v>
      </c>
      <c r="E65" s="25" t="s">
        <v>12</v>
      </c>
      <c r="F65" s="27">
        <v>0</v>
      </c>
      <c r="G65" s="25" t="s">
        <v>12</v>
      </c>
      <c r="H65" s="23">
        <v>0</v>
      </c>
      <c r="I65" s="27">
        <v>0</v>
      </c>
      <c r="J65" s="28">
        <v>200</v>
      </c>
    </row>
    <row r="66" spans="1:10" x14ac:dyDescent="0.3">
      <c r="A66" s="43" t="s">
        <v>93</v>
      </c>
      <c r="B66" s="44" t="s">
        <v>602</v>
      </c>
      <c r="C66" s="44" t="s">
        <v>602</v>
      </c>
      <c r="D66" s="45">
        <v>5.8141219791436237E-2</v>
      </c>
      <c r="E66" s="44" t="s">
        <v>2604</v>
      </c>
      <c r="F66" s="46">
        <v>6607.7633506245993</v>
      </c>
      <c r="G66" s="44" t="s">
        <v>2605</v>
      </c>
      <c r="H66" s="47">
        <v>0.98499999999999999</v>
      </c>
      <c r="I66" s="46">
        <v>197</v>
      </c>
      <c r="J66" s="48">
        <v>200</v>
      </c>
    </row>
    <row r="67" spans="1:10" x14ac:dyDescent="0.3">
      <c r="A67" s="43" t="s">
        <v>94</v>
      </c>
      <c r="B67" s="44" t="s">
        <v>602</v>
      </c>
      <c r="C67" s="44" t="s">
        <v>602</v>
      </c>
      <c r="D67" s="45">
        <v>3.5646469036812482E-3</v>
      </c>
      <c r="E67" s="44" t="s">
        <v>971</v>
      </c>
      <c r="F67" s="46">
        <v>405.12296186004312</v>
      </c>
      <c r="G67" s="44" t="s">
        <v>2606</v>
      </c>
      <c r="H67" s="47">
        <v>0.30499999999999999</v>
      </c>
      <c r="I67" s="46">
        <v>61</v>
      </c>
      <c r="J67" s="48">
        <v>200</v>
      </c>
    </row>
    <row r="68" spans="1:10" ht="20.25" x14ac:dyDescent="0.35">
      <c r="A68" s="29" t="s">
        <v>95</v>
      </c>
      <c r="B68" s="30" t="s">
        <v>602</v>
      </c>
      <c r="C68" s="30" t="s">
        <v>602</v>
      </c>
      <c r="D68" s="31">
        <v>3.694914407057983E-2</v>
      </c>
      <c r="E68" s="30" t="s">
        <v>2607</v>
      </c>
      <c r="F68" s="32">
        <v>4199.2789436193989</v>
      </c>
      <c r="G68" s="30" t="s">
        <v>2608</v>
      </c>
      <c r="H68" s="33">
        <v>0.99</v>
      </c>
      <c r="I68" s="32">
        <v>198</v>
      </c>
      <c r="J68" s="34">
        <v>200</v>
      </c>
    </row>
    <row r="69" spans="1:10" x14ac:dyDescent="0.3">
      <c r="A69" s="36" t="s">
        <v>96</v>
      </c>
      <c r="B69" s="37" t="s">
        <v>602</v>
      </c>
      <c r="C69" s="37" t="s">
        <v>602</v>
      </c>
      <c r="D69" s="38">
        <v>6.4193347998304116E-3</v>
      </c>
      <c r="E69" s="37" t="s">
        <v>972</v>
      </c>
      <c r="F69" s="39">
        <v>729.55891496373908</v>
      </c>
      <c r="G69" s="37" t="s">
        <v>973</v>
      </c>
      <c r="H69" s="40">
        <v>0.93</v>
      </c>
      <c r="I69" s="39">
        <v>186</v>
      </c>
      <c r="J69" s="41">
        <v>200</v>
      </c>
    </row>
    <row r="70" spans="1:10" x14ac:dyDescent="0.3">
      <c r="A70" s="22" t="s">
        <v>98</v>
      </c>
      <c r="B70" s="25" t="s">
        <v>10</v>
      </c>
      <c r="C70" s="25" t="s">
        <v>24</v>
      </c>
      <c r="D70" s="26">
        <v>4.321977543734876E-3</v>
      </c>
      <c r="E70" s="25" t="s">
        <v>299</v>
      </c>
      <c r="F70" s="27">
        <v>491.19376783216899</v>
      </c>
      <c r="G70" s="25" t="s">
        <v>2609</v>
      </c>
      <c r="H70" s="23">
        <v>0.91500000000000004</v>
      </c>
      <c r="I70" s="27">
        <v>183</v>
      </c>
      <c r="J70" s="28">
        <v>200</v>
      </c>
    </row>
    <row r="71" spans="1:10" x14ac:dyDescent="0.3">
      <c r="A71" s="22" t="s">
        <v>100</v>
      </c>
      <c r="B71" s="25" t="s">
        <v>10</v>
      </c>
      <c r="C71" s="25" t="s">
        <v>24</v>
      </c>
      <c r="D71" s="26">
        <v>1.7841199432709742E-4</v>
      </c>
      <c r="E71" s="25" t="s">
        <v>101</v>
      </c>
      <c r="F71" s="27">
        <v>20.276565260505283</v>
      </c>
      <c r="G71" s="25" t="s">
        <v>974</v>
      </c>
      <c r="H71" s="23">
        <v>0.45</v>
      </c>
      <c r="I71" s="27">
        <v>90</v>
      </c>
      <c r="J71" s="28">
        <v>200</v>
      </c>
    </row>
    <row r="72" spans="1:10" x14ac:dyDescent="0.3">
      <c r="A72" s="22" t="s">
        <v>102</v>
      </c>
      <c r="B72" s="25" t="s">
        <v>10</v>
      </c>
      <c r="C72" s="25" t="s">
        <v>10</v>
      </c>
      <c r="D72" s="26">
        <v>2.2549306519440377E-5</v>
      </c>
      <c r="E72" s="25" t="s">
        <v>76</v>
      </c>
      <c r="F72" s="27">
        <v>2.5627340075707377</v>
      </c>
      <c r="G72" s="25" t="s">
        <v>339</v>
      </c>
      <c r="H72" s="23">
        <v>9.5000000000000001E-2</v>
      </c>
      <c r="I72" s="27">
        <v>19</v>
      </c>
      <c r="J72" s="28">
        <v>200</v>
      </c>
    </row>
    <row r="73" spans="1:10" x14ac:dyDescent="0.3">
      <c r="A73" s="22" t="s">
        <v>103</v>
      </c>
      <c r="B73" s="25" t="s">
        <v>1182</v>
      </c>
      <c r="C73" s="25" t="s">
        <v>10</v>
      </c>
      <c r="D73" s="26">
        <v>1.743918831999294E-3</v>
      </c>
      <c r="E73" s="25" t="s">
        <v>282</v>
      </c>
      <c r="F73" s="27">
        <v>198.19678682156413</v>
      </c>
      <c r="G73" s="25" t="s">
        <v>2610</v>
      </c>
      <c r="H73" s="23">
        <v>0.86499999999999999</v>
      </c>
      <c r="I73" s="27">
        <v>173</v>
      </c>
      <c r="J73" s="28">
        <v>200</v>
      </c>
    </row>
    <row r="74" spans="1:10" x14ac:dyDescent="0.3">
      <c r="A74" s="22" t="s">
        <v>105</v>
      </c>
      <c r="B74" s="25" t="s">
        <v>10</v>
      </c>
      <c r="C74" s="25" t="s">
        <v>24</v>
      </c>
      <c r="D74" s="26">
        <v>1.2429572437040666E-4</v>
      </c>
      <c r="E74" s="25" t="s">
        <v>101</v>
      </c>
      <c r="F74" s="27">
        <v>14.126238408487669</v>
      </c>
      <c r="G74" s="25" t="s">
        <v>440</v>
      </c>
      <c r="H74" s="23">
        <v>9.5000000000000001E-2</v>
      </c>
      <c r="I74" s="27">
        <v>19</v>
      </c>
      <c r="J74" s="28">
        <v>200</v>
      </c>
    </row>
    <row r="75" spans="1:10" x14ac:dyDescent="0.3">
      <c r="A75" s="22" t="s">
        <v>107</v>
      </c>
      <c r="B75" s="25" t="s">
        <v>24</v>
      </c>
      <c r="C75" s="25" t="s">
        <v>24</v>
      </c>
      <c r="D75" s="26">
        <v>2.8181398879297508E-5</v>
      </c>
      <c r="E75" s="25" t="s">
        <v>31</v>
      </c>
      <c r="F75" s="27">
        <v>3.2028226334422976</v>
      </c>
      <c r="G75" s="25" t="s">
        <v>317</v>
      </c>
      <c r="H75" s="23">
        <v>0.01</v>
      </c>
      <c r="I75" s="27">
        <v>2</v>
      </c>
      <c r="J75" s="28">
        <v>200</v>
      </c>
    </row>
    <row r="76" spans="1:10" x14ac:dyDescent="0.3">
      <c r="A76" s="36" t="s">
        <v>109</v>
      </c>
      <c r="B76" s="37" t="s">
        <v>602</v>
      </c>
      <c r="C76" s="37" t="s">
        <v>602</v>
      </c>
      <c r="D76" s="38">
        <v>2.7011851779804821E-2</v>
      </c>
      <c r="E76" s="37" t="s">
        <v>975</v>
      </c>
      <c r="F76" s="39">
        <v>3069.9033295718382</v>
      </c>
      <c r="G76" s="37" t="s">
        <v>2611</v>
      </c>
      <c r="H76" s="40">
        <v>0.97499999999999998</v>
      </c>
      <c r="I76" s="39">
        <v>195</v>
      </c>
      <c r="J76" s="41">
        <v>200</v>
      </c>
    </row>
    <row r="77" spans="1:10" x14ac:dyDescent="0.3">
      <c r="A77" s="36" t="s">
        <v>1187</v>
      </c>
      <c r="B77" s="37" t="s">
        <v>602</v>
      </c>
      <c r="C77" s="37" t="s">
        <v>602</v>
      </c>
      <c r="D77" s="38">
        <v>2.1702358573504065E-2</v>
      </c>
      <c r="E77" s="37" t="s">
        <v>2612</v>
      </c>
      <c r="F77" s="39">
        <v>2466.4781736353602</v>
      </c>
      <c r="G77" s="37" t="s">
        <v>2613</v>
      </c>
      <c r="H77" s="40">
        <v>0.96499999999999997</v>
      </c>
      <c r="I77" s="39">
        <v>193</v>
      </c>
      <c r="J77" s="41">
        <v>200</v>
      </c>
    </row>
    <row r="78" spans="1:10" x14ac:dyDescent="0.3">
      <c r="A78" s="22" t="s">
        <v>111</v>
      </c>
      <c r="B78" s="25" t="s">
        <v>10</v>
      </c>
      <c r="C78" s="25" t="s">
        <v>24</v>
      </c>
      <c r="D78" s="26">
        <v>6.4546458840501156E-6</v>
      </c>
      <c r="E78" s="25" t="s">
        <v>76</v>
      </c>
      <c r="F78" s="27">
        <v>0.73357202801872434</v>
      </c>
      <c r="G78" s="25" t="s">
        <v>323</v>
      </c>
      <c r="H78" s="23">
        <v>1.4999999999999999E-2</v>
      </c>
      <c r="I78" s="27">
        <v>3</v>
      </c>
      <c r="J78" s="28">
        <v>200</v>
      </c>
    </row>
    <row r="79" spans="1:10" x14ac:dyDescent="0.3">
      <c r="A79" s="22" t="s">
        <v>112</v>
      </c>
      <c r="B79" s="25" t="s">
        <v>10</v>
      </c>
      <c r="C79" s="25" t="s">
        <v>24</v>
      </c>
      <c r="D79" s="26">
        <v>6.9276275941073165E-5</v>
      </c>
      <c r="E79" s="25" t="s">
        <v>31</v>
      </c>
      <c r="F79" s="27">
        <v>7.8732651099040876</v>
      </c>
      <c r="G79" s="25" t="s">
        <v>976</v>
      </c>
      <c r="H79" s="23">
        <v>0.125</v>
      </c>
      <c r="I79" s="27">
        <v>25</v>
      </c>
      <c r="J79" s="28">
        <v>200</v>
      </c>
    </row>
    <row r="80" spans="1:10" x14ac:dyDescent="0.3">
      <c r="A80" s="22" t="s">
        <v>113</v>
      </c>
      <c r="B80" s="25" t="s">
        <v>10</v>
      </c>
      <c r="C80" s="25" t="s">
        <v>10</v>
      </c>
      <c r="D80" s="26">
        <v>0</v>
      </c>
      <c r="E80" s="25" t="s">
        <v>12</v>
      </c>
      <c r="F80" s="27">
        <v>0</v>
      </c>
      <c r="G80" s="25" t="s">
        <v>12</v>
      </c>
      <c r="H80" s="23">
        <v>0</v>
      </c>
      <c r="I80" s="27">
        <v>0</v>
      </c>
      <c r="J80" s="28">
        <v>200</v>
      </c>
    </row>
    <row r="81" spans="1:10" x14ac:dyDescent="0.3">
      <c r="A81" s="22" t="s">
        <v>114</v>
      </c>
      <c r="B81" s="25" t="s">
        <v>10</v>
      </c>
      <c r="C81" s="25" t="s">
        <v>24</v>
      </c>
      <c r="D81" s="26">
        <v>9.0496556459185775E-7</v>
      </c>
      <c r="E81" s="25" t="s">
        <v>12</v>
      </c>
      <c r="F81" s="27">
        <v>0.10284954998773788</v>
      </c>
      <c r="G81" s="25" t="s">
        <v>12</v>
      </c>
      <c r="H81" s="23">
        <v>5.0000000000000001E-3</v>
      </c>
      <c r="I81" s="27">
        <v>1</v>
      </c>
      <c r="J81" s="28">
        <v>200</v>
      </c>
    </row>
    <row r="82" spans="1:10" x14ac:dyDescent="0.3">
      <c r="A82" s="22" t="s">
        <v>115</v>
      </c>
      <c r="B82" s="25" t="s">
        <v>10</v>
      </c>
      <c r="C82" s="25" t="s">
        <v>10</v>
      </c>
      <c r="D82" s="26">
        <v>2.1625722686114353E-2</v>
      </c>
      <c r="E82" s="25" t="s">
        <v>977</v>
      </c>
      <c r="F82" s="27">
        <v>2457.7684869474501</v>
      </c>
      <c r="G82" s="25" t="s">
        <v>2614</v>
      </c>
      <c r="H82" s="23">
        <v>0.96499999999999997</v>
      </c>
      <c r="I82" s="27">
        <v>193</v>
      </c>
      <c r="J82" s="28">
        <v>200</v>
      </c>
    </row>
    <row r="83" spans="1:10" x14ac:dyDescent="0.3">
      <c r="A83" s="22" t="s">
        <v>1192</v>
      </c>
      <c r="B83" s="25" t="s">
        <v>24</v>
      </c>
      <c r="C83" s="25" t="s">
        <v>10</v>
      </c>
      <c r="D83" s="26">
        <v>4.7669218446430551E-4</v>
      </c>
      <c r="E83" s="25" t="s">
        <v>74</v>
      </c>
      <c r="F83" s="27">
        <v>54.17617926372386</v>
      </c>
      <c r="G83" s="25" t="s">
        <v>978</v>
      </c>
      <c r="H83" s="23">
        <v>0.30499999999999999</v>
      </c>
      <c r="I83" s="27">
        <v>61</v>
      </c>
      <c r="J83" s="28">
        <v>200</v>
      </c>
    </row>
    <row r="84" spans="1:10" x14ac:dyDescent="0.3">
      <c r="A84" s="22" t="s">
        <v>117</v>
      </c>
      <c r="B84" s="25" t="s">
        <v>10</v>
      </c>
      <c r="C84" s="25" t="s">
        <v>24</v>
      </c>
      <c r="D84" s="26">
        <v>3.3200959225695532E-3</v>
      </c>
      <c r="E84" s="25" t="s">
        <v>2615</v>
      </c>
      <c r="F84" s="27">
        <v>377.32968514266747</v>
      </c>
      <c r="G84" s="25" t="s">
        <v>2616</v>
      </c>
      <c r="H84" s="23">
        <v>0.59</v>
      </c>
      <c r="I84" s="27">
        <v>118</v>
      </c>
      <c r="J84" s="28">
        <v>200</v>
      </c>
    </row>
    <row r="85" spans="1:10" x14ac:dyDescent="0.3">
      <c r="A85" s="22" t="s">
        <v>119</v>
      </c>
      <c r="B85" s="25" t="s">
        <v>24</v>
      </c>
      <c r="C85" s="25" t="s">
        <v>24</v>
      </c>
      <c r="D85" s="26">
        <v>1.4902833095861128E-3</v>
      </c>
      <c r="E85" s="25" t="s">
        <v>2617</v>
      </c>
      <c r="F85" s="27">
        <v>169.37104984132279</v>
      </c>
      <c r="G85" s="25" t="s">
        <v>2618</v>
      </c>
      <c r="H85" s="23">
        <v>0.04</v>
      </c>
      <c r="I85" s="27">
        <v>8</v>
      </c>
      <c r="J85" s="28">
        <v>200</v>
      </c>
    </row>
    <row r="86" spans="1:10" x14ac:dyDescent="0.3">
      <c r="A86" s="22" t="s">
        <v>121</v>
      </c>
      <c r="B86" s="25" t="s">
        <v>24</v>
      </c>
      <c r="C86" s="25" t="s">
        <v>24</v>
      </c>
      <c r="D86" s="26">
        <v>0</v>
      </c>
      <c r="E86" s="25" t="s">
        <v>12</v>
      </c>
      <c r="F86" s="27">
        <v>0</v>
      </c>
      <c r="G86" s="25" t="s">
        <v>12</v>
      </c>
      <c r="H86" s="23">
        <v>0</v>
      </c>
      <c r="I86" s="27">
        <v>0</v>
      </c>
      <c r="J86" s="28">
        <v>200</v>
      </c>
    </row>
    <row r="87" spans="1:10" x14ac:dyDescent="0.3">
      <c r="A87" s="22" t="s">
        <v>122</v>
      </c>
      <c r="B87" s="25" t="s">
        <v>24</v>
      </c>
      <c r="C87" s="25" t="s">
        <v>24</v>
      </c>
      <c r="D87" s="26">
        <v>2.2421789680786928E-5</v>
      </c>
      <c r="E87" s="25" t="s">
        <v>31</v>
      </c>
      <c r="F87" s="27">
        <v>2.5482416887637993</v>
      </c>
      <c r="G87" s="25" t="s">
        <v>338</v>
      </c>
      <c r="H87" s="23">
        <v>0.01</v>
      </c>
      <c r="I87" s="27">
        <v>2</v>
      </c>
      <c r="J87" s="28">
        <v>200</v>
      </c>
    </row>
    <row r="88" spans="1:10" x14ac:dyDescent="0.3">
      <c r="A88" s="36" t="s">
        <v>123</v>
      </c>
      <c r="B88" s="37" t="s">
        <v>602</v>
      </c>
      <c r="C88" s="37" t="s">
        <v>602</v>
      </c>
      <c r="D88" s="38">
        <v>3.5179574909445952E-3</v>
      </c>
      <c r="E88" s="37" t="s">
        <v>473</v>
      </c>
      <c r="F88" s="39">
        <v>399.81669908382111</v>
      </c>
      <c r="G88" s="37" t="s">
        <v>2619</v>
      </c>
      <c r="H88" s="40">
        <v>0.46</v>
      </c>
      <c r="I88" s="39">
        <v>92</v>
      </c>
      <c r="J88" s="41">
        <v>200</v>
      </c>
    </row>
    <row r="89" spans="1:10" x14ac:dyDescent="0.3">
      <c r="A89" s="22" t="s">
        <v>124</v>
      </c>
      <c r="B89" s="25" t="s">
        <v>10</v>
      </c>
      <c r="C89" s="25" t="s">
        <v>24</v>
      </c>
      <c r="D89" s="26">
        <v>3.7806015026252502E-4</v>
      </c>
      <c r="E89" s="25" t="s">
        <v>979</v>
      </c>
      <c r="F89" s="27">
        <v>42.96662529953143</v>
      </c>
      <c r="G89" s="25" t="s">
        <v>2620</v>
      </c>
      <c r="H89" s="23">
        <v>0.12</v>
      </c>
      <c r="I89" s="27">
        <v>24</v>
      </c>
      <c r="J89" s="28">
        <v>200</v>
      </c>
    </row>
    <row r="90" spans="1:10" x14ac:dyDescent="0.3">
      <c r="A90" s="22" t="s">
        <v>126</v>
      </c>
      <c r="B90" s="25" t="s">
        <v>24</v>
      </c>
      <c r="C90" s="25" t="s">
        <v>24</v>
      </c>
      <c r="D90" s="26">
        <v>8.5194007570206574E-4</v>
      </c>
      <c r="E90" s="25" t="s">
        <v>980</v>
      </c>
      <c r="F90" s="27">
        <v>96.823190661397646</v>
      </c>
      <c r="G90" s="25" t="s">
        <v>2621</v>
      </c>
      <c r="H90" s="23">
        <v>0.16</v>
      </c>
      <c r="I90" s="27">
        <v>32</v>
      </c>
      <c r="J90" s="28">
        <v>200</v>
      </c>
    </row>
    <row r="91" spans="1:10" x14ac:dyDescent="0.3">
      <c r="A91" s="22" t="s">
        <v>128</v>
      </c>
      <c r="B91" s="25" t="s">
        <v>10</v>
      </c>
      <c r="C91" s="25" t="s">
        <v>24</v>
      </c>
      <c r="D91" s="26">
        <v>3.586104532974041E-4</v>
      </c>
      <c r="E91" s="25" t="s">
        <v>403</v>
      </c>
      <c r="F91" s="27">
        <v>40.756162649316956</v>
      </c>
      <c r="G91" s="25" t="s">
        <v>2622</v>
      </c>
      <c r="H91" s="23">
        <v>5.5E-2</v>
      </c>
      <c r="I91" s="27">
        <v>11</v>
      </c>
      <c r="J91" s="28">
        <v>200</v>
      </c>
    </row>
    <row r="92" spans="1:10" x14ac:dyDescent="0.3">
      <c r="A92" s="22" t="s">
        <v>129</v>
      </c>
      <c r="B92" s="25" t="s">
        <v>24</v>
      </c>
      <c r="C92" s="25" t="s">
        <v>24</v>
      </c>
      <c r="D92" s="26">
        <v>7.1427289259549638E-4</v>
      </c>
      <c r="E92" s="25" t="s">
        <v>517</v>
      </c>
      <c r="F92" s="27">
        <v>81.177282811880815</v>
      </c>
      <c r="G92" s="25" t="s">
        <v>2623</v>
      </c>
      <c r="H92" s="23">
        <v>1.4999999999999999E-2</v>
      </c>
      <c r="I92" s="27">
        <v>3</v>
      </c>
      <c r="J92" s="28">
        <v>200</v>
      </c>
    </row>
    <row r="93" spans="1:10" x14ac:dyDescent="0.3">
      <c r="A93" s="22" t="s">
        <v>131</v>
      </c>
      <c r="B93" s="25" t="s">
        <v>24</v>
      </c>
      <c r="C93" s="25" t="s">
        <v>24</v>
      </c>
      <c r="D93" s="26">
        <v>1.2150739190871041E-3</v>
      </c>
      <c r="E93" s="25" t="s">
        <v>981</v>
      </c>
      <c r="F93" s="27">
        <v>138.09343766169428</v>
      </c>
      <c r="G93" s="25" t="s">
        <v>2624</v>
      </c>
      <c r="H93" s="23">
        <v>0.26500000000000001</v>
      </c>
      <c r="I93" s="27">
        <v>53</v>
      </c>
      <c r="J93" s="28">
        <v>200</v>
      </c>
    </row>
    <row r="94" spans="1:10" x14ac:dyDescent="0.3">
      <c r="A94" s="43" t="s">
        <v>132</v>
      </c>
      <c r="B94" s="44" t="s">
        <v>602</v>
      </c>
      <c r="C94" s="44" t="s">
        <v>602</v>
      </c>
      <c r="D94" s="45">
        <v>3.1278319084585018E-2</v>
      </c>
      <c r="E94" s="44" t="s">
        <v>2625</v>
      </c>
      <c r="F94" s="46">
        <v>3554.7883456463915</v>
      </c>
      <c r="G94" s="44" t="s">
        <v>2626</v>
      </c>
      <c r="H94" s="47">
        <v>0.99</v>
      </c>
      <c r="I94" s="46">
        <v>198</v>
      </c>
      <c r="J94" s="48">
        <v>200</v>
      </c>
    </row>
    <row r="95" spans="1:10" x14ac:dyDescent="0.3">
      <c r="A95" s="43" t="s">
        <v>133</v>
      </c>
      <c r="B95" s="44" t="s">
        <v>602</v>
      </c>
      <c r="C95" s="44" t="s">
        <v>602</v>
      </c>
      <c r="D95" s="45">
        <v>5.6708249859948158E-3</v>
      </c>
      <c r="E95" s="44" t="s">
        <v>2627</v>
      </c>
      <c r="F95" s="46">
        <v>644.49059797300754</v>
      </c>
      <c r="G95" s="44" t="s">
        <v>2628</v>
      </c>
      <c r="H95" s="47">
        <v>0.9</v>
      </c>
      <c r="I95" s="46">
        <v>180</v>
      </c>
      <c r="J95" s="48">
        <v>200</v>
      </c>
    </row>
    <row r="96" spans="1:10" ht="20.25" x14ac:dyDescent="0.35">
      <c r="A96" s="29" t="s">
        <v>134</v>
      </c>
      <c r="B96" s="30" t="s">
        <v>602</v>
      </c>
      <c r="C96" s="30" t="s">
        <v>602</v>
      </c>
      <c r="D96" s="31">
        <v>1.6795737638151339E-2</v>
      </c>
      <c r="E96" s="30" t="s">
        <v>984</v>
      </c>
      <c r="F96" s="32">
        <v>1908.8395463699824</v>
      </c>
      <c r="G96" s="30" t="s">
        <v>2629</v>
      </c>
      <c r="H96" s="33">
        <v>0.84499999999999997</v>
      </c>
      <c r="I96" s="32">
        <v>169</v>
      </c>
      <c r="J96" s="34">
        <v>200</v>
      </c>
    </row>
    <row r="97" spans="1:10" x14ac:dyDescent="0.3">
      <c r="A97" s="36" t="s">
        <v>135</v>
      </c>
      <c r="B97" s="37" t="s">
        <v>602</v>
      </c>
      <c r="C97" s="37" t="s">
        <v>602</v>
      </c>
      <c r="D97" s="38">
        <v>1.5701111193846123E-2</v>
      </c>
      <c r="E97" s="37" t="s">
        <v>2630</v>
      </c>
      <c r="F97" s="39">
        <v>1784.4349926428538</v>
      </c>
      <c r="G97" s="37" t="s">
        <v>2631</v>
      </c>
      <c r="H97" s="40">
        <v>0.80500000000000005</v>
      </c>
      <c r="I97" s="39">
        <v>161</v>
      </c>
      <c r="J97" s="41">
        <v>200</v>
      </c>
    </row>
    <row r="98" spans="1:10" x14ac:dyDescent="0.3">
      <c r="A98" s="22" t="s">
        <v>136</v>
      </c>
      <c r="B98" s="25" t="s">
        <v>24</v>
      </c>
      <c r="C98" s="25" t="s">
        <v>24</v>
      </c>
      <c r="D98" s="26">
        <v>3.6562595150775781E-3</v>
      </c>
      <c r="E98" s="25" t="s">
        <v>2632</v>
      </c>
      <c r="F98" s="27">
        <v>415.53475676581235</v>
      </c>
      <c r="G98" s="25" t="s">
        <v>2633</v>
      </c>
      <c r="H98" s="23">
        <v>0.47</v>
      </c>
      <c r="I98" s="27">
        <v>94</v>
      </c>
      <c r="J98" s="28">
        <v>200</v>
      </c>
    </row>
    <row r="99" spans="1:10" x14ac:dyDescent="0.3">
      <c r="A99" s="22" t="s">
        <v>138</v>
      </c>
      <c r="B99" s="25" t="s">
        <v>24</v>
      </c>
      <c r="C99" s="25" t="s">
        <v>10</v>
      </c>
      <c r="D99" s="26">
        <v>6.9936194346636909E-3</v>
      </c>
      <c r="E99" s="25" t="s">
        <v>2634</v>
      </c>
      <c r="F99" s="27">
        <v>794.82649924371503</v>
      </c>
      <c r="G99" s="25" t="s">
        <v>2635</v>
      </c>
      <c r="H99" s="23">
        <v>0.48499999999999999</v>
      </c>
      <c r="I99" s="27">
        <v>97</v>
      </c>
      <c r="J99" s="28">
        <v>200</v>
      </c>
    </row>
    <row r="100" spans="1:10" x14ac:dyDescent="0.3">
      <c r="A100" s="22" t="s">
        <v>139</v>
      </c>
      <c r="B100" s="25" t="s">
        <v>24</v>
      </c>
      <c r="C100" s="25" t="s">
        <v>24</v>
      </c>
      <c r="D100" s="26">
        <v>7.5392024668043781E-6</v>
      </c>
      <c r="E100" s="25" t="s">
        <v>76</v>
      </c>
      <c r="F100" s="27">
        <v>0.85683213960409976</v>
      </c>
      <c r="G100" s="25" t="s">
        <v>336</v>
      </c>
      <c r="H100" s="23">
        <v>0.01</v>
      </c>
      <c r="I100" s="27">
        <v>2</v>
      </c>
      <c r="J100" s="28">
        <v>200</v>
      </c>
    </row>
    <row r="101" spans="1:10" x14ac:dyDescent="0.3">
      <c r="A101" s="22" t="s">
        <v>140</v>
      </c>
      <c r="B101" s="25" t="s">
        <v>24</v>
      </c>
      <c r="C101" s="25" t="s">
        <v>10</v>
      </c>
      <c r="D101" s="26">
        <v>5.0436930416380516E-3</v>
      </c>
      <c r="E101" s="25" t="s">
        <v>985</v>
      </c>
      <c r="F101" s="27">
        <v>573.21690449372238</v>
      </c>
      <c r="G101" s="25" t="s">
        <v>2636</v>
      </c>
      <c r="H101" s="23">
        <v>0.625</v>
      </c>
      <c r="I101" s="27">
        <v>125</v>
      </c>
      <c r="J101" s="28">
        <v>200</v>
      </c>
    </row>
    <row r="102" spans="1:10" x14ac:dyDescent="0.3">
      <c r="A102" s="22" t="s">
        <v>141</v>
      </c>
      <c r="B102" s="25" t="s">
        <v>24</v>
      </c>
      <c r="C102" s="25" t="s">
        <v>24</v>
      </c>
      <c r="D102" s="26">
        <v>1.0946264443052129E-3</v>
      </c>
      <c r="E102" s="25" t="s">
        <v>2637</v>
      </c>
      <c r="F102" s="27">
        <v>124.4045537271283</v>
      </c>
      <c r="G102" s="25" t="s">
        <v>2638</v>
      </c>
      <c r="H102" s="23">
        <v>0.36</v>
      </c>
      <c r="I102" s="27">
        <v>72</v>
      </c>
      <c r="J102" s="28">
        <v>200</v>
      </c>
    </row>
    <row r="103" spans="1:10" ht="20.25" x14ac:dyDescent="0.35">
      <c r="A103" s="29" t="s">
        <v>143</v>
      </c>
      <c r="B103" s="30" t="s">
        <v>602</v>
      </c>
      <c r="C103" s="30" t="s">
        <v>602</v>
      </c>
      <c r="D103" s="31">
        <v>4.1721481520888982E-2</v>
      </c>
      <c r="E103" s="30" t="s">
        <v>2639</v>
      </c>
      <c r="F103" s="32">
        <v>4741.656221118672</v>
      </c>
      <c r="G103" s="30" t="s">
        <v>2640</v>
      </c>
      <c r="H103" s="33">
        <v>0.98499999999999999</v>
      </c>
      <c r="I103" s="32">
        <v>197</v>
      </c>
      <c r="J103" s="34">
        <v>200</v>
      </c>
    </row>
    <row r="104" spans="1:10" x14ac:dyDescent="0.3">
      <c r="A104" s="22" t="s">
        <v>144</v>
      </c>
      <c r="B104" s="25" t="s">
        <v>24</v>
      </c>
      <c r="C104" s="25" t="s">
        <v>24</v>
      </c>
      <c r="D104" s="26">
        <v>5.1360188845705123E-4</v>
      </c>
      <c r="E104" s="25" t="s">
        <v>618</v>
      </c>
      <c r="F104" s="27">
        <v>58.370975833189554</v>
      </c>
      <c r="G104" s="25" t="s">
        <v>2641</v>
      </c>
      <c r="H104" s="23">
        <v>0.28499999999999998</v>
      </c>
      <c r="I104" s="27">
        <v>57</v>
      </c>
      <c r="J104" s="28">
        <v>200</v>
      </c>
    </row>
    <row r="105" spans="1:10" x14ac:dyDescent="0.3">
      <c r="A105" s="22" t="s">
        <v>146</v>
      </c>
      <c r="B105" s="25" t="s">
        <v>24</v>
      </c>
      <c r="C105" s="25" t="s">
        <v>24</v>
      </c>
      <c r="D105" s="26">
        <v>4.2107827356301078E-3</v>
      </c>
      <c r="E105" s="25" t="s">
        <v>2642</v>
      </c>
      <c r="F105" s="27">
        <v>478.55645164908736</v>
      </c>
      <c r="G105" s="25" t="s">
        <v>2643</v>
      </c>
      <c r="H105" s="23">
        <v>0.625</v>
      </c>
      <c r="I105" s="27">
        <v>125</v>
      </c>
      <c r="J105" s="28">
        <v>200</v>
      </c>
    </row>
    <row r="106" spans="1:10" x14ac:dyDescent="0.3">
      <c r="A106" s="22" t="s">
        <v>147</v>
      </c>
      <c r="B106" s="25" t="s">
        <v>24</v>
      </c>
      <c r="C106" s="25" t="s">
        <v>24</v>
      </c>
      <c r="D106" s="26">
        <v>6.3856200595486592E-3</v>
      </c>
      <c r="E106" s="25" t="s">
        <v>986</v>
      </c>
      <c r="F106" s="27">
        <v>725.7272267740392</v>
      </c>
      <c r="G106" s="25" t="s">
        <v>2644</v>
      </c>
      <c r="H106" s="23">
        <v>0.77500000000000002</v>
      </c>
      <c r="I106" s="27">
        <v>155</v>
      </c>
      <c r="J106" s="28">
        <v>200</v>
      </c>
    </row>
    <row r="107" spans="1:10" x14ac:dyDescent="0.3">
      <c r="A107" s="22" t="s">
        <v>149</v>
      </c>
      <c r="B107" s="25" t="s">
        <v>24</v>
      </c>
      <c r="C107" s="25" t="s">
        <v>24</v>
      </c>
      <c r="D107" s="26">
        <v>1.6343941534850638E-3</v>
      </c>
      <c r="E107" s="25" t="s">
        <v>357</v>
      </c>
      <c r="F107" s="27">
        <v>185.74928126059774</v>
      </c>
      <c r="G107" s="25" t="s">
        <v>2645</v>
      </c>
      <c r="H107" s="23">
        <v>0.19</v>
      </c>
      <c r="I107" s="27">
        <v>38</v>
      </c>
      <c r="J107" s="28">
        <v>200</v>
      </c>
    </row>
    <row r="108" spans="1:10" x14ac:dyDescent="0.3">
      <c r="A108" s="22" t="s">
        <v>151</v>
      </c>
      <c r="B108" s="25" t="s">
        <v>24</v>
      </c>
      <c r="C108" s="25" t="s">
        <v>24</v>
      </c>
      <c r="D108" s="26">
        <v>6.7021882078372105E-3</v>
      </c>
      <c r="E108" s="25" t="s">
        <v>987</v>
      </c>
      <c r="F108" s="27">
        <v>761.705271537116</v>
      </c>
      <c r="G108" s="25" t="s">
        <v>2646</v>
      </c>
      <c r="H108" s="23">
        <v>0.76500000000000001</v>
      </c>
      <c r="I108" s="27">
        <v>153</v>
      </c>
      <c r="J108" s="28">
        <v>200</v>
      </c>
    </row>
    <row r="109" spans="1:10" x14ac:dyDescent="0.3">
      <c r="A109" s="22" t="s">
        <v>152</v>
      </c>
      <c r="B109" s="25" t="s">
        <v>24</v>
      </c>
      <c r="C109" s="25" t="s">
        <v>24</v>
      </c>
      <c r="D109" s="26">
        <v>5.1291220204572312E-3</v>
      </c>
      <c r="E109" s="25" t="s">
        <v>988</v>
      </c>
      <c r="F109" s="27">
        <v>582.92592809776113</v>
      </c>
      <c r="G109" s="25" t="s">
        <v>2647</v>
      </c>
      <c r="H109" s="23">
        <v>0.755</v>
      </c>
      <c r="I109" s="27">
        <v>151</v>
      </c>
      <c r="J109" s="28">
        <v>200</v>
      </c>
    </row>
    <row r="110" spans="1:10" x14ac:dyDescent="0.3">
      <c r="A110" s="22" t="s">
        <v>153</v>
      </c>
      <c r="B110" s="25" t="s">
        <v>24</v>
      </c>
      <c r="C110" s="25" t="s">
        <v>24</v>
      </c>
      <c r="D110" s="26">
        <v>7.271999691980781E-6</v>
      </c>
      <c r="E110" s="25" t="s">
        <v>76</v>
      </c>
      <c r="F110" s="27">
        <v>0.82646448118554305</v>
      </c>
      <c r="G110" s="25" t="s">
        <v>323</v>
      </c>
      <c r="H110" s="23">
        <v>0.02</v>
      </c>
      <c r="I110" s="27">
        <v>4</v>
      </c>
      <c r="J110" s="28">
        <v>200</v>
      </c>
    </row>
    <row r="111" spans="1:10" x14ac:dyDescent="0.3">
      <c r="A111" s="22" t="s">
        <v>154</v>
      </c>
      <c r="B111" s="25" t="s">
        <v>24</v>
      </c>
      <c r="C111" s="25" t="s">
        <v>24</v>
      </c>
      <c r="D111" s="26">
        <v>0</v>
      </c>
      <c r="E111" s="25" t="s">
        <v>12</v>
      </c>
      <c r="F111" s="27">
        <v>0</v>
      </c>
      <c r="G111" s="25" t="s">
        <v>12</v>
      </c>
      <c r="H111" s="23">
        <v>0</v>
      </c>
      <c r="I111" s="27">
        <v>0</v>
      </c>
      <c r="J111" s="28">
        <v>200</v>
      </c>
    </row>
    <row r="112" spans="1:10" x14ac:dyDescent="0.3">
      <c r="A112" s="22" t="s">
        <v>155</v>
      </c>
      <c r="B112" s="25" t="s">
        <v>24</v>
      </c>
      <c r="C112" s="25" t="s">
        <v>24</v>
      </c>
      <c r="D112" s="26">
        <v>6.4545174325774003E-5</v>
      </c>
      <c r="E112" s="25" t="s">
        <v>31</v>
      </c>
      <c r="F112" s="27">
        <v>7.3355742947853564</v>
      </c>
      <c r="G112" s="25" t="s">
        <v>340</v>
      </c>
      <c r="H112" s="23">
        <v>0.14499999999999999</v>
      </c>
      <c r="I112" s="27">
        <v>29</v>
      </c>
      <c r="J112" s="28">
        <v>200</v>
      </c>
    </row>
    <row r="113" spans="1:10" x14ac:dyDescent="0.3">
      <c r="A113" s="22" t="s">
        <v>156</v>
      </c>
      <c r="B113" s="25" t="s">
        <v>24</v>
      </c>
      <c r="C113" s="25" t="s">
        <v>24</v>
      </c>
      <c r="D113" s="26">
        <v>4.4740135648245965E-4</v>
      </c>
      <c r="E113" s="25" t="s">
        <v>253</v>
      </c>
      <c r="F113" s="27">
        <v>50.847269750951668</v>
      </c>
      <c r="G113" s="25" t="s">
        <v>2648</v>
      </c>
      <c r="H113" s="23">
        <v>3.5000000000000003E-2</v>
      </c>
      <c r="I113" s="27">
        <v>7</v>
      </c>
      <c r="J113" s="28">
        <v>200</v>
      </c>
    </row>
    <row r="114" spans="1:10" x14ac:dyDescent="0.3">
      <c r="A114" s="22" t="s">
        <v>157</v>
      </c>
      <c r="B114" s="25" t="s">
        <v>24</v>
      </c>
      <c r="C114" s="25" t="s">
        <v>24</v>
      </c>
      <c r="D114" s="26">
        <v>1.6626553924973444E-2</v>
      </c>
      <c r="E114" s="25" t="s">
        <v>989</v>
      </c>
      <c r="F114" s="27">
        <v>1889.6117774399584</v>
      </c>
      <c r="G114" s="25" t="s">
        <v>2649</v>
      </c>
      <c r="H114" s="23">
        <v>0.435</v>
      </c>
      <c r="I114" s="27">
        <v>87</v>
      </c>
      <c r="J114" s="28">
        <v>200</v>
      </c>
    </row>
    <row r="115" spans="1:10" ht="20.25" x14ac:dyDescent="0.35">
      <c r="A115" s="29" t="s">
        <v>4172</v>
      </c>
      <c r="B115" s="25"/>
      <c r="C115" s="25"/>
      <c r="D115" s="26"/>
      <c r="E115" s="25"/>
      <c r="F115" s="32">
        <f>F116+F118</f>
        <v>113650.23599999999</v>
      </c>
      <c r="G115" s="25"/>
      <c r="H115" s="23"/>
      <c r="I115" s="27"/>
      <c r="J115" s="28"/>
    </row>
    <row r="116" spans="1:10" x14ac:dyDescent="0.3">
      <c r="A116" s="43" t="s">
        <v>1227</v>
      </c>
      <c r="B116" s="44" t="s">
        <v>602</v>
      </c>
      <c r="C116" s="44" t="s">
        <v>602</v>
      </c>
      <c r="D116" s="45">
        <v>0.86633636658089186</v>
      </c>
      <c r="E116" s="44" t="s">
        <v>2650</v>
      </c>
      <c r="F116" s="46">
        <v>98459.332517300878</v>
      </c>
      <c r="G116" s="44" t="s">
        <v>2651</v>
      </c>
      <c r="H116" s="47">
        <v>1</v>
      </c>
      <c r="I116" s="46">
        <v>200</v>
      </c>
      <c r="J116" s="48">
        <v>200</v>
      </c>
    </row>
    <row r="117" spans="1:10" x14ac:dyDescent="0.3">
      <c r="A117" s="43" t="s">
        <v>1230</v>
      </c>
      <c r="B117" s="44" t="s">
        <v>602</v>
      </c>
      <c r="C117" s="44" t="s">
        <v>602</v>
      </c>
      <c r="D117" s="45">
        <v>0.86992851799384341</v>
      </c>
      <c r="E117" s="44" t="s">
        <v>2652</v>
      </c>
      <c r="F117" s="46">
        <v>98867.581373130553</v>
      </c>
      <c r="G117" s="44" t="s">
        <v>2653</v>
      </c>
      <c r="H117" s="47">
        <v>1</v>
      </c>
      <c r="I117" s="46">
        <v>200</v>
      </c>
      <c r="J117" s="48">
        <v>200</v>
      </c>
    </row>
    <row r="118" spans="1:10" x14ac:dyDescent="0.3">
      <c r="A118" s="43" t="s">
        <v>1233</v>
      </c>
      <c r="B118" s="44" t="s">
        <v>602</v>
      </c>
      <c r="C118" s="44" t="s">
        <v>602</v>
      </c>
      <c r="D118" s="45">
        <v>0.13366363341910806</v>
      </c>
      <c r="E118" s="44" t="s">
        <v>2654</v>
      </c>
      <c r="F118" s="46">
        <v>15190.903482699117</v>
      </c>
      <c r="G118" s="44" t="s">
        <v>2655</v>
      </c>
      <c r="H118" s="47">
        <v>1</v>
      </c>
      <c r="I118" s="46">
        <v>200</v>
      </c>
      <c r="J118" s="48">
        <v>200</v>
      </c>
    </row>
    <row r="119" spans="1:10" x14ac:dyDescent="0.3">
      <c r="A119" s="43" t="s">
        <v>1236</v>
      </c>
      <c r="B119" s="44" t="s">
        <v>602</v>
      </c>
      <c r="C119" s="44" t="s">
        <v>602</v>
      </c>
      <c r="D119" s="45">
        <v>0.13007148200615642</v>
      </c>
      <c r="E119" s="44" t="s">
        <v>2656</v>
      </c>
      <c r="F119" s="46">
        <v>14782.654626869431</v>
      </c>
      <c r="G119" s="44" t="s">
        <v>2657</v>
      </c>
      <c r="H119" s="47">
        <v>1</v>
      </c>
      <c r="I119" s="46">
        <v>200</v>
      </c>
      <c r="J119" s="48">
        <v>200</v>
      </c>
    </row>
    <row r="120" spans="1:10" x14ac:dyDescent="0.3">
      <c r="A120" s="43" t="s">
        <v>158</v>
      </c>
      <c r="B120" s="44" t="s">
        <v>602</v>
      </c>
      <c r="C120" s="44" t="s">
        <v>602</v>
      </c>
      <c r="D120" s="45">
        <v>0.90079519305678979</v>
      </c>
      <c r="E120" s="44" t="s">
        <v>2658</v>
      </c>
      <c r="F120" s="46">
        <v>102375.58627856972</v>
      </c>
      <c r="G120" s="44" t="s">
        <v>2659</v>
      </c>
      <c r="H120" s="47">
        <v>1</v>
      </c>
      <c r="I120" s="46">
        <v>200</v>
      </c>
      <c r="J120" s="48">
        <v>200</v>
      </c>
    </row>
    <row r="121" spans="1:10" x14ac:dyDescent="0.3">
      <c r="A121" s="43" t="s">
        <v>159</v>
      </c>
      <c r="B121" s="44" t="s">
        <v>602</v>
      </c>
      <c r="C121" s="44" t="s">
        <v>602</v>
      </c>
      <c r="D121" s="45">
        <v>9.9204806943210141E-2</v>
      </c>
      <c r="E121" s="44" t="s">
        <v>2660</v>
      </c>
      <c r="F121" s="46">
        <v>11274.649721430271</v>
      </c>
      <c r="G121" s="44" t="s">
        <v>2661</v>
      </c>
      <c r="H121" s="47">
        <v>0.995</v>
      </c>
      <c r="I121" s="46">
        <v>199</v>
      </c>
      <c r="J121" s="48">
        <v>200</v>
      </c>
    </row>
    <row r="122" spans="1:10" x14ac:dyDescent="0.3">
      <c r="A122" s="43" t="s">
        <v>160</v>
      </c>
      <c r="B122" s="44" t="s">
        <v>602</v>
      </c>
      <c r="C122" s="44" t="s">
        <v>602</v>
      </c>
      <c r="D122" s="45">
        <v>1.2291643494913785E-2</v>
      </c>
      <c r="E122" s="44" t="s">
        <v>990</v>
      </c>
      <c r="F122" s="46">
        <v>1396.9481840248166</v>
      </c>
      <c r="G122" s="44" t="s">
        <v>2662</v>
      </c>
      <c r="H122" s="47">
        <v>0.94</v>
      </c>
      <c r="I122" s="46">
        <v>188</v>
      </c>
      <c r="J122" s="48">
        <v>200</v>
      </c>
    </row>
    <row r="123" spans="1:10" x14ac:dyDescent="0.3">
      <c r="A123" s="43" t="s">
        <v>161</v>
      </c>
      <c r="B123" s="44" t="s">
        <v>602</v>
      </c>
      <c r="C123" s="44" t="s">
        <v>602</v>
      </c>
      <c r="D123" s="45">
        <v>2.9894413233733149E-2</v>
      </c>
      <c r="E123" s="44" t="s">
        <v>2663</v>
      </c>
      <c r="F123" s="46">
        <v>3397.5071190952958</v>
      </c>
      <c r="G123" s="44" t="s">
        <v>2664</v>
      </c>
      <c r="H123" s="47">
        <v>0.95</v>
      </c>
      <c r="I123" s="46">
        <v>190</v>
      </c>
      <c r="J123" s="48">
        <v>200</v>
      </c>
    </row>
    <row r="124" spans="1:10" x14ac:dyDescent="0.3">
      <c r="A124" s="43" t="s">
        <v>162</v>
      </c>
      <c r="B124" s="44" t="s">
        <v>602</v>
      </c>
      <c r="C124" s="44" t="s">
        <v>602</v>
      </c>
      <c r="D124" s="45">
        <v>0.84354862615793713</v>
      </c>
      <c r="E124" s="44" t="s">
        <v>2665</v>
      </c>
      <c r="F124" s="46">
        <v>95869.500440325326</v>
      </c>
      <c r="G124" s="44" t="s">
        <v>2666</v>
      </c>
      <c r="H124" s="47">
        <v>1</v>
      </c>
      <c r="I124" s="46">
        <v>200</v>
      </c>
      <c r="J124" s="48">
        <v>200</v>
      </c>
    </row>
    <row r="125" spans="1:10" x14ac:dyDescent="0.3">
      <c r="A125" s="43" t="s">
        <v>164</v>
      </c>
      <c r="B125" s="44" t="s">
        <v>602</v>
      </c>
      <c r="C125" s="44" t="s">
        <v>602</v>
      </c>
      <c r="D125" s="45">
        <v>6.5822928638701067E-2</v>
      </c>
      <c r="E125" s="44" t="s">
        <v>2667</v>
      </c>
      <c r="F125" s="46">
        <v>7480.7913739995356</v>
      </c>
      <c r="G125" s="44" t="s">
        <v>2668</v>
      </c>
      <c r="H125" s="47">
        <v>1</v>
      </c>
      <c r="I125" s="46">
        <v>200</v>
      </c>
      <c r="J125" s="48">
        <v>200</v>
      </c>
    </row>
    <row r="126" spans="1:10" x14ac:dyDescent="0.3">
      <c r="A126" s="43" t="s">
        <v>163</v>
      </c>
      <c r="B126" s="44" t="s">
        <v>602</v>
      </c>
      <c r="C126" s="44" t="s">
        <v>602</v>
      </c>
      <c r="D126" s="45">
        <v>2.2787740422954693E-2</v>
      </c>
      <c r="E126" s="44" t="s">
        <v>2669</v>
      </c>
      <c r="F126" s="46">
        <v>2589.832076975541</v>
      </c>
      <c r="G126" s="44" t="s">
        <v>2670</v>
      </c>
      <c r="H126" s="47">
        <v>0.97</v>
      </c>
      <c r="I126" s="46">
        <v>194</v>
      </c>
      <c r="J126" s="48">
        <v>200</v>
      </c>
    </row>
    <row r="127" spans="1:10" x14ac:dyDescent="0.3">
      <c r="A127" s="43" t="s">
        <v>165</v>
      </c>
      <c r="B127" s="44" t="s">
        <v>602</v>
      </c>
      <c r="C127" s="44" t="s">
        <v>602</v>
      </c>
      <c r="D127" s="45">
        <v>6.7840704780406991E-2</v>
      </c>
      <c r="E127" s="44" t="s">
        <v>2671</v>
      </c>
      <c r="F127" s="46">
        <v>7710.1121086995827</v>
      </c>
      <c r="G127" s="44" t="s">
        <v>2672</v>
      </c>
      <c r="H127" s="47">
        <v>0.995</v>
      </c>
      <c r="I127" s="46">
        <v>199</v>
      </c>
      <c r="J127" s="48">
        <v>200</v>
      </c>
    </row>
    <row r="128" spans="1:10" x14ac:dyDescent="0.3">
      <c r="A128" s="43" t="s">
        <v>166</v>
      </c>
      <c r="B128" s="44" t="s">
        <v>602</v>
      </c>
      <c r="C128" s="44" t="s">
        <v>602</v>
      </c>
      <c r="D128" s="45">
        <v>0.86849016173212368</v>
      </c>
      <c r="E128" s="44" t="s">
        <v>2673</v>
      </c>
      <c r="F128" s="46">
        <v>98704.111844534025</v>
      </c>
      <c r="G128" s="44" t="s">
        <v>2674</v>
      </c>
      <c r="H128" s="47">
        <v>1</v>
      </c>
      <c r="I128" s="46">
        <v>200</v>
      </c>
      <c r="J128" s="48">
        <v>200</v>
      </c>
    </row>
    <row r="129" spans="1:10" x14ac:dyDescent="0.3">
      <c r="A129" s="43" t="s">
        <v>167</v>
      </c>
      <c r="B129" s="44" t="s">
        <v>602</v>
      </c>
      <c r="C129" s="44" t="s">
        <v>602</v>
      </c>
      <c r="D129" s="45">
        <v>3.2305031324666139E-2</v>
      </c>
      <c r="E129" s="44" t="s">
        <v>2675</v>
      </c>
      <c r="F129" s="46">
        <v>3671.4744340356997</v>
      </c>
      <c r="G129" s="44" t="s">
        <v>2676</v>
      </c>
      <c r="H129" s="47">
        <v>0.97</v>
      </c>
      <c r="I129" s="46">
        <v>194</v>
      </c>
      <c r="J129" s="48">
        <v>200</v>
      </c>
    </row>
    <row r="130" spans="1:10" x14ac:dyDescent="0.3">
      <c r="A130" s="43" t="s">
        <v>168</v>
      </c>
      <c r="B130" s="44" t="s">
        <v>602</v>
      </c>
      <c r="C130" s="44" t="s">
        <v>602</v>
      </c>
      <c r="D130" s="45">
        <v>4.0881393064514639E-2</v>
      </c>
      <c r="E130" s="44" t="s">
        <v>2677</v>
      </c>
      <c r="F130" s="46">
        <v>4646.1799697908518</v>
      </c>
      <c r="G130" s="44" t="s">
        <v>2678</v>
      </c>
      <c r="H130" s="47">
        <v>0.995</v>
      </c>
      <c r="I130" s="46">
        <v>199</v>
      </c>
      <c r="J130" s="48">
        <v>200</v>
      </c>
    </row>
    <row r="131" spans="1:10" x14ac:dyDescent="0.3">
      <c r="A131" s="43" t="s">
        <v>169</v>
      </c>
      <c r="B131" s="44" t="s">
        <v>602</v>
      </c>
      <c r="C131" s="44" t="s">
        <v>602</v>
      </c>
      <c r="D131" s="45">
        <v>5.8323413878695531E-2</v>
      </c>
      <c r="E131" s="44" t="s">
        <v>2679</v>
      </c>
      <c r="F131" s="46">
        <v>6628.4697516394226</v>
      </c>
      <c r="G131" s="44" t="s">
        <v>2680</v>
      </c>
      <c r="H131" s="47">
        <v>0.995</v>
      </c>
      <c r="I131" s="46">
        <v>199</v>
      </c>
      <c r="J131" s="48">
        <v>200</v>
      </c>
    </row>
    <row r="132" spans="1:10" x14ac:dyDescent="0.3">
      <c r="A132" s="43" t="s">
        <v>170</v>
      </c>
      <c r="B132" s="44" t="s">
        <v>602</v>
      </c>
      <c r="C132" s="44" t="s">
        <v>602</v>
      </c>
      <c r="D132" s="45">
        <v>0.80405999349624546</v>
      </c>
      <c r="E132" s="44" t="s">
        <v>2681</v>
      </c>
      <c r="F132" s="46">
        <v>91381.608019006759</v>
      </c>
      <c r="G132" s="44" t="s">
        <v>2682</v>
      </c>
      <c r="H132" s="47">
        <v>1</v>
      </c>
      <c r="I132" s="46">
        <v>200</v>
      </c>
      <c r="J132" s="48">
        <v>200</v>
      </c>
    </row>
    <row r="133" spans="1:10" x14ac:dyDescent="0.3">
      <c r="A133" s="43" t="s">
        <v>171</v>
      </c>
      <c r="B133" s="44" t="s">
        <v>602</v>
      </c>
      <c r="C133" s="44" t="s">
        <v>602</v>
      </c>
      <c r="D133" s="45">
        <v>1.4782916182589471E-2</v>
      </c>
      <c r="E133" s="44" t="s">
        <v>991</v>
      </c>
      <c r="F133" s="46">
        <v>1680.0819129195127</v>
      </c>
      <c r="G133" s="44" t="s">
        <v>2683</v>
      </c>
      <c r="H133" s="47">
        <v>0.94499999999999995</v>
      </c>
      <c r="I133" s="46">
        <v>189</v>
      </c>
      <c r="J133" s="48">
        <v>200</v>
      </c>
    </row>
    <row r="134" spans="1:10" x14ac:dyDescent="0.3">
      <c r="A134" s="43" t="s">
        <v>172</v>
      </c>
      <c r="B134" s="44" t="s">
        <v>602</v>
      </c>
      <c r="C134" s="44" t="s">
        <v>602</v>
      </c>
      <c r="D134" s="45">
        <v>6.940536581499368E-2</v>
      </c>
      <c r="E134" s="44" t="s">
        <v>2684</v>
      </c>
      <c r="F134" s="46">
        <v>7887.9362045403641</v>
      </c>
      <c r="G134" s="44" t="s">
        <v>2685</v>
      </c>
      <c r="H134" s="47">
        <v>1</v>
      </c>
      <c r="I134" s="46">
        <v>200</v>
      </c>
      <c r="J134" s="48">
        <v>200</v>
      </c>
    </row>
    <row r="135" spans="1:10" x14ac:dyDescent="0.3">
      <c r="A135" s="43" t="s">
        <v>173</v>
      </c>
      <c r="B135" s="44" t="s">
        <v>602</v>
      </c>
      <c r="C135" s="44" t="s">
        <v>602</v>
      </c>
      <c r="D135" s="45">
        <v>1.6285361276551176E-2</v>
      </c>
      <c r="E135" s="44" t="s">
        <v>2686</v>
      </c>
      <c r="F135" s="46">
        <v>1850.8351524253026</v>
      </c>
      <c r="G135" s="44" t="s">
        <v>2687</v>
      </c>
      <c r="H135" s="47">
        <v>0.96499999999999997</v>
      </c>
      <c r="I135" s="46">
        <v>193</v>
      </c>
      <c r="J135" s="48">
        <v>200</v>
      </c>
    </row>
    <row r="136" spans="1:10" x14ac:dyDescent="0.3">
      <c r="A136" s="43" t="s">
        <v>174</v>
      </c>
      <c r="B136" s="44" t="s">
        <v>602</v>
      </c>
      <c r="C136" s="44" t="s">
        <v>602</v>
      </c>
      <c r="D136" s="45">
        <v>2.3868883009097386E-2</v>
      </c>
      <c r="E136" s="44" t="s">
        <v>992</v>
      </c>
      <c r="F136" s="46">
        <v>2712.7041870403082</v>
      </c>
      <c r="G136" s="44" t="s">
        <v>2688</v>
      </c>
      <c r="H136" s="47">
        <v>0.97499999999999998</v>
      </c>
      <c r="I136" s="46">
        <v>195</v>
      </c>
      <c r="J136" s="48">
        <v>200</v>
      </c>
    </row>
    <row r="137" spans="1:10" x14ac:dyDescent="0.3">
      <c r="A137" s="43" t="s">
        <v>175</v>
      </c>
      <c r="B137" s="44" t="s">
        <v>602</v>
      </c>
      <c r="C137" s="44" t="s">
        <v>602</v>
      </c>
      <c r="D137" s="45">
        <v>1.308026106148244E-2</v>
      </c>
      <c r="E137" s="44" t="s">
        <v>2689</v>
      </c>
      <c r="F137" s="46">
        <v>1486.5747565790898</v>
      </c>
      <c r="G137" s="44" t="s">
        <v>2690</v>
      </c>
      <c r="H137" s="47">
        <v>0.95</v>
      </c>
      <c r="I137" s="46">
        <v>190</v>
      </c>
      <c r="J137" s="48">
        <v>200</v>
      </c>
    </row>
    <row r="138" spans="1:10" x14ac:dyDescent="0.3">
      <c r="A138" s="43" t="s">
        <v>176</v>
      </c>
      <c r="B138" s="44" t="s">
        <v>602</v>
      </c>
      <c r="C138" s="44" t="s">
        <v>602</v>
      </c>
      <c r="D138" s="45">
        <v>1.2037312476301741E-2</v>
      </c>
      <c r="E138" s="44" t="s">
        <v>993</v>
      </c>
      <c r="F138" s="46">
        <v>1368.0434037374373</v>
      </c>
      <c r="G138" s="44" t="s">
        <v>2691</v>
      </c>
      <c r="H138" s="47">
        <v>0.73499999999999999</v>
      </c>
      <c r="I138" s="46">
        <v>147</v>
      </c>
      <c r="J138" s="48">
        <v>200</v>
      </c>
    </row>
    <row r="139" spans="1:10" x14ac:dyDescent="0.3">
      <c r="A139" s="43" t="s">
        <v>177</v>
      </c>
      <c r="B139" s="44" t="s">
        <v>602</v>
      </c>
      <c r="C139" s="44" t="s">
        <v>602</v>
      </c>
      <c r="D139" s="45">
        <v>4.7584251618495955E-3</v>
      </c>
      <c r="E139" s="44" t="s">
        <v>994</v>
      </c>
      <c r="F139" s="46">
        <v>540.79614263254473</v>
      </c>
      <c r="G139" s="44" t="s">
        <v>2692</v>
      </c>
      <c r="H139" s="47">
        <v>0.64500000000000002</v>
      </c>
      <c r="I139" s="46">
        <v>129</v>
      </c>
      <c r="J139" s="48">
        <v>200</v>
      </c>
    </row>
    <row r="140" spans="1:10" x14ac:dyDescent="0.3">
      <c r="A140" s="22" t="s">
        <v>178</v>
      </c>
      <c r="B140" s="25" t="s">
        <v>602</v>
      </c>
      <c r="C140" s="25" t="s">
        <v>602</v>
      </c>
      <c r="D140" s="26">
        <v>4.1918790420339067E-3</v>
      </c>
      <c r="E140" s="25" t="s">
        <v>2693</v>
      </c>
      <c r="F140" s="27">
        <v>476.40804241060744</v>
      </c>
      <c r="G140" s="25" t="s">
        <v>2694</v>
      </c>
      <c r="H140" s="23">
        <v>0.14000000000000001</v>
      </c>
      <c r="I140" s="27">
        <v>28</v>
      </c>
      <c r="J140" s="28">
        <v>200</v>
      </c>
    </row>
    <row r="141" spans="1:10" x14ac:dyDescent="0.3">
      <c r="A141" s="22" t="s">
        <v>179</v>
      </c>
      <c r="B141" s="25" t="s">
        <v>602</v>
      </c>
      <c r="C141" s="25" t="s">
        <v>602</v>
      </c>
      <c r="D141" s="26">
        <v>5.7411340412355872E-3</v>
      </c>
      <c r="E141" s="25" t="s">
        <v>996</v>
      </c>
      <c r="F141" s="27">
        <v>652.48123869405822</v>
      </c>
      <c r="G141" s="25" t="s">
        <v>2695</v>
      </c>
      <c r="H141" s="23">
        <v>0.73499999999999999</v>
      </c>
      <c r="I141" s="27">
        <v>147</v>
      </c>
      <c r="J141" s="28">
        <v>200</v>
      </c>
    </row>
    <row r="142" spans="1:10" x14ac:dyDescent="0.3">
      <c r="A142" s="22" t="s">
        <v>180</v>
      </c>
      <c r="B142" s="25" t="s">
        <v>602</v>
      </c>
      <c r="C142" s="25" t="s">
        <v>602</v>
      </c>
      <c r="D142" s="26">
        <v>3.6827240725877537E-4</v>
      </c>
      <c r="E142" s="25" t="s">
        <v>979</v>
      </c>
      <c r="F142" s="27">
        <v>41.854245997247936</v>
      </c>
      <c r="G142" s="25" t="s">
        <v>2696</v>
      </c>
      <c r="H142" s="23">
        <v>0.11</v>
      </c>
      <c r="I142" s="27">
        <v>22</v>
      </c>
      <c r="J142" s="28">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B6AF3-2945-4E60-8F0C-B23A5DC2D9D5}">
  <dimension ref="A1:J143"/>
  <sheetViews>
    <sheetView zoomScaleNormal="100" workbookViewId="0">
      <pane xSplit="1" ySplit="3" topLeftCell="B4" activePane="bottomRight" state="frozen"/>
      <selection pane="topRight" activeCell="B1" sqref="B1"/>
      <selection pane="bottomLeft" activeCell="A3" sqref="A3"/>
      <selection pane="bottomRight" activeCell="A4" sqref="A4"/>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4119</v>
      </c>
    </row>
    <row r="2" spans="1:10" x14ac:dyDescent="0.3">
      <c r="A2" s="20" t="s">
        <v>4120</v>
      </c>
    </row>
    <row r="3" spans="1:10" ht="49.5" x14ac:dyDescent="0.3">
      <c r="A3" s="21" t="s">
        <v>0</v>
      </c>
      <c r="B3" s="21" t="s">
        <v>1</v>
      </c>
      <c r="C3" s="21" t="s">
        <v>2</v>
      </c>
      <c r="D3" s="21" t="s">
        <v>535</v>
      </c>
      <c r="E3" s="21" t="s">
        <v>3</v>
      </c>
      <c r="F3" s="21" t="s">
        <v>331</v>
      </c>
      <c r="G3" s="21" t="s">
        <v>332</v>
      </c>
      <c r="H3" s="21" t="s">
        <v>5</v>
      </c>
      <c r="I3" s="21" t="s">
        <v>6</v>
      </c>
      <c r="J3" s="21" t="s">
        <v>4</v>
      </c>
    </row>
    <row r="4" spans="1:10" s="35" customFormat="1" ht="20.25" x14ac:dyDescent="0.35">
      <c r="A4" s="29" t="s">
        <v>7</v>
      </c>
      <c r="B4" s="30" t="s">
        <v>602</v>
      </c>
      <c r="C4" s="30" t="s">
        <v>602</v>
      </c>
      <c r="D4" s="31">
        <v>0.76575980729752591</v>
      </c>
      <c r="E4" s="30" t="s">
        <v>2697</v>
      </c>
      <c r="F4" s="32">
        <v>86276.628889583648</v>
      </c>
      <c r="G4" s="30" t="s">
        <v>2698</v>
      </c>
      <c r="H4" s="33">
        <v>1</v>
      </c>
      <c r="I4" s="32">
        <v>126</v>
      </c>
      <c r="J4" s="34">
        <v>126</v>
      </c>
    </row>
    <row r="5" spans="1:10" s="42" customFormat="1" x14ac:dyDescent="0.3">
      <c r="A5" s="36" t="s">
        <v>8</v>
      </c>
      <c r="B5" s="37" t="s">
        <v>602</v>
      </c>
      <c r="C5" s="37" t="s">
        <v>602</v>
      </c>
      <c r="D5" s="38">
        <v>0.72563512628590154</v>
      </c>
      <c r="E5" s="37" t="s">
        <v>2699</v>
      </c>
      <c r="F5" s="39">
        <v>81755.861176310602</v>
      </c>
      <c r="G5" s="37" t="s">
        <v>2700</v>
      </c>
      <c r="H5" s="40">
        <v>1</v>
      </c>
      <c r="I5" s="39">
        <v>126</v>
      </c>
      <c r="J5" s="41">
        <v>126</v>
      </c>
    </row>
    <row r="6" spans="1:10" x14ac:dyDescent="0.3">
      <c r="A6" s="22" t="s">
        <v>9</v>
      </c>
      <c r="B6" s="25" t="s">
        <v>10</v>
      </c>
      <c r="C6" s="25" t="s">
        <v>10</v>
      </c>
      <c r="D6" s="26">
        <v>0.42742674534984565</v>
      </c>
      <c r="E6" s="25" t="s">
        <v>2701</v>
      </c>
      <c r="F6" s="27">
        <v>48157.318175493056</v>
      </c>
      <c r="G6" s="25" t="s">
        <v>2702</v>
      </c>
      <c r="H6" s="23">
        <v>1</v>
      </c>
      <c r="I6" s="27">
        <v>126</v>
      </c>
      <c r="J6" s="28">
        <v>126</v>
      </c>
    </row>
    <row r="7" spans="1:10" x14ac:dyDescent="0.3">
      <c r="A7" s="22" t="s">
        <v>11</v>
      </c>
      <c r="B7" s="25" t="s">
        <v>10</v>
      </c>
      <c r="C7" s="25" t="s">
        <v>10</v>
      </c>
      <c r="D7" s="26">
        <v>1.8656565449138221E-4</v>
      </c>
      <c r="E7" s="25" t="s">
        <v>127</v>
      </c>
      <c r="F7" s="27">
        <v>21.019979871888573</v>
      </c>
      <c r="G7" s="25" t="s">
        <v>1284</v>
      </c>
      <c r="H7" s="23">
        <v>4.7619047619047616E-2</v>
      </c>
      <c r="I7" s="27">
        <v>6</v>
      </c>
      <c r="J7" s="28">
        <v>126</v>
      </c>
    </row>
    <row r="8" spans="1:10" x14ac:dyDescent="0.3">
      <c r="A8" s="36" t="s">
        <v>13</v>
      </c>
      <c r="B8" s="37" t="s">
        <v>602</v>
      </c>
      <c r="C8" s="37" t="s">
        <v>602</v>
      </c>
      <c r="D8" s="38">
        <v>0.29802181528156452</v>
      </c>
      <c r="E8" s="37" t="s">
        <v>2703</v>
      </c>
      <c r="F8" s="39">
        <v>33577.523020945664</v>
      </c>
      <c r="G8" s="37" t="s">
        <v>2704</v>
      </c>
      <c r="H8" s="40">
        <v>1</v>
      </c>
      <c r="I8" s="39">
        <v>126</v>
      </c>
      <c r="J8" s="41">
        <v>126</v>
      </c>
    </row>
    <row r="9" spans="1:10" x14ac:dyDescent="0.3">
      <c r="A9" s="22" t="s">
        <v>14</v>
      </c>
      <c r="B9" s="25" t="s">
        <v>10</v>
      </c>
      <c r="C9" s="25" t="s">
        <v>10</v>
      </c>
      <c r="D9" s="26">
        <v>1.7056824637672698E-2</v>
      </c>
      <c r="E9" s="25" t="s">
        <v>2705</v>
      </c>
      <c r="F9" s="27">
        <v>1921.7583833404583</v>
      </c>
      <c r="G9" s="25" t="s">
        <v>2706</v>
      </c>
      <c r="H9" s="23">
        <v>0.97619047619047616</v>
      </c>
      <c r="I9" s="27">
        <v>123</v>
      </c>
      <c r="J9" s="28">
        <v>126</v>
      </c>
    </row>
    <row r="10" spans="1:10" x14ac:dyDescent="0.3">
      <c r="A10" s="22" t="s">
        <v>15</v>
      </c>
      <c r="B10" s="25" t="s">
        <v>10</v>
      </c>
      <c r="C10" s="25" t="s">
        <v>10</v>
      </c>
      <c r="D10" s="26">
        <v>3.2743787778144413E-2</v>
      </c>
      <c r="E10" s="25" t="s">
        <v>2707</v>
      </c>
      <c r="F10" s="27">
        <v>3689.1772062889481</v>
      </c>
      <c r="G10" s="25" t="s">
        <v>2708</v>
      </c>
      <c r="H10" s="23">
        <v>1</v>
      </c>
      <c r="I10" s="27">
        <v>126</v>
      </c>
      <c r="J10" s="28">
        <v>126</v>
      </c>
    </row>
    <row r="11" spans="1:10" x14ac:dyDescent="0.3">
      <c r="A11" s="22" t="s">
        <v>16</v>
      </c>
      <c r="B11" s="25" t="s">
        <v>10</v>
      </c>
      <c r="C11" s="25" t="s">
        <v>10</v>
      </c>
      <c r="D11" s="26">
        <v>4.7510093419822763E-2</v>
      </c>
      <c r="E11" s="25" t="s">
        <v>2709</v>
      </c>
      <c r="F11" s="27">
        <v>5352.8673866515455</v>
      </c>
      <c r="G11" s="25" t="s">
        <v>2710</v>
      </c>
      <c r="H11" s="23">
        <v>1</v>
      </c>
      <c r="I11" s="27">
        <v>126</v>
      </c>
      <c r="J11" s="28">
        <v>126</v>
      </c>
    </row>
    <row r="12" spans="1:10" x14ac:dyDescent="0.3">
      <c r="A12" s="22" t="s">
        <v>17</v>
      </c>
      <c r="B12" s="25" t="s">
        <v>10</v>
      </c>
      <c r="C12" s="25" t="s">
        <v>10</v>
      </c>
      <c r="D12" s="26">
        <v>7.2738288880880048E-2</v>
      </c>
      <c r="E12" s="25" t="s">
        <v>2711</v>
      </c>
      <c r="F12" s="27">
        <v>8195.2778090907414</v>
      </c>
      <c r="G12" s="25" t="s">
        <v>2712</v>
      </c>
      <c r="H12" s="23">
        <v>1</v>
      </c>
      <c r="I12" s="27">
        <v>126</v>
      </c>
      <c r="J12" s="28">
        <v>126</v>
      </c>
    </row>
    <row r="13" spans="1:10" x14ac:dyDescent="0.3">
      <c r="A13" s="22" t="s">
        <v>18</v>
      </c>
      <c r="B13" s="25" t="s">
        <v>10</v>
      </c>
      <c r="C13" s="25" t="s">
        <v>10</v>
      </c>
      <c r="D13" s="26">
        <v>5.7099992330920417E-3</v>
      </c>
      <c r="E13" s="25" t="s">
        <v>2713</v>
      </c>
      <c r="F13" s="27">
        <v>643.33421537477045</v>
      </c>
      <c r="G13" s="25" t="s">
        <v>2714</v>
      </c>
      <c r="H13" s="23">
        <v>0.98412698412698407</v>
      </c>
      <c r="I13" s="27">
        <v>124</v>
      </c>
      <c r="J13" s="28">
        <v>126</v>
      </c>
    </row>
    <row r="14" spans="1:10" x14ac:dyDescent="0.3">
      <c r="A14" s="22" t="s">
        <v>20</v>
      </c>
      <c r="B14" s="25" t="s">
        <v>10</v>
      </c>
      <c r="C14" s="25" t="s">
        <v>10</v>
      </c>
      <c r="D14" s="26">
        <v>2.0457844402703503E-3</v>
      </c>
      <c r="E14" s="25" t="s">
        <v>280</v>
      </c>
      <c r="F14" s="27">
        <v>230.49444912001178</v>
      </c>
      <c r="G14" s="25" t="s">
        <v>2715</v>
      </c>
      <c r="H14" s="23">
        <v>0.9285714285714286</v>
      </c>
      <c r="I14" s="27">
        <v>117</v>
      </c>
      <c r="J14" s="28">
        <v>126</v>
      </c>
    </row>
    <row r="15" spans="1:10" x14ac:dyDescent="0.3">
      <c r="A15" s="22" t="s">
        <v>22</v>
      </c>
      <c r="B15" s="25" t="s">
        <v>10</v>
      </c>
      <c r="C15" s="25" t="s">
        <v>10</v>
      </c>
      <c r="D15" s="26">
        <v>0.10724450258037542</v>
      </c>
      <c r="E15" s="25" t="s">
        <v>2716</v>
      </c>
      <c r="F15" s="27">
        <v>12083.024025809222</v>
      </c>
      <c r="G15" s="25" t="s">
        <v>2717</v>
      </c>
      <c r="H15" s="23">
        <v>1</v>
      </c>
      <c r="I15" s="27">
        <v>126</v>
      </c>
      <c r="J15" s="28">
        <v>126</v>
      </c>
    </row>
    <row r="16" spans="1:10" x14ac:dyDescent="0.3">
      <c r="A16" s="22" t="s">
        <v>25</v>
      </c>
      <c r="B16" s="25" t="s">
        <v>10</v>
      </c>
      <c r="C16" s="25" t="s">
        <v>24</v>
      </c>
      <c r="D16" s="26">
        <v>1.6896460980320633E-3</v>
      </c>
      <c r="E16" s="25" t="s">
        <v>282</v>
      </c>
      <c r="F16" s="27">
        <v>190.36905301822097</v>
      </c>
      <c r="G16" s="25" t="s">
        <v>2718</v>
      </c>
      <c r="H16" s="23">
        <v>0.94444444444444442</v>
      </c>
      <c r="I16" s="27">
        <v>119</v>
      </c>
      <c r="J16" s="28">
        <v>126</v>
      </c>
    </row>
    <row r="17" spans="1:10" x14ac:dyDescent="0.3">
      <c r="A17" s="22" t="s">
        <v>23</v>
      </c>
      <c r="B17" s="25" t="s">
        <v>10</v>
      </c>
      <c r="C17" s="25" t="s">
        <v>24</v>
      </c>
      <c r="D17" s="26">
        <v>1.1282888213274476E-2</v>
      </c>
      <c r="E17" s="25" t="s">
        <v>281</v>
      </c>
      <c r="F17" s="27">
        <v>1271.2204922517151</v>
      </c>
      <c r="G17" s="25" t="s">
        <v>2719</v>
      </c>
      <c r="H17" s="23">
        <v>0.84920634920634919</v>
      </c>
      <c r="I17" s="27">
        <v>107</v>
      </c>
      <c r="J17" s="28">
        <v>126</v>
      </c>
    </row>
    <row r="18" spans="1:10" x14ac:dyDescent="0.3">
      <c r="A18" s="36" t="s">
        <v>28</v>
      </c>
      <c r="B18" s="37" t="s">
        <v>602</v>
      </c>
      <c r="C18" s="37" t="s">
        <v>602</v>
      </c>
      <c r="D18" s="38">
        <v>4.0124681011624426E-2</v>
      </c>
      <c r="E18" s="37" t="s">
        <v>2720</v>
      </c>
      <c r="F18" s="39">
        <v>4520.767713273045</v>
      </c>
      <c r="G18" s="37" t="s">
        <v>2721</v>
      </c>
      <c r="H18" s="40">
        <v>1</v>
      </c>
      <c r="I18" s="39">
        <v>126</v>
      </c>
      <c r="J18" s="41">
        <v>126</v>
      </c>
    </row>
    <row r="19" spans="1:10" x14ac:dyDescent="0.3">
      <c r="A19" s="22" t="s">
        <v>29</v>
      </c>
      <c r="B19" s="25" t="s">
        <v>24</v>
      </c>
      <c r="C19" s="25" t="s">
        <v>10</v>
      </c>
      <c r="D19" s="26">
        <v>1.61133774329657E-2</v>
      </c>
      <c r="E19" s="25" t="s">
        <v>2722</v>
      </c>
      <c r="F19" s="27">
        <v>1815.4620700817568</v>
      </c>
      <c r="G19" s="25" t="s">
        <v>2723</v>
      </c>
      <c r="H19" s="23">
        <v>1</v>
      </c>
      <c r="I19" s="27">
        <v>126</v>
      </c>
      <c r="J19" s="28">
        <v>126</v>
      </c>
    </row>
    <row r="20" spans="1:10" x14ac:dyDescent="0.3">
      <c r="A20" s="22" t="s">
        <v>1125</v>
      </c>
      <c r="B20" s="25" t="s">
        <v>24</v>
      </c>
      <c r="C20" s="25" t="s">
        <v>10</v>
      </c>
      <c r="D20" s="26">
        <v>1.4735033563226536E-3</v>
      </c>
      <c r="E20" s="25" t="s">
        <v>284</v>
      </c>
      <c r="F20" s="27">
        <v>166.01668177083008</v>
      </c>
      <c r="G20" s="25" t="s">
        <v>2724</v>
      </c>
      <c r="H20" s="23">
        <v>0.14285714285714285</v>
      </c>
      <c r="I20" s="27">
        <v>18</v>
      </c>
      <c r="J20" s="28">
        <v>126</v>
      </c>
    </row>
    <row r="21" spans="1:10" x14ac:dyDescent="0.3">
      <c r="A21" s="22" t="s">
        <v>1127</v>
      </c>
      <c r="B21" s="25" t="s">
        <v>24</v>
      </c>
      <c r="C21" s="25" t="s">
        <v>10</v>
      </c>
      <c r="D21" s="26">
        <v>1.1943084940539588E-3</v>
      </c>
      <c r="E21" s="25" t="s">
        <v>2725</v>
      </c>
      <c r="F21" s="27">
        <v>134.5603539637537</v>
      </c>
      <c r="G21" s="25" t="s">
        <v>2726</v>
      </c>
      <c r="H21" s="23">
        <v>5.5555555555555552E-2</v>
      </c>
      <c r="I21" s="27">
        <v>7</v>
      </c>
      <c r="J21" s="28">
        <v>126</v>
      </c>
    </row>
    <row r="22" spans="1:10" x14ac:dyDescent="0.3">
      <c r="A22" s="22" t="s">
        <v>1129</v>
      </c>
      <c r="B22" s="25" t="s">
        <v>24</v>
      </c>
      <c r="C22" s="25" t="s">
        <v>10</v>
      </c>
      <c r="D22" s="26">
        <v>3.2519058534656864E-3</v>
      </c>
      <c r="E22" s="25" t="s">
        <v>283</v>
      </c>
      <c r="F22" s="27">
        <v>366.38574110264648</v>
      </c>
      <c r="G22" s="25" t="s">
        <v>2727</v>
      </c>
      <c r="H22" s="23">
        <v>0.49206349206349204</v>
      </c>
      <c r="I22" s="27">
        <v>62</v>
      </c>
      <c r="J22" s="28">
        <v>126</v>
      </c>
    </row>
    <row r="23" spans="1:10" x14ac:dyDescent="0.3">
      <c r="A23" s="22" t="s">
        <v>33</v>
      </c>
      <c r="B23" s="25" t="s">
        <v>24</v>
      </c>
      <c r="C23" s="25" t="s">
        <v>24</v>
      </c>
      <c r="D23" s="26">
        <v>3.3904786802461347E-3</v>
      </c>
      <c r="E23" s="25" t="s">
        <v>286</v>
      </c>
      <c r="F23" s="27">
        <v>381.9984648789312</v>
      </c>
      <c r="G23" s="25" t="s">
        <v>2728</v>
      </c>
      <c r="H23" s="23">
        <v>0.14285714285714285</v>
      </c>
      <c r="I23" s="27">
        <v>18</v>
      </c>
      <c r="J23" s="28">
        <v>126</v>
      </c>
    </row>
    <row r="24" spans="1:10" x14ac:dyDescent="0.3">
      <c r="A24" s="22" t="s">
        <v>30</v>
      </c>
      <c r="B24" s="25" t="s">
        <v>24</v>
      </c>
      <c r="C24" s="25" t="s">
        <v>24</v>
      </c>
      <c r="D24" s="26">
        <v>1.2235184385946623E-4</v>
      </c>
      <c r="E24" s="25" t="s">
        <v>55</v>
      </c>
      <c r="F24" s="27">
        <v>13.785138010668684</v>
      </c>
      <c r="G24" s="25" t="s">
        <v>997</v>
      </c>
      <c r="H24" s="23">
        <v>8.7301587301587297E-2</v>
      </c>
      <c r="I24" s="27">
        <v>11</v>
      </c>
      <c r="J24" s="28">
        <v>126</v>
      </c>
    </row>
    <row r="25" spans="1:10" x14ac:dyDescent="0.3">
      <c r="A25" s="22" t="s">
        <v>32</v>
      </c>
      <c r="B25" s="25" t="s">
        <v>24</v>
      </c>
      <c r="C25" s="25" t="s">
        <v>10</v>
      </c>
      <c r="D25" s="26">
        <v>6.9760513502897734E-3</v>
      </c>
      <c r="E25" s="25" t="s">
        <v>285</v>
      </c>
      <c r="F25" s="27">
        <v>785.97778014455241</v>
      </c>
      <c r="G25" s="25" t="s">
        <v>2729</v>
      </c>
      <c r="H25" s="23">
        <v>0.98412698412698407</v>
      </c>
      <c r="I25" s="27">
        <v>124</v>
      </c>
      <c r="J25" s="28">
        <v>126</v>
      </c>
    </row>
    <row r="26" spans="1:10" x14ac:dyDescent="0.3">
      <c r="A26" s="22" t="s">
        <v>35</v>
      </c>
      <c r="B26" s="25" t="s">
        <v>24</v>
      </c>
      <c r="C26" s="25" t="s">
        <v>24</v>
      </c>
      <c r="D26" s="26">
        <v>7.6027040004210495E-3</v>
      </c>
      <c r="E26" s="25" t="s">
        <v>2730</v>
      </c>
      <c r="F26" s="27">
        <v>856.5814833199056</v>
      </c>
      <c r="G26" s="25" t="s">
        <v>2731</v>
      </c>
      <c r="H26" s="23">
        <v>0.98412698412698407</v>
      </c>
      <c r="I26" s="27">
        <v>124</v>
      </c>
      <c r="J26" s="28">
        <v>126</v>
      </c>
    </row>
    <row r="27" spans="1:10" ht="20.25" x14ac:dyDescent="0.35">
      <c r="A27" s="29" t="s">
        <v>36</v>
      </c>
      <c r="B27" s="30" t="s">
        <v>602</v>
      </c>
      <c r="C27" s="30" t="s">
        <v>602</v>
      </c>
      <c r="D27" s="31">
        <v>9.9948720801319252E-2</v>
      </c>
      <c r="E27" s="30" t="s">
        <v>2732</v>
      </c>
      <c r="F27" s="32">
        <v>11261.022856496807</v>
      </c>
      <c r="G27" s="30" t="s">
        <v>2733</v>
      </c>
      <c r="H27" s="33">
        <v>1</v>
      </c>
      <c r="I27" s="32">
        <v>126</v>
      </c>
      <c r="J27" s="34">
        <v>126</v>
      </c>
    </row>
    <row r="28" spans="1:10" x14ac:dyDescent="0.3">
      <c r="A28" s="36" t="s">
        <v>37</v>
      </c>
      <c r="B28" s="37" t="s">
        <v>602</v>
      </c>
      <c r="C28" s="37" t="s">
        <v>602</v>
      </c>
      <c r="D28" s="38">
        <v>4.7988496239020871E-2</v>
      </c>
      <c r="E28" s="37" t="s">
        <v>998</v>
      </c>
      <c r="F28" s="39">
        <v>5406.7680773098218</v>
      </c>
      <c r="G28" s="37" t="s">
        <v>2734</v>
      </c>
      <c r="H28" s="40">
        <v>1</v>
      </c>
      <c r="I28" s="39">
        <v>126</v>
      </c>
      <c r="J28" s="41">
        <v>126</v>
      </c>
    </row>
    <row r="29" spans="1:10" x14ac:dyDescent="0.3">
      <c r="A29" s="36" t="s">
        <v>38</v>
      </c>
      <c r="B29" s="37" t="s">
        <v>602</v>
      </c>
      <c r="C29" s="37" t="s">
        <v>602</v>
      </c>
      <c r="D29" s="38">
        <v>4.0213447809763284E-2</v>
      </c>
      <c r="E29" s="37" t="s">
        <v>287</v>
      </c>
      <c r="F29" s="39">
        <v>4530.7688912243548</v>
      </c>
      <c r="G29" s="37" t="s">
        <v>2735</v>
      </c>
      <c r="H29" s="40">
        <v>1</v>
      </c>
      <c r="I29" s="39">
        <v>126</v>
      </c>
      <c r="J29" s="41">
        <v>126</v>
      </c>
    </row>
    <row r="30" spans="1:10" x14ac:dyDescent="0.3">
      <c r="A30" s="22" t="s">
        <v>39</v>
      </c>
      <c r="B30" s="25" t="s">
        <v>10</v>
      </c>
      <c r="C30" s="25" t="s">
        <v>24</v>
      </c>
      <c r="D30" s="26">
        <v>1.5389846032972899E-3</v>
      </c>
      <c r="E30" s="25" t="s">
        <v>288</v>
      </c>
      <c r="F30" s="27">
        <v>173.39432315474619</v>
      </c>
      <c r="G30" s="25" t="s">
        <v>2736</v>
      </c>
      <c r="H30" s="23">
        <v>0.88095238095238093</v>
      </c>
      <c r="I30" s="27">
        <v>111</v>
      </c>
      <c r="J30" s="28">
        <v>126</v>
      </c>
    </row>
    <row r="31" spans="1:10" x14ac:dyDescent="0.3">
      <c r="A31" s="22" t="s">
        <v>41</v>
      </c>
      <c r="B31" s="25" t="s">
        <v>10</v>
      </c>
      <c r="C31" s="25" t="s">
        <v>24</v>
      </c>
      <c r="D31" s="26">
        <v>1.3772063516524183E-3</v>
      </c>
      <c r="E31" s="25" t="s">
        <v>182</v>
      </c>
      <c r="F31" s="27">
        <v>155.16709048131966</v>
      </c>
      <c r="G31" s="25" t="s">
        <v>2737</v>
      </c>
      <c r="H31" s="23">
        <v>0.94444444444444442</v>
      </c>
      <c r="I31" s="27">
        <v>119</v>
      </c>
      <c r="J31" s="28">
        <v>126</v>
      </c>
    </row>
    <row r="32" spans="1:10" x14ac:dyDescent="0.3">
      <c r="A32" s="22" t="s">
        <v>43</v>
      </c>
      <c r="B32" s="25" t="s">
        <v>10</v>
      </c>
      <c r="C32" s="25" t="s">
        <v>24</v>
      </c>
      <c r="D32" s="26">
        <v>1.465580914066753E-3</v>
      </c>
      <c r="E32" s="25" t="s">
        <v>289</v>
      </c>
      <c r="F32" s="27">
        <v>165.12407601652217</v>
      </c>
      <c r="G32" s="25" t="s">
        <v>999</v>
      </c>
      <c r="H32" s="23">
        <v>0.8571428571428571</v>
      </c>
      <c r="I32" s="27">
        <v>108</v>
      </c>
      <c r="J32" s="28">
        <v>126</v>
      </c>
    </row>
    <row r="33" spans="1:10" x14ac:dyDescent="0.3">
      <c r="A33" s="22" t="s">
        <v>45</v>
      </c>
      <c r="B33" s="25" t="s">
        <v>10</v>
      </c>
      <c r="C33" s="25" t="s">
        <v>10</v>
      </c>
      <c r="D33" s="26">
        <v>1.5796009252422472E-2</v>
      </c>
      <c r="E33" s="25" t="s">
        <v>1000</v>
      </c>
      <c r="F33" s="27">
        <v>1779.7048307057134</v>
      </c>
      <c r="G33" s="25" t="s">
        <v>2738</v>
      </c>
      <c r="H33" s="23">
        <v>1</v>
      </c>
      <c r="I33" s="27">
        <v>126</v>
      </c>
      <c r="J33" s="28">
        <v>126</v>
      </c>
    </row>
    <row r="34" spans="1:10" x14ac:dyDescent="0.3">
      <c r="A34" s="22" t="s">
        <v>46</v>
      </c>
      <c r="B34" s="25" t="s">
        <v>10</v>
      </c>
      <c r="C34" s="25" t="s">
        <v>10</v>
      </c>
      <c r="D34" s="26">
        <v>8.1396486384986694E-5</v>
      </c>
      <c r="E34" s="25" t="s">
        <v>31</v>
      </c>
      <c r="F34" s="27">
        <v>9.1707796385100693</v>
      </c>
      <c r="G34" s="25" t="s">
        <v>335</v>
      </c>
      <c r="H34" s="23">
        <v>0.24603174603174602</v>
      </c>
      <c r="I34" s="27">
        <v>31</v>
      </c>
      <c r="J34" s="28">
        <v>126</v>
      </c>
    </row>
    <row r="35" spans="1:10" x14ac:dyDescent="0.3">
      <c r="A35" s="22" t="s">
        <v>47</v>
      </c>
      <c r="B35" s="25" t="s">
        <v>10</v>
      </c>
      <c r="C35" s="25" t="s">
        <v>10</v>
      </c>
      <c r="D35" s="26">
        <v>1.9954270201939368E-2</v>
      </c>
      <c r="E35" s="25" t="s">
        <v>2739</v>
      </c>
      <c r="F35" s="27">
        <v>2248.2077912275436</v>
      </c>
      <c r="G35" s="25" t="s">
        <v>2740</v>
      </c>
      <c r="H35" s="23">
        <v>1</v>
      </c>
      <c r="I35" s="27">
        <v>126</v>
      </c>
      <c r="J35" s="28">
        <v>126</v>
      </c>
    </row>
    <row r="36" spans="1:10" x14ac:dyDescent="0.3">
      <c r="A36" s="36" t="s">
        <v>48</v>
      </c>
      <c r="B36" s="37" t="s">
        <v>602</v>
      </c>
      <c r="C36" s="37" t="s">
        <v>602</v>
      </c>
      <c r="D36" s="38">
        <v>7.775048429257597E-3</v>
      </c>
      <c r="E36" s="37" t="s">
        <v>2741</v>
      </c>
      <c r="F36" s="39">
        <v>875.99918608546852</v>
      </c>
      <c r="G36" s="37" t="s">
        <v>2742</v>
      </c>
      <c r="H36" s="40">
        <v>0.99206349206349209</v>
      </c>
      <c r="I36" s="39">
        <v>125</v>
      </c>
      <c r="J36" s="41">
        <v>126</v>
      </c>
    </row>
    <row r="37" spans="1:10" x14ac:dyDescent="0.3">
      <c r="A37" s="22" t="s">
        <v>49</v>
      </c>
      <c r="B37" s="25" t="s">
        <v>10</v>
      </c>
      <c r="C37" s="25" t="s">
        <v>10</v>
      </c>
      <c r="D37" s="26">
        <v>2.5056363884212508E-3</v>
      </c>
      <c r="E37" s="25" t="s">
        <v>1001</v>
      </c>
      <c r="F37" s="27">
        <v>282.30505016837981</v>
      </c>
      <c r="G37" s="25" t="s">
        <v>2743</v>
      </c>
      <c r="H37" s="23">
        <v>0.18253968253968253</v>
      </c>
      <c r="I37" s="27">
        <v>23</v>
      </c>
      <c r="J37" s="28">
        <v>126</v>
      </c>
    </row>
    <row r="38" spans="1:10" x14ac:dyDescent="0.3">
      <c r="A38" s="22" t="s">
        <v>50</v>
      </c>
      <c r="B38" s="25" t="s">
        <v>10</v>
      </c>
      <c r="C38" s="25" t="s">
        <v>10</v>
      </c>
      <c r="D38" s="26">
        <v>3.9620775773154624E-3</v>
      </c>
      <c r="E38" s="25" t="s">
        <v>290</v>
      </c>
      <c r="F38" s="27">
        <v>446.39937159429866</v>
      </c>
      <c r="G38" s="25" t="s">
        <v>2744</v>
      </c>
      <c r="H38" s="23">
        <v>0.90476190476190477</v>
      </c>
      <c r="I38" s="27">
        <v>114</v>
      </c>
      <c r="J38" s="28">
        <v>126</v>
      </c>
    </row>
    <row r="39" spans="1:10" x14ac:dyDescent="0.3">
      <c r="A39" s="22" t="s">
        <v>52</v>
      </c>
      <c r="B39" s="25" t="s">
        <v>10</v>
      </c>
      <c r="C39" s="25" t="s">
        <v>10</v>
      </c>
      <c r="D39" s="26">
        <v>7.9241336664096038E-4</v>
      </c>
      <c r="E39" s="25" t="s">
        <v>291</v>
      </c>
      <c r="F39" s="27">
        <v>89.279632215359555</v>
      </c>
      <c r="G39" s="25" t="s">
        <v>2745</v>
      </c>
      <c r="H39" s="23">
        <v>0.81746031746031744</v>
      </c>
      <c r="I39" s="27">
        <v>103</v>
      </c>
      <c r="J39" s="28">
        <v>126</v>
      </c>
    </row>
    <row r="40" spans="1:10" x14ac:dyDescent="0.3">
      <c r="A40" s="22" t="s">
        <v>54</v>
      </c>
      <c r="B40" s="25" t="s">
        <v>10</v>
      </c>
      <c r="C40" s="25" t="s">
        <v>24</v>
      </c>
      <c r="D40" s="26">
        <v>2.3506170512371422E-4</v>
      </c>
      <c r="E40" s="25" t="s">
        <v>56</v>
      </c>
      <c r="F40" s="27">
        <v>26.483933089520036</v>
      </c>
      <c r="G40" s="25" t="s">
        <v>1002</v>
      </c>
      <c r="H40" s="23">
        <v>0.19047619047619047</v>
      </c>
      <c r="I40" s="27">
        <v>24</v>
      </c>
      <c r="J40" s="28">
        <v>126</v>
      </c>
    </row>
    <row r="41" spans="1:10" x14ac:dyDescent="0.3">
      <c r="A41" s="22" t="s">
        <v>1154</v>
      </c>
      <c r="B41" s="25" t="s">
        <v>10</v>
      </c>
      <c r="C41" s="25" t="s">
        <v>24</v>
      </c>
      <c r="D41" s="26">
        <v>2.798593917562084E-4</v>
      </c>
      <c r="E41" s="25" t="s">
        <v>292</v>
      </c>
      <c r="F41" s="27">
        <v>31.531199017910385</v>
      </c>
      <c r="G41" s="25" t="s">
        <v>2746</v>
      </c>
      <c r="H41" s="23">
        <v>0.25396825396825395</v>
      </c>
      <c r="I41" s="27">
        <v>32</v>
      </c>
      <c r="J41" s="28">
        <v>126</v>
      </c>
    </row>
    <row r="42" spans="1:10" x14ac:dyDescent="0.3">
      <c r="A42" s="36" t="s">
        <v>57</v>
      </c>
      <c r="B42" s="37" t="s">
        <v>602</v>
      </c>
      <c r="C42" s="37" t="s">
        <v>602</v>
      </c>
      <c r="D42" s="38">
        <v>5.1960224562298388E-2</v>
      </c>
      <c r="E42" s="37" t="s">
        <v>2747</v>
      </c>
      <c r="F42" s="39">
        <v>5854.2547791869865</v>
      </c>
      <c r="G42" s="37" t="s">
        <v>2748</v>
      </c>
      <c r="H42" s="40">
        <v>1</v>
      </c>
      <c r="I42" s="39">
        <v>126</v>
      </c>
      <c r="J42" s="41">
        <v>126</v>
      </c>
    </row>
    <row r="43" spans="1:10" x14ac:dyDescent="0.3">
      <c r="A43" s="36" t="s">
        <v>58</v>
      </c>
      <c r="B43" s="37" t="s">
        <v>602</v>
      </c>
      <c r="C43" s="37" t="s">
        <v>602</v>
      </c>
      <c r="D43" s="38">
        <v>3.7767980013183468E-2</v>
      </c>
      <c r="E43" s="37" t="s">
        <v>2749</v>
      </c>
      <c r="F43" s="39">
        <v>4255.2429161910786</v>
      </c>
      <c r="G43" s="37" t="s">
        <v>2750</v>
      </c>
      <c r="H43" s="40">
        <v>1</v>
      </c>
      <c r="I43" s="39">
        <v>126</v>
      </c>
      <c r="J43" s="41">
        <v>126</v>
      </c>
    </row>
    <row r="44" spans="1:10" x14ac:dyDescent="0.3">
      <c r="A44" s="22" t="s">
        <v>59</v>
      </c>
      <c r="B44" s="25" t="s">
        <v>24</v>
      </c>
      <c r="C44" s="25" t="s">
        <v>10</v>
      </c>
      <c r="D44" s="26">
        <v>6.1830767862288099E-5</v>
      </c>
      <c r="E44" s="25" t="s">
        <v>106</v>
      </c>
      <c r="F44" s="27">
        <v>6.9663491893613525</v>
      </c>
      <c r="G44" s="25" t="s">
        <v>354</v>
      </c>
      <c r="H44" s="23">
        <v>1.5873015873015872E-2</v>
      </c>
      <c r="I44" s="27">
        <v>2</v>
      </c>
      <c r="J44" s="28">
        <v>126</v>
      </c>
    </row>
    <row r="45" spans="1:10" x14ac:dyDescent="0.3">
      <c r="A45" s="22" t="s">
        <v>60</v>
      </c>
      <c r="B45" s="25" t="s">
        <v>24</v>
      </c>
      <c r="C45" s="25" t="s">
        <v>24</v>
      </c>
      <c r="D45" s="26">
        <v>4.727637036711138E-4</v>
      </c>
      <c r="E45" s="25" t="s">
        <v>74</v>
      </c>
      <c r="F45" s="27">
        <v>53.265342768571237</v>
      </c>
      <c r="G45" s="25" t="s">
        <v>2751</v>
      </c>
      <c r="H45" s="23">
        <v>0.2857142857142857</v>
      </c>
      <c r="I45" s="27">
        <v>36</v>
      </c>
      <c r="J45" s="28">
        <v>126</v>
      </c>
    </row>
    <row r="46" spans="1:10" x14ac:dyDescent="0.3">
      <c r="A46" s="22" t="s">
        <v>62</v>
      </c>
      <c r="B46" s="25" t="s">
        <v>24</v>
      </c>
      <c r="C46" s="25" t="s">
        <v>10</v>
      </c>
      <c r="D46" s="26">
        <v>1.5469840681632173E-2</v>
      </c>
      <c r="E46" s="25" t="s">
        <v>2752</v>
      </c>
      <c r="F46" s="27">
        <v>1742.9560689277441</v>
      </c>
      <c r="G46" s="25" t="s">
        <v>2753</v>
      </c>
      <c r="H46" s="23">
        <v>0.96031746031746035</v>
      </c>
      <c r="I46" s="27">
        <v>121</v>
      </c>
      <c r="J46" s="28">
        <v>126</v>
      </c>
    </row>
    <row r="47" spans="1:10" x14ac:dyDescent="0.3">
      <c r="A47" s="22" t="s">
        <v>64</v>
      </c>
      <c r="B47" s="25" t="s">
        <v>24</v>
      </c>
      <c r="C47" s="25" t="s">
        <v>10</v>
      </c>
      <c r="D47" s="26">
        <v>1.8033905322172001E-4</v>
      </c>
      <c r="E47" s="25" t="s">
        <v>127</v>
      </c>
      <c r="F47" s="27">
        <v>20.318441136286939</v>
      </c>
      <c r="G47" s="25" t="s">
        <v>616</v>
      </c>
      <c r="H47" s="23">
        <v>2.3809523809523808E-2</v>
      </c>
      <c r="I47" s="27">
        <v>3</v>
      </c>
      <c r="J47" s="28">
        <v>126</v>
      </c>
    </row>
    <row r="48" spans="1:10" x14ac:dyDescent="0.3">
      <c r="A48" s="22" t="s">
        <v>66</v>
      </c>
      <c r="B48" s="25" t="s">
        <v>24</v>
      </c>
      <c r="C48" s="25" t="s">
        <v>10</v>
      </c>
      <c r="D48" s="26">
        <v>1.375884161845131E-3</v>
      </c>
      <c r="E48" s="25" t="s">
        <v>205</v>
      </c>
      <c r="F48" s="27">
        <v>155.01812199506875</v>
      </c>
      <c r="G48" s="25" t="s">
        <v>2754</v>
      </c>
      <c r="H48" s="23">
        <v>0.89682539682539686</v>
      </c>
      <c r="I48" s="27">
        <v>113</v>
      </c>
      <c r="J48" s="28">
        <v>126</v>
      </c>
    </row>
    <row r="49" spans="1:10" x14ac:dyDescent="0.3">
      <c r="A49" s="22" t="s">
        <v>67</v>
      </c>
      <c r="B49" s="25" t="s">
        <v>24</v>
      </c>
      <c r="C49" s="25" t="s">
        <v>10</v>
      </c>
      <c r="D49" s="26">
        <v>4.9384306922631849E-3</v>
      </c>
      <c r="E49" s="25" t="s">
        <v>293</v>
      </c>
      <c r="F49" s="27">
        <v>556.40312807352154</v>
      </c>
      <c r="G49" s="25" t="s">
        <v>2755</v>
      </c>
      <c r="H49" s="23">
        <v>0.99206349206349209</v>
      </c>
      <c r="I49" s="27">
        <v>125</v>
      </c>
      <c r="J49" s="28">
        <v>126</v>
      </c>
    </row>
    <row r="50" spans="1:10" x14ac:dyDescent="0.3">
      <c r="A50" s="22" t="s">
        <v>68</v>
      </c>
      <c r="B50" s="25" t="s">
        <v>24</v>
      </c>
      <c r="C50" s="25" t="s">
        <v>24</v>
      </c>
      <c r="D50" s="26">
        <v>3.159770971762428E-3</v>
      </c>
      <c r="E50" s="25" t="s">
        <v>137</v>
      </c>
      <c r="F50" s="27">
        <v>356.00508789945582</v>
      </c>
      <c r="G50" s="25" t="s">
        <v>2756</v>
      </c>
      <c r="H50" s="23">
        <v>0.17460317460317459</v>
      </c>
      <c r="I50" s="27">
        <v>22</v>
      </c>
      <c r="J50" s="28">
        <v>126</v>
      </c>
    </row>
    <row r="51" spans="1:10" x14ac:dyDescent="0.3">
      <c r="A51" s="22" t="s">
        <v>70</v>
      </c>
      <c r="B51" s="25" t="s">
        <v>24</v>
      </c>
      <c r="C51" s="25" t="s">
        <v>24</v>
      </c>
      <c r="D51" s="26">
        <v>1.0283259726567046E-3</v>
      </c>
      <c r="E51" s="25" t="s">
        <v>193</v>
      </c>
      <c r="F51" s="27">
        <v>115.85943460982858</v>
      </c>
      <c r="G51" s="25" t="s">
        <v>2757</v>
      </c>
      <c r="H51" s="23">
        <v>0.6428571428571429</v>
      </c>
      <c r="I51" s="27">
        <v>81</v>
      </c>
      <c r="J51" s="28">
        <v>126</v>
      </c>
    </row>
    <row r="52" spans="1:10" x14ac:dyDescent="0.3">
      <c r="A52" s="22" t="s">
        <v>72</v>
      </c>
      <c r="B52" s="25" t="s">
        <v>24</v>
      </c>
      <c r="C52" s="25" t="s">
        <v>24</v>
      </c>
      <c r="D52" s="26">
        <v>8.3108951642204762E-3</v>
      </c>
      <c r="E52" s="25" t="s">
        <v>295</v>
      </c>
      <c r="F52" s="27">
        <v>936.37196806425015</v>
      </c>
      <c r="G52" s="25" t="s">
        <v>2758</v>
      </c>
      <c r="H52" s="23">
        <v>0.98412698412698407</v>
      </c>
      <c r="I52" s="27">
        <v>124</v>
      </c>
      <c r="J52" s="28">
        <v>126</v>
      </c>
    </row>
    <row r="53" spans="1:10" x14ac:dyDescent="0.3">
      <c r="A53" s="22" t="s">
        <v>73</v>
      </c>
      <c r="B53" s="25" t="s">
        <v>24</v>
      </c>
      <c r="C53" s="25" t="s">
        <v>10</v>
      </c>
      <c r="D53" s="26">
        <v>6.0090758733492345E-4</v>
      </c>
      <c r="E53" s="25" t="s">
        <v>198</v>
      </c>
      <c r="F53" s="27">
        <v>67.703058342009385</v>
      </c>
      <c r="G53" s="25" t="s">
        <v>2759</v>
      </c>
      <c r="H53" s="23">
        <v>0.97619047619047616</v>
      </c>
      <c r="I53" s="27">
        <v>123</v>
      </c>
      <c r="J53" s="28">
        <v>126</v>
      </c>
    </row>
    <row r="54" spans="1:10" x14ac:dyDescent="0.3">
      <c r="A54" s="22" t="s">
        <v>75</v>
      </c>
      <c r="B54" s="25" t="s">
        <v>24</v>
      </c>
      <c r="C54" s="25" t="s">
        <v>10</v>
      </c>
      <c r="D54" s="26">
        <v>0</v>
      </c>
      <c r="E54" s="25" t="s">
        <v>12</v>
      </c>
      <c r="F54" s="27">
        <v>0</v>
      </c>
      <c r="G54" s="25" t="s">
        <v>12</v>
      </c>
      <c r="H54" s="23">
        <v>0</v>
      </c>
      <c r="I54" s="27">
        <v>0</v>
      </c>
      <c r="J54" s="28">
        <v>126</v>
      </c>
    </row>
    <row r="55" spans="1:10" x14ac:dyDescent="0.3">
      <c r="A55" s="22" t="s">
        <v>77</v>
      </c>
      <c r="B55" s="25" t="s">
        <v>24</v>
      </c>
      <c r="C55" s="25" t="s">
        <v>24</v>
      </c>
      <c r="D55" s="26">
        <v>2.168991256713331E-3</v>
      </c>
      <c r="E55" s="25" t="s">
        <v>296</v>
      </c>
      <c r="F55" s="27">
        <v>244.37591518498115</v>
      </c>
      <c r="G55" s="25" t="s">
        <v>2760</v>
      </c>
      <c r="H55" s="23">
        <v>0.7142857142857143</v>
      </c>
      <c r="I55" s="27">
        <v>90</v>
      </c>
      <c r="J55" s="28">
        <v>126</v>
      </c>
    </row>
    <row r="56" spans="1:10" x14ac:dyDescent="0.3">
      <c r="A56" s="36" t="s">
        <v>79</v>
      </c>
      <c r="B56" s="37" t="s">
        <v>602</v>
      </c>
      <c r="C56" s="37" t="s">
        <v>602</v>
      </c>
      <c r="D56" s="38">
        <v>1.4192244549114908E-2</v>
      </c>
      <c r="E56" s="37" t="s">
        <v>297</v>
      </c>
      <c r="F56" s="39">
        <v>1599.0118629959065</v>
      </c>
      <c r="G56" s="37" t="s">
        <v>1003</v>
      </c>
      <c r="H56" s="40">
        <v>1</v>
      </c>
      <c r="I56" s="39">
        <v>126</v>
      </c>
      <c r="J56" s="41">
        <v>126</v>
      </c>
    </row>
    <row r="57" spans="1:10" x14ac:dyDescent="0.3">
      <c r="A57" s="36" t="s">
        <v>80</v>
      </c>
      <c r="B57" s="37" t="s">
        <v>602</v>
      </c>
      <c r="C57" s="37" t="s">
        <v>602</v>
      </c>
      <c r="D57" s="38">
        <v>5.6725152895541553E-3</v>
      </c>
      <c r="E57" s="37" t="s">
        <v>646</v>
      </c>
      <c r="F57" s="39">
        <v>639.11097428126163</v>
      </c>
      <c r="G57" s="37" t="s">
        <v>2761</v>
      </c>
      <c r="H57" s="40">
        <v>0.99206349206349209</v>
      </c>
      <c r="I57" s="39">
        <v>125</v>
      </c>
      <c r="J57" s="41">
        <v>126</v>
      </c>
    </row>
    <row r="58" spans="1:10" x14ac:dyDescent="0.3">
      <c r="A58" s="22" t="s">
        <v>81</v>
      </c>
      <c r="B58" s="25" t="s">
        <v>24</v>
      </c>
      <c r="C58" s="25" t="s">
        <v>10</v>
      </c>
      <c r="D58" s="26">
        <v>1.3626673620203335E-3</v>
      </c>
      <c r="E58" s="25" t="s">
        <v>298</v>
      </c>
      <c r="F58" s="27">
        <v>153.52901154199307</v>
      </c>
      <c r="G58" s="25" t="s">
        <v>2762</v>
      </c>
      <c r="H58" s="23">
        <v>0.81746031746031744</v>
      </c>
      <c r="I58" s="27">
        <v>103</v>
      </c>
      <c r="J58" s="28">
        <v>126</v>
      </c>
    </row>
    <row r="59" spans="1:10" x14ac:dyDescent="0.3">
      <c r="A59" s="22" t="s">
        <v>82</v>
      </c>
      <c r="B59" s="25" t="s">
        <v>24</v>
      </c>
      <c r="C59" s="25" t="s">
        <v>10</v>
      </c>
      <c r="D59" s="26">
        <v>4.3098479275338183E-3</v>
      </c>
      <c r="E59" s="25" t="s">
        <v>299</v>
      </c>
      <c r="F59" s="27">
        <v>485.58196273926819</v>
      </c>
      <c r="G59" s="25" t="s">
        <v>2763</v>
      </c>
      <c r="H59" s="23">
        <v>0.99206349206349209</v>
      </c>
      <c r="I59" s="27">
        <v>125</v>
      </c>
      <c r="J59" s="28">
        <v>126</v>
      </c>
    </row>
    <row r="60" spans="1:10" x14ac:dyDescent="0.3">
      <c r="A60" s="22" t="s">
        <v>84</v>
      </c>
      <c r="B60" s="25" t="s">
        <v>24</v>
      </c>
      <c r="C60" s="25" t="s">
        <v>24</v>
      </c>
      <c r="D60" s="26">
        <v>0</v>
      </c>
      <c r="E60" s="25" t="s">
        <v>12</v>
      </c>
      <c r="F60" s="27">
        <v>0</v>
      </c>
      <c r="G60" s="25" t="s">
        <v>12</v>
      </c>
      <c r="H60" s="23">
        <v>0</v>
      </c>
      <c r="I60" s="27">
        <v>0</v>
      </c>
      <c r="J60" s="28">
        <v>126</v>
      </c>
    </row>
    <row r="61" spans="1:10" x14ac:dyDescent="0.3">
      <c r="A61" s="36" t="s">
        <v>85</v>
      </c>
      <c r="B61" s="37" t="s">
        <v>602</v>
      </c>
      <c r="C61" s="37" t="s">
        <v>602</v>
      </c>
      <c r="D61" s="38">
        <v>8.5197292595607498E-3</v>
      </c>
      <c r="E61" s="37" t="s">
        <v>2764</v>
      </c>
      <c r="F61" s="39">
        <v>959.90088871464457</v>
      </c>
      <c r="G61" s="37" t="s">
        <v>2765</v>
      </c>
      <c r="H61" s="40">
        <v>1</v>
      </c>
      <c r="I61" s="39">
        <v>126</v>
      </c>
      <c r="J61" s="41">
        <v>126</v>
      </c>
    </row>
    <row r="62" spans="1:10" x14ac:dyDescent="0.3">
      <c r="A62" s="22" t="s">
        <v>86</v>
      </c>
      <c r="B62" s="25" t="s">
        <v>24</v>
      </c>
      <c r="C62" s="25" t="s">
        <v>10</v>
      </c>
      <c r="D62" s="26">
        <v>4.0686360072572361E-5</v>
      </c>
      <c r="E62" s="25" t="s">
        <v>31</v>
      </c>
      <c r="F62" s="27">
        <v>4.5840509718544489</v>
      </c>
      <c r="G62" s="25" t="s">
        <v>341</v>
      </c>
      <c r="H62" s="23">
        <v>0.22222222222222221</v>
      </c>
      <c r="I62" s="27">
        <v>28</v>
      </c>
      <c r="J62" s="28">
        <v>126</v>
      </c>
    </row>
    <row r="63" spans="1:10" x14ac:dyDescent="0.3">
      <c r="A63" s="22" t="s">
        <v>87</v>
      </c>
      <c r="B63" s="25" t="s">
        <v>24</v>
      </c>
      <c r="C63" s="25" t="s">
        <v>10</v>
      </c>
      <c r="D63" s="26">
        <v>8.3215034738605518E-4</v>
      </c>
      <c r="E63" s="25" t="s">
        <v>300</v>
      </c>
      <c r="F63" s="27">
        <v>93.756718513524362</v>
      </c>
      <c r="G63" s="25" t="s">
        <v>2766</v>
      </c>
      <c r="H63" s="23">
        <v>0.74603174603174605</v>
      </c>
      <c r="I63" s="27">
        <v>94</v>
      </c>
      <c r="J63" s="28">
        <v>126</v>
      </c>
    </row>
    <row r="64" spans="1:10" x14ac:dyDescent="0.3">
      <c r="A64" s="22" t="s">
        <v>89</v>
      </c>
      <c r="B64" s="25" t="s">
        <v>24</v>
      </c>
      <c r="C64" s="25" t="s">
        <v>10</v>
      </c>
      <c r="D64" s="26">
        <v>5.2668415145761789E-3</v>
      </c>
      <c r="E64" s="25" t="s">
        <v>301</v>
      </c>
      <c r="F64" s="27">
        <v>593.40451985460288</v>
      </c>
      <c r="G64" s="25" t="s">
        <v>2767</v>
      </c>
      <c r="H64" s="23">
        <v>1</v>
      </c>
      <c r="I64" s="27">
        <v>126</v>
      </c>
      <c r="J64" s="28">
        <v>126</v>
      </c>
    </row>
    <row r="65" spans="1:10" x14ac:dyDescent="0.3">
      <c r="A65" s="22" t="s">
        <v>91</v>
      </c>
      <c r="B65" s="25" t="s">
        <v>24</v>
      </c>
      <c r="C65" s="25" t="s">
        <v>24</v>
      </c>
      <c r="D65" s="26">
        <v>2.3784906532287615E-3</v>
      </c>
      <c r="E65" s="25" t="s">
        <v>302</v>
      </c>
      <c r="F65" s="27">
        <v>267.97979399071579</v>
      </c>
      <c r="G65" s="25" t="s">
        <v>2768</v>
      </c>
      <c r="H65" s="23">
        <v>0.3968253968253968</v>
      </c>
      <c r="I65" s="27">
        <v>50</v>
      </c>
      <c r="J65" s="28">
        <v>126</v>
      </c>
    </row>
    <row r="66" spans="1:10" x14ac:dyDescent="0.3">
      <c r="A66" s="22" t="s">
        <v>92</v>
      </c>
      <c r="B66" s="25" t="s">
        <v>24</v>
      </c>
      <c r="C66" s="25" t="s">
        <v>24</v>
      </c>
      <c r="D66" s="26">
        <v>1.5603842971823849E-6</v>
      </c>
      <c r="E66" s="25" t="s">
        <v>76</v>
      </c>
      <c r="F66" s="27">
        <v>0.17580538394702108</v>
      </c>
      <c r="G66" s="25" t="s">
        <v>322</v>
      </c>
      <c r="H66" s="23">
        <v>1.5873015873015872E-2</v>
      </c>
      <c r="I66" s="27">
        <v>2</v>
      </c>
      <c r="J66" s="28">
        <v>126</v>
      </c>
    </row>
    <row r="67" spans="1:10" x14ac:dyDescent="0.3">
      <c r="A67" s="43" t="s">
        <v>93</v>
      </c>
      <c r="B67" s="44" t="s">
        <v>602</v>
      </c>
      <c r="C67" s="44" t="s">
        <v>602</v>
      </c>
      <c r="D67" s="45">
        <v>6.2777431379542031E-2</v>
      </c>
      <c r="E67" s="44" t="s">
        <v>1005</v>
      </c>
      <c r="F67" s="46">
        <v>7073.0078781343609</v>
      </c>
      <c r="G67" s="44" t="s">
        <v>2769</v>
      </c>
      <c r="H67" s="47">
        <v>1</v>
      </c>
      <c r="I67" s="46">
        <v>126</v>
      </c>
      <c r="J67" s="48">
        <v>126</v>
      </c>
    </row>
    <row r="68" spans="1:10" x14ac:dyDescent="0.3">
      <c r="A68" s="43" t="s">
        <v>94</v>
      </c>
      <c r="B68" s="44" t="s">
        <v>602</v>
      </c>
      <c r="C68" s="44" t="s">
        <v>602</v>
      </c>
      <c r="D68" s="45">
        <v>5.9075771812676873E-3</v>
      </c>
      <c r="E68" s="44" t="s">
        <v>2770</v>
      </c>
      <c r="F68" s="46">
        <v>665.594928393484</v>
      </c>
      <c r="G68" s="44" t="s">
        <v>2771</v>
      </c>
      <c r="H68" s="47">
        <v>0.30952380952380953</v>
      </c>
      <c r="I68" s="46">
        <v>39</v>
      </c>
      <c r="J68" s="48">
        <v>126</v>
      </c>
    </row>
    <row r="69" spans="1:10" ht="20.25" x14ac:dyDescent="0.35">
      <c r="A69" s="29" t="s">
        <v>95</v>
      </c>
      <c r="B69" s="30" t="s">
        <v>602</v>
      </c>
      <c r="C69" s="30" t="s">
        <v>602</v>
      </c>
      <c r="D69" s="31">
        <v>5.3023701341428815E-2</v>
      </c>
      <c r="E69" s="30" t="s">
        <v>2772</v>
      </c>
      <c r="F69" s="32">
        <v>5974.0745849946788</v>
      </c>
      <c r="G69" s="30" t="s">
        <v>2773</v>
      </c>
      <c r="H69" s="33">
        <v>1</v>
      </c>
      <c r="I69" s="32">
        <v>126</v>
      </c>
      <c r="J69" s="34">
        <v>126</v>
      </c>
    </row>
    <row r="70" spans="1:10" x14ac:dyDescent="0.3">
      <c r="A70" s="36" t="s">
        <v>96</v>
      </c>
      <c r="B70" s="37" t="s">
        <v>602</v>
      </c>
      <c r="C70" s="37" t="s">
        <v>602</v>
      </c>
      <c r="D70" s="38">
        <v>9.1574945923484589E-3</v>
      </c>
      <c r="E70" s="37" t="s">
        <v>2774</v>
      </c>
      <c r="F70" s="39">
        <v>1031.756635661922</v>
      </c>
      <c r="G70" s="37" t="s">
        <v>2775</v>
      </c>
      <c r="H70" s="40">
        <v>1</v>
      </c>
      <c r="I70" s="39">
        <v>126</v>
      </c>
      <c r="J70" s="41">
        <v>126</v>
      </c>
    </row>
    <row r="71" spans="1:10" x14ac:dyDescent="0.3">
      <c r="A71" s="22" t="s">
        <v>98</v>
      </c>
      <c r="B71" s="25" t="s">
        <v>10</v>
      </c>
      <c r="C71" s="25" t="s">
        <v>24</v>
      </c>
      <c r="D71" s="26">
        <v>5.0049751817778151E-3</v>
      </c>
      <c r="E71" s="25" t="s">
        <v>303</v>
      </c>
      <c r="F71" s="27">
        <v>563.90056287198934</v>
      </c>
      <c r="G71" s="25" t="s">
        <v>1006</v>
      </c>
      <c r="H71" s="23">
        <v>1</v>
      </c>
      <c r="I71" s="27">
        <v>126</v>
      </c>
      <c r="J71" s="28">
        <v>126</v>
      </c>
    </row>
    <row r="72" spans="1:10" x14ac:dyDescent="0.3">
      <c r="A72" s="22" t="s">
        <v>100</v>
      </c>
      <c r="B72" s="25" t="s">
        <v>10</v>
      </c>
      <c r="C72" s="25" t="s">
        <v>24</v>
      </c>
      <c r="D72" s="26">
        <v>1.9006669097869632E-4</v>
      </c>
      <c r="E72" s="25" t="s">
        <v>101</v>
      </c>
      <c r="F72" s="27">
        <v>21.414434664195959</v>
      </c>
      <c r="G72" s="25" t="s">
        <v>1007</v>
      </c>
      <c r="H72" s="23">
        <v>0.55555555555555558</v>
      </c>
      <c r="I72" s="27">
        <v>70</v>
      </c>
      <c r="J72" s="28">
        <v>126</v>
      </c>
    </row>
    <row r="73" spans="1:10" x14ac:dyDescent="0.3">
      <c r="A73" s="22" t="s">
        <v>102</v>
      </c>
      <c r="B73" s="25" t="s">
        <v>10</v>
      </c>
      <c r="C73" s="25" t="s">
        <v>10</v>
      </c>
      <c r="D73" s="26">
        <v>3.5303251476406075E-5</v>
      </c>
      <c r="E73" s="25" t="s">
        <v>76</v>
      </c>
      <c r="F73" s="27">
        <v>3.9775468720077516</v>
      </c>
      <c r="G73" s="25" t="s">
        <v>2776</v>
      </c>
      <c r="H73" s="23">
        <v>0.1984126984126984</v>
      </c>
      <c r="I73" s="27">
        <v>25</v>
      </c>
      <c r="J73" s="28">
        <v>126</v>
      </c>
    </row>
    <row r="74" spans="1:10" x14ac:dyDescent="0.3">
      <c r="A74" s="22" t="s">
        <v>103</v>
      </c>
      <c r="B74" s="25" t="s">
        <v>1182</v>
      </c>
      <c r="C74" s="25" t="s">
        <v>10</v>
      </c>
      <c r="D74" s="26">
        <v>2.6224443496963025E-3</v>
      </c>
      <c r="E74" s="25" t="s">
        <v>304</v>
      </c>
      <c r="F74" s="27">
        <v>295.46556999488058</v>
      </c>
      <c r="G74" s="25" t="s">
        <v>2777</v>
      </c>
      <c r="H74" s="23">
        <v>0.99206349206349209</v>
      </c>
      <c r="I74" s="27">
        <v>125</v>
      </c>
      <c r="J74" s="28">
        <v>126</v>
      </c>
    </row>
    <row r="75" spans="1:10" x14ac:dyDescent="0.3">
      <c r="A75" s="22" t="s">
        <v>105</v>
      </c>
      <c r="B75" s="25" t="s">
        <v>10</v>
      </c>
      <c r="C75" s="25" t="s">
        <v>24</v>
      </c>
      <c r="D75" s="26">
        <v>3.1435469500878883E-4</v>
      </c>
      <c r="E75" s="25" t="s">
        <v>459</v>
      </c>
      <c r="F75" s="27">
        <v>35.417715976354238</v>
      </c>
      <c r="G75" s="25" t="s">
        <v>1008</v>
      </c>
      <c r="H75" s="23">
        <v>0.15079365079365079</v>
      </c>
      <c r="I75" s="27">
        <v>19</v>
      </c>
      <c r="J75" s="28">
        <v>126</v>
      </c>
    </row>
    <row r="76" spans="1:10" x14ac:dyDescent="0.3">
      <c r="A76" s="22" t="s">
        <v>107</v>
      </c>
      <c r="B76" s="25" t="s">
        <v>24</v>
      </c>
      <c r="C76" s="25" t="s">
        <v>24</v>
      </c>
      <c r="D76" s="26">
        <v>9.9035042341044958E-4</v>
      </c>
      <c r="E76" s="25" t="s">
        <v>305</v>
      </c>
      <c r="F76" s="27">
        <v>111.58080528249403</v>
      </c>
      <c r="G76" s="25" t="s">
        <v>2778</v>
      </c>
      <c r="H76" s="23">
        <v>2.3809523809523808E-2</v>
      </c>
      <c r="I76" s="27">
        <v>3</v>
      </c>
      <c r="J76" s="28">
        <v>126</v>
      </c>
    </row>
    <row r="77" spans="1:10" x14ac:dyDescent="0.3">
      <c r="A77" s="36" t="s">
        <v>109</v>
      </c>
      <c r="B77" s="37" t="s">
        <v>602</v>
      </c>
      <c r="C77" s="37" t="s">
        <v>602</v>
      </c>
      <c r="D77" s="38">
        <v>3.620360849328666E-2</v>
      </c>
      <c r="E77" s="37" t="s">
        <v>2779</v>
      </c>
      <c r="F77" s="39">
        <v>4078.9882998200596</v>
      </c>
      <c r="G77" s="37" t="s">
        <v>2780</v>
      </c>
      <c r="H77" s="40">
        <v>1</v>
      </c>
      <c r="I77" s="39">
        <v>126</v>
      </c>
      <c r="J77" s="41">
        <v>126</v>
      </c>
    </row>
    <row r="78" spans="1:10" x14ac:dyDescent="0.3">
      <c r="A78" s="36" t="s">
        <v>1187</v>
      </c>
      <c r="B78" s="37" t="s">
        <v>602</v>
      </c>
      <c r="C78" s="37" t="s">
        <v>602</v>
      </c>
      <c r="D78" s="38">
        <v>2.3089037142389305E-2</v>
      </c>
      <c r="E78" s="37" t="s">
        <v>2781</v>
      </c>
      <c r="F78" s="39">
        <v>2601.395724831706</v>
      </c>
      <c r="G78" s="37" t="s">
        <v>2782</v>
      </c>
      <c r="H78" s="40">
        <v>1</v>
      </c>
      <c r="I78" s="39">
        <v>126</v>
      </c>
      <c r="J78" s="41">
        <v>126</v>
      </c>
    </row>
    <row r="79" spans="1:10" x14ac:dyDescent="0.3">
      <c r="A79" s="22" t="s">
        <v>111</v>
      </c>
      <c r="B79" s="25" t="s">
        <v>10</v>
      </c>
      <c r="C79" s="25" t="s">
        <v>24</v>
      </c>
      <c r="D79" s="26">
        <v>3.9864587967591693E-6</v>
      </c>
      <c r="E79" s="25" t="s">
        <v>76</v>
      </c>
      <c r="F79" s="27">
        <v>0.44914635491958421</v>
      </c>
      <c r="G79" s="25" t="s">
        <v>325</v>
      </c>
      <c r="H79" s="23">
        <v>7.9365079365079361E-3</v>
      </c>
      <c r="I79" s="27">
        <v>1</v>
      </c>
      <c r="J79" s="28">
        <v>126</v>
      </c>
    </row>
    <row r="80" spans="1:10" x14ac:dyDescent="0.3">
      <c r="A80" s="22" t="s">
        <v>112</v>
      </c>
      <c r="B80" s="25" t="s">
        <v>10</v>
      </c>
      <c r="C80" s="25" t="s">
        <v>24</v>
      </c>
      <c r="D80" s="26">
        <v>1.8627224727450108E-4</v>
      </c>
      <c r="E80" s="25" t="s">
        <v>56</v>
      </c>
      <c r="F80" s="27">
        <v>20.98692226645781</v>
      </c>
      <c r="G80" s="25" t="s">
        <v>1009</v>
      </c>
      <c r="H80" s="23">
        <v>0.25396825396825395</v>
      </c>
      <c r="I80" s="27">
        <v>32</v>
      </c>
      <c r="J80" s="28">
        <v>126</v>
      </c>
    </row>
    <row r="81" spans="1:10" x14ac:dyDescent="0.3">
      <c r="A81" s="22" t="s">
        <v>113</v>
      </c>
      <c r="B81" s="25" t="s">
        <v>10</v>
      </c>
      <c r="C81" s="25" t="s">
        <v>10</v>
      </c>
      <c r="D81" s="26">
        <v>4.1381043419247895E-6</v>
      </c>
      <c r="E81" s="25" t="s">
        <v>76</v>
      </c>
      <c r="F81" s="27">
        <v>0.46623195578075532</v>
      </c>
      <c r="G81" s="25" t="s">
        <v>325</v>
      </c>
      <c r="H81" s="23">
        <v>7.9365079365079361E-3</v>
      </c>
      <c r="I81" s="27">
        <v>1</v>
      </c>
      <c r="J81" s="28">
        <v>126</v>
      </c>
    </row>
    <row r="82" spans="1:10" x14ac:dyDescent="0.3">
      <c r="A82" s="22" t="s">
        <v>114</v>
      </c>
      <c r="B82" s="25" t="s">
        <v>10</v>
      </c>
      <c r="C82" s="25" t="s">
        <v>24</v>
      </c>
      <c r="D82" s="26">
        <v>0</v>
      </c>
      <c r="E82" s="25" t="s">
        <v>12</v>
      </c>
      <c r="F82" s="27">
        <v>0</v>
      </c>
      <c r="G82" s="25" t="s">
        <v>12</v>
      </c>
      <c r="H82" s="23">
        <v>0</v>
      </c>
      <c r="I82" s="27">
        <v>0</v>
      </c>
      <c r="J82" s="28">
        <v>126</v>
      </c>
    </row>
    <row r="83" spans="1:10" x14ac:dyDescent="0.3">
      <c r="A83" s="22" t="s">
        <v>115</v>
      </c>
      <c r="B83" s="25" t="s">
        <v>10</v>
      </c>
      <c r="C83" s="25" t="s">
        <v>10</v>
      </c>
      <c r="D83" s="26">
        <v>2.2894640331976118E-2</v>
      </c>
      <c r="E83" s="25" t="s">
        <v>1010</v>
      </c>
      <c r="F83" s="27">
        <v>2579.4934242545473</v>
      </c>
      <c r="G83" s="25" t="s">
        <v>2783</v>
      </c>
      <c r="H83" s="23">
        <v>1</v>
      </c>
      <c r="I83" s="27">
        <v>126</v>
      </c>
      <c r="J83" s="28">
        <v>126</v>
      </c>
    </row>
    <row r="84" spans="1:10" x14ac:dyDescent="0.3">
      <c r="A84" s="22" t="s">
        <v>1192</v>
      </c>
      <c r="B84" s="25" t="s">
        <v>24</v>
      </c>
      <c r="C84" s="25" t="s">
        <v>10</v>
      </c>
      <c r="D84" s="26">
        <v>1.1189813738146032E-3</v>
      </c>
      <c r="E84" s="25" t="s">
        <v>2784</v>
      </c>
      <c r="F84" s="27">
        <v>126.07339769329116</v>
      </c>
      <c r="G84" s="25" t="s">
        <v>1011</v>
      </c>
      <c r="H84" s="23">
        <v>0.61111111111111116</v>
      </c>
      <c r="I84" s="27">
        <v>77</v>
      </c>
      <c r="J84" s="28">
        <v>126</v>
      </c>
    </row>
    <row r="85" spans="1:10" x14ac:dyDescent="0.3">
      <c r="A85" s="22" t="s">
        <v>117</v>
      </c>
      <c r="B85" s="25" t="s">
        <v>10</v>
      </c>
      <c r="C85" s="25" t="s">
        <v>24</v>
      </c>
      <c r="D85" s="26">
        <v>1.0313296226274034E-2</v>
      </c>
      <c r="E85" s="25" t="s">
        <v>1012</v>
      </c>
      <c r="F85" s="27">
        <v>1161.9784985618467</v>
      </c>
      <c r="G85" s="25" t="s">
        <v>2785</v>
      </c>
      <c r="H85" s="23">
        <v>0.90476190476190477</v>
      </c>
      <c r="I85" s="27">
        <v>114</v>
      </c>
      <c r="J85" s="28">
        <v>126</v>
      </c>
    </row>
    <row r="86" spans="1:10" x14ac:dyDescent="0.3">
      <c r="A86" s="22" t="s">
        <v>119</v>
      </c>
      <c r="B86" s="25" t="s">
        <v>24</v>
      </c>
      <c r="C86" s="25" t="s">
        <v>24</v>
      </c>
      <c r="D86" s="26">
        <v>1.6642574152232526E-3</v>
      </c>
      <c r="E86" s="25" t="s">
        <v>306</v>
      </c>
      <c r="F86" s="27">
        <v>187.50856080667293</v>
      </c>
      <c r="G86" s="25" t="s">
        <v>2786</v>
      </c>
      <c r="H86" s="23">
        <v>9.5238095238095233E-2</v>
      </c>
      <c r="I86" s="27">
        <v>12</v>
      </c>
      <c r="J86" s="28">
        <v>126</v>
      </c>
    </row>
    <row r="87" spans="1:10" x14ac:dyDescent="0.3">
      <c r="A87" s="22" t="s">
        <v>121</v>
      </c>
      <c r="B87" s="25" t="s">
        <v>24</v>
      </c>
      <c r="C87" s="25" t="s">
        <v>24</v>
      </c>
      <c r="D87" s="26">
        <v>0</v>
      </c>
      <c r="E87" s="25" t="s">
        <v>12</v>
      </c>
      <c r="F87" s="27">
        <v>0</v>
      </c>
      <c r="G87" s="25" t="s">
        <v>12</v>
      </c>
      <c r="H87" s="23">
        <v>0</v>
      </c>
      <c r="I87" s="27">
        <v>0</v>
      </c>
      <c r="J87" s="28">
        <v>126</v>
      </c>
    </row>
    <row r="88" spans="1:10" x14ac:dyDescent="0.3">
      <c r="A88" s="22" t="s">
        <v>122</v>
      </c>
      <c r="B88" s="25" t="s">
        <v>24</v>
      </c>
      <c r="C88" s="25" t="s">
        <v>24</v>
      </c>
      <c r="D88" s="26">
        <v>1.8036335585447314E-5</v>
      </c>
      <c r="E88" s="25" t="s">
        <v>31</v>
      </c>
      <c r="F88" s="27">
        <v>2.0321179265406673</v>
      </c>
      <c r="G88" s="25" t="s">
        <v>441</v>
      </c>
      <c r="H88" s="23">
        <v>7.9365079365079361E-3</v>
      </c>
      <c r="I88" s="27">
        <v>1</v>
      </c>
      <c r="J88" s="28">
        <v>126</v>
      </c>
    </row>
    <row r="89" spans="1:10" x14ac:dyDescent="0.3">
      <c r="A89" s="36" t="s">
        <v>123</v>
      </c>
      <c r="B89" s="37" t="s">
        <v>602</v>
      </c>
      <c r="C89" s="37" t="s">
        <v>602</v>
      </c>
      <c r="D89" s="38">
        <v>7.6625982557937079E-3</v>
      </c>
      <c r="E89" s="37" t="s">
        <v>2787</v>
      </c>
      <c r="F89" s="39">
        <v>863.32964951269855</v>
      </c>
      <c r="G89" s="37" t="s">
        <v>2788</v>
      </c>
      <c r="H89" s="40">
        <v>0.68253968253968256</v>
      </c>
      <c r="I89" s="39">
        <v>86</v>
      </c>
      <c r="J89" s="41">
        <v>126</v>
      </c>
    </row>
    <row r="90" spans="1:10" x14ac:dyDescent="0.3">
      <c r="A90" s="22" t="s">
        <v>124</v>
      </c>
      <c r="B90" s="25" t="s">
        <v>10</v>
      </c>
      <c r="C90" s="25" t="s">
        <v>24</v>
      </c>
      <c r="D90" s="26">
        <v>8.5257225777638163E-4</v>
      </c>
      <c r="E90" s="25" t="s">
        <v>184</v>
      </c>
      <c r="F90" s="27">
        <v>96.057614391280907</v>
      </c>
      <c r="G90" s="25" t="s">
        <v>2789</v>
      </c>
      <c r="H90" s="23">
        <v>0.32539682539682541</v>
      </c>
      <c r="I90" s="27">
        <v>41</v>
      </c>
      <c r="J90" s="28">
        <v>126</v>
      </c>
    </row>
    <row r="91" spans="1:10" x14ac:dyDescent="0.3">
      <c r="A91" s="22" t="s">
        <v>126</v>
      </c>
      <c r="B91" s="25" t="s">
        <v>24</v>
      </c>
      <c r="C91" s="25" t="s">
        <v>24</v>
      </c>
      <c r="D91" s="26">
        <v>1.4077218211799901E-3</v>
      </c>
      <c r="E91" s="25" t="s">
        <v>307</v>
      </c>
      <c r="F91" s="27">
        <v>158.6052075184532</v>
      </c>
      <c r="G91" s="25" t="s">
        <v>2790</v>
      </c>
      <c r="H91" s="23">
        <v>0.20634920634920634</v>
      </c>
      <c r="I91" s="27">
        <v>26</v>
      </c>
      <c r="J91" s="28">
        <v>126</v>
      </c>
    </row>
    <row r="92" spans="1:10" x14ac:dyDescent="0.3">
      <c r="A92" s="22" t="s">
        <v>128</v>
      </c>
      <c r="B92" s="25" t="s">
        <v>10</v>
      </c>
      <c r="C92" s="25" t="s">
        <v>24</v>
      </c>
      <c r="D92" s="26">
        <v>2.2030529805435646E-4</v>
      </c>
      <c r="E92" s="25" t="s">
        <v>230</v>
      </c>
      <c r="F92" s="27">
        <v>24.821358161541415</v>
      </c>
      <c r="G92" s="25" t="s">
        <v>694</v>
      </c>
      <c r="H92" s="23">
        <v>3.968253968253968E-2</v>
      </c>
      <c r="I92" s="27">
        <v>5</v>
      </c>
      <c r="J92" s="28">
        <v>126</v>
      </c>
    </row>
    <row r="93" spans="1:10" x14ac:dyDescent="0.3">
      <c r="A93" s="22" t="s">
        <v>129</v>
      </c>
      <c r="B93" s="25" t="s">
        <v>24</v>
      </c>
      <c r="C93" s="25" t="s">
        <v>24</v>
      </c>
      <c r="D93" s="26">
        <v>1.7324522081402727E-6</v>
      </c>
      <c r="E93" s="25" t="s">
        <v>76</v>
      </c>
      <c r="F93" s="27">
        <v>0.19519193199517634</v>
      </c>
      <c r="G93" s="25" t="s">
        <v>325</v>
      </c>
      <c r="H93" s="23">
        <v>7.9365079365079361E-3</v>
      </c>
      <c r="I93" s="27">
        <v>1</v>
      </c>
      <c r="J93" s="28">
        <v>126</v>
      </c>
    </row>
    <row r="94" spans="1:10" x14ac:dyDescent="0.3">
      <c r="A94" s="22" t="s">
        <v>131</v>
      </c>
      <c r="B94" s="25" t="s">
        <v>24</v>
      </c>
      <c r="C94" s="25" t="s">
        <v>24</v>
      </c>
      <c r="D94" s="26">
        <v>5.1802664265748399E-3</v>
      </c>
      <c r="E94" s="25" t="s">
        <v>308</v>
      </c>
      <c r="F94" s="27">
        <v>583.65027750942795</v>
      </c>
      <c r="G94" s="25" t="s">
        <v>2791</v>
      </c>
      <c r="H94" s="23">
        <v>0.42857142857142855</v>
      </c>
      <c r="I94" s="27">
        <v>54</v>
      </c>
      <c r="J94" s="28">
        <v>126</v>
      </c>
    </row>
    <row r="95" spans="1:10" x14ac:dyDescent="0.3">
      <c r="A95" s="43" t="s">
        <v>132</v>
      </c>
      <c r="B95" s="44" t="s">
        <v>602</v>
      </c>
      <c r="C95" s="44" t="s">
        <v>602</v>
      </c>
      <c r="D95" s="45">
        <v>4.1331132918583958E-2</v>
      </c>
      <c r="E95" s="44" t="s">
        <v>2792</v>
      </c>
      <c r="F95" s="46">
        <v>4656.6962413283654</v>
      </c>
      <c r="G95" s="44" t="s">
        <v>2793</v>
      </c>
      <c r="H95" s="47">
        <v>1</v>
      </c>
      <c r="I95" s="46">
        <v>126</v>
      </c>
      <c r="J95" s="48">
        <v>126</v>
      </c>
    </row>
    <row r="96" spans="1:10" x14ac:dyDescent="0.3">
      <c r="A96" s="43" t="s">
        <v>133</v>
      </c>
      <c r="B96" s="44" t="s">
        <v>602</v>
      </c>
      <c r="C96" s="44" t="s">
        <v>602</v>
      </c>
      <c r="D96" s="45">
        <v>1.1692568422844876E-2</v>
      </c>
      <c r="E96" s="44" t="s">
        <v>2794</v>
      </c>
      <c r="F96" s="46">
        <v>1317.3783436663155</v>
      </c>
      <c r="G96" s="44" t="s">
        <v>2795</v>
      </c>
      <c r="H96" s="47">
        <v>1</v>
      </c>
      <c r="I96" s="46">
        <v>126</v>
      </c>
      <c r="J96" s="48">
        <v>126</v>
      </c>
    </row>
    <row r="97" spans="1:10" ht="20.25" x14ac:dyDescent="0.35">
      <c r="A97" s="29" t="s">
        <v>134</v>
      </c>
      <c r="B97" s="30" t="s">
        <v>602</v>
      </c>
      <c r="C97" s="30" t="s">
        <v>602</v>
      </c>
      <c r="D97" s="31">
        <v>2.5443117056773986E-2</v>
      </c>
      <c r="E97" s="30" t="s">
        <v>2796</v>
      </c>
      <c r="F97" s="32">
        <v>2866.6252096052222</v>
      </c>
      <c r="G97" s="30" t="s">
        <v>2797</v>
      </c>
      <c r="H97" s="33">
        <v>0.93650793650793651</v>
      </c>
      <c r="I97" s="32">
        <v>118</v>
      </c>
      <c r="J97" s="34">
        <v>126</v>
      </c>
    </row>
    <row r="98" spans="1:10" x14ac:dyDescent="0.3">
      <c r="A98" s="36" t="s">
        <v>135</v>
      </c>
      <c r="B98" s="37" t="s">
        <v>602</v>
      </c>
      <c r="C98" s="37" t="s">
        <v>602</v>
      </c>
      <c r="D98" s="38">
        <v>2.3623711911528421E-2</v>
      </c>
      <c r="E98" s="37" t="s">
        <v>2798</v>
      </c>
      <c r="F98" s="39">
        <v>2661.6364637605852</v>
      </c>
      <c r="G98" s="37" t="s">
        <v>2799</v>
      </c>
      <c r="H98" s="40">
        <v>0.93650793650793651</v>
      </c>
      <c r="I98" s="39">
        <v>118</v>
      </c>
      <c r="J98" s="41">
        <v>126</v>
      </c>
    </row>
    <row r="99" spans="1:10" x14ac:dyDescent="0.3">
      <c r="A99" s="22" t="s">
        <v>136</v>
      </c>
      <c r="B99" s="25" t="s">
        <v>24</v>
      </c>
      <c r="C99" s="25" t="s">
        <v>24</v>
      </c>
      <c r="D99" s="26">
        <v>4.144027569731137E-3</v>
      </c>
      <c r="E99" s="25" t="s">
        <v>309</v>
      </c>
      <c r="F99" s="27">
        <v>466.89931403383497</v>
      </c>
      <c r="G99" s="25" t="s">
        <v>2800</v>
      </c>
      <c r="H99" s="23">
        <v>0.59523809523809523</v>
      </c>
      <c r="I99" s="27">
        <v>75</v>
      </c>
      <c r="J99" s="28">
        <v>126</v>
      </c>
    </row>
    <row r="100" spans="1:10" x14ac:dyDescent="0.3">
      <c r="A100" s="22" t="s">
        <v>138</v>
      </c>
      <c r="B100" s="25" t="s">
        <v>24</v>
      </c>
      <c r="C100" s="25" t="s">
        <v>10</v>
      </c>
      <c r="D100" s="26">
        <v>1.2725393613061025E-2</v>
      </c>
      <c r="E100" s="25" t="s">
        <v>2801</v>
      </c>
      <c r="F100" s="27">
        <v>1433.7446961372939</v>
      </c>
      <c r="G100" s="25" t="s">
        <v>2802</v>
      </c>
      <c r="H100" s="23">
        <v>0.66666666666666663</v>
      </c>
      <c r="I100" s="27">
        <v>84</v>
      </c>
      <c r="J100" s="28">
        <v>126</v>
      </c>
    </row>
    <row r="101" spans="1:10" x14ac:dyDescent="0.3">
      <c r="A101" s="22" t="s">
        <v>139</v>
      </c>
      <c r="B101" s="25" t="s">
        <v>24</v>
      </c>
      <c r="C101" s="25" t="s">
        <v>24</v>
      </c>
      <c r="D101" s="26">
        <v>5.1013050046387418E-5</v>
      </c>
      <c r="E101" s="25" t="s">
        <v>31</v>
      </c>
      <c r="F101" s="27">
        <v>5.7475385172153377</v>
      </c>
      <c r="G101" s="25" t="s">
        <v>398</v>
      </c>
      <c r="H101" s="23">
        <v>2.3809523809523808E-2</v>
      </c>
      <c r="I101" s="27">
        <v>3</v>
      </c>
      <c r="J101" s="28">
        <v>126</v>
      </c>
    </row>
    <row r="102" spans="1:10" x14ac:dyDescent="0.3">
      <c r="A102" s="22" t="s">
        <v>140</v>
      </c>
      <c r="B102" s="25" t="s">
        <v>24</v>
      </c>
      <c r="C102" s="25" t="s">
        <v>10</v>
      </c>
      <c r="D102" s="26">
        <v>6.7032776786898627E-3</v>
      </c>
      <c r="E102" s="25" t="s">
        <v>2803</v>
      </c>
      <c r="F102" s="27">
        <v>755.24491507224025</v>
      </c>
      <c r="G102" s="25" t="s">
        <v>2804</v>
      </c>
      <c r="H102" s="23">
        <v>0.82539682539682535</v>
      </c>
      <c r="I102" s="27">
        <v>104</v>
      </c>
      <c r="J102" s="28">
        <v>126</v>
      </c>
    </row>
    <row r="103" spans="1:10" x14ac:dyDescent="0.3">
      <c r="A103" s="22" t="s">
        <v>141</v>
      </c>
      <c r="B103" s="25" t="s">
        <v>24</v>
      </c>
      <c r="C103" s="25" t="s">
        <v>24</v>
      </c>
      <c r="D103" s="26">
        <v>1.8194051452455739E-3</v>
      </c>
      <c r="E103" s="25" t="s">
        <v>310</v>
      </c>
      <c r="F103" s="27">
        <v>204.98874584463786</v>
      </c>
      <c r="G103" s="25" t="s">
        <v>2805</v>
      </c>
      <c r="H103" s="23">
        <v>0.47619047619047616</v>
      </c>
      <c r="I103" s="27">
        <v>60</v>
      </c>
      <c r="J103" s="28">
        <v>126</v>
      </c>
    </row>
    <row r="104" spans="1:10" ht="20.25" x14ac:dyDescent="0.35">
      <c r="A104" s="29" t="s">
        <v>143</v>
      </c>
      <c r="B104" s="30" t="s">
        <v>602</v>
      </c>
      <c r="C104" s="30" t="s">
        <v>602</v>
      </c>
      <c r="D104" s="31">
        <v>5.5824653502951994E-2</v>
      </c>
      <c r="E104" s="30" t="s">
        <v>2806</v>
      </c>
      <c r="F104" s="32">
        <v>6289.6522738133872</v>
      </c>
      <c r="G104" s="30" t="s">
        <v>2807</v>
      </c>
      <c r="H104" s="33">
        <v>1</v>
      </c>
      <c r="I104" s="32">
        <v>126</v>
      </c>
      <c r="J104" s="34">
        <v>126</v>
      </c>
    </row>
    <row r="105" spans="1:10" x14ac:dyDescent="0.3">
      <c r="A105" s="22" t="s">
        <v>144</v>
      </c>
      <c r="B105" s="25" t="s">
        <v>24</v>
      </c>
      <c r="C105" s="25" t="s">
        <v>24</v>
      </c>
      <c r="D105" s="26">
        <v>1.3950342603456119E-3</v>
      </c>
      <c r="E105" s="25" t="s">
        <v>2808</v>
      </c>
      <c r="F105" s="27">
        <v>157.17572536596884</v>
      </c>
      <c r="G105" s="25" t="s">
        <v>2809</v>
      </c>
      <c r="H105" s="23">
        <v>0.29365079365079366</v>
      </c>
      <c r="I105" s="27">
        <v>37</v>
      </c>
      <c r="J105" s="28">
        <v>126</v>
      </c>
    </row>
    <row r="106" spans="1:10" x14ac:dyDescent="0.3">
      <c r="A106" s="22" t="s">
        <v>146</v>
      </c>
      <c r="B106" s="25" t="s">
        <v>24</v>
      </c>
      <c r="C106" s="25" t="s">
        <v>24</v>
      </c>
      <c r="D106" s="26">
        <v>2.9773706679077686E-3</v>
      </c>
      <c r="E106" s="25" t="s">
        <v>311</v>
      </c>
      <c r="F106" s="27">
        <v>335.45440976899425</v>
      </c>
      <c r="G106" s="25" t="s">
        <v>2810</v>
      </c>
      <c r="H106" s="23">
        <v>0.79365079365079361</v>
      </c>
      <c r="I106" s="27">
        <v>100</v>
      </c>
      <c r="J106" s="28">
        <v>126</v>
      </c>
    </row>
    <row r="107" spans="1:10" x14ac:dyDescent="0.3">
      <c r="A107" s="22" t="s">
        <v>147</v>
      </c>
      <c r="B107" s="25" t="s">
        <v>24</v>
      </c>
      <c r="C107" s="25" t="s">
        <v>24</v>
      </c>
      <c r="D107" s="26">
        <v>9.9287119598010266E-3</v>
      </c>
      <c r="E107" s="25" t="s">
        <v>312</v>
      </c>
      <c r="F107" s="27">
        <v>1118.6481569598718</v>
      </c>
      <c r="G107" s="25" t="s">
        <v>2811</v>
      </c>
      <c r="H107" s="23">
        <v>0.90476190476190477</v>
      </c>
      <c r="I107" s="27">
        <v>114</v>
      </c>
      <c r="J107" s="28">
        <v>126</v>
      </c>
    </row>
    <row r="108" spans="1:10" x14ac:dyDescent="0.3">
      <c r="A108" s="22" t="s">
        <v>149</v>
      </c>
      <c r="B108" s="25" t="s">
        <v>24</v>
      </c>
      <c r="C108" s="25" t="s">
        <v>24</v>
      </c>
      <c r="D108" s="26">
        <v>8.4550770724611563E-4</v>
      </c>
      <c r="E108" s="25" t="s">
        <v>369</v>
      </c>
      <c r="F108" s="27">
        <v>95.26166558518922</v>
      </c>
      <c r="G108" s="25" t="s">
        <v>2812</v>
      </c>
      <c r="H108" s="23">
        <v>0.27777777777777779</v>
      </c>
      <c r="I108" s="27">
        <v>35</v>
      </c>
      <c r="J108" s="28">
        <v>126</v>
      </c>
    </row>
    <row r="109" spans="1:10" x14ac:dyDescent="0.3">
      <c r="A109" s="22" t="s">
        <v>151</v>
      </c>
      <c r="B109" s="25" t="s">
        <v>24</v>
      </c>
      <c r="C109" s="25" t="s">
        <v>24</v>
      </c>
      <c r="D109" s="26">
        <v>7.8509860291204672E-3</v>
      </c>
      <c r="E109" s="25" t="s">
        <v>2813</v>
      </c>
      <c r="F109" s="27">
        <v>884.55492387648189</v>
      </c>
      <c r="G109" s="25" t="s">
        <v>2814</v>
      </c>
      <c r="H109" s="23">
        <v>0.91269841269841268</v>
      </c>
      <c r="I109" s="27">
        <v>115</v>
      </c>
      <c r="J109" s="28">
        <v>126</v>
      </c>
    </row>
    <row r="110" spans="1:10" x14ac:dyDescent="0.3">
      <c r="A110" s="22" t="s">
        <v>152</v>
      </c>
      <c r="B110" s="25" t="s">
        <v>24</v>
      </c>
      <c r="C110" s="25" t="s">
        <v>24</v>
      </c>
      <c r="D110" s="26">
        <v>9.8055121808664231E-3</v>
      </c>
      <c r="E110" s="25" t="s">
        <v>2815</v>
      </c>
      <c r="F110" s="27">
        <v>1104.767483796923</v>
      </c>
      <c r="G110" s="25" t="s">
        <v>2816</v>
      </c>
      <c r="H110" s="23">
        <v>0.88095238095238093</v>
      </c>
      <c r="I110" s="27">
        <v>111</v>
      </c>
      <c r="J110" s="28">
        <v>126</v>
      </c>
    </row>
    <row r="111" spans="1:10" x14ac:dyDescent="0.3">
      <c r="A111" s="22" t="s">
        <v>153</v>
      </c>
      <c r="B111" s="25" t="s">
        <v>24</v>
      </c>
      <c r="C111" s="25" t="s">
        <v>24</v>
      </c>
      <c r="D111" s="26">
        <v>1.7613438510370196E-5</v>
      </c>
      <c r="E111" s="25" t="s">
        <v>76</v>
      </c>
      <c r="F111" s="27">
        <v>1.9844709572727401</v>
      </c>
      <c r="G111" s="25" t="s">
        <v>378</v>
      </c>
      <c r="H111" s="23">
        <v>3.1746031746031744E-2</v>
      </c>
      <c r="I111" s="27">
        <v>4</v>
      </c>
      <c r="J111" s="28">
        <v>126</v>
      </c>
    </row>
    <row r="112" spans="1:10" x14ac:dyDescent="0.3">
      <c r="A112" s="22" t="s">
        <v>154</v>
      </c>
      <c r="B112" s="25" t="s">
        <v>24</v>
      </c>
      <c r="C112" s="25" t="s">
        <v>24</v>
      </c>
      <c r="D112" s="26">
        <v>9.0627839690273241E-6</v>
      </c>
      <c r="E112" s="25" t="s">
        <v>76</v>
      </c>
      <c r="F112" s="27">
        <v>1.0210857787923033</v>
      </c>
      <c r="G112" s="25" t="s">
        <v>336</v>
      </c>
      <c r="H112" s="23">
        <v>3.968253968253968E-2</v>
      </c>
      <c r="I112" s="27">
        <v>5</v>
      </c>
      <c r="J112" s="28">
        <v>126</v>
      </c>
    </row>
    <row r="113" spans="1:10" x14ac:dyDescent="0.3">
      <c r="A113" s="22" t="s">
        <v>155</v>
      </c>
      <c r="B113" s="25" t="s">
        <v>24</v>
      </c>
      <c r="C113" s="25" t="s">
        <v>24</v>
      </c>
      <c r="D113" s="26">
        <v>3.4548467616762229E-4</v>
      </c>
      <c r="E113" s="25" t="s">
        <v>204</v>
      </c>
      <c r="F113" s="27">
        <v>38.925068812302804</v>
      </c>
      <c r="G113" s="25" t="s">
        <v>2817</v>
      </c>
      <c r="H113" s="23">
        <v>0.25396825396825395</v>
      </c>
      <c r="I113" s="27">
        <v>32</v>
      </c>
      <c r="J113" s="28">
        <v>126</v>
      </c>
    </row>
    <row r="114" spans="1:10" x14ac:dyDescent="0.3">
      <c r="A114" s="22" t="s">
        <v>156</v>
      </c>
      <c r="B114" s="25" t="s">
        <v>24</v>
      </c>
      <c r="C114" s="25" t="s">
        <v>24</v>
      </c>
      <c r="D114" s="26">
        <v>3.3447498085664804E-4</v>
      </c>
      <c r="E114" s="25" t="s">
        <v>120</v>
      </c>
      <c r="F114" s="27">
        <v>37.684628419009542</v>
      </c>
      <c r="G114" s="25" t="s">
        <v>2818</v>
      </c>
      <c r="H114" s="23">
        <v>3.968253968253968E-2</v>
      </c>
      <c r="I114" s="27">
        <v>5</v>
      </c>
      <c r="J114" s="28">
        <v>126</v>
      </c>
    </row>
    <row r="115" spans="1:10" x14ac:dyDescent="0.3">
      <c r="A115" s="22" t="s">
        <v>157</v>
      </c>
      <c r="B115" s="25" t="s">
        <v>24</v>
      </c>
      <c r="C115" s="25" t="s">
        <v>24</v>
      </c>
      <c r="D115" s="26">
        <v>2.2314894818160885E-2</v>
      </c>
      <c r="E115" s="25" t="s">
        <v>2819</v>
      </c>
      <c r="F115" s="27">
        <v>2514.1746544925772</v>
      </c>
      <c r="G115" s="25" t="s">
        <v>2820</v>
      </c>
      <c r="H115" s="23">
        <v>0.55555555555555558</v>
      </c>
      <c r="I115" s="27">
        <v>70</v>
      </c>
      <c r="J115" s="28">
        <v>126</v>
      </c>
    </row>
    <row r="116" spans="1:10" ht="20.25" x14ac:dyDescent="0.35">
      <c r="A116" s="29" t="s">
        <v>4172</v>
      </c>
      <c r="B116" s="25"/>
      <c r="C116" s="25"/>
      <c r="D116" s="26"/>
      <c r="E116" s="25"/>
      <c r="F116" s="32">
        <f>F117+F119</f>
        <v>112668.00381449377</v>
      </c>
      <c r="G116" s="25"/>
      <c r="H116" s="23"/>
      <c r="I116" s="27"/>
      <c r="J116" s="28"/>
    </row>
    <row r="117" spans="1:10" x14ac:dyDescent="0.3">
      <c r="A117" s="43" t="s">
        <v>1227</v>
      </c>
      <c r="B117" s="44" t="s">
        <v>602</v>
      </c>
      <c r="C117" s="44" t="s">
        <v>602</v>
      </c>
      <c r="D117" s="45">
        <v>0.8149547554435066</v>
      </c>
      <c r="E117" s="44" t="s">
        <v>2821</v>
      </c>
      <c r="F117" s="46">
        <v>91819.325494948818</v>
      </c>
      <c r="G117" s="44" t="s">
        <v>2822</v>
      </c>
      <c r="H117" s="47">
        <v>1</v>
      </c>
      <c r="I117" s="46">
        <v>126</v>
      </c>
      <c r="J117" s="48">
        <v>126</v>
      </c>
    </row>
    <row r="118" spans="1:10" x14ac:dyDescent="0.3">
      <c r="A118" s="43" t="s">
        <v>1230</v>
      </c>
      <c r="B118" s="44" t="s">
        <v>602</v>
      </c>
      <c r="C118" s="44" t="s">
        <v>602</v>
      </c>
      <c r="D118" s="45">
        <v>0.82211036820195749</v>
      </c>
      <c r="E118" s="44" t="s">
        <v>2823</v>
      </c>
      <c r="F118" s="46">
        <v>92625.534100513003</v>
      </c>
      <c r="G118" s="44" t="s">
        <v>2824</v>
      </c>
      <c r="H118" s="47">
        <v>1</v>
      </c>
      <c r="I118" s="46">
        <v>126</v>
      </c>
      <c r="J118" s="48">
        <v>126</v>
      </c>
    </row>
    <row r="119" spans="1:10" x14ac:dyDescent="0.3">
      <c r="A119" s="43" t="s">
        <v>1233</v>
      </c>
      <c r="B119" s="44" t="s">
        <v>602</v>
      </c>
      <c r="C119" s="44" t="s">
        <v>602</v>
      </c>
      <c r="D119" s="45">
        <v>0.18504524455649365</v>
      </c>
      <c r="E119" s="44" t="s">
        <v>2825</v>
      </c>
      <c r="F119" s="46">
        <v>20848.678319544953</v>
      </c>
      <c r="G119" s="44" t="s">
        <v>2826</v>
      </c>
      <c r="H119" s="47">
        <v>1</v>
      </c>
      <c r="I119" s="46">
        <v>126</v>
      </c>
      <c r="J119" s="48">
        <v>126</v>
      </c>
    </row>
    <row r="120" spans="1:10" x14ac:dyDescent="0.3">
      <c r="A120" s="43" t="s">
        <v>1236</v>
      </c>
      <c r="B120" s="44" t="s">
        <v>602</v>
      </c>
      <c r="C120" s="44" t="s">
        <v>602</v>
      </c>
      <c r="D120" s="45">
        <v>0.17788963179804254</v>
      </c>
      <c r="E120" s="44" t="s">
        <v>2827</v>
      </c>
      <c r="F120" s="46">
        <v>20042.469713980743</v>
      </c>
      <c r="G120" s="44" t="s">
        <v>2828</v>
      </c>
      <c r="H120" s="47">
        <v>1</v>
      </c>
      <c r="I120" s="46">
        <v>126</v>
      </c>
      <c r="J120" s="48">
        <v>126</v>
      </c>
    </row>
    <row r="121" spans="1:10" x14ac:dyDescent="0.3">
      <c r="A121" s="43" t="s">
        <v>158</v>
      </c>
      <c r="B121" s="44" t="s">
        <v>602</v>
      </c>
      <c r="C121" s="44" t="s">
        <v>602</v>
      </c>
      <c r="D121" s="45">
        <v>0.86485130597963877</v>
      </c>
      <c r="E121" s="44" t="s">
        <v>2829</v>
      </c>
      <c r="F121" s="46">
        <v>97441.070241083842</v>
      </c>
      <c r="G121" s="44" t="s">
        <v>2830</v>
      </c>
      <c r="H121" s="47">
        <v>1</v>
      </c>
      <c r="I121" s="46">
        <v>126</v>
      </c>
      <c r="J121" s="48">
        <v>126</v>
      </c>
    </row>
    <row r="122" spans="1:10" x14ac:dyDescent="0.3">
      <c r="A122" s="43" t="s">
        <v>159</v>
      </c>
      <c r="B122" s="44" t="s">
        <v>602</v>
      </c>
      <c r="C122" s="44" t="s">
        <v>602</v>
      </c>
      <c r="D122" s="45">
        <v>0.135148694020361</v>
      </c>
      <c r="E122" s="44" t="s">
        <v>2831</v>
      </c>
      <c r="F122" s="46">
        <v>15226.93357340988</v>
      </c>
      <c r="G122" s="44" t="s">
        <v>2832</v>
      </c>
      <c r="H122" s="47">
        <v>1</v>
      </c>
      <c r="I122" s="46">
        <v>126</v>
      </c>
      <c r="J122" s="48">
        <v>126</v>
      </c>
    </row>
    <row r="123" spans="1:10" x14ac:dyDescent="0.3">
      <c r="A123" s="43" t="s">
        <v>160</v>
      </c>
      <c r="B123" s="44" t="s">
        <v>602</v>
      </c>
      <c r="C123" s="44" t="s">
        <v>602</v>
      </c>
      <c r="D123" s="45">
        <v>1.3911100017575367E-2</v>
      </c>
      <c r="E123" s="44" t="s">
        <v>2833</v>
      </c>
      <c r="F123" s="46">
        <v>1567.3358698439854</v>
      </c>
      <c r="G123" s="44" t="s">
        <v>2834</v>
      </c>
      <c r="H123" s="47">
        <v>1</v>
      </c>
      <c r="I123" s="46">
        <v>126</v>
      </c>
      <c r="J123" s="48">
        <v>126</v>
      </c>
    </row>
    <row r="124" spans="1:10" x14ac:dyDescent="0.3">
      <c r="A124" s="43" t="s">
        <v>161</v>
      </c>
      <c r="B124" s="44" t="s">
        <v>602</v>
      </c>
      <c r="C124" s="44" t="s">
        <v>602</v>
      </c>
      <c r="D124" s="45">
        <v>3.6646420803402864E-2</v>
      </c>
      <c r="E124" s="44" t="s">
        <v>2835</v>
      </c>
      <c r="F124" s="46">
        <v>4128.8790788653369</v>
      </c>
      <c r="G124" s="44" t="s">
        <v>2836</v>
      </c>
      <c r="H124" s="47">
        <v>1</v>
      </c>
      <c r="I124" s="46">
        <v>126</v>
      </c>
      <c r="J124" s="48">
        <v>126</v>
      </c>
    </row>
    <row r="125" spans="1:10" x14ac:dyDescent="0.3">
      <c r="A125" s="43" t="s">
        <v>162</v>
      </c>
      <c r="B125" s="44" t="s">
        <v>602</v>
      </c>
      <c r="C125" s="44" t="s">
        <v>602</v>
      </c>
      <c r="D125" s="45">
        <v>0.77999969911036204</v>
      </c>
      <c r="E125" s="44" t="s">
        <v>2837</v>
      </c>
      <c r="F125" s="46">
        <v>87881.009074670248</v>
      </c>
      <c r="G125" s="44" t="s">
        <v>2838</v>
      </c>
      <c r="H125" s="47">
        <v>1</v>
      </c>
      <c r="I125" s="46">
        <v>126</v>
      </c>
      <c r="J125" s="48">
        <v>126</v>
      </c>
    </row>
    <row r="126" spans="1:10" x14ac:dyDescent="0.3">
      <c r="A126" s="43" t="s">
        <v>164</v>
      </c>
      <c r="B126" s="44" t="s">
        <v>602</v>
      </c>
      <c r="C126" s="44" t="s">
        <v>602</v>
      </c>
      <c r="D126" s="45">
        <v>8.5307447783259827E-2</v>
      </c>
      <c r="E126" s="44" t="s">
        <v>2839</v>
      </c>
      <c r="F126" s="46">
        <v>9611.4198522490442</v>
      </c>
      <c r="G126" s="44" t="s">
        <v>2840</v>
      </c>
      <c r="H126" s="47">
        <v>1</v>
      </c>
      <c r="I126" s="46">
        <v>126</v>
      </c>
      <c r="J126" s="48">
        <v>126</v>
      </c>
    </row>
    <row r="127" spans="1:10" x14ac:dyDescent="0.3">
      <c r="A127" s="43" t="s">
        <v>163</v>
      </c>
      <c r="B127" s="44" t="s">
        <v>602</v>
      </c>
      <c r="C127" s="44" t="s">
        <v>602</v>
      </c>
      <c r="D127" s="45">
        <v>3.4955056333144281E-2</v>
      </c>
      <c r="E127" s="44" t="s">
        <v>1013</v>
      </c>
      <c r="F127" s="46">
        <v>3938.3164202785433</v>
      </c>
      <c r="G127" s="44" t="s">
        <v>2841</v>
      </c>
      <c r="H127" s="47">
        <v>1</v>
      </c>
      <c r="I127" s="46">
        <v>126</v>
      </c>
      <c r="J127" s="48">
        <v>126</v>
      </c>
    </row>
    <row r="128" spans="1:10" x14ac:dyDescent="0.3">
      <c r="A128" s="43" t="s">
        <v>165</v>
      </c>
      <c r="B128" s="44" t="s">
        <v>602</v>
      </c>
      <c r="C128" s="44" t="s">
        <v>602</v>
      </c>
      <c r="D128" s="45">
        <v>9.9737796773233869E-2</v>
      </c>
      <c r="E128" s="44" t="s">
        <v>2842</v>
      </c>
      <c r="F128" s="46">
        <v>11237.258467295915</v>
      </c>
      <c r="G128" s="44" t="s">
        <v>2843</v>
      </c>
      <c r="H128" s="47">
        <v>1</v>
      </c>
      <c r="I128" s="46">
        <v>126</v>
      </c>
      <c r="J128" s="48">
        <v>126</v>
      </c>
    </row>
    <row r="129" spans="1:10" x14ac:dyDescent="0.3">
      <c r="A129" s="43" t="s">
        <v>166</v>
      </c>
      <c r="B129" s="44" t="s">
        <v>602</v>
      </c>
      <c r="C129" s="44" t="s">
        <v>602</v>
      </c>
      <c r="D129" s="45">
        <v>0.81506886092710096</v>
      </c>
      <c r="E129" s="44" t="s">
        <v>2844</v>
      </c>
      <c r="F129" s="46">
        <v>91832.181532009679</v>
      </c>
      <c r="G129" s="44" t="s">
        <v>2845</v>
      </c>
      <c r="H129" s="47">
        <v>1</v>
      </c>
      <c r="I129" s="46">
        <v>126</v>
      </c>
      <c r="J129" s="48">
        <v>126</v>
      </c>
    </row>
    <row r="130" spans="1:10" x14ac:dyDescent="0.3">
      <c r="A130" s="43" t="s">
        <v>167</v>
      </c>
      <c r="B130" s="44" t="s">
        <v>602</v>
      </c>
      <c r="C130" s="44" t="s">
        <v>602</v>
      </c>
      <c r="D130" s="45">
        <v>4.9782445052537608E-2</v>
      </c>
      <c r="E130" s="44" t="s">
        <v>2846</v>
      </c>
      <c r="F130" s="46">
        <v>5608.8887090741327</v>
      </c>
      <c r="G130" s="44" t="s">
        <v>2847</v>
      </c>
      <c r="H130" s="47">
        <v>1</v>
      </c>
      <c r="I130" s="46">
        <v>126</v>
      </c>
      <c r="J130" s="48">
        <v>126</v>
      </c>
    </row>
    <row r="131" spans="1:10" x14ac:dyDescent="0.3">
      <c r="A131" s="43" t="s">
        <v>168</v>
      </c>
      <c r="B131" s="44" t="s">
        <v>602</v>
      </c>
      <c r="C131" s="44" t="s">
        <v>602</v>
      </c>
      <c r="D131" s="45">
        <v>5.0238285966520566E-2</v>
      </c>
      <c r="E131" s="44" t="s">
        <v>2848</v>
      </c>
      <c r="F131" s="46">
        <v>5660.2473949095665</v>
      </c>
      <c r="G131" s="44" t="s">
        <v>2849</v>
      </c>
      <c r="H131" s="47">
        <v>1</v>
      </c>
      <c r="I131" s="46">
        <v>126</v>
      </c>
      <c r="J131" s="48">
        <v>126</v>
      </c>
    </row>
    <row r="132" spans="1:10" x14ac:dyDescent="0.3">
      <c r="A132" s="43" t="s">
        <v>169</v>
      </c>
      <c r="B132" s="44" t="s">
        <v>602</v>
      </c>
      <c r="C132" s="44" t="s">
        <v>602</v>
      </c>
      <c r="D132" s="45">
        <v>8.4910408053840439E-2</v>
      </c>
      <c r="E132" s="44" t="s">
        <v>2850</v>
      </c>
      <c r="F132" s="46">
        <v>9566.6861785003148</v>
      </c>
      <c r="G132" s="44" t="s">
        <v>2851</v>
      </c>
      <c r="H132" s="47">
        <v>1</v>
      </c>
      <c r="I132" s="46">
        <v>126</v>
      </c>
      <c r="J132" s="48">
        <v>126</v>
      </c>
    </row>
    <row r="133" spans="1:10" x14ac:dyDescent="0.3">
      <c r="A133" s="43" t="s">
        <v>170</v>
      </c>
      <c r="B133" s="44" t="s">
        <v>602</v>
      </c>
      <c r="C133" s="44" t="s">
        <v>602</v>
      </c>
      <c r="D133" s="45">
        <v>0.74167173846169299</v>
      </c>
      <c r="E133" s="44" t="s">
        <v>2852</v>
      </c>
      <c r="F133" s="46">
        <v>83562.674258104234</v>
      </c>
      <c r="G133" s="44" t="s">
        <v>2853</v>
      </c>
      <c r="H133" s="47">
        <v>1</v>
      </c>
      <c r="I133" s="46">
        <v>126</v>
      </c>
      <c r="J133" s="48">
        <v>126</v>
      </c>
    </row>
    <row r="134" spans="1:10" x14ac:dyDescent="0.3">
      <c r="A134" s="43" t="s">
        <v>171</v>
      </c>
      <c r="B134" s="44" t="s">
        <v>602</v>
      </c>
      <c r="C134" s="44" t="s">
        <v>602</v>
      </c>
      <c r="D134" s="45">
        <v>2.4088068835833209E-2</v>
      </c>
      <c r="E134" s="44" t="s">
        <v>2854</v>
      </c>
      <c r="F134" s="46">
        <v>2713.9546314794438</v>
      </c>
      <c r="G134" s="44" t="s">
        <v>2855</v>
      </c>
      <c r="H134" s="47">
        <v>1</v>
      </c>
      <c r="I134" s="46">
        <v>126</v>
      </c>
      <c r="J134" s="48">
        <v>126</v>
      </c>
    </row>
    <row r="135" spans="1:10" x14ac:dyDescent="0.3">
      <c r="A135" s="43" t="s">
        <v>172</v>
      </c>
      <c r="B135" s="44" t="s">
        <v>602</v>
      </c>
      <c r="C135" s="44" t="s">
        <v>602</v>
      </c>
      <c r="D135" s="45">
        <v>7.7531229728872858E-2</v>
      </c>
      <c r="E135" s="44" t="s">
        <v>2856</v>
      </c>
      <c r="F135" s="46">
        <v>8735.2888868350383</v>
      </c>
      <c r="G135" s="44" t="s">
        <v>2857</v>
      </c>
      <c r="H135" s="47">
        <v>1</v>
      </c>
      <c r="I135" s="46">
        <v>126</v>
      </c>
      <c r="J135" s="48">
        <v>126</v>
      </c>
    </row>
    <row r="136" spans="1:10" x14ac:dyDescent="0.3">
      <c r="A136" s="43" t="s">
        <v>173</v>
      </c>
      <c r="B136" s="44" t="s">
        <v>602</v>
      </c>
      <c r="C136" s="44" t="s">
        <v>602</v>
      </c>
      <c r="D136" s="45">
        <v>2.2417491072446387E-2</v>
      </c>
      <c r="E136" s="44" t="s">
        <v>2858</v>
      </c>
      <c r="F136" s="46">
        <v>2525.7339696617692</v>
      </c>
      <c r="G136" s="44" t="s">
        <v>2859</v>
      </c>
      <c r="H136" s="47">
        <v>1</v>
      </c>
      <c r="I136" s="46">
        <v>126</v>
      </c>
      <c r="J136" s="48">
        <v>126</v>
      </c>
    </row>
    <row r="137" spans="1:10" x14ac:dyDescent="0.3">
      <c r="A137" s="43" t="s">
        <v>174</v>
      </c>
      <c r="B137" s="44" t="s">
        <v>602</v>
      </c>
      <c r="C137" s="44" t="s">
        <v>602</v>
      </c>
      <c r="D137" s="45">
        <v>2.6675507411305355E-2</v>
      </c>
      <c r="E137" s="44" t="s">
        <v>2860</v>
      </c>
      <c r="F137" s="46">
        <v>3005.4761707705079</v>
      </c>
      <c r="G137" s="44" t="s">
        <v>2861</v>
      </c>
      <c r="H137" s="47">
        <v>1</v>
      </c>
      <c r="I137" s="46">
        <v>126</v>
      </c>
      <c r="J137" s="48">
        <v>126</v>
      </c>
    </row>
    <row r="138" spans="1:10" x14ac:dyDescent="0.3">
      <c r="A138" s="43" t="s">
        <v>175</v>
      </c>
      <c r="B138" s="44" t="s">
        <v>602</v>
      </c>
      <c r="C138" s="44" t="s">
        <v>602</v>
      </c>
      <c r="D138" s="45">
        <v>2.6348193930123453E-2</v>
      </c>
      <c r="E138" s="44" t="s">
        <v>2862</v>
      </c>
      <c r="F138" s="46">
        <v>2968.59841422417</v>
      </c>
      <c r="G138" s="44" t="s">
        <v>2863</v>
      </c>
      <c r="H138" s="47">
        <v>1</v>
      </c>
      <c r="I138" s="46">
        <v>126</v>
      </c>
      <c r="J138" s="48">
        <v>126</v>
      </c>
    </row>
    <row r="139" spans="1:10" x14ac:dyDescent="0.3">
      <c r="A139" s="43" t="s">
        <v>176</v>
      </c>
      <c r="B139" s="44" t="s">
        <v>602</v>
      </c>
      <c r="C139" s="44" t="s">
        <v>602</v>
      </c>
      <c r="D139" s="45">
        <v>1.9428671291750889E-2</v>
      </c>
      <c r="E139" s="44" t="s">
        <v>2864</v>
      </c>
      <c r="F139" s="46">
        <v>2188.9896112095344</v>
      </c>
      <c r="G139" s="44" t="s">
        <v>2865</v>
      </c>
      <c r="H139" s="47">
        <v>0.9285714285714286</v>
      </c>
      <c r="I139" s="46">
        <v>117</v>
      </c>
      <c r="J139" s="48">
        <v>126</v>
      </c>
    </row>
    <row r="140" spans="1:10" x14ac:dyDescent="0.3">
      <c r="A140" s="43" t="s">
        <v>177</v>
      </c>
      <c r="B140" s="44" t="s">
        <v>602</v>
      </c>
      <c r="C140" s="44" t="s">
        <v>602</v>
      </c>
      <c r="D140" s="45">
        <v>6.014445765023098E-3</v>
      </c>
      <c r="E140" s="44" t="s">
        <v>314</v>
      </c>
      <c r="F140" s="46">
        <v>677.63559839568813</v>
      </c>
      <c r="G140" s="44" t="s">
        <v>2866</v>
      </c>
      <c r="H140" s="47">
        <v>0.7142857142857143</v>
      </c>
      <c r="I140" s="46">
        <v>90</v>
      </c>
      <c r="J140" s="48">
        <v>126</v>
      </c>
    </row>
    <row r="141" spans="1:10" x14ac:dyDescent="0.3">
      <c r="A141" s="22" t="s">
        <v>178</v>
      </c>
      <c r="B141" s="25" t="s">
        <v>602</v>
      </c>
      <c r="C141" s="25" t="s">
        <v>602</v>
      </c>
      <c r="D141" s="26">
        <v>5.7774831183821139E-3</v>
      </c>
      <c r="E141" s="25" t="s">
        <v>2867</v>
      </c>
      <c r="F141" s="27">
        <v>650.93749002004927</v>
      </c>
      <c r="G141" s="25" t="s">
        <v>2868</v>
      </c>
      <c r="H141" s="23">
        <v>0.26984126984126983</v>
      </c>
      <c r="I141" s="27">
        <v>34</v>
      </c>
      <c r="J141" s="28">
        <v>126</v>
      </c>
    </row>
    <row r="142" spans="1:10" x14ac:dyDescent="0.3">
      <c r="A142" s="22" t="s">
        <v>179</v>
      </c>
      <c r="B142" s="25" t="s">
        <v>602</v>
      </c>
      <c r="C142" s="25" t="s">
        <v>602</v>
      </c>
      <c r="D142" s="26">
        <v>1.0933436583750877E-2</v>
      </c>
      <c r="E142" s="25" t="s">
        <v>2869</v>
      </c>
      <c r="F142" s="27">
        <v>1231.8484747235693</v>
      </c>
      <c r="G142" s="25" t="s">
        <v>2870</v>
      </c>
      <c r="H142" s="23">
        <v>0.8571428571428571</v>
      </c>
      <c r="I142" s="27">
        <v>108</v>
      </c>
      <c r="J142" s="28">
        <v>126</v>
      </c>
    </row>
    <row r="143" spans="1:10" x14ac:dyDescent="0.3">
      <c r="A143" s="22" t="s">
        <v>180</v>
      </c>
      <c r="B143" s="25" t="s">
        <v>602</v>
      </c>
      <c r="C143" s="25" t="s">
        <v>602</v>
      </c>
      <c r="D143" s="26">
        <v>1.142779070790832E-3</v>
      </c>
      <c r="E143" s="25" t="s">
        <v>315</v>
      </c>
      <c r="F143" s="27">
        <v>128.75463670698508</v>
      </c>
      <c r="G143" s="25" t="s">
        <v>2871</v>
      </c>
      <c r="H143" s="23">
        <v>8.7301587301587297E-2</v>
      </c>
      <c r="I143" s="27">
        <v>11</v>
      </c>
      <c r="J143" s="28">
        <v>126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09C21-9CF0-4DEB-9ECB-B0E6FA57A228}">
  <dimension ref="A1:J143"/>
  <sheetViews>
    <sheetView zoomScaleNormal="100" workbookViewId="0">
      <pane xSplit="1" ySplit="3" topLeftCell="B4" activePane="bottomRight" state="frozen"/>
      <selection pane="topRight" activeCell="B1" sqref="B1"/>
      <selection pane="bottomLeft" activeCell="A3" sqref="A3"/>
      <selection pane="bottomRight" activeCell="A4" sqref="A4"/>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4115</v>
      </c>
    </row>
    <row r="2" spans="1:10" x14ac:dyDescent="0.3">
      <c r="A2" s="20" t="s">
        <v>4116</v>
      </c>
    </row>
    <row r="3" spans="1:10" ht="49.5" x14ac:dyDescent="0.3">
      <c r="A3" s="21" t="s">
        <v>0</v>
      </c>
      <c r="B3" s="21" t="s">
        <v>1</v>
      </c>
      <c r="C3" s="21" t="s">
        <v>2</v>
      </c>
      <c r="D3" s="21" t="s">
        <v>535</v>
      </c>
      <c r="E3" s="21" t="s">
        <v>3</v>
      </c>
      <c r="F3" s="21" t="s">
        <v>331</v>
      </c>
      <c r="G3" s="21" t="s">
        <v>332</v>
      </c>
      <c r="H3" s="21" t="s">
        <v>5</v>
      </c>
      <c r="I3" s="21" t="s">
        <v>6</v>
      </c>
      <c r="J3" s="21" t="s">
        <v>4</v>
      </c>
    </row>
    <row r="4" spans="1:10" s="35" customFormat="1" ht="20.25" x14ac:dyDescent="0.35">
      <c r="A4" s="29" t="s">
        <v>7</v>
      </c>
      <c r="B4" s="30" t="s">
        <v>602</v>
      </c>
      <c r="C4" s="30" t="s">
        <v>602</v>
      </c>
      <c r="D4" s="31">
        <v>0.81700376848813006</v>
      </c>
      <c r="E4" s="30" t="s">
        <v>2872</v>
      </c>
      <c r="F4" s="32">
        <v>53598.76930170408</v>
      </c>
      <c r="G4" s="30" t="s">
        <v>2873</v>
      </c>
      <c r="H4" s="33">
        <v>1</v>
      </c>
      <c r="I4" s="32">
        <v>53</v>
      </c>
      <c r="J4" s="34">
        <v>53</v>
      </c>
    </row>
    <row r="5" spans="1:10" s="42" customFormat="1" x14ac:dyDescent="0.3">
      <c r="A5" s="36" t="s">
        <v>8</v>
      </c>
      <c r="B5" s="37" t="s">
        <v>602</v>
      </c>
      <c r="C5" s="37" t="s">
        <v>602</v>
      </c>
      <c r="D5" s="38">
        <v>0.76773391385252654</v>
      </c>
      <c r="E5" s="37" t="s">
        <v>2874</v>
      </c>
      <c r="F5" s="39">
        <v>50366.466497239628</v>
      </c>
      <c r="G5" s="37" t="s">
        <v>2875</v>
      </c>
      <c r="H5" s="40">
        <v>1</v>
      </c>
      <c r="I5" s="39">
        <v>53</v>
      </c>
      <c r="J5" s="41">
        <v>53</v>
      </c>
    </row>
    <row r="6" spans="1:10" x14ac:dyDescent="0.3">
      <c r="A6" s="22" t="s">
        <v>9</v>
      </c>
      <c r="B6" s="25" t="s">
        <v>10</v>
      </c>
      <c r="C6" s="25" t="s">
        <v>10</v>
      </c>
      <c r="D6" s="26">
        <v>0.58400042289796206</v>
      </c>
      <c r="E6" s="25" t="s">
        <v>2876</v>
      </c>
      <c r="F6" s="27">
        <v>38312.802396162093</v>
      </c>
      <c r="G6" s="25" t="s">
        <v>2877</v>
      </c>
      <c r="H6" s="23">
        <v>1</v>
      </c>
      <c r="I6" s="27">
        <v>53</v>
      </c>
      <c r="J6" s="28">
        <v>53</v>
      </c>
    </row>
    <row r="7" spans="1:10" x14ac:dyDescent="0.3">
      <c r="A7" s="22" t="s">
        <v>11</v>
      </c>
      <c r="B7" s="25" t="s">
        <v>10</v>
      </c>
      <c r="C7" s="25" t="s">
        <v>10</v>
      </c>
      <c r="D7" s="26">
        <v>0</v>
      </c>
      <c r="E7" s="25" t="s">
        <v>12</v>
      </c>
      <c r="F7" s="27">
        <v>0</v>
      </c>
      <c r="G7" s="25" t="s">
        <v>12</v>
      </c>
      <c r="H7" s="23">
        <v>0</v>
      </c>
      <c r="I7" s="27">
        <v>0</v>
      </c>
      <c r="J7" s="28">
        <v>53</v>
      </c>
    </row>
    <row r="8" spans="1:10" x14ac:dyDescent="0.3">
      <c r="A8" s="36" t="s">
        <v>13</v>
      </c>
      <c r="B8" s="37" t="s">
        <v>602</v>
      </c>
      <c r="C8" s="37" t="s">
        <v>602</v>
      </c>
      <c r="D8" s="38">
        <v>0.18373349095456454</v>
      </c>
      <c r="E8" s="37" t="s">
        <v>2878</v>
      </c>
      <c r="F8" s="39">
        <v>12053.66410107754</v>
      </c>
      <c r="G8" s="37" t="s">
        <v>2879</v>
      </c>
      <c r="H8" s="40">
        <v>1</v>
      </c>
      <c r="I8" s="39">
        <v>53</v>
      </c>
      <c r="J8" s="41">
        <v>53</v>
      </c>
    </row>
    <row r="9" spans="1:10" x14ac:dyDescent="0.3">
      <c r="A9" s="22" t="s">
        <v>14</v>
      </c>
      <c r="B9" s="25" t="s">
        <v>10</v>
      </c>
      <c r="C9" s="25" t="s">
        <v>10</v>
      </c>
      <c r="D9" s="26">
        <v>2.3437223573174598E-2</v>
      </c>
      <c r="E9" s="25" t="s">
        <v>2880</v>
      </c>
      <c r="F9" s="27">
        <v>1537.5771664990757</v>
      </c>
      <c r="G9" s="25" t="s">
        <v>2881</v>
      </c>
      <c r="H9" s="23">
        <v>1</v>
      </c>
      <c r="I9" s="27">
        <v>53</v>
      </c>
      <c r="J9" s="28">
        <v>53</v>
      </c>
    </row>
    <row r="10" spans="1:10" x14ac:dyDescent="0.3">
      <c r="A10" s="22" t="s">
        <v>15</v>
      </c>
      <c r="B10" s="25" t="s">
        <v>10</v>
      </c>
      <c r="C10" s="25" t="s">
        <v>10</v>
      </c>
      <c r="D10" s="26">
        <v>1.0381871465878325E-2</v>
      </c>
      <c r="E10" s="25" t="s">
        <v>2882</v>
      </c>
      <c r="F10" s="27">
        <v>681.09298277691016</v>
      </c>
      <c r="G10" s="25" t="s">
        <v>2883</v>
      </c>
      <c r="H10" s="23">
        <v>0.90566037735849059</v>
      </c>
      <c r="I10" s="27">
        <v>48</v>
      </c>
      <c r="J10" s="28">
        <v>53</v>
      </c>
    </row>
    <row r="11" spans="1:10" x14ac:dyDescent="0.3">
      <c r="A11" s="22" t="s">
        <v>16</v>
      </c>
      <c r="B11" s="25" t="s">
        <v>10</v>
      </c>
      <c r="C11" s="25" t="s">
        <v>10</v>
      </c>
      <c r="D11" s="26">
        <v>2.1712849019530054E-2</v>
      </c>
      <c r="E11" s="25" t="s">
        <v>2884</v>
      </c>
      <c r="F11" s="27">
        <v>1424.4511841531746</v>
      </c>
      <c r="G11" s="25" t="s">
        <v>2885</v>
      </c>
      <c r="H11" s="23">
        <v>0.84905660377358494</v>
      </c>
      <c r="I11" s="27">
        <v>45</v>
      </c>
      <c r="J11" s="28">
        <v>53</v>
      </c>
    </row>
    <row r="12" spans="1:10" x14ac:dyDescent="0.3">
      <c r="A12" s="22" t="s">
        <v>17</v>
      </c>
      <c r="B12" s="25" t="s">
        <v>10</v>
      </c>
      <c r="C12" s="25" t="s">
        <v>10</v>
      </c>
      <c r="D12" s="26">
        <v>3.6621559726892121E-2</v>
      </c>
      <c r="E12" s="25" t="s">
        <v>2886</v>
      </c>
      <c r="F12" s="27">
        <v>2402.5232281395356</v>
      </c>
      <c r="G12" s="25" t="s">
        <v>2887</v>
      </c>
      <c r="H12" s="23">
        <v>1</v>
      </c>
      <c r="I12" s="27">
        <v>53</v>
      </c>
      <c r="J12" s="28">
        <v>53</v>
      </c>
    </row>
    <row r="13" spans="1:10" x14ac:dyDescent="0.3">
      <c r="A13" s="22" t="s">
        <v>18</v>
      </c>
      <c r="B13" s="25" t="s">
        <v>10</v>
      </c>
      <c r="C13" s="25" t="s">
        <v>10</v>
      </c>
      <c r="D13" s="26">
        <v>1.8044786757377396E-3</v>
      </c>
      <c r="E13" s="25" t="s">
        <v>19</v>
      </c>
      <c r="F13" s="27">
        <v>118.38113847343504</v>
      </c>
      <c r="G13" s="25" t="s">
        <v>1014</v>
      </c>
      <c r="H13" s="23">
        <v>0.77358490566037741</v>
      </c>
      <c r="I13" s="27">
        <v>41</v>
      </c>
      <c r="J13" s="28">
        <v>53</v>
      </c>
    </row>
    <row r="14" spans="1:10" x14ac:dyDescent="0.3">
      <c r="A14" s="22" t="s">
        <v>20</v>
      </c>
      <c r="B14" s="25" t="s">
        <v>10</v>
      </c>
      <c r="C14" s="25" t="s">
        <v>10</v>
      </c>
      <c r="D14" s="26">
        <v>1.2153954791808447E-3</v>
      </c>
      <c r="E14" s="25" t="s">
        <v>21</v>
      </c>
      <c r="F14" s="27">
        <v>79.734885457746373</v>
      </c>
      <c r="G14" s="25" t="s">
        <v>2888</v>
      </c>
      <c r="H14" s="23">
        <v>0.64150943396226412</v>
      </c>
      <c r="I14" s="27">
        <v>34</v>
      </c>
      <c r="J14" s="28">
        <v>53</v>
      </c>
    </row>
    <row r="15" spans="1:10" x14ac:dyDescent="0.3">
      <c r="A15" s="22" t="s">
        <v>22</v>
      </c>
      <c r="B15" s="25" t="s">
        <v>10</v>
      </c>
      <c r="C15" s="25" t="s">
        <v>10</v>
      </c>
      <c r="D15" s="26">
        <v>7.6769949543105814E-2</v>
      </c>
      <c r="E15" s="25" t="s">
        <v>2889</v>
      </c>
      <c r="F15" s="27">
        <v>5036.420850883962</v>
      </c>
      <c r="G15" s="25" t="s">
        <v>2890</v>
      </c>
      <c r="H15" s="23">
        <v>1</v>
      </c>
      <c r="I15" s="27">
        <v>53</v>
      </c>
      <c r="J15" s="28">
        <v>53</v>
      </c>
    </row>
    <row r="16" spans="1:10" x14ac:dyDescent="0.3">
      <c r="A16" s="22" t="s">
        <v>25</v>
      </c>
      <c r="B16" s="25" t="s">
        <v>10</v>
      </c>
      <c r="C16" s="25" t="s">
        <v>24</v>
      </c>
      <c r="D16" s="26">
        <v>8.5439177963621965E-4</v>
      </c>
      <c r="E16" s="25" t="s">
        <v>26</v>
      </c>
      <c r="F16" s="27">
        <v>56.051574859607832</v>
      </c>
      <c r="G16" s="25" t="s">
        <v>2891</v>
      </c>
      <c r="H16" s="23">
        <v>0.64150943396226412</v>
      </c>
      <c r="I16" s="27">
        <v>34</v>
      </c>
      <c r="J16" s="28">
        <v>53</v>
      </c>
    </row>
    <row r="17" spans="1:10" x14ac:dyDescent="0.3">
      <c r="A17" s="22" t="s">
        <v>23</v>
      </c>
      <c r="B17" s="25" t="s">
        <v>10</v>
      </c>
      <c r="C17" s="25" t="s">
        <v>24</v>
      </c>
      <c r="D17" s="26">
        <v>1.0935771691428836E-2</v>
      </c>
      <c r="E17" s="25" t="s">
        <v>2892</v>
      </c>
      <c r="F17" s="27">
        <v>717.43108983409331</v>
      </c>
      <c r="G17" s="25" t="s">
        <v>2893</v>
      </c>
      <c r="H17" s="23">
        <v>0.660377358490566</v>
      </c>
      <c r="I17" s="27">
        <v>35</v>
      </c>
      <c r="J17" s="28">
        <v>53</v>
      </c>
    </row>
    <row r="18" spans="1:10" x14ac:dyDescent="0.3">
      <c r="A18" s="36" t="s">
        <v>28</v>
      </c>
      <c r="B18" s="37" t="s">
        <v>602</v>
      </c>
      <c r="C18" s="37" t="s">
        <v>602</v>
      </c>
      <c r="D18" s="38">
        <v>4.926985463560337E-2</v>
      </c>
      <c r="E18" s="37" t="s">
        <v>2894</v>
      </c>
      <c r="F18" s="39">
        <v>3232.302804464442</v>
      </c>
      <c r="G18" s="37" t="s">
        <v>2895</v>
      </c>
      <c r="H18" s="40">
        <v>1</v>
      </c>
      <c r="I18" s="39">
        <v>53</v>
      </c>
      <c r="J18" s="41">
        <v>53</v>
      </c>
    </row>
    <row r="19" spans="1:10" x14ac:dyDescent="0.3">
      <c r="A19" s="22" t="s">
        <v>29</v>
      </c>
      <c r="B19" s="25" t="s">
        <v>24</v>
      </c>
      <c r="C19" s="25" t="s">
        <v>10</v>
      </c>
      <c r="D19" s="26">
        <v>8.6159220730208062E-3</v>
      </c>
      <c r="E19" s="25" t="s">
        <v>2896</v>
      </c>
      <c r="F19" s="27">
        <v>565.23952192762931</v>
      </c>
      <c r="G19" s="25" t="s">
        <v>2897</v>
      </c>
      <c r="H19" s="23">
        <v>0.94339622641509435</v>
      </c>
      <c r="I19" s="27">
        <v>50</v>
      </c>
      <c r="J19" s="28">
        <v>53</v>
      </c>
    </row>
    <row r="20" spans="1:10" x14ac:dyDescent="0.3">
      <c r="A20" s="22" t="s">
        <v>1125</v>
      </c>
      <c r="B20" s="25" t="s">
        <v>24</v>
      </c>
      <c r="C20" s="25" t="s">
        <v>10</v>
      </c>
      <c r="D20" s="26">
        <v>2.2812957339332057E-4</v>
      </c>
      <c r="E20" s="25" t="s">
        <v>27</v>
      </c>
      <c r="F20" s="27">
        <v>14.966227631766925</v>
      </c>
      <c r="G20" s="25" t="s">
        <v>316</v>
      </c>
      <c r="H20" s="23">
        <v>3.7735849056603772E-2</v>
      </c>
      <c r="I20" s="27">
        <v>2</v>
      </c>
      <c r="J20" s="28">
        <v>53</v>
      </c>
    </row>
    <row r="21" spans="1:10" x14ac:dyDescent="0.3">
      <c r="A21" s="22" t="s">
        <v>1127</v>
      </c>
      <c r="B21" s="25" t="s">
        <v>24</v>
      </c>
      <c r="C21" s="25" t="s">
        <v>10</v>
      </c>
      <c r="D21" s="26">
        <v>2.0151928149479107E-3</v>
      </c>
      <c r="E21" s="25" t="s">
        <v>232</v>
      </c>
      <c r="F21" s="27">
        <v>132.20484280840128</v>
      </c>
      <c r="G21" s="25" t="s">
        <v>2898</v>
      </c>
      <c r="H21" s="23">
        <v>0.11320754716981132</v>
      </c>
      <c r="I21" s="27">
        <v>6</v>
      </c>
      <c r="J21" s="28">
        <v>53</v>
      </c>
    </row>
    <row r="22" spans="1:10" x14ac:dyDescent="0.3">
      <c r="A22" s="22" t="s">
        <v>1129</v>
      </c>
      <c r="B22" s="25" t="s">
        <v>24</v>
      </c>
      <c r="C22" s="25" t="s">
        <v>10</v>
      </c>
      <c r="D22" s="26">
        <v>1.4755200999451452E-2</v>
      </c>
      <c r="E22" s="25" t="s">
        <v>2899</v>
      </c>
      <c r="F22" s="27">
        <v>968.00118294847493</v>
      </c>
      <c r="G22" s="25" t="s">
        <v>2900</v>
      </c>
      <c r="H22" s="23">
        <v>0.41509433962264153</v>
      </c>
      <c r="I22" s="27">
        <v>22</v>
      </c>
      <c r="J22" s="28">
        <v>53</v>
      </c>
    </row>
    <row r="23" spans="1:10" x14ac:dyDescent="0.3">
      <c r="A23" s="22" t="s">
        <v>33</v>
      </c>
      <c r="B23" s="25" t="s">
        <v>24</v>
      </c>
      <c r="C23" s="25" t="s">
        <v>24</v>
      </c>
      <c r="D23" s="26">
        <v>1.8095782134760522E-3</v>
      </c>
      <c r="E23" s="25" t="s">
        <v>34</v>
      </c>
      <c r="F23" s="27">
        <v>118.7156888847348</v>
      </c>
      <c r="G23" s="25" t="s">
        <v>2901</v>
      </c>
      <c r="H23" s="23">
        <v>0.11320754716981132</v>
      </c>
      <c r="I23" s="27">
        <v>6</v>
      </c>
      <c r="J23" s="28">
        <v>53</v>
      </c>
    </row>
    <row r="24" spans="1:10" x14ac:dyDescent="0.3">
      <c r="A24" s="22" t="s">
        <v>30</v>
      </c>
      <c r="B24" s="25" t="s">
        <v>24</v>
      </c>
      <c r="C24" s="25" t="s">
        <v>24</v>
      </c>
      <c r="D24" s="26">
        <v>5.8024212760870661E-5</v>
      </c>
      <c r="E24" s="25" t="s">
        <v>31</v>
      </c>
      <c r="F24" s="27">
        <v>3.8066242943261099</v>
      </c>
      <c r="G24" s="25" t="s">
        <v>317</v>
      </c>
      <c r="H24" s="23">
        <v>5.6603773584905662E-2</v>
      </c>
      <c r="I24" s="27">
        <v>3</v>
      </c>
      <c r="J24" s="28">
        <v>53</v>
      </c>
    </row>
    <row r="25" spans="1:10" x14ac:dyDescent="0.3">
      <c r="A25" s="22" t="s">
        <v>32</v>
      </c>
      <c r="B25" s="25" t="s">
        <v>24</v>
      </c>
      <c r="C25" s="25" t="s">
        <v>10</v>
      </c>
      <c r="D25" s="26">
        <v>1.3227242615715474E-2</v>
      </c>
      <c r="E25" s="25" t="s">
        <v>2902</v>
      </c>
      <c r="F25" s="27">
        <v>867.76090001315924</v>
      </c>
      <c r="G25" s="25" t="s">
        <v>2903</v>
      </c>
      <c r="H25" s="23">
        <v>0.98113207547169812</v>
      </c>
      <c r="I25" s="27">
        <v>52</v>
      </c>
      <c r="J25" s="28">
        <v>53</v>
      </c>
    </row>
    <row r="26" spans="1:10" x14ac:dyDescent="0.3">
      <c r="A26" s="22" t="s">
        <v>35</v>
      </c>
      <c r="B26" s="25" t="s">
        <v>24</v>
      </c>
      <c r="C26" s="25" t="s">
        <v>24</v>
      </c>
      <c r="D26" s="26">
        <v>8.5605641328374872E-3</v>
      </c>
      <c r="E26" s="25" t="s">
        <v>2904</v>
      </c>
      <c r="F26" s="27">
        <v>561.60781595594949</v>
      </c>
      <c r="G26" s="25" t="s">
        <v>2905</v>
      </c>
      <c r="H26" s="23">
        <v>0.96226415094339623</v>
      </c>
      <c r="I26" s="27">
        <v>51</v>
      </c>
      <c r="J26" s="28">
        <v>53</v>
      </c>
    </row>
    <row r="27" spans="1:10" ht="20.25" x14ac:dyDescent="0.35">
      <c r="A27" s="29" t="s">
        <v>36</v>
      </c>
      <c r="B27" s="30" t="s">
        <v>602</v>
      </c>
      <c r="C27" s="30" t="s">
        <v>602</v>
      </c>
      <c r="D27" s="31">
        <v>6.8652310518336951E-2</v>
      </c>
      <c r="E27" s="30" t="s">
        <v>2906</v>
      </c>
      <c r="F27" s="32">
        <v>4503.8707230329692</v>
      </c>
      <c r="G27" s="30" t="s">
        <v>2907</v>
      </c>
      <c r="H27" s="33">
        <v>1</v>
      </c>
      <c r="I27" s="32">
        <v>53</v>
      </c>
      <c r="J27" s="34">
        <v>53</v>
      </c>
    </row>
    <row r="28" spans="1:10" x14ac:dyDescent="0.3">
      <c r="A28" s="36" t="s">
        <v>37</v>
      </c>
      <c r="B28" s="37" t="s">
        <v>602</v>
      </c>
      <c r="C28" s="37" t="s">
        <v>602</v>
      </c>
      <c r="D28" s="38">
        <v>3.6660992374982916E-2</v>
      </c>
      <c r="E28" s="37" t="s">
        <v>2908</v>
      </c>
      <c r="F28" s="39">
        <v>2405.1101701947537</v>
      </c>
      <c r="G28" s="37" t="s">
        <v>2909</v>
      </c>
      <c r="H28" s="40">
        <v>0.98113207547169812</v>
      </c>
      <c r="I28" s="39">
        <v>52</v>
      </c>
      <c r="J28" s="41">
        <v>53</v>
      </c>
    </row>
    <row r="29" spans="1:10" x14ac:dyDescent="0.3">
      <c r="A29" s="36" t="s">
        <v>38</v>
      </c>
      <c r="B29" s="37" t="s">
        <v>602</v>
      </c>
      <c r="C29" s="37" t="s">
        <v>602</v>
      </c>
      <c r="D29" s="38">
        <v>2.6493840326068628E-2</v>
      </c>
      <c r="E29" s="37" t="s">
        <v>2910</v>
      </c>
      <c r="F29" s="39">
        <v>1738.1036542596657</v>
      </c>
      <c r="G29" s="37" t="s">
        <v>2911</v>
      </c>
      <c r="H29" s="40">
        <v>0.98113207547169812</v>
      </c>
      <c r="I29" s="39">
        <v>52</v>
      </c>
      <c r="J29" s="41">
        <v>53</v>
      </c>
    </row>
    <row r="30" spans="1:10" x14ac:dyDescent="0.3">
      <c r="A30" s="22" t="s">
        <v>39</v>
      </c>
      <c r="B30" s="25" t="s">
        <v>10</v>
      </c>
      <c r="C30" s="25" t="s">
        <v>24</v>
      </c>
      <c r="D30" s="26">
        <v>6.8591207268938555E-4</v>
      </c>
      <c r="E30" s="25" t="s">
        <v>40</v>
      </c>
      <c r="F30" s="27">
        <v>44.998621014152874</v>
      </c>
      <c r="G30" s="25" t="s">
        <v>2912</v>
      </c>
      <c r="H30" s="23">
        <v>0.73584905660377353</v>
      </c>
      <c r="I30" s="27">
        <v>39</v>
      </c>
      <c r="J30" s="28">
        <v>53</v>
      </c>
    </row>
    <row r="31" spans="1:10" x14ac:dyDescent="0.3">
      <c r="A31" s="22" t="s">
        <v>41</v>
      </c>
      <c r="B31" s="25" t="s">
        <v>10</v>
      </c>
      <c r="C31" s="25" t="s">
        <v>24</v>
      </c>
      <c r="D31" s="26">
        <v>6.3834817066936488E-4</v>
      </c>
      <c r="E31" s="25" t="s">
        <v>42</v>
      </c>
      <c r="F31" s="27">
        <v>41.878235637990457</v>
      </c>
      <c r="G31" s="25" t="s">
        <v>2913</v>
      </c>
      <c r="H31" s="23">
        <v>0.79245283018867929</v>
      </c>
      <c r="I31" s="27">
        <v>42</v>
      </c>
      <c r="J31" s="28">
        <v>53</v>
      </c>
    </row>
    <row r="32" spans="1:10" x14ac:dyDescent="0.3">
      <c r="A32" s="22" t="s">
        <v>43</v>
      </c>
      <c r="B32" s="25" t="s">
        <v>10</v>
      </c>
      <c r="C32" s="25" t="s">
        <v>24</v>
      </c>
      <c r="D32" s="26">
        <v>7.1769751831283601E-4</v>
      </c>
      <c r="E32" s="25" t="s">
        <v>44</v>
      </c>
      <c r="F32" s="27">
        <v>47.083875492569554</v>
      </c>
      <c r="G32" s="25" t="s">
        <v>2914</v>
      </c>
      <c r="H32" s="23">
        <v>0.62264150943396224</v>
      </c>
      <c r="I32" s="27">
        <v>33</v>
      </c>
      <c r="J32" s="28">
        <v>53</v>
      </c>
    </row>
    <row r="33" spans="1:10" x14ac:dyDescent="0.3">
      <c r="A33" s="22" t="s">
        <v>45</v>
      </c>
      <c r="B33" s="25" t="s">
        <v>10</v>
      </c>
      <c r="C33" s="25" t="s">
        <v>10</v>
      </c>
      <c r="D33" s="26">
        <v>9.1949918886509736E-3</v>
      </c>
      <c r="E33" s="25" t="s">
        <v>2915</v>
      </c>
      <c r="F33" s="27">
        <v>603.22885643826032</v>
      </c>
      <c r="G33" s="25" t="s">
        <v>2916</v>
      </c>
      <c r="H33" s="23">
        <v>0.8867924528301887</v>
      </c>
      <c r="I33" s="27">
        <v>47</v>
      </c>
      <c r="J33" s="28">
        <v>53</v>
      </c>
    </row>
    <row r="34" spans="1:10" x14ac:dyDescent="0.3">
      <c r="A34" s="22" t="s">
        <v>46</v>
      </c>
      <c r="B34" s="25" t="s">
        <v>10</v>
      </c>
      <c r="C34" s="25" t="s">
        <v>10</v>
      </c>
      <c r="D34" s="26">
        <v>7.1103678425402079E-5</v>
      </c>
      <c r="E34" s="25" t="s">
        <v>31</v>
      </c>
      <c r="F34" s="27">
        <v>4.6646904254530979</v>
      </c>
      <c r="G34" s="25" t="s">
        <v>318</v>
      </c>
      <c r="H34" s="23">
        <v>0.15094339622641509</v>
      </c>
      <c r="I34" s="27">
        <v>8</v>
      </c>
      <c r="J34" s="28">
        <v>53</v>
      </c>
    </row>
    <row r="35" spans="1:10" x14ac:dyDescent="0.3">
      <c r="A35" s="22" t="s">
        <v>47</v>
      </c>
      <c r="B35" s="25" t="s">
        <v>10</v>
      </c>
      <c r="C35" s="25" t="s">
        <v>10</v>
      </c>
      <c r="D35" s="26">
        <v>1.518578699732066E-2</v>
      </c>
      <c r="E35" s="25" t="s">
        <v>2917</v>
      </c>
      <c r="F35" s="27">
        <v>996.24937525123914</v>
      </c>
      <c r="G35" s="25" t="s">
        <v>2918</v>
      </c>
      <c r="H35" s="23">
        <v>0.98113207547169812</v>
      </c>
      <c r="I35" s="27">
        <v>52</v>
      </c>
      <c r="J35" s="28">
        <v>53</v>
      </c>
    </row>
    <row r="36" spans="1:10" x14ac:dyDescent="0.3">
      <c r="A36" s="36" t="s">
        <v>48</v>
      </c>
      <c r="B36" s="37" t="s">
        <v>602</v>
      </c>
      <c r="C36" s="37" t="s">
        <v>602</v>
      </c>
      <c r="D36" s="38">
        <v>1.0167152048914304E-2</v>
      </c>
      <c r="E36" s="37" t="s">
        <v>1015</v>
      </c>
      <c r="F36" s="39">
        <v>667.00651593508906</v>
      </c>
      <c r="G36" s="37" t="s">
        <v>2919</v>
      </c>
      <c r="H36" s="40">
        <v>0.83018867924528306</v>
      </c>
      <c r="I36" s="39">
        <v>44</v>
      </c>
      <c r="J36" s="41">
        <v>53</v>
      </c>
    </row>
    <row r="37" spans="1:10" x14ac:dyDescent="0.3">
      <c r="A37" s="22" t="s">
        <v>49</v>
      </c>
      <c r="B37" s="25" t="s">
        <v>10</v>
      </c>
      <c r="C37" s="25" t="s">
        <v>10</v>
      </c>
      <c r="D37" s="26">
        <v>7.4735805968771264E-3</v>
      </c>
      <c r="E37" s="25" t="s">
        <v>2920</v>
      </c>
      <c r="F37" s="27">
        <v>490.29727612024936</v>
      </c>
      <c r="G37" s="25" t="s">
        <v>2921</v>
      </c>
      <c r="H37" s="23">
        <v>0.15094339622641509</v>
      </c>
      <c r="I37" s="27">
        <v>8</v>
      </c>
      <c r="J37" s="28">
        <v>53</v>
      </c>
    </row>
    <row r="38" spans="1:10" x14ac:dyDescent="0.3">
      <c r="A38" s="22" t="s">
        <v>50</v>
      </c>
      <c r="B38" s="25" t="s">
        <v>10</v>
      </c>
      <c r="C38" s="25" t="s">
        <v>10</v>
      </c>
      <c r="D38" s="26">
        <v>2.1376882527907579E-3</v>
      </c>
      <c r="E38" s="25" t="s">
        <v>51</v>
      </c>
      <c r="F38" s="27">
        <v>140.24104162006611</v>
      </c>
      <c r="G38" s="25" t="s">
        <v>2922</v>
      </c>
      <c r="H38" s="23">
        <v>0.69811320754716977</v>
      </c>
      <c r="I38" s="27">
        <v>37</v>
      </c>
      <c r="J38" s="28">
        <v>53</v>
      </c>
    </row>
    <row r="39" spans="1:10" x14ac:dyDescent="0.3">
      <c r="A39" s="22" t="s">
        <v>52</v>
      </c>
      <c r="B39" s="25" t="s">
        <v>10</v>
      </c>
      <c r="C39" s="25" t="s">
        <v>10</v>
      </c>
      <c r="D39" s="26">
        <v>2.761369106091127E-4</v>
      </c>
      <c r="E39" s="25" t="s">
        <v>53</v>
      </c>
      <c r="F39" s="27">
        <v>18.115704159861714</v>
      </c>
      <c r="G39" s="25" t="s">
        <v>804</v>
      </c>
      <c r="H39" s="23">
        <v>0.39622641509433965</v>
      </c>
      <c r="I39" s="27">
        <v>21</v>
      </c>
      <c r="J39" s="28">
        <v>53</v>
      </c>
    </row>
    <row r="40" spans="1:10" x14ac:dyDescent="0.3">
      <c r="A40" s="22" t="s">
        <v>54</v>
      </c>
      <c r="B40" s="25" t="s">
        <v>10</v>
      </c>
      <c r="C40" s="25" t="s">
        <v>24</v>
      </c>
      <c r="D40" s="26">
        <v>1.2836877866436542E-4</v>
      </c>
      <c r="E40" s="25" t="s">
        <v>55</v>
      </c>
      <c r="F40" s="27">
        <v>8.4215138516497525</v>
      </c>
      <c r="G40" s="25" t="s">
        <v>320</v>
      </c>
      <c r="H40" s="23">
        <v>9.4339622641509441E-2</v>
      </c>
      <c r="I40" s="27">
        <v>5</v>
      </c>
      <c r="J40" s="28">
        <v>53</v>
      </c>
    </row>
    <row r="41" spans="1:10" x14ac:dyDescent="0.3">
      <c r="A41" s="22" t="s">
        <v>1154</v>
      </c>
      <c r="B41" s="25" t="s">
        <v>10</v>
      </c>
      <c r="C41" s="25" t="s">
        <v>24</v>
      </c>
      <c r="D41" s="26">
        <v>1.513775099729422E-4</v>
      </c>
      <c r="E41" s="25" t="s">
        <v>56</v>
      </c>
      <c r="F41" s="27">
        <v>9.9309801832621751</v>
      </c>
      <c r="G41" s="25" t="s">
        <v>402</v>
      </c>
      <c r="H41" s="23">
        <v>0.22641509433962265</v>
      </c>
      <c r="I41" s="27">
        <v>12</v>
      </c>
      <c r="J41" s="28">
        <v>53</v>
      </c>
    </row>
    <row r="42" spans="1:10" x14ac:dyDescent="0.3">
      <c r="A42" s="36" t="s">
        <v>57</v>
      </c>
      <c r="B42" s="37" t="s">
        <v>602</v>
      </c>
      <c r="C42" s="37" t="s">
        <v>602</v>
      </c>
      <c r="D42" s="38">
        <v>3.1991318143354028E-2</v>
      </c>
      <c r="E42" s="37" t="s">
        <v>2923</v>
      </c>
      <c r="F42" s="39">
        <v>2098.7605528382146</v>
      </c>
      <c r="G42" s="37" t="s">
        <v>2924</v>
      </c>
      <c r="H42" s="40">
        <v>1</v>
      </c>
      <c r="I42" s="39">
        <v>53</v>
      </c>
      <c r="J42" s="41">
        <v>53</v>
      </c>
    </row>
    <row r="43" spans="1:10" x14ac:dyDescent="0.3">
      <c r="A43" s="36" t="s">
        <v>58</v>
      </c>
      <c r="B43" s="37" t="s">
        <v>602</v>
      </c>
      <c r="C43" s="37" t="s">
        <v>602</v>
      </c>
      <c r="D43" s="38">
        <v>2.353077975107121E-2</v>
      </c>
      <c r="E43" s="37" t="s">
        <v>2925</v>
      </c>
      <c r="F43" s="39">
        <v>1543.7148321858683</v>
      </c>
      <c r="G43" s="37" t="s">
        <v>2926</v>
      </c>
      <c r="H43" s="40">
        <v>1</v>
      </c>
      <c r="I43" s="39">
        <v>53</v>
      </c>
      <c r="J43" s="41">
        <v>53</v>
      </c>
    </row>
    <row r="44" spans="1:10" x14ac:dyDescent="0.3">
      <c r="A44" s="22" t="s">
        <v>59</v>
      </c>
      <c r="B44" s="25" t="s">
        <v>24</v>
      </c>
      <c r="C44" s="25" t="s">
        <v>10</v>
      </c>
      <c r="D44" s="26">
        <v>1.8576609515446029E-4</v>
      </c>
      <c r="E44" s="25" t="s">
        <v>27</v>
      </c>
      <c r="F44" s="27">
        <v>12.187011201536441</v>
      </c>
      <c r="G44" s="25" t="s">
        <v>321</v>
      </c>
      <c r="H44" s="23">
        <v>1.8867924528301886E-2</v>
      </c>
      <c r="I44" s="27">
        <v>1</v>
      </c>
      <c r="J44" s="28">
        <v>53</v>
      </c>
    </row>
    <row r="45" spans="1:10" x14ac:dyDescent="0.3">
      <c r="A45" s="22" t="s">
        <v>60</v>
      </c>
      <c r="B45" s="25" t="s">
        <v>24</v>
      </c>
      <c r="C45" s="25" t="s">
        <v>24</v>
      </c>
      <c r="D45" s="26">
        <v>2.5477176946509672E-4</v>
      </c>
      <c r="E45" s="25" t="s">
        <v>459</v>
      </c>
      <c r="F45" s="27">
        <v>16.714064026186986</v>
      </c>
      <c r="G45" s="25" t="s">
        <v>2927</v>
      </c>
      <c r="H45" s="23">
        <v>0.13207547169811321</v>
      </c>
      <c r="I45" s="27">
        <v>7</v>
      </c>
      <c r="J45" s="28">
        <v>53</v>
      </c>
    </row>
    <row r="46" spans="1:10" x14ac:dyDescent="0.3">
      <c r="A46" s="22" t="s">
        <v>62</v>
      </c>
      <c r="B46" s="25" t="s">
        <v>24</v>
      </c>
      <c r="C46" s="25" t="s">
        <v>10</v>
      </c>
      <c r="D46" s="26">
        <v>8.0024004068287736E-3</v>
      </c>
      <c r="E46" s="25" t="s">
        <v>63</v>
      </c>
      <c r="F46" s="27">
        <v>524.99000593252458</v>
      </c>
      <c r="G46" s="25" t="s">
        <v>2928</v>
      </c>
      <c r="H46" s="23">
        <v>0.92452830188679247</v>
      </c>
      <c r="I46" s="27">
        <v>49</v>
      </c>
      <c r="J46" s="28">
        <v>53</v>
      </c>
    </row>
    <row r="47" spans="1:10" x14ac:dyDescent="0.3">
      <c r="A47" s="22" t="s">
        <v>64</v>
      </c>
      <c r="B47" s="25" t="s">
        <v>24</v>
      </c>
      <c r="C47" s="25" t="s">
        <v>10</v>
      </c>
      <c r="D47" s="26">
        <v>1.3994585398145903E-3</v>
      </c>
      <c r="E47" s="25" t="s">
        <v>65</v>
      </c>
      <c r="F47" s="27">
        <v>91.810170669869635</v>
      </c>
      <c r="G47" s="25" t="s">
        <v>2929</v>
      </c>
      <c r="H47" s="23">
        <v>0.11320754716981132</v>
      </c>
      <c r="I47" s="27">
        <v>6</v>
      </c>
      <c r="J47" s="28">
        <v>53</v>
      </c>
    </row>
    <row r="48" spans="1:10" x14ac:dyDescent="0.3">
      <c r="A48" s="22" t="s">
        <v>66</v>
      </c>
      <c r="B48" s="25" t="s">
        <v>24</v>
      </c>
      <c r="C48" s="25" t="s">
        <v>10</v>
      </c>
      <c r="D48" s="26">
        <v>1.6288329005049607E-3</v>
      </c>
      <c r="E48" s="25" t="s">
        <v>1017</v>
      </c>
      <c r="F48" s="27">
        <v>106.8580614098591</v>
      </c>
      <c r="G48" s="25" t="s">
        <v>2930</v>
      </c>
      <c r="H48" s="23">
        <v>0.81132075471698117</v>
      </c>
      <c r="I48" s="27">
        <v>43</v>
      </c>
      <c r="J48" s="28">
        <v>53</v>
      </c>
    </row>
    <row r="49" spans="1:10" x14ac:dyDescent="0.3">
      <c r="A49" s="22" t="s">
        <v>67</v>
      </c>
      <c r="B49" s="25" t="s">
        <v>24</v>
      </c>
      <c r="C49" s="25" t="s">
        <v>10</v>
      </c>
      <c r="D49" s="26">
        <v>2.6389729122091054E-3</v>
      </c>
      <c r="E49" s="25" t="s">
        <v>543</v>
      </c>
      <c r="F49" s="27">
        <v>173.12735359432682</v>
      </c>
      <c r="G49" s="25" t="s">
        <v>638</v>
      </c>
      <c r="H49" s="23">
        <v>0.94339622641509435</v>
      </c>
      <c r="I49" s="27">
        <v>50</v>
      </c>
      <c r="J49" s="28">
        <v>53</v>
      </c>
    </row>
    <row r="50" spans="1:10" x14ac:dyDescent="0.3">
      <c r="A50" s="22" t="s">
        <v>68</v>
      </c>
      <c r="B50" s="25" t="s">
        <v>24</v>
      </c>
      <c r="C50" s="25" t="s">
        <v>24</v>
      </c>
      <c r="D50" s="26">
        <v>2.3951393275267077E-3</v>
      </c>
      <c r="E50" s="25" t="s">
        <v>69</v>
      </c>
      <c r="F50" s="27">
        <v>157.13087896657333</v>
      </c>
      <c r="G50" s="25" t="s">
        <v>2931</v>
      </c>
      <c r="H50" s="23">
        <v>0.16981132075471697</v>
      </c>
      <c r="I50" s="27">
        <v>9</v>
      </c>
      <c r="J50" s="28">
        <v>53</v>
      </c>
    </row>
    <row r="51" spans="1:10" x14ac:dyDescent="0.3">
      <c r="A51" s="22" t="s">
        <v>70</v>
      </c>
      <c r="B51" s="25" t="s">
        <v>24</v>
      </c>
      <c r="C51" s="25" t="s">
        <v>24</v>
      </c>
      <c r="D51" s="26">
        <v>7.6043960722323232E-4</v>
      </c>
      <c r="E51" s="25" t="s">
        <v>71</v>
      </c>
      <c r="F51" s="27">
        <v>49.88793032235403</v>
      </c>
      <c r="G51" s="25" t="s">
        <v>2932</v>
      </c>
      <c r="H51" s="23">
        <v>0.35849056603773582</v>
      </c>
      <c r="I51" s="27">
        <v>19</v>
      </c>
      <c r="J51" s="28">
        <v>53</v>
      </c>
    </row>
    <row r="52" spans="1:10" x14ac:dyDescent="0.3">
      <c r="A52" s="22" t="s">
        <v>72</v>
      </c>
      <c r="B52" s="25" t="s">
        <v>24</v>
      </c>
      <c r="C52" s="25" t="s">
        <v>24</v>
      </c>
      <c r="D52" s="26">
        <v>3.9348804386232844E-3</v>
      </c>
      <c r="E52" s="25" t="s">
        <v>2933</v>
      </c>
      <c r="F52" s="27">
        <v>258.14415672749954</v>
      </c>
      <c r="G52" s="25" t="s">
        <v>2934</v>
      </c>
      <c r="H52" s="23">
        <v>0.8867924528301887</v>
      </c>
      <c r="I52" s="27">
        <v>47</v>
      </c>
      <c r="J52" s="28">
        <v>53</v>
      </c>
    </row>
    <row r="53" spans="1:10" x14ac:dyDescent="0.3">
      <c r="A53" s="22" t="s">
        <v>73</v>
      </c>
      <c r="B53" s="25" t="s">
        <v>24</v>
      </c>
      <c r="C53" s="25" t="s">
        <v>10</v>
      </c>
      <c r="D53" s="26">
        <v>4.227324182159998E-4</v>
      </c>
      <c r="E53" s="25" t="s">
        <v>74</v>
      </c>
      <c r="F53" s="27">
        <v>27.73296554340196</v>
      </c>
      <c r="G53" s="25" t="s">
        <v>1018</v>
      </c>
      <c r="H53" s="23">
        <v>0.84905660377358494</v>
      </c>
      <c r="I53" s="27">
        <v>45</v>
      </c>
      <c r="J53" s="28">
        <v>53</v>
      </c>
    </row>
    <row r="54" spans="1:10" x14ac:dyDescent="0.3">
      <c r="A54" s="22" t="s">
        <v>75</v>
      </c>
      <c r="B54" s="25" t="s">
        <v>24</v>
      </c>
      <c r="C54" s="25" t="s">
        <v>10</v>
      </c>
      <c r="D54" s="26">
        <v>1.0209075202045367E-6</v>
      </c>
      <c r="E54" s="25" t="s">
        <v>76</v>
      </c>
      <c r="F54" s="27">
        <v>6.6975684524780449E-2</v>
      </c>
      <c r="G54" s="25" t="s">
        <v>322</v>
      </c>
      <c r="H54" s="23">
        <v>1.8867924528301886E-2</v>
      </c>
      <c r="I54" s="27">
        <v>1</v>
      </c>
      <c r="J54" s="28">
        <v>53</v>
      </c>
    </row>
    <row r="55" spans="1:10" x14ac:dyDescent="0.3">
      <c r="A55" s="22" t="s">
        <v>77</v>
      </c>
      <c r="B55" s="25" t="s">
        <v>24</v>
      </c>
      <c r="C55" s="25" t="s">
        <v>24</v>
      </c>
      <c r="D55" s="26">
        <v>1.9063644279847917E-3</v>
      </c>
      <c r="E55" s="25" t="s">
        <v>78</v>
      </c>
      <c r="F55" s="27">
        <v>125.06525810721084</v>
      </c>
      <c r="G55" s="25" t="s">
        <v>2935</v>
      </c>
      <c r="H55" s="23">
        <v>0.56603773584905659</v>
      </c>
      <c r="I55" s="27">
        <v>30</v>
      </c>
      <c r="J55" s="28">
        <v>53</v>
      </c>
    </row>
    <row r="56" spans="1:10" x14ac:dyDescent="0.3">
      <c r="A56" s="36" t="s">
        <v>79</v>
      </c>
      <c r="B56" s="37" t="s">
        <v>602</v>
      </c>
      <c r="C56" s="37" t="s">
        <v>602</v>
      </c>
      <c r="D56" s="38">
        <v>8.4605383922828313E-3</v>
      </c>
      <c r="E56" s="37" t="s">
        <v>1019</v>
      </c>
      <c r="F56" s="39">
        <v>555.04572065234754</v>
      </c>
      <c r="G56" s="37" t="s">
        <v>2936</v>
      </c>
      <c r="H56" s="40">
        <v>1</v>
      </c>
      <c r="I56" s="39">
        <v>53</v>
      </c>
      <c r="J56" s="41">
        <v>53</v>
      </c>
    </row>
    <row r="57" spans="1:10" x14ac:dyDescent="0.3">
      <c r="A57" s="36" t="s">
        <v>80</v>
      </c>
      <c r="B57" s="37" t="s">
        <v>602</v>
      </c>
      <c r="C57" s="37" t="s">
        <v>602</v>
      </c>
      <c r="D57" s="38">
        <v>4.2453794892129753E-3</v>
      </c>
      <c r="E57" s="37" t="s">
        <v>2937</v>
      </c>
      <c r="F57" s="39">
        <v>278.51415699292278</v>
      </c>
      <c r="G57" s="37" t="s">
        <v>2938</v>
      </c>
      <c r="H57" s="40">
        <v>0.98113207547169812</v>
      </c>
      <c r="I57" s="39">
        <v>52</v>
      </c>
      <c r="J57" s="41">
        <v>53</v>
      </c>
    </row>
    <row r="58" spans="1:10" x14ac:dyDescent="0.3">
      <c r="A58" s="22" t="s">
        <v>81</v>
      </c>
      <c r="B58" s="25" t="s">
        <v>24</v>
      </c>
      <c r="C58" s="25" t="s">
        <v>10</v>
      </c>
      <c r="D58" s="26">
        <v>8.8603045088162533E-4</v>
      </c>
      <c r="E58" s="25" t="s">
        <v>351</v>
      </c>
      <c r="F58" s="27">
        <v>58.127200342012934</v>
      </c>
      <c r="G58" s="25" t="s">
        <v>1020</v>
      </c>
      <c r="H58" s="23">
        <v>0.64150943396226412</v>
      </c>
      <c r="I58" s="27">
        <v>34</v>
      </c>
      <c r="J58" s="28">
        <v>53</v>
      </c>
    </row>
    <row r="59" spans="1:10" x14ac:dyDescent="0.3">
      <c r="A59" s="22" t="s">
        <v>82</v>
      </c>
      <c r="B59" s="25" t="s">
        <v>24</v>
      </c>
      <c r="C59" s="25" t="s">
        <v>10</v>
      </c>
      <c r="D59" s="26">
        <v>3.3583281308111443E-3</v>
      </c>
      <c r="E59" s="25" t="s">
        <v>83</v>
      </c>
      <c r="F59" s="27">
        <v>220.31998096638497</v>
      </c>
      <c r="G59" s="25" t="s">
        <v>2939</v>
      </c>
      <c r="H59" s="23">
        <v>0.98113207547169812</v>
      </c>
      <c r="I59" s="27">
        <v>52</v>
      </c>
      <c r="J59" s="28">
        <v>53</v>
      </c>
    </row>
    <row r="60" spans="1:10" x14ac:dyDescent="0.3">
      <c r="A60" s="22" t="s">
        <v>84</v>
      </c>
      <c r="B60" s="25" t="s">
        <v>24</v>
      </c>
      <c r="C60" s="25" t="s">
        <v>24</v>
      </c>
      <c r="D60" s="26">
        <v>1.0209075202045367E-6</v>
      </c>
      <c r="E60" s="25" t="s">
        <v>76</v>
      </c>
      <c r="F60" s="27">
        <v>6.6975684524780449E-2</v>
      </c>
      <c r="G60" s="25" t="s">
        <v>322</v>
      </c>
      <c r="H60" s="23">
        <v>1.8867924528301886E-2</v>
      </c>
      <c r="I60" s="27">
        <v>1</v>
      </c>
      <c r="J60" s="28">
        <v>53</v>
      </c>
    </row>
    <row r="61" spans="1:10" x14ac:dyDescent="0.3">
      <c r="A61" s="36" t="s">
        <v>85</v>
      </c>
      <c r="B61" s="37" t="s">
        <v>602</v>
      </c>
      <c r="C61" s="37" t="s">
        <v>602</v>
      </c>
      <c r="D61" s="38">
        <v>4.2151589030698568E-3</v>
      </c>
      <c r="E61" s="37" t="s">
        <v>1021</v>
      </c>
      <c r="F61" s="39">
        <v>276.53156365942482</v>
      </c>
      <c r="G61" s="37" t="s">
        <v>1022</v>
      </c>
      <c r="H61" s="40">
        <v>1</v>
      </c>
      <c r="I61" s="39">
        <v>53</v>
      </c>
      <c r="J61" s="41">
        <v>53</v>
      </c>
    </row>
    <row r="62" spans="1:10" x14ac:dyDescent="0.3">
      <c r="A62" s="22" t="s">
        <v>86</v>
      </c>
      <c r="B62" s="25" t="s">
        <v>24</v>
      </c>
      <c r="C62" s="25" t="s">
        <v>10</v>
      </c>
      <c r="D62" s="26">
        <v>1.5227492070248894E-5</v>
      </c>
      <c r="E62" s="25" t="s">
        <v>76</v>
      </c>
      <c r="F62" s="27">
        <v>0.99898539761589444</v>
      </c>
      <c r="G62" s="25" t="s">
        <v>323</v>
      </c>
      <c r="H62" s="23">
        <v>0.15094339622641509</v>
      </c>
      <c r="I62" s="27">
        <v>8</v>
      </c>
      <c r="J62" s="28">
        <v>53</v>
      </c>
    </row>
    <row r="63" spans="1:10" x14ac:dyDescent="0.3">
      <c r="A63" s="22" t="s">
        <v>87</v>
      </c>
      <c r="B63" s="25" t="s">
        <v>24</v>
      </c>
      <c r="C63" s="25" t="s">
        <v>10</v>
      </c>
      <c r="D63" s="26">
        <v>1.3907290650238609E-3</v>
      </c>
      <c r="E63" s="25" t="s">
        <v>88</v>
      </c>
      <c r="F63" s="27">
        <v>91.237481627933917</v>
      </c>
      <c r="G63" s="25" t="s">
        <v>2940</v>
      </c>
      <c r="H63" s="23">
        <v>0.79245283018867929</v>
      </c>
      <c r="I63" s="27">
        <v>42</v>
      </c>
      <c r="J63" s="28">
        <v>53</v>
      </c>
    </row>
    <row r="64" spans="1:10" x14ac:dyDescent="0.3">
      <c r="A64" s="22" t="s">
        <v>89</v>
      </c>
      <c r="B64" s="25" t="s">
        <v>24</v>
      </c>
      <c r="C64" s="25" t="s">
        <v>10</v>
      </c>
      <c r="D64" s="26">
        <v>2.6317743990446848E-3</v>
      </c>
      <c r="E64" s="25" t="s">
        <v>90</v>
      </c>
      <c r="F64" s="27">
        <v>172.65510186025094</v>
      </c>
      <c r="G64" s="25" t="s">
        <v>1023</v>
      </c>
      <c r="H64" s="23">
        <v>0.96226415094339623</v>
      </c>
      <c r="I64" s="27">
        <v>51</v>
      </c>
      <c r="J64" s="28">
        <v>53</v>
      </c>
    </row>
    <row r="65" spans="1:10" x14ac:dyDescent="0.3">
      <c r="A65" s="22" t="s">
        <v>91</v>
      </c>
      <c r="B65" s="25" t="s">
        <v>24</v>
      </c>
      <c r="C65" s="25" t="s">
        <v>24</v>
      </c>
      <c r="D65" s="26">
        <v>1.7742794693106128E-4</v>
      </c>
      <c r="E65" s="25" t="s">
        <v>56</v>
      </c>
      <c r="F65" s="27">
        <v>11.639994773624002</v>
      </c>
      <c r="G65" s="25" t="s">
        <v>2941</v>
      </c>
      <c r="H65" s="23">
        <v>0.41509433962264153</v>
      </c>
      <c r="I65" s="27">
        <v>22</v>
      </c>
      <c r="J65" s="28">
        <v>53</v>
      </c>
    </row>
    <row r="66" spans="1:10" x14ac:dyDescent="0.3">
      <c r="A66" s="22" t="s">
        <v>92</v>
      </c>
      <c r="B66" s="25" t="s">
        <v>24</v>
      </c>
      <c r="C66" s="25" t="s">
        <v>24</v>
      </c>
      <c r="D66" s="26">
        <v>0</v>
      </c>
      <c r="E66" s="25" t="s">
        <v>12</v>
      </c>
      <c r="F66" s="27">
        <v>0</v>
      </c>
      <c r="G66" s="25" t="s">
        <v>12</v>
      </c>
      <c r="H66" s="23">
        <v>0</v>
      </c>
      <c r="I66" s="27">
        <v>0</v>
      </c>
      <c r="J66" s="28">
        <v>53</v>
      </c>
    </row>
    <row r="67" spans="1:10" x14ac:dyDescent="0.3">
      <c r="A67" s="43" t="s">
        <v>93</v>
      </c>
      <c r="B67" s="44" t="s">
        <v>602</v>
      </c>
      <c r="C67" s="44" t="s">
        <v>602</v>
      </c>
      <c r="D67" s="45">
        <v>4.4419546452269351E-2</v>
      </c>
      <c r="E67" s="44" t="s">
        <v>2942</v>
      </c>
      <c r="F67" s="46">
        <v>2914.1028653848898</v>
      </c>
      <c r="G67" s="44" t="s">
        <v>2943</v>
      </c>
      <c r="H67" s="47">
        <v>1</v>
      </c>
      <c r="I67" s="46">
        <v>53</v>
      </c>
      <c r="J67" s="48">
        <v>53</v>
      </c>
    </row>
    <row r="68" spans="1:10" x14ac:dyDescent="0.3">
      <c r="A68" s="43" t="s">
        <v>94</v>
      </c>
      <c r="B68" s="44" t="s">
        <v>602</v>
      </c>
      <c r="C68" s="44" t="s">
        <v>602</v>
      </c>
      <c r="D68" s="45">
        <v>1.1453944559372884E-2</v>
      </c>
      <c r="E68" s="44" t="s">
        <v>2944</v>
      </c>
      <c r="F68" s="46">
        <v>751.42533695822874</v>
      </c>
      <c r="G68" s="44" t="s">
        <v>2945</v>
      </c>
      <c r="H68" s="47">
        <v>0.37735849056603776</v>
      </c>
      <c r="I68" s="46">
        <v>20</v>
      </c>
      <c r="J68" s="48">
        <v>53</v>
      </c>
    </row>
    <row r="69" spans="1:10" ht="20.25" x14ac:dyDescent="0.35">
      <c r="A69" s="29" t="s">
        <v>95</v>
      </c>
      <c r="B69" s="30" t="s">
        <v>602</v>
      </c>
      <c r="C69" s="30" t="s">
        <v>602</v>
      </c>
      <c r="D69" s="31">
        <v>2.6201956149270351E-2</v>
      </c>
      <c r="E69" s="30" t="s">
        <v>2946</v>
      </c>
      <c r="F69" s="32">
        <v>1718.9548654064895</v>
      </c>
      <c r="G69" s="30" t="s">
        <v>2947</v>
      </c>
      <c r="H69" s="33">
        <v>1</v>
      </c>
      <c r="I69" s="32">
        <v>53</v>
      </c>
      <c r="J69" s="34">
        <v>53</v>
      </c>
    </row>
    <row r="70" spans="1:10" x14ac:dyDescent="0.3">
      <c r="A70" s="36" t="s">
        <v>96</v>
      </c>
      <c r="B70" s="37" t="s">
        <v>602</v>
      </c>
      <c r="C70" s="37" t="s">
        <v>602</v>
      </c>
      <c r="D70" s="38">
        <v>3.9987636502395261E-3</v>
      </c>
      <c r="E70" s="37" t="s">
        <v>97</v>
      </c>
      <c r="F70" s="39">
        <v>262.33515517051421</v>
      </c>
      <c r="G70" s="37" t="s">
        <v>2948</v>
      </c>
      <c r="H70" s="40">
        <v>0.98113207547169812</v>
      </c>
      <c r="I70" s="39">
        <v>52</v>
      </c>
      <c r="J70" s="41">
        <v>53</v>
      </c>
    </row>
    <row r="71" spans="1:10" x14ac:dyDescent="0.3">
      <c r="A71" s="22" t="s">
        <v>98</v>
      </c>
      <c r="B71" s="25" t="s">
        <v>10</v>
      </c>
      <c r="C71" s="25" t="s">
        <v>24</v>
      </c>
      <c r="D71" s="26">
        <v>2.5013115901455158E-3</v>
      </c>
      <c r="E71" s="25" t="s">
        <v>99</v>
      </c>
      <c r="F71" s="27">
        <v>164.09621111048267</v>
      </c>
      <c r="G71" s="25" t="s">
        <v>2949</v>
      </c>
      <c r="H71" s="23">
        <v>0.94339622641509435</v>
      </c>
      <c r="I71" s="27">
        <v>50</v>
      </c>
      <c r="J71" s="28">
        <v>53</v>
      </c>
    </row>
    <row r="72" spans="1:10" x14ac:dyDescent="0.3">
      <c r="A72" s="22" t="s">
        <v>100</v>
      </c>
      <c r="B72" s="25" t="s">
        <v>10</v>
      </c>
      <c r="C72" s="25" t="s">
        <v>24</v>
      </c>
      <c r="D72" s="26">
        <v>1.376085055180793E-4</v>
      </c>
      <c r="E72" s="25" t="s">
        <v>101</v>
      </c>
      <c r="F72" s="27">
        <v>9.0276775036968075</v>
      </c>
      <c r="G72" s="25" t="s">
        <v>324</v>
      </c>
      <c r="H72" s="23">
        <v>0.39622641509433965</v>
      </c>
      <c r="I72" s="27">
        <v>21</v>
      </c>
      <c r="J72" s="28">
        <v>53</v>
      </c>
    </row>
    <row r="73" spans="1:10" x14ac:dyDescent="0.3">
      <c r="A73" s="22" t="s">
        <v>102</v>
      </c>
      <c r="B73" s="25" t="s">
        <v>10</v>
      </c>
      <c r="C73" s="25" t="s">
        <v>10</v>
      </c>
      <c r="D73" s="26">
        <v>7.4686809666076682E-6</v>
      </c>
      <c r="E73" s="25" t="s">
        <v>76</v>
      </c>
      <c r="F73" s="27">
        <v>0.48997584045176734</v>
      </c>
      <c r="G73" s="25" t="s">
        <v>325</v>
      </c>
      <c r="H73" s="23">
        <v>5.6603773584905662E-2</v>
      </c>
      <c r="I73" s="27">
        <v>3</v>
      </c>
      <c r="J73" s="28">
        <v>53</v>
      </c>
    </row>
    <row r="74" spans="1:10" x14ac:dyDescent="0.3">
      <c r="A74" s="22" t="s">
        <v>103</v>
      </c>
      <c r="B74" s="25" t="s">
        <v>1182</v>
      </c>
      <c r="C74" s="25" t="s">
        <v>10</v>
      </c>
      <c r="D74" s="26">
        <v>7.7248482296300291E-4</v>
      </c>
      <c r="E74" s="25" t="s">
        <v>44</v>
      </c>
      <c r="F74" s="27">
        <v>50.67814545296465</v>
      </c>
      <c r="G74" s="25" t="s">
        <v>1024</v>
      </c>
      <c r="H74" s="23">
        <v>0.77358490566037741</v>
      </c>
      <c r="I74" s="27">
        <v>41</v>
      </c>
      <c r="J74" s="28">
        <v>53</v>
      </c>
    </row>
    <row r="75" spans="1:10" x14ac:dyDescent="0.3">
      <c r="A75" s="22" t="s">
        <v>105</v>
      </c>
      <c r="B75" s="25" t="s">
        <v>10</v>
      </c>
      <c r="C75" s="25" t="s">
        <v>24</v>
      </c>
      <c r="D75" s="26">
        <v>8.4089299700217484E-5</v>
      </c>
      <c r="E75" s="25" t="s">
        <v>106</v>
      </c>
      <c r="F75" s="27">
        <v>5.5165999830260182</v>
      </c>
      <c r="G75" s="25" t="s">
        <v>326</v>
      </c>
      <c r="H75" s="23">
        <v>9.4339622641509441E-2</v>
      </c>
      <c r="I75" s="27">
        <v>5</v>
      </c>
      <c r="J75" s="28">
        <v>53</v>
      </c>
    </row>
    <row r="76" spans="1:10" x14ac:dyDescent="0.3">
      <c r="A76" s="22" t="s">
        <v>107</v>
      </c>
      <c r="B76" s="25" t="s">
        <v>24</v>
      </c>
      <c r="C76" s="25" t="s">
        <v>24</v>
      </c>
      <c r="D76" s="26">
        <v>4.9580075094610219E-4</v>
      </c>
      <c r="E76" s="25" t="s">
        <v>108</v>
      </c>
      <c r="F76" s="27">
        <v>32.526545279892261</v>
      </c>
      <c r="G76" s="25" t="s">
        <v>1025</v>
      </c>
      <c r="H76" s="23">
        <v>1.8867924528301886E-2</v>
      </c>
      <c r="I76" s="27">
        <v>1</v>
      </c>
      <c r="J76" s="28">
        <v>53</v>
      </c>
    </row>
    <row r="77" spans="1:10" x14ac:dyDescent="0.3">
      <c r="A77" s="36" t="s">
        <v>109</v>
      </c>
      <c r="B77" s="37" t="s">
        <v>602</v>
      </c>
      <c r="C77" s="37" t="s">
        <v>602</v>
      </c>
      <c r="D77" s="38">
        <v>1.9053981319409261E-2</v>
      </c>
      <c r="E77" s="37" t="s">
        <v>110</v>
      </c>
      <c r="F77" s="39">
        <v>1250.0186515759428</v>
      </c>
      <c r="G77" s="37" t="s">
        <v>2950</v>
      </c>
      <c r="H77" s="40">
        <v>0.96226415094339623</v>
      </c>
      <c r="I77" s="39">
        <v>51</v>
      </c>
      <c r="J77" s="41">
        <v>53</v>
      </c>
    </row>
    <row r="78" spans="1:10" x14ac:dyDescent="0.3">
      <c r="A78" s="36" t="s">
        <v>1187</v>
      </c>
      <c r="B78" s="37" t="s">
        <v>602</v>
      </c>
      <c r="C78" s="37" t="s">
        <v>602</v>
      </c>
      <c r="D78" s="38">
        <v>1.4794708742013938E-2</v>
      </c>
      <c r="E78" s="37" t="s">
        <v>2951</v>
      </c>
      <c r="F78" s="39">
        <v>970.59305150638431</v>
      </c>
      <c r="G78" s="37" t="s">
        <v>2952</v>
      </c>
      <c r="H78" s="40">
        <v>0.94339622641509435</v>
      </c>
      <c r="I78" s="39">
        <v>50</v>
      </c>
      <c r="J78" s="41">
        <v>53</v>
      </c>
    </row>
    <row r="79" spans="1:10" x14ac:dyDescent="0.3">
      <c r="A79" s="22" t="s">
        <v>111</v>
      </c>
      <c r="B79" s="25" t="s">
        <v>10</v>
      </c>
      <c r="C79" s="25" t="s">
        <v>24</v>
      </c>
      <c r="D79" s="26">
        <v>0</v>
      </c>
      <c r="E79" s="25" t="s">
        <v>12</v>
      </c>
      <c r="F79" s="27">
        <v>0</v>
      </c>
      <c r="G79" s="25" t="s">
        <v>12</v>
      </c>
      <c r="H79" s="23">
        <v>0</v>
      </c>
      <c r="I79" s="27">
        <v>0</v>
      </c>
      <c r="J79" s="28">
        <v>53</v>
      </c>
    </row>
    <row r="80" spans="1:10" x14ac:dyDescent="0.3">
      <c r="A80" s="22" t="s">
        <v>112</v>
      </c>
      <c r="B80" s="25" t="s">
        <v>10</v>
      </c>
      <c r="C80" s="25" t="s">
        <v>24</v>
      </c>
      <c r="D80" s="26">
        <v>6.0036114662695638E-5</v>
      </c>
      <c r="E80" s="25" t="s">
        <v>31</v>
      </c>
      <c r="F80" s="27">
        <v>3.9386132398521836</v>
      </c>
      <c r="G80" s="25" t="s">
        <v>327</v>
      </c>
      <c r="H80" s="23">
        <v>0.11320754716981132</v>
      </c>
      <c r="I80" s="27">
        <v>6</v>
      </c>
      <c r="J80" s="28">
        <v>53</v>
      </c>
    </row>
    <row r="81" spans="1:10" x14ac:dyDescent="0.3">
      <c r="A81" s="22" t="s">
        <v>113</v>
      </c>
      <c r="B81" s="25" t="s">
        <v>10</v>
      </c>
      <c r="C81" s="25" t="s">
        <v>10</v>
      </c>
      <c r="D81" s="26">
        <v>0</v>
      </c>
      <c r="E81" s="25" t="s">
        <v>12</v>
      </c>
      <c r="F81" s="27">
        <v>0</v>
      </c>
      <c r="G81" s="25" t="s">
        <v>12</v>
      </c>
      <c r="H81" s="23">
        <v>0</v>
      </c>
      <c r="I81" s="27">
        <v>0</v>
      </c>
      <c r="J81" s="28">
        <v>53</v>
      </c>
    </row>
    <row r="82" spans="1:10" x14ac:dyDescent="0.3">
      <c r="A82" s="22" t="s">
        <v>114</v>
      </c>
      <c r="B82" s="25" t="s">
        <v>10</v>
      </c>
      <c r="C82" s="25" t="s">
        <v>24</v>
      </c>
      <c r="D82" s="26">
        <v>0</v>
      </c>
      <c r="E82" s="25" t="s">
        <v>12</v>
      </c>
      <c r="F82" s="27">
        <v>0</v>
      </c>
      <c r="G82" s="25" t="s">
        <v>12</v>
      </c>
      <c r="H82" s="23">
        <v>0</v>
      </c>
      <c r="I82" s="27">
        <v>0</v>
      </c>
      <c r="J82" s="28">
        <v>53</v>
      </c>
    </row>
    <row r="83" spans="1:10" x14ac:dyDescent="0.3">
      <c r="A83" s="22" t="s">
        <v>115</v>
      </c>
      <c r="B83" s="25" t="s">
        <v>10</v>
      </c>
      <c r="C83" s="25" t="s">
        <v>10</v>
      </c>
      <c r="D83" s="26">
        <v>1.4734672627351243E-2</v>
      </c>
      <c r="E83" s="25" t="s">
        <v>2951</v>
      </c>
      <c r="F83" s="27">
        <v>966.65443826653211</v>
      </c>
      <c r="G83" s="25" t="s">
        <v>2953</v>
      </c>
      <c r="H83" s="23">
        <v>0.92452830188679247</v>
      </c>
      <c r="I83" s="27">
        <v>49</v>
      </c>
      <c r="J83" s="28">
        <v>53</v>
      </c>
    </row>
    <row r="84" spans="1:10" x14ac:dyDescent="0.3">
      <c r="A84" s="22" t="s">
        <v>1192</v>
      </c>
      <c r="B84" s="25" t="s">
        <v>24</v>
      </c>
      <c r="C84" s="25" t="s">
        <v>10</v>
      </c>
      <c r="D84" s="26">
        <v>1.3398458000367837E-3</v>
      </c>
      <c r="E84" s="25" t="s">
        <v>116</v>
      </c>
      <c r="F84" s="27">
        <v>87.899332543987001</v>
      </c>
      <c r="G84" s="25" t="s">
        <v>2954</v>
      </c>
      <c r="H84" s="23">
        <v>0.33962264150943394</v>
      </c>
      <c r="I84" s="27">
        <v>18</v>
      </c>
      <c r="J84" s="28">
        <v>53</v>
      </c>
    </row>
    <row r="85" spans="1:10" x14ac:dyDescent="0.3">
      <c r="A85" s="22" t="s">
        <v>117</v>
      </c>
      <c r="B85" s="25" t="s">
        <v>10</v>
      </c>
      <c r="C85" s="25" t="s">
        <v>24</v>
      </c>
      <c r="D85" s="26">
        <v>2.5878358667737696E-3</v>
      </c>
      <c r="E85" s="25" t="s">
        <v>118</v>
      </c>
      <c r="F85" s="27">
        <v>169.77255548105578</v>
      </c>
      <c r="G85" s="25" t="s">
        <v>2955</v>
      </c>
      <c r="H85" s="23">
        <v>0.64150943396226412</v>
      </c>
      <c r="I85" s="27">
        <v>34</v>
      </c>
      <c r="J85" s="28">
        <v>53</v>
      </c>
    </row>
    <row r="86" spans="1:10" x14ac:dyDescent="0.3">
      <c r="A86" s="22" t="s">
        <v>119</v>
      </c>
      <c r="B86" s="25" t="s">
        <v>24</v>
      </c>
      <c r="C86" s="25" t="s">
        <v>24</v>
      </c>
      <c r="D86" s="26">
        <v>3.31590910584777E-4</v>
      </c>
      <c r="E86" s="25" t="s">
        <v>120</v>
      </c>
      <c r="F86" s="27">
        <v>21.753712044516309</v>
      </c>
      <c r="G86" s="25" t="s">
        <v>851</v>
      </c>
      <c r="H86" s="23">
        <v>3.7735849056603772E-2</v>
      </c>
      <c r="I86" s="27">
        <v>2</v>
      </c>
      <c r="J86" s="28">
        <v>53</v>
      </c>
    </row>
    <row r="87" spans="1:10" x14ac:dyDescent="0.3">
      <c r="A87" s="22" t="s">
        <v>121</v>
      </c>
      <c r="B87" s="25" t="s">
        <v>24</v>
      </c>
      <c r="C87" s="25" t="s">
        <v>24</v>
      </c>
      <c r="D87" s="26">
        <v>0</v>
      </c>
      <c r="E87" s="25" t="s">
        <v>12</v>
      </c>
      <c r="F87" s="27">
        <v>0</v>
      </c>
      <c r="G87" s="25" t="s">
        <v>12</v>
      </c>
      <c r="H87" s="23">
        <v>0</v>
      </c>
      <c r="I87" s="27">
        <v>0</v>
      </c>
      <c r="J87" s="28">
        <v>53</v>
      </c>
    </row>
    <row r="88" spans="1:10" x14ac:dyDescent="0.3">
      <c r="A88" s="22" t="s">
        <v>122</v>
      </c>
      <c r="B88" s="25" t="s">
        <v>24</v>
      </c>
      <c r="C88" s="25" t="s">
        <v>24</v>
      </c>
      <c r="D88" s="26">
        <v>0</v>
      </c>
      <c r="E88" s="25" t="s">
        <v>12</v>
      </c>
      <c r="F88" s="27">
        <v>0</v>
      </c>
      <c r="G88" s="25" t="s">
        <v>12</v>
      </c>
      <c r="H88" s="23">
        <v>0</v>
      </c>
      <c r="I88" s="27">
        <v>0</v>
      </c>
      <c r="J88" s="28">
        <v>53</v>
      </c>
    </row>
    <row r="89" spans="1:10" x14ac:dyDescent="0.3">
      <c r="A89" s="36" t="s">
        <v>123</v>
      </c>
      <c r="B89" s="37" t="s">
        <v>602</v>
      </c>
      <c r="C89" s="37" t="s">
        <v>602</v>
      </c>
      <c r="D89" s="38">
        <v>3.149211179621567E-3</v>
      </c>
      <c r="E89" s="37" t="s">
        <v>2956</v>
      </c>
      <c r="F89" s="39">
        <v>206.60105866003246</v>
      </c>
      <c r="G89" s="37" t="s">
        <v>2957</v>
      </c>
      <c r="H89" s="40">
        <v>0.41509433962264153</v>
      </c>
      <c r="I89" s="39">
        <v>22</v>
      </c>
      <c r="J89" s="41">
        <v>53</v>
      </c>
    </row>
    <row r="90" spans="1:10" x14ac:dyDescent="0.3">
      <c r="A90" s="22" t="s">
        <v>124</v>
      </c>
      <c r="B90" s="25" t="s">
        <v>10</v>
      </c>
      <c r="C90" s="25" t="s">
        <v>24</v>
      </c>
      <c r="D90" s="26">
        <v>5.7558468383468091E-4</v>
      </c>
      <c r="E90" s="25" t="s">
        <v>125</v>
      </c>
      <c r="F90" s="27">
        <v>37.76069569365464</v>
      </c>
      <c r="G90" s="25" t="s">
        <v>2958</v>
      </c>
      <c r="H90" s="23">
        <v>0.16981132075471697</v>
      </c>
      <c r="I90" s="27">
        <v>9</v>
      </c>
      <c r="J90" s="28">
        <v>53</v>
      </c>
    </row>
    <row r="91" spans="1:10" x14ac:dyDescent="0.3">
      <c r="A91" s="22" t="s">
        <v>126</v>
      </c>
      <c r="B91" s="25" t="s">
        <v>24</v>
      </c>
      <c r="C91" s="25" t="s">
        <v>24</v>
      </c>
      <c r="D91" s="26">
        <v>1.4772110719942421E-4</v>
      </c>
      <c r="E91" s="25" t="s">
        <v>127</v>
      </c>
      <c r="F91" s="27">
        <v>9.6911052937074302</v>
      </c>
      <c r="G91" s="25" t="s">
        <v>386</v>
      </c>
      <c r="H91" s="23">
        <v>0.13207547169811321</v>
      </c>
      <c r="I91" s="27">
        <v>7</v>
      </c>
      <c r="J91" s="28">
        <v>53</v>
      </c>
    </row>
    <row r="92" spans="1:10" x14ac:dyDescent="0.3">
      <c r="A92" s="22" t="s">
        <v>128</v>
      </c>
      <c r="B92" s="25" t="s">
        <v>10</v>
      </c>
      <c r="C92" s="25" t="s">
        <v>24</v>
      </c>
      <c r="D92" s="26">
        <v>8.5452556740497692E-6</v>
      </c>
      <c r="E92" s="25" t="s">
        <v>76</v>
      </c>
      <c r="F92" s="27">
        <v>0.56060351881244197</v>
      </c>
      <c r="G92" s="25" t="s">
        <v>323</v>
      </c>
      <c r="H92" s="23">
        <v>1.8867924528301886E-2</v>
      </c>
      <c r="I92" s="27">
        <v>1</v>
      </c>
      <c r="J92" s="28">
        <v>53</v>
      </c>
    </row>
    <row r="93" spans="1:10" x14ac:dyDescent="0.3">
      <c r="A93" s="22" t="s">
        <v>129</v>
      </c>
      <c r="B93" s="25" t="s">
        <v>24</v>
      </c>
      <c r="C93" s="25" t="s">
        <v>24</v>
      </c>
      <c r="D93" s="26">
        <v>6.9244162239959868E-4</v>
      </c>
      <c r="E93" s="25" t="s">
        <v>415</v>
      </c>
      <c r="F93" s="27">
        <v>45.426986025503254</v>
      </c>
      <c r="G93" s="25" t="s">
        <v>419</v>
      </c>
      <c r="H93" s="23">
        <v>1.8867924528301886E-2</v>
      </c>
      <c r="I93" s="27">
        <v>1</v>
      </c>
      <c r="J93" s="28">
        <v>53</v>
      </c>
    </row>
    <row r="94" spans="1:10" x14ac:dyDescent="0.3">
      <c r="A94" s="22" t="s">
        <v>131</v>
      </c>
      <c r="B94" s="25" t="s">
        <v>24</v>
      </c>
      <c r="C94" s="25" t="s">
        <v>24</v>
      </c>
      <c r="D94" s="26">
        <v>1.7249185105138137E-3</v>
      </c>
      <c r="E94" s="25" t="s">
        <v>2959</v>
      </c>
      <c r="F94" s="27">
        <v>113.16166812835472</v>
      </c>
      <c r="G94" s="25" t="s">
        <v>2960</v>
      </c>
      <c r="H94" s="23">
        <v>0.30188679245283018</v>
      </c>
      <c r="I94" s="27">
        <v>16</v>
      </c>
      <c r="J94" s="28">
        <v>53</v>
      </c>
    </row>
    <row r="95" spans="1:10" x14ac:dyDescent="0.3">
      <c r="A95" s="43" t="s">
        <v>132</v>
      </c>
      <c r="B95" s="44" t="s">
        <v>602</v>
      </c>
      <c r="C95" s="44" t="s">
        <v>602</v>
      </c>
      <c r="D95" s="45">
        <v>2.1083395036108357E-2</v>
      </c>
      <c r="E95" s="44" t="s">
        <v>2961</v>
      </c>
      <c r="F95" s="46">
        <v>1383.1564433640465</v>
      </c>
      <c r="G95" s="44" t="s">
        <v>2962</v>
      </c>
      <c r="H95" s="47">
        <v>1</v>
      </c>
      <c r="I95" s="46">
        <v>53</v>
      </c>
      <c r="J95" s="48">
        <v>53</v>
      </c>
    </row>
    <row r="96" spans="1:10" x14ac:dyDescent="0.3">
      <c r="A96" s="43" t="s">
        <v>133</v>
      </c>
      <c r="B96" s="44" t="s">
        <v>602</v>
      </c>
      <c r="C96" s="44" t="s">
        <v>602</v>
      </c>
      <c r="D96" s="45">
        <v>5.1185611131620012E-3</v>
      </c>
      <c r="E96" s="44" t="s">
        <v>2963</v>
      </c>
      <c r="F96" s="46">
        <v>335.79842204244329</v>
      </c>
      <c r="G96" s="44" t="s">
        <v>2964</v>
      </c>
      <c r="H96" s="47">
        <v>0.83018867924528306</v>
      </c>
      <c r="I96" s="46">
        <v>44</v>
      </c>
      <c r="J96" s="48">
        <v>53</v>
      </c>
    </row>
    <row r="97" spans="1:10" ht="20.25" x14ac:dyDescent="0.35">
      <c r="A97" s="29" t="s">
        <v>134</v>
      </c>
      <c r="B97" s="30" t="s">
        <v>602</v>
      </c>
      <c r="C97" s="30" t="s">
        <v>602</v>
      </c>
      <c r="D97" s="31">
        <v>1.7671482973423493E-2</v>
      </c>
      <c r="E97" s="30" t="s">
        <v>2965</v>
      </c>
      <c r="F97" s="32">
        <v>1159.3211385845384</v>
      </c>
      <c r="G97" s="30" t="s">
        <v>2966</v>
      </c>
      <c r="H97" s="33">
        <v>0.84905660377358494</v>
      </c>
      <c r="I97" s="32">
        <v>45</v>
      </c>
      <c r="J97" s="34">
        <v>53</v>
      </c>
    </row>
    <row r="98" spans="1:10" x14ac:dyDescent="0.3">
      <c r="A98" s="36" t="s">
        <v>135</v>
      </c>
      <c r="B98" s="37" t="s">
        <v>602</v>
      </c>
      <c r="C98" s="37" t="s">
        <v>602</v>
      </c>
      <c r="D98" s="38">
        <v>1.6663564159644685E-2</v>
      </c>
      <c r="E98" s="37" t="s">
        <v>2967</v>
      </c>
      <c r="F98" s="39">
        <v>1093.1975660157755</v>
      </c>
      <c r="G98" s="37" t="s">
        <v>2968</v>
      </c>
      <c r="H98" s="40">
        <v>0.79245283018867929</v>
      </c>
      <c r="I98" s="39">
        <v>42</v>
      </c>
      <c r="J98" s="41">
        <v>53</v>
      </c>
    </row>
    <row r="99" spans="1:10" x14ac:dyDescent="0.3">
      <c r="A99" s="22" t="s">
        <v>136</v>
      </c>
      <c r="B99" s="25" t="s">
        <v>24</v>
      </c>
      <c r="C99" s="25" t="s">
        <v>24</v>
      </c>
      <c r="D99" s="26">
        <v>3.1684588925867088E-3</v>
      </c>
      <c r="E99" s="25" t="s">
        <v>294</v>
      </c>
      <c r="F99" s="27">
        <v>207.86378689531728</v>
      </c>
      <c r="G99" s="25" t="s">
        <v>1028</v>
      </c>
      <c r="H99" s="23">
        <v>0.50943396226415094</v>
      </c>
      <c r="I99" s="27">
        <v>27</v>
      </c>
      <c r="J99" s="28">
        <v>53</v>
      </c>
    </row>
    <row r="100" spans="1:10" x14ac:dyDescent="0.3">
      <c r="A100" s="22" t="s">
        <v>138</v>
      </c>
      <c r="B100" s="25" t="s">
        <v>24</v>
      </c>
      <c r="C100" s="25" t="s">
        <v>10</v>
      </c>
      <c r="D100" s="26">
        <v>8.5789839459685727E-3</v>
      </c>
      <c r="E100" s="25" t="s">
        <v>2969</v>
      </c>
      <c r="F100" s="27">
        <v>562.81623059572598</v>
      </c>
      <c r="G100" s="25" t="s">
        <v>2970</v>
      </c>
      <c r="H100" s="23">
        <v>0.54716981132075471</v>
      </c>
      <c r="I100" s="27">
        <v>29</v>
      </c>
      <c r="J100" s="28">
        <v>53</v>
      </c>
    </row>
    <row r="101" spans="1:10" x14ac:dyDescent="0.3">
      <c r="A101" s="22" t="s">
        <v>139</v>
      </c>
      <c r="B101" s="25" t="s">
        <v>24</v>
      </c>
      <c r="C101" s="25" t="s">
        <v>24</v>
      </c>
      <c r="D101" s="26">
        <v>0</v>
      </c>
      <c r="E101" s="25" t="s">
        <v>12</v>
      </c>
      <c r="F101" s="27">
        <v>0</v>
      </c>
      <c r="G101" s="25" t="s">
        <v>12</v>
      </c>
      <c r="H101" s="23">
        <v>0</v>
      </c>
      <c r="I101" s="27">
        <v>0</v>
      </c>
      <c r="J101" s="28">
        <v>53</v>
      </c>
    </row>
    <row r="102" spans="1:10" x14ac:dyDescent="0.3">
      <c r="A102" s="22" t="s">
        <v>140</v>
      </c>
      <c r="B102" s="25" t="s">
        <v>24</v>
      </c>
      <c r="C102" s="25" t="s">
        <v>10</v>
      </c>
      <c r="D102" s="26">
        <v>4.9161213210893971E-3</v>
      </c>
      <c r="E102" s="25" t="s">
        <v>2971</v>
      </c>
      <c r="F102" s="27">
        <v>322.51754852473186</v>
      </c>
      <c r="G102" s="25" t="s">
        <v>2972</v>
      </c>
      <c r="H102" s="23">
        <v>0.54716981132075471</v>
      </c>
      <c r="I102" s="27">
        <v>29</v>
      </c>
      <c r="J102" s="28">
        <v>53</v>
      </c>
    </row>
    <row r="103" spans="1:10" x14ac:dyDescent="0.3">
      <c r="A103" s="22" t="s">
        <v>141</v>
      </c>
      <c r="B103" s="25" t="s">
        <v>24</v>
      </c>
      <c r="C103" s="25" t="s">
        <v>24</v>
      </c>
      <c r="D103" s="26">
        <v>1.0079188137788098E-3</v>
      </c>
      <c r="E103" s="25" t="s">
        <v>142</v>
      </c>
      <c r="F103" s="27">
        <v>66.123572568762938</v>
      </c>
      <c r="G103" s="25" t="s">
        <v>2973</v>
      </c>
      <c r="H103" s="23">
        <v>0.49056603773584906</v>
      </c>
      <c r="I103" s="27">
        <v>26</v>
      </c>
      <c r="J103" s="28">
        <v>53</v>
      </c>
    </row>
    <row r="104" spans="1:10" ht="20.25" x14ac:dyDescent="0.35">
      <c r="A104" s="29" t="s">
        <v>143</v>
      </c>
      <c r="B104" s="30" t="s">
        <v>602</v>
      </c>
      <c r="C104" s="30" t="s">
        <v>602</v>
      </c>
      <c r="D104" s="31">
        <v>7.047048187083918E-2</v>
      </c>
      <c r="E104" s="30" t="s">
        <v>2974</v>
      </c>
      <c r="F104" s="32">
        <v>4623.1501567791183</v>
      </c>
      <c r="G104" s="30" t="s">
        <v>2975</v>
      </c>
      <c r="H104" s="33">
        <v>0.96226415094339623</v>
      </c>
      <c r="I104" s="32">
        <v>51</v>
      </c>
      <c r="J104" s="34">
        <v>53</v>
      </c>
    </row>
    <row r="105" spans="1:10" x14ac:dyDescent="0.3">
      <c r="A105" s="22" t="s">
        <v>144</v>
      </c>
      <c r="B105" s="25" t="s">
        <v>24</v>
      </c>
      <c r="C105" s="25" t="s">
        <v>24</v>
      </c>
      <c r="D105" s="26">
        <v>1.6099853573671272E-3</v>
      </c>
      <c r="E105" s="25" t="s">
        <v>145</v>
      </c>
      <c r="F105" s="27">
        <v>105.62158594241046</v>
      </c>
      <c r="G105" s="25" t="s">
        <v>1029</v>
      </c>
      <c r="H105" s="23">
        <v>0.32075471698113206</v>
      </c>
      <c r="I105" s="27">
        <v>17</v>
      </c>
      <c r="J105" s="28">
        <v>53</v>
      </c>
    </row>
    <row r="106" spans="1:10" x14ac:dyDescent="0.3">
      <c r="A106" s="22" t="s">
        <v>146</v>
      </c>
      <c r="B106" s="25" t="s">
        <v>24</v>
      </c>
      <c r="C106" s="25" t="s">
        <v>24</v>
      </c>
      <c r="D106" s="26">
        <v>7.7364103425886519E-3</v>
      </c>
      <c r="E106" s="25" t="s">
        <v>2976</v>
      </c>
      <c r="F106" s="27">
        <v>507.53997615342831</v>
      </c>
      <c r="G106" s="25" t="s">
        <v>2977</v>
      </c>
      <c r="H106" s="23">
        <v>0.71698113207547165</v>
      </c>
      <c r="I106" s="27">
        <v>38</v>
      </c>
      <c r="J106" s="28">
        <v>53</v>
      </c>
    </row>
    <row r="107" spans="1:10" x14ac:dyDescent="0.3">
      <c r="A107" s="22" t="s">
        <v>147</v>
      </c>
      <c r="B107" s="25" t="s">
        <v>24</v>
      </c>
      <c r="C107" s="25" t="s">
        <v>24</v>
      </c>
      <c r="D107" s="26">
        <v>6.9268646053724271E-3</v>
      </c>
      <c r="E107" s="25" t="s">
        <v>148</v>
      </c>
      <c r="F107" s="27">
        <v>454.43048402889991</v>
      </c>
      <c r="G107" s="25" t="s">
        <v>2978</v>
      </c>
      <c r="H107" s="23">
        <v>0.81132075471698117</v>
      </c>
      <c r="I107" s="27">
        <v>43</v>
      </c>
      <c r="J107" s="28">
        <v>53</v>
      </c>
    </row>
    <row r="108" spans="1:10" x14ac:dyDescent="0.3">
      <c r="A108" s="22" t="s">
        <v>149</v>
      </c>
      <c r="B108" s="25" t="s">
        <v>24</v>
      </c>
      <c r="C108" s="25" t="s">
        <v>24</v>
      </c>
      <c r="D108" s="26">
        <v>7.1420462041201416E-4</v>
      </c>
      <c r="E108" s="25" t="s">
        <v>150</v>
      </c>
      <c r="F108" s="27">
        <v>46.854727187504821</v>
      </c>
      <c r="G108" s="25" t="s">
        <v>2979</v>
      </c>
      <c r="H108" s="23">
        <v>0.20754716981132076</v>
      </c>
      <c r="I108" s="27">
        <v>11</v>
      </c>
      <c r="J108" s="28">
        <v>53</v>
      </c>
    </row>
    <row r="109" spans="1:10" x14ac:dyDescent="0.3">
      <c r="A109" s="22" t="s">
        <v>151</v>
      </c>
      <c r="B109" s="25" t="s">
        <v>24</v>
      </c>
      <c r="C109" s="25" t="s">
        <v>24</v>
      </c>
      <c r="D109" s="26">
        <v>5.247901320234687E-3</v>
      </c>
      <c r="E109" s="25" t="s">
        <v>506</v>
      </c>
      <c r="F109" s="27">
        <v>344.28366554768701</v>
      </c>
      <c r="G109" s="25" t="s">
        <v>2980</v>
      </c>
      <c r="H109" s="23">
        <v>0.79245283018867929</v>
      </c>
      <c r="I109" s="27">
        <v>42</v>
      </c>
      <c r="J109" s="28">
        <v>53</v>
      </c>
    </row>
    <row r="110" spans="1:10" x14ac:dyDescent="0.3">
      <c r="A110" s="22" t="s">
        <v>152</v>
      </c>
      <c r="B110" s="25" t="s">
        <v>24</v>
      </c>
      <c r="C110" s="25" t="s">
        <v>24</v>
      </c>
      <c r="D110" s="26">
        <v>9.1913363671130427E-3</v>
      </c>
      <c r="E110" s="25" t="s">
        <v>2981</v>
      </c>
      <c r="F110" s="27">
        <v>602.98903936134332</v>
      </c>
      <c r="G110" s="25" t="s">
        <v>2982</v>
      </c>
      <c r="H110" s="23">
        <v>0.81132075471698117</v>
      </c>
      <c r="I110" s="27">
        <v>43</v>
      </c>
      <c r="J110" s="28">
        <v>53</v>
      </c>
    </row>
    <row r="111" spans="1:10" x14ac:dyDescent="0.3">
      <c r="A111" s="22" t="s">
        <v>153</v>
      </c>
      <c r="B111" s="25" t="s">
        <v>24</v>
      </c>
      <c r="C111" s="25" t="s">
        <v>24</v>
      </c>
      <c r="D111" s="26">
        <v>1.3535402506633046E-4</v>
      </c>
      <c r="E111" s="25" t="s">
        <v>127</v>
      </c>
      <c r="F111" s="27">
        <v>8.8797744189263437</v>
      </c>
      <c r="G111" s="25" t="s">
        <v>864</v>
      </c>
      <c r="H111" s="23">
        <v>3.7735849056603772E-2</v>
      </c>
      <c r="I111" s="27">
        <v>2</v>
      </c>
      <c r="J111" s="28">
        <v>53</v>
      </c>
    </row>
    <row r="112" spans="1:10" x14ac:dyDescent="0.3">
      <c r="A112" s="22" t="s">
        <v>154</v>
      </c>
      <c r="B112" s="25" t="s">
        <v>24</v>
      </c>
      <c r="C112" s="25" t="s">
        <v>24</v>
      </c>
      <c r="D112" s="26">
        <v>9.9923691607509051E-7</v>
      </c>
      <c r="E112" s="25" t="s">
        <v>12</v>
      </c>
      <c r="F112" s="27">
        <v>6.5554004777192337E-2</v>
      </c>
      <c r="G112" s="25" t="s">
        <v>12</v>
      </c>
      <c r="H112" s="23">
        <v>1.8867924528301886E-2</v>
      </c>
      <c r="I112" s="27">
        <v>1</v>
      </c>
      <c r="J112" s="28">
        <v>53</v>
      </c>
    </row>
    <row r="113" spans="1:10" x14ac:dyDescent="0.3">
      <c r="A113" s="22" t="s">
        <v>155</v>
      </c>
      <c r="B113" s="25" t="s">
        <v>24</v>
      </c>
      <c r="C113" s="25" t="s">
        <v>24</v>
      </c>
      <c r="D113" s="26">
        <v>6.4513753896522396E-5</v>
      </c>
      <c r="E113" s="25" t="s">
        <v>106</v>
      </c>
      <c r="F113" s="27">
        <v>4.2323645805029777</v>
      </c>
      <c r="G113" s="25" t="s">
        <v>329</v>
      </c>
      <c r="H113" s="23">
        <v>0.11320754716981132</v>
      </c>
      <c r="I113" s="27">
        <v>6</v>
      </c>
      <c r="J113" s="28">
        <v>53</v>
      </c>
    </row>
    <row r="114" spans="1:10" x14ac:dyDescent="0.3">
      <c r="A114" s="22" t="s">
        <v>156</v>
      </c>
      <c r="B114" s="25" t="s">
        <v>24</v>
      </c>
      <c r="C114" s="25" t="s">
        <v>24</v>
      </c>
      <c r="D114" s="26">
        <v>1.1316242535951574E-4</v>
      </c>
      <c r="E114" s="25" t="s">
        <v>55</v>
      </c>
      <c r="F114" s="27">
        <v>7.4239152429981887</v>
      </c>
      <c r="G114" s="25" t="s">
        <v>330</v>
      </c>
      <c r="H114" s="23">
        <v>3.7735849056603772E-2</v>
      </c>
      <c r="I114" s="27">
        <v>2</v>
      </c>
      <c r="J114" s="28">
        <v>53</v>
      </c>
    </row>
    <row r="115" spans="1:10" x14ac:dyDescent="0.3">
      <c r="A115" s="22" t="s">
        <v>157</v>
      </c>
      <c r="B115" s="25" t="s">
        <v>24</v>
      </c>
      <c r="C115" s="25" t="s">
        <v>24</v>
      </c>
      <c r="D115" s="26">
        <v>3.8729749816512782E-2</v>
      </c>
      <c r="E115" s="25" t="s">
        <v>2983</v>
      </c>
      <c r="F115" s="27">
        <v>2540.8290703106395</v>
      </c>
      <c r="G115" s="25" t="s">
        <v>2984</v>
      </c>
      <c r="H115" s="23">
        <v>0.54716981132075471</v>
      </c>
      <c r="I115" s="27">
        <v>29</v>
      </c>
      <c r="J115" s="28">
        <v>53</v>
      </c>
    </row>
    <row r="116" spans="1:10" ht="20.25" x14ac:dyDescent="0.35">
      <c r="A116" s="29" t="s">
        <v>4172</v>
      </c>
      <c r="B116" s="25"/>
      <c r="C116" s="25"/>
      <c r="D116" s="26"/>
      <c r="E116" s="25"/>
      <c r="F116" s="32">
        <f>F117+F119</f>
        <v>65604.066185507196</v>
      </c>
      <c r="G116" s="25"/>
      <c r="H116" s="23"/>
      <c r="I116" s="27"/>
      <c r="J116" s="28"/>
    </row>
    <row r="117" spans="1:10" x14ac:dyDescent="0.3">
      <c r="A117" s="43" t="s">
        <v>1227</v>
      </c>
      <c r="B117" s="44" t="s">
        <v>602</v>
      </c>
      <c r="C117" s="44" t="s">
        <v>602</v>
      </c>
      <c r="D117" s="45">
        <v>0.82547830126361799</v>
      </c>
      <c r="E117" s="44" t="s">
        <v>2985</v>
      </c>
      <c r="F117" s="46">
        <v>54154.733110798443</v>
      </c>
      <c r="G117" s="44" t="s">
        <v>2986</v>
      </c>
      <c r="H117" s="47">
        <v>1</v>
      </c>
      <c r="I117" s="46">
        <v>53</v>
      </c>
      <c r="J117" s="48">
        <v>53</v>
      </c>
    </row>
    <row r="118" spans="1:10" x14ac:dyDescent="0.3">
      <c r="A118" s="43" t="s">
        <v>1230</v>
      </c>
      <c r="B118" s="44" t="s">
        <v>602</v>
      </c>
      <c r="C118" s="44" t="s">
        <v>602</v>
      </c>
      <c r="D118" s="45">
        <v>0.84218772004798081</v>
      </c>
      <c r="E118" s="44" t="s">
        <v>2987</v>
      </c>
      <c r="F118" s="46">
        <v>55250.938926649142</v>
      </c>
      <c r="G118" s="44" t="s">
        <v>2988</v>
      </c>
      <c r="H118" s="47">
        <v>1</v>
      </c>
      <c r="I118" s="46">
        <v>53</v>
      </c>
      <c r="J118" s="48">
        <v>53</v>
      </c>
    </row>
    <row r="119" spans="1:10" x14ac:dyDescent="0.3">
      <c r="A119" s="43" t="s">
        <v>1233</v>
      </c>
      <c r="B119" s="44" t="s">
        <v>602</v>
      </c>
      <c r="C119" s="44" t="s">
        <v>602</v>
      </c>
      <c r="D119" s="45">
        <v>0.17452169873638204</v>
      </c>
      <c r="E119" s="44" t="s">
        <v>2989</v>
      </c>
      <c r="F119" s="46">
        <v>11449.333074708755</v>
      </c>
      <c r="G119" s="44" t="s">
        <v>2990</v>
      </c>
      <c r="H119" s="47">
        <v>1</v>
      </c>
      <c r="I119" s="46">
        <v>53</v>
      </c>
      <c r="J119" s="48">
        <v>53</v>
      </c>
    </row>
    <row r="120" spans="1:10" x14ac:dyDescent="0.3">
      <c r="A120" s="43" t="s">
        <v>1236</v>
      </c>
      <c r="B120" s="44" t="s">
        <v>602</v>
      </c>
      <c r="C120" s="44" t="s">
        <v>602</v>
      </c>
      <c r="D120" s="45">
        <v>0.15781227995201905</v>
      </c>
      <c r="E120" s="44" t="s">
        <v>2991</v>
      </c>
      <c r="F120" s="46">
        <v>10353.127258858049</v>
      </c>
      <c r="G120" s="44" t="s">
        <v>2992</v>
      </c>
      <c r="H120" s="47">
        <v>1</v>
      </c>
      <c r="I120" s="46">
        <v>53</v>
      </c>
      <c r="J120" s="48">
        <v>53</v>
      </c>
    </row>
    <row r="121" spans="1:10" x14ac:dyDescent="0.3">
      <c r="A121" s="43" t="s">
        <v>158</v>
      </c>
      <c r="B121" s="44" t="s">
        <v>602</v>
      </c>
      <c r="C121" s="44" t="s">
        <v>602</v>
      </c>
      <c r="D121" s="45">
        <v>0.87419818597939314</v>
      </c>
      <c r="E121" s="44" t="s">
        <v>2993</v>
      </c>
      <c r="F121" s="46">
        <v>57350.955652242439</v>
      </c>
      <c r="G121" s="44" t="s">
        <v>2994</v>
      </c>
      <c r="H121" s="47">
        <v>1</v>
      </c>
      <c r="I121" s="46">
        <v>53</v>
      </c>
      <c r="J121" s="48">
        <v>53</v>
      </c>
    </row>
    <row r="122" spans="1:10" x14ac:dyDescent="0.3">
      <c r="A122" s="43" t="s">
        <v>159</v>
      </c>
      <c r="B122" s="44" t="s">
        <v>602</v>
      </c>
      <c r="C122" s="44" t="s">
        <v>602</v>
      </c>
      <c r="D122" s="45">
        <v>0.12580181402060678</v>
      </c>
      <c r="E122" s="44" t="s">
        <v>2995</v>
      </c>
      <c r="F122" s="46">
        <v>8253.1105332647548</v>
      </c>
      <c r="G122" s="44" t="s">
        <v>2996</v>
      </c>
      <c r="H122" s="47">
        <v>1</v>
      </c>
      <c r="I122" s="46">
        <v>53</v>
      </c>
      <c r="J122" s="48">
        <v>53</v>
      </c>
    </row>
    <row r="123" spans="1:10" x14ac:dyDescent="0.3">
      <c r="A123" s="43" t="s">
        <v>160</v>
      </c>
      <c r="B123" s="44" t="s">
        <v>602</v>
      </c>
      <c r="C123" s="44" t="s">
        <v>602</v>
      </c>
      <c r="D123" s="45">
        <v>7.9093728645845841E-3</v>
      </c>
      <c r="E123" s="44" t="s">
        <v>2997</v>
      </c>
      <c r="F123" s="46">
        <v>518.88702089406172</v>
      </c>
      <c r="G123" s="44" t="s">
        <v>2998</v>
      </c>
      <c r="H123" s="47">
        <v>0.98113207547169812</v>
      </c>
      <c r="I123" s="46">
        <v>52</v>
      </c>
      <c r="J123" s="48">
        <v>53</v>
      </c>
    </row>
    <row r="124" spans="1:10" x14ac:dyDescent="0.3">
      <c r="A124" s="43" t="s">
        <v>161</v>
      </c>
      <c r="B124" s="44" t="s">
        <v>602</v>
      </c>
      <c r="C124" s="44" t="s">
        <v>602</v>
      </c>
      <c r="D124" s="45">
        <v>2.1058188444084601E-2</v>
      </c>
      <c r="E124" s="44" t="s">
        <v>2999</v>
      </c>
      <c r="F124" s="46">
        <v>1381.5027884326089</v>
      </c>
      <c r="G124" s="44" t="s">
        <v>3000</v>
      </c>
      <c r="H124" s="47">
        <v>0.96226415094339623</v>
      </c>
      <c r="I124" s="46">
        <v>51</v>
      </c>
      <c r="J124" s="48">
        <v>53</v>
      </c>
    </row>
    <row r="125" spans="1:10" x14ac:dyDescent="0.3">
      <c r="A125" s="43" t="s">
        <v>162</v>
      </c>
      <c r="B125" s="44" t="s">
        <v>602</v>
      </c>
      <c r="C125" s="44" t="s">
        <v>602</v>
      </c>
      <c r="D125" s="45">
        <v>0.80541142242593522</v>
      </c>
      <c r="E125" s="44" t="s">
        <v>3001</v>
      </c>
      <c r="F125" s="46">
        <v>52838.264263394551</v>
      </c>
      <c r="G125" s="44" t="s">
        <v>3002</v>
      </c>
      <c r="H125" s="47">
        <v>1</v>
      </c>
      <c r="I125" s="46">
        <v>53</v>
      </c>
      <c r="J125" s="48">
        <v>53</v>
      </c>
    </row>
    <row r="126" spans="1:10" x14ac:dyDescent="0.3">
      <c r="A126" s="43" t="s">
        <v>164</v>
      </c>
      <c r="B126" s="44" t="s">
        <v>602</v>
      </c>
      <c r="C126" s="44" t="s">
        <v>602</v>
      </c>
      <c r="D126" s="45">
        <v>7.6624155273184891E-2</v>
      </c>
      <c r="E126" s="44" t="s">
        <v>3003</v>
      </c>
      <c r="F126" s="46">
        <v>5026.8561539506018</v>
      </c>
      <c r="G126" s="44" t="s">
        <v>3004</v>
      </c>
      <c r="H126" s="47">
        <v>1</v>
      </c>
      <c r="I126" s="46">
        <v>53</v>
      </c>
      <c r="J126" s="48">
        <v>53</v>
      </c>
    </row>
    <row r="127" spans="1:10" x14ac:dyDescent="0.3">
      <c r="A127" s="43" t="s">
        <v>163</v>
      </c>
      <c r="B127" s="44" t="s">
        <v>602</v>
      </c>
      <c r="C127" s="44" t="s">
        <v>602</v>
      </c>
      <c r="D127" s="45">
        <v>2.0066878837682954E-2</v>
      </c>
      <c r="E127" s="44" t="s">
        <v>3005</v>
      </c>
      <c r="F127" s="46">
        <v>1316.4688474039062</v>
      </c>
      <c r="G127" s="44" t="s">
        <v>3006</v>
      </c>
      <c r="H127" s="47">
        <v>1</v>
      </c>
      <c r="I127" s="46">
        <v>53</v>
      </c>
      <c r="J127" s="48">
        <v>53</v>
      </c>
    </row>
    <row r="128" spans="1:10" x14ac:dyDescent="0.3">
      <c r="A128" s="43" t="s">
        <v>165</v>
      </c>
      <c r="B128" s="44" t="s">
        <v>602</v>
      </c>
      <c r="C128" s="44" t="s">
        <v>602</v>
      </c>
      <c r="D128" s="45">
        <v>9.7897543463197192E-2</v>
      </c>
      <c r="E128" s="44" t="s">
        <v>3007</v>
      </c>
      <c r="F128" s="46">
        <v>6422.4769207581558</v>
      </c>
      <c r="G128" s="44" t="s">
        <v>3008</v>
      </c>
      <c r="H128" s="47">
        <v>1</v>
      </c>
      <c r="I128" s="46">
        <v>53</v>
      </c>
      <c r="J128" s="48">
        <v>53</v>
      </c>
    </row>
    <row r="129" spans="1:10" x14ac:dyDescent="0.3">
      <c r="A129" s="43" t="s">
        <v>166</v>
      </c>
      <c r="B129" s="44" t="s">
        <v>602</v>
      </c>
      <c r="C129" s="44" t="s">
        <v>602</v>
      </c>
      <c r="D129" s="45">
        <v>0.84508955540947084</v>
      </c>
      <c r="E129" s="44" t="s">
        <v>3009</v>
      </c>
      <c r="F129" s="46">
        <v>55441.311125763772</v>
      </c>
      <c r="G129" s="44" t="s">
        <v>3010</v>
      </c>
      <c r="H129" s="47">
        <v>1</v>
      </c>
      <c r="I129" s="46">
        <v>53</v>
      </c>
      <c r="J129" s="48">
        <v>53</v>
      </c>
    </row>
    <row r="130" spans="1:10" x14ac:dyDescent="0.3">
      <c r="A130" s="43" t="s">
        <v>167</v>
      </c>
      <c r="B130" s="44" t="s">
        <v>602</v>
      </c>
      <c r="C130" s="44" t="s">
        <v>602</v>
      </c>
      <c r="D130" s="45">
        <v>2.9108630569922533E-2</v>
      </c>
      <c r="E130" s="44" t="s">
        <v>3011</v>
      </c>
      <c r="F130" s="46">
        <v>1909.644526478676</v>
      </c>
      <c r="G130" s="44" t="s">
        <v>3012</v>
      </c>
      <c r="H130" s="47">
        <v>1</v>
      </c>
      <c r="I130" s="46">
        <v>53</v>
      </c>
      <c r="J130" s="48">
        <v>53</v>
      </c>
    </row>
    <row r="131" spans="1:10" x14ac:dyDescent="0.3">
      <c r="A131" s="43" t="s">
        <v>168</v>
      </c>
      <c r="B131" s="44" t="s">
        <v>602</v>
      </c>
      <c r="C131" s="44" t="s">
        <v>602</v>
      </c>
      <c r="D131" s="45">
        <v>3.6946022289649147E-2</v>
      </c>
      <c r="E131" s="44" t="s">
        <v>3013</v>
      </c>
      <c r="F131" s="46">
        <v>2423.8092915813668</v>
      </c>
      <c r="G131" s="44" t="s">
        <v>3014</v>
      </c>
      <c r="H131" s="47">
        <v>1</v>
      </c>
      <c r="I131" s="46">
        <v>53</v>
      </c>
      <c r="J131" s="48">
        <v>53</v>
      </c>
    </row>
    <row r="132" spans="1:10" x14ac:dyDescent="0.3">
      <c r="A132" s="43" t="s">
        <v>169</v>
      </c>
      <c r="B132" s="44" t="s">
        <v>602</v>
      </c>
      <c r="C132" s="44" t="s">
        <v>602</v>
      </c>
      <c r="D132" s="45">
        <v>8.8855791730957631E-2</v>
      </c>
      <c r="E132" s="44" t="s">
        <v>3015</v>
      </c>
      <c r="F132" s="46">
        <v>5829.3012416833872</v>
      </c>
      <c r="G132" s="44" t="s">
        <v>3016</v>
      </c>
      <c r="H132" s="47">
        <v>1</v>
      </c>
      <c r="I132" s="46">
        <v>53</v>
      </c>
      <c r="J132" s="48">
        <v>53</v>
      </c>
    </row>
    <row r="133" spans="1:10" x14ac:dyDescent="0.3">
      <c r="A133" s="43" t="s">
        <v>170</v>
      </c>
      <c r="B133" s="44" t="s">
        <v>602</v>
      </c>
      <c r="C133" s="44" t="s">
        <v>602</v>
      </c>
      <c r="D133" s="45">
        <v>0.79478543845799055</v>
      </c>
      <c r="E133" s="44" t="s">
        <v>3017</v>
      </c>
      <c r="F133" s="46">
        <v>52141.15650787537</v>
      </c>
      <c r="G133" s="44" t="s">
        <v>3018</v>
      </c>
      <c r="H133" s="47">
        <v>1</v>
      </c>
      <c r="I133" s="46">
        <v>53</v>
      </c>
      <c r="J133" s="48">
        <v>53</v>
      </c>
    </row>
    <row r="134" spans="1:10" x14ac:dyDescent="0.3">
      <c r="A134" s="43" t="s">
        <v>171</v>
      </c>
      <c r="B134" s="44" t="s">
        <v>602</v>
      </c>
      <c r="C134" s="44" t="s">
        <v>602</v>
      </c>
      <c r="D134" s="45">
        <v>2.2218330030139455E-2</v>
      </c>
      <c r="E134" s="44" t="s">
        <v>3019</v>
      </c>
      <c r="F134" s="46">
        <v>1457.6127938287109</v>
      </c>
      <c r="G134" s="44" t="s">
        <v>3020</v>
      </c>
      <c r="H134" s="47">
        <v>1</v>
      </c>
      <c r="I134" s="46">
        <v>53</v>
      </c>
      <c r="J134" s="48">
        <v>53</v>
      </c>
    </row>
    <row r="135" spans="1:10" x14ac:dyDescent="0.3">
      <c r="A135" s="43" t="s">
        <v>172</v>
      </c>
      <c r="B135" s="44" t="s">
        <v>602</v>
      </c>
      <c r="C135" s="44" t="s">
        <v>602</v>
      </c>
      <c r="D135" s="45">
        <v>5.6900562042753691E-2</v>
      </c>
      <c r="E135" s="44" t="s">
        <v>3021</v>
      </c>
      <c r="F135" s="46">
        <v>3732.9082382453716</v>
      </c>
      <c r="G135" s="44" t="s">
        <v>3022</v>
      </c>
      <c r="H135" s="47">
        <v>1</v>
      </c>
      <c r="I135" s="46">
        <v>53</v>
      </c>
      <c r="J135" s="48">
        <v>53</v>
      </c>
    </row>
    <row r="136" spans="1:10" x14ac:dyDescent="0.3">
      <c r="A136" s="43" t="s">
        <v>173</v>
      </c>
      <c r="B136" s="44" t="s">
        <v>602</v>
      </c>
      <c r="C136" s="44" t="s">
        <v>602</v>
      </c>
      <c r="D136" s="45">
        <v>1.175174847558327E-2</v>
      </c>
      <c r="E136" s="44" t="s">
        <v>3023</v>
      </c>
      <c r="F136" s="46">
        <v>770.9624847875981</v>
      </c>
      <c r="G136" s="44" t="s">
        <v>3024</v>
      </c>
      <c r="H136" s="47">
        <v>0.98113207547169812</v>
      </c>
      <c r="I136" s="46">
        <v>52</v>
      </c>
      <c r="J136" s="48">
        <v>53</v>
      </c>
    </row>
    <row r="137" spans="1:10" x14ac:dyDescent="0.3">
      <c r="A137" s="43" t="s">
        <v>174</v>
      </c>
      <c r="B137" s="44" t="s">
        <v>602</v>
      </c>
      <c r="C137" s="44" t="s">
        <v>602</v>
      </c>
      <c r="D137" s="45">
        <v>1.6854471931317637E-2</v>
      </c>
      <c r="E137" s="44" t="s">
        <v>3025</v>
      </c>
      <c r="F137" s="46">
        <v>1105.7218921039355</v>
      </c>
      <c r="G137" s="44" t="s">
        <v>3026</v>
      </c>
      <c r="H137" s="47">
        <v>0.94339622641509435</v>
      </c>
      <c r="I137" s="46">
        <v>50</v>
      </c>
      <c r="J137" s="48">
        <v>53</v>
      </c>
    </row>
    <row r="138" spans="1:10" x14ac:dyDescent="0.3">
      <c r="A138" s="43" t="s">
        <v>175</v>
      </c>
      <c r="B138" s="44" t="s">
        <v>602</v>
      </c>
      <c r="C138" s="44" t="s">
        <v>602</v>
      </c>
      <c r="D138" s="45">
        <v>9.347484217952725E-3</v>
      </c>
      <c r="E138" s="44" t="s">
        <v>1031</v>
      </c>
      <c r="F138" s="46">
        <v>613.23297330255457</v>
      </c>
      <c r="G138" s="44" t="s">
        <v>3027</v>
      </c>
      <c r="H138" s="47">
        <v>0.98113207547169812</v>
      </c>
      <c r="I138" s="46">
        <v>52</v>
      </c>
      <c r="J138" s="48">
        <v>53</v>
      </c>
    </row>
    <row r="139" spans="1:10" x14ac:dyDescent="0.3">
      <c r="A139" s="43" t="s">
        <v>176</v>
      </c>
      <c r="B139" s="44" t="s">
        <v>602</v>
      </c>
      <c r="C139" s="44" t="s">
        <v>602</v>
      </c>
      <c r="D139" s="45">
        <v>1.3495105267057972E-2</v>
      </c>
      <c r="E139" s="44" t="s">
        <v>3028</v>
      </c>
      <c r="F139" s="46">
        <v>885.33377912045796</v>
      </c>
      <c r="G139" s="44" t="s">
        <v>3029</v>
      </c>
      <c r="H139" s="47">
        <v>0.71698113207547165</v>
      </c>
      <c r="I139" s="46">
        <v>38</v>
      </c>
      <c r="J139" s="48">
        <v>53</v>
      </c>
    </row>
    <row r="140" spans="1:10" x14ac:dyDescent="0.3">
      <c r="A140" s="43" t="s">
        <v>177</v>
      </c>
      <c r="B140" s="44" t="s">
        <v>602</v>
      </c>
      <c r="C140" s="44" t="s">
        <v>602</v>
      </c>
      <c r="D140" s="45">
        <v>4.1763777063655192E-3</v>
      </c>
      <c r="E140" s="44" t="s">
        <v>995</v>
      </c>
      <c r="F140" s="46">
        <v>273.98735946408027</v>
      </c>
      <c r="G140" s="44" t="s">
        <v>3030</v>
      </c>
      <c r="H140" s="47">
        <v>0.660377358490566</v>
      </c>
      <c r="I140" s="46">
        <v>35</v>
      </c>
      <c r="J140" s="48">
        <v>53</v>
      </c>
    </row>
    <row r="141" spans="1:10" x14ac:dyDescent="0.3">
      <c r="A141" s="22" t="s">
        <v>178</v>
      </c>
      <c r="B141" s="25" t="s">
        <v>602</v>
      </c>
      <c r="C141" s="25" t="s">
        <v>602</v>
      </c>
      <c r="D141" s="26">
        <v>1.0260131953236933E-2</v>
      </c>
      <c r="E141" s="25" t="s">
        <v>3031</v>
      </c>
      <c r="F141" s="27">
        <v>673.10637573219299</v>
      </c>
      <c r="G141" s="25" t="s">
        <v>3032</v>
      </c>
      <c r="H141" s="23">
        <v>0.32075471698113206</v>
      </c>
      <c r="I141" s="27">
        <v>17</v>
      </c>
      <c r="J141" s="28">
        <v>53</v>
      </c>
    </row>
    <row r="142" spans="1:10" x14ac:dyDescent="0.3">
      <c r="A142" s="22" t="s">
        <v>179</v>
      </c>
      <c r="B142" s="25" t="s">
        <v>602</v>
      </c>
      <c r="C142" s="25" t="s">
        <v>602</v>
      </c>
      <c r="D142" s="26">
        <v>6.4172174232404429E-3</v>
      </c>
      <c r="E142" s="25" t="s">
        <v>3033</v>
      </c>
      <c r="F142" s="27">
        <v>420.99555656105593</v>
      </c>
      <c r="G142" s="25" t="s">
        <v>3034</v>
      </c>
      <c r="H142" s="23">
        <v>0.73584905660377353</v>
      </c>
      <c r="I142" s="27">
        <v>39</v>
      </c>
      <c r="J142" s="28">
        <v>53</v>
      </c>
    </row>
    <row r="143" spans="1:10" x14ac:dyDescent="0.3">
      <c r="A143" s="22" t="s">
        <v>180</v>
      </c>
      <c r="B143" s="25" t="s">
        <v>602</v>
      </c>
      <c r="C143" s="25" t="s">
        <v>602</v>
      </c>
      <c r="D143" s="26">
        <v>3.3085498442224446E-4</v>
      </c>
      <c r="E143" s="25" t="s">
        <v>181</v>
      </c>
      <c r="F143" s="27">
        <v>21.705432295841877</v>
      </c>
      <c r="G143" s="25" t="s">
        <v>471</v>
      </c>
      <c r="H143" s="23">
        <v>1.8867924528301886E-2</v>
      </c>
      <c r="I143" s="27">
        <v>1</v>
      </c>
      <c r="J143" s="28">
        <v>53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87C86-556D-426C-BC94-AF948744A532}">
  <dimension ref="A1:J143"/>
  <sheetViews>
    <sheetView zoomScaleNormal="100" workbookViewId="0">
      <pane xSplit="1" ySplit="3" topLeftCell="B4" activePane="bottomRight" state="frozen"/>
      <selection pane="topRight" activeCell="B1" sqref="B1"/>
      <selection pane="bottomLeft" activeCell="A3" sqref="A3"/>
      <selection pane="bottomRight" activeCell="A4" sqref="A4"/>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1" width="9.140625" style="20" customWidth="1"/>
    <col min="12" max="16384" width="9.140625" style="20"/>
  </cols>
  <sheetData>
    <row r="1" spans="1:10" x14ac:dyDescent="0.3">
      <c r="A1" s="20" t="s">
        <v>4117</v>
      </c>
    </row>
    <row r="2" spans="1:10" x14ac:dyDescent="0.3">
      <c r="A2" s="20" t="s">
        <v>4112</v>
      </c>
    </row>
    <row r="3" spans="1:10" ht="49.5" x14ac:dyDescent="0.3">
      <c r="A3" s="21" t="s">
        <v>0</v>
      </c>
      <c r="B3" s="21" t="s">
        <v>1</v>
      </c>
      <c r="C3" s="21" t="s">
        <v>2</v>
      </c>
      <c r="D3" s="21" t="s">
        <v>535</v>
      </c>
      <c r="E3" s="21" t="s">
        <v>3</v>
      </c>
      <c r="F3" s="21" t="s">
        <v>331</v>
      </c>
      <c r="G3" s="21" t="s">
        <v>332</v>
      </c>
      <c r="H3" s="21" t="s">
        <v>5</v>
      </c>
      <c r="I3" s="21" t="s">
        <v>6</v>
      </c>
      <c r="J3" s="21" t="s">
        <v>4</v>
      </c>
    </row>
    <row r="4" spans="1:10" s="35" customFormat="1" ht="20.25" x14ac:dyDescent="0.35">
      <c r="A4" s="29" t="s">
        <v>7</v>
      </c>
      <c r="B4" s="30" t="s">
        <v>602</v>
      </c>
      <c r="C4" s="30" t="s">
        <v>602</v>
      </c>
      <c r="D4" s="31">
        <v>0.80086110139055078</v>
      </c>
      <c r="E4" s="30" t="s">
        <v>3363</v>
      </c>
      <c r="F4" s="32">
        <v>34696.057818367168</v>
      </c>
      <c r="G4" s="30" t="s">
        <v>3364</v>
      </c>
      <c r="H4" s="33">
        <v>1</v>
      </c>
      <c r="I4" s="32">
        <v>35</v>
      </c>
      <c r="J4" s="34">
        <v>35</v>
      </c>
    </row>
    <row r="5" spans="1:10" s="42" customFormat="1" x14ac:dyDescent="0.3">
      <c r="A5" s="36" t="s">
        <v>8</v>
      </c>
      <c r="B5" s="37" t="s">
        <v>602</v>
      </c>
      <c r="C5" s="37" t="s">
        <v>602</v>
      </c>
      <c r="D5" s="38">
        <v>0.75035907294316884</v>
      </c>
      <c r="E5" s="37" t="s">
        <v>3365</v>
      </c>
      <c r="F5" s="39">
        <v>32508.136222583864</v>
      </c>
      <c r="G5" s="37" t="s">
        <v>3366</v>
      </c>
      <c r="H5" s="40">
        <v>1</v>
      </c>
      <c r="I5" s="39">
        <v>35</v>
      </c>
      <c r="J5" s="41">
        <v>35</v>
      </c>
    </row>
    <row r="6" spans="1:10" x14ac:dyDescent="0.3">
      <c r="A6" s="22" t="s">
        <v>9</v>
      </c>
      <c r="B6" s="25" t="s">
        <v>10</v>
      </c>
      <c r="C6" s="25" t="s">
        <v>10</v>
      </c>
      <c r="D6" s="26">
        <v>0.55920146495830692</v>
      </c>
      <c r="E6" s="25" t="s">
        <v>3367</v>
      </c>
      <c r="F6" s="27">
        <v>24226.531075889208</v>
      </c>
      <c r="G6" s="25" t="s">
        <v>3368</v>
      </c>
      <c r="H6" s="23">
        <v>1</v>
      </c>
      <c r="I6" s="27">
        <v>35</v>
      </c>
      <c r="J6" s="28">
        <v>35</v>
      </c>
    </row>
    <row r="7" spans="1:10" x14ac:dyDescent="0.3">
      <c r="A7" s="22" t="s">
        <v>11</v>
      </c>
      <c r="B7" s="25" t="s">
        <v>10</v>
      </c>
      <c r="C7" s="25" t="s">
        <v>10</v>
      </c>
      <c r="D7" s="26">
        <v>0</v>
      </c>
      <c r="E7" s="25" t="s">
        <v>12</v>
      </c>
      <c r="F7" s="27">
        <v>0</v>
      </c>
      <c r="G7" s="25" t="s">
        <v>12</v>
      </c>
      <c r="H7" s="23">
        <v>0</v>
      </c>
      <c r="I7" s="27">
        <v>0</v>
      </c>
      <c r="J7" s="28">
        <v>35</v>
      </c>
    </row>
    <row r="8" spans="1:10" x14ac:dyDescent="0.3">
      <c r="A8" s="36" t="s">
        <v>13</v>
      </c>
      <c r="B8" s="37" t="s">
        <v>602</v>
      </c>
      <c r="C8" s="37" t="s">
        <v>602</v>
      </c>
      <c r="D8" s="38">
        <v>0.19115760798486223</v>
      </c>
      <c r="E8" s="37" t="s">
        <v>3369</v>
      </c>
      <c r="F8" s="39">
        <v>8281.6051466946665</v>
      </c>
      <c r="G8" s="37" t="s">
        <v>3370</v>
      </c>
      <c r="H8" s="40">
        <v>1</v>
      </c>
      <c r="I8" s="39">
        <v>35</v>
      </c>
      <c r="J8" s="41">
        <v>35</v>
      </c>
    </row>
    <row r="9" spans="1:10" x14ac:dyDescent="0.3">
      <c r="A9" s="22" t="s">
        <v>14</v>
      </c>
      <c r="B9" s="25" t="s">
        <v>10</v>
      </c>
      <c r="C9" s="25" t="s">
        <v>10</v>
      </c>
      <c r="D9" s="26">
        <v>2.111746788266854E-2</v>
      </c>
      <c r="E9" s="25" t="s">
        <v>3371</v>
      </c>
      <c r="F9" s="27">
        <v>914.88135128849478</v>
      </c>
      <c r="G9" s="25" t="s">
        <v>3372</v>
      </c>
      <c r="H9" s="23">
        <v>1</v>
      </c>
      <c r="I9" s="27">
        <v>35</v>
      </c>
      <c r="J9" s="28">
        <v>35</v>
      </c>
    </row>
    <row r="10" spans="1:10" x14ac:dyDescent="0.3">
      <c r="A10" s="22" t="s">
        <v>15</v>
      </c>
      <c r="B10" s="25" t="s">
        <v>10</v>
      </c>
      <c r="C10" s="25" t="s">
        <v>10</v>
      </c>
      <c r="D10" s="26">
        <v>1.2515154206775941E-2</v>
      </c>
      <c r="E10" s="25" t="s">
        <v>3373</v>
      </c>
      <c r="F10" s="27">
        <v>542.1995314919443</v>
      </c>
      <c r="G10" s="25" t="s">
        <v>3374</v>
      </c>
      <c r="H10" s="23">
        <v>0.91428571428571426</v>
      </c>
      <c r="I10" s="27">
        <v>32</v>
      </c>
      <c r="J10" s="28">
        <v>35</v>
      </c>
    </row>
    <row r="11" spans="1:10" x14ac:dyDescent="0.3">
      <c r="A11" s="22" t="s">
        <v>16</v>
      </c>
      <c r="B11" s="25" t="s">
        <v>10</v>
      </c>
      <c r="C11" s="25" t="s">
        <v>10</v>
      </c>
      <c r="D11" s="26">
        <v>2.4066630433633406E-2</v>
      </c>
      <c r="E11" s="25" t="s">
        <v>3375</v>
      </c>
      <c r="F11" s="27">
        <v>1042.6492179090267</v>
      </c>
      <c r="G11" s="25" t="s">
        <v>3376</v>
      </c>
      <c r="H11" s="23">
        <v>0.8571428571428571</v>
      </c>
      <c r="I11" s="27">
        <v>30</v>
      </c>
      <c r="J11" s="28">
        <v>35</v>
      </c>
    </row>
    <row r="12" spans="1:10" x14ac:dyDescent="0.3">
      <c r="A12" s="22" t="s">
        <v>17</v>
      </c>
      <c r="B12" s="25" t="s">
        <v>10</v>
      </c>
      <c r="C12" s="25" t="s">
        <v>10</v>
      </c>
      <c r="D12" s="26">
        <v>3.9676754625418011E-2</v>
      </c>
      <c r="E12" s="25" t="s">
        <v>3377</v>
      </c>
      <c r="F12" s="27">
        <v>1718.9334956316468</v>
      </c>
      <c r="G12" s="25" t="s">
        <v>3378</v>
      </c>
      <c r="H12" s="23">
        <v>1</v>
      </c>
      <c r="I12" s="27">
        <v>35</v>
      </c>
      <c r="J12" s="28">
        <v>35</v>
      </c>
    </row>
    <row r="13" spans="1:10" x14ac:dyDescent="0.3">
      <c r="A13" s="22" t="s">
        <v>18</v>
      </c>
      <c r="B13" s="25" t="s">
        <v>10</v>
      </c>
      <c r="C13" s="25" t="s">
        <v>10</v>
      </c>
      <c r="D13" s="26">
        <v>1.74529252960691E-3</v>
      </c>
      <c r="E13" s="25" t="s">
        <v>3379</v>
      </c>
      <c r="F13" s="27">
        <v>75.612076066702713</v>
      </c>
      <c r="G13" s="25" t="s">
        <v>3380</v>
      </c>
      <c r="H13" s="23">
        <v>0.77142857142857146</v>
      </c>
      <c r="I13" s="27">
        <v>27</v>
      </c>
      <c r="J13" s="28">
        <v>35</v>
      </c>
    </row>
    <row r="14" spans="1:10" x14ac:dyDescent="0.3">
      <c r="A14" s="22" t="s">
        <v>20</v>
      </c>
      <c r="B14" s="25" t="s">
        <v>10</v>
      </c>
      <c r="C14" s="25" t="s">
        <v>10</v>
      </c>
      <c r="D14" s="26">
        <v>1.2959827703256379E-3</v>
      </c>
      <c r="E14" s="25" t="s">
        <v>394</v>
      </c>
      <c r="F14" s="27">
        <v>56.146431700517759</v>
      </c>
      <c r="G14" s="25" t="s">
        <v>3381</v>
      </c>
      <c r="H14" s="23">
        <v>0.68571428571428572</v>
      </c>
      <c r="I14" s="27">
        <v>24</v>
      </c>
      <c r="J14" s="28">
        <v>35</v>
      </c>
    </row>
    <row r="15" spans="1:10" x14ac:dyDescent="0.3">
      <c r="A15" s="22" t="s">
        <v>22</v>
      </c>
      <c r="B15" s="25" t="s">
        <v>10</v>
      </c>
      <c r="C15" s="25" t="s">
        <v>10</v>
      </c>
      <c r="D15" s="26">
        <v>7.7246328245153859E-2</v>
      </c>
      <c r="E15" s="25" t="s">
        <v>3382</v>
      </c>
      <c r="F15" s="27">
        <v>3346.5766615419857</v>
      </c>
      <c r="G15" s="25" t="s">
        <v>3383</v>
      </c>
      <c r="H15" s="23">
        <v>1</v>
      </c>
      <c r="I15" s="27">
        <v>35</v>
      </c>
      <c r="J15" s="28">
        <v>35</v>
      </c>
    </row>
    <row r="16" spans="1:10" x14ac:dyDescent="0.3">
      <c r="A16" s="22" t="s">
        <v>25</v>
      </c>
      <c r="B16" s="25" t="s">
        <v>10</v>
      </c>
      <c r="C16" s="25" t="s">
        <v>24</v>
      </c>
      <c r="D16" s="26">
        <v>1.0142014183871352E-3</v>
      </c>
      <c r="E16" s="25" t="s">
        <v>3384</v>
      </c>
      <c r="F16" s="27">
        <v>43.938694226415848</v>
      </c>
      <c r="G16" s="25" t="s">
        <v>3385</v>
      </c>
      <c r="H16" s="23">
        <v>0.68571428571428572</v>
      </c>
      <c r="I16" s="27">
        <v>24</v>
      </c>
      <c r="J16" s="28">
        <v>35</v>
      </c>
    </row>
    <row r="17" spans="1:10" x14ac:dyDescent="0.3">
      <c r="A17" s="22" t="s">
        <v>23</v>
      </c>
      <c r="B17" s="25" t="s">
        <v>10</v>
      </c>
      <c r="C17" s="25" t="s">
        <v>24</v>
      </c>
      <c r="D17" s="26">
        <v>1.2479795872892774E-2</v>
      </c>
      <c r="E17" s="25" t="s">
        <v>3386</v>
      </c>
      <c r="F17" s="27">
        <v>540.66768683793202</v>
      </c>
      <c r="G17" s="25" t="s">
        <v>3387</v>
      </c>
      <c r="H17" s="23">
        <v>0.62857142857142856</v>
      </c>
      <c r="I17" s="27">
        <v>22</v>
      </c>
      <c r="J17" s="28">
        <v>35</v>
      </c>
    </row>
    <row r="18" spans="1:10" x14ac:dyDescent="0.3">
      <c r="A18" s="36" t="s">
        <v>28</v>
      </c>
      <c r="B18" s="37" t="s">
        <v>602</v>
      </c>
      <c r="C18" s="37" t="s">
        <v>602</v>
      </c>
      <c r="D18" s="38">
        <v>5.050202844738183E-2</v>
      </c>
      <c r="E18" s="37" t="s">
        <v>3388</v>
      </c>
      <c r="F18" s="39">
        <v>2187.921595783298</v>
      </c>
      <c r="G18" s="37" t="s">
        <v>3389</v>
      </c>
      <c r="H18" s="40">
        <v>1</v>
      </c>
      <c r="I18" s="39">
        <v>35</v>
      </c>
      <c r="J18" s="41">
        <v>35</v>
      </c>
    </row>
    <row r="19" spans="1:10" x14ac:dyDescent="0.3">
      <c r="A19" s="22" t="s">
        <v>29</v>
      </c>
      <c r="B19" s="25" t="s">
        <v>24</v>
      </c>
      <c r="C19" s="25" t="s">
        <v>10</v>
      </c>
      <c r="D19" s="26">
        <v>9.470737101507868E-3</v>
      </c>
      <c r="E19" s="25" t="s">
        <v>3390</v>
      </c>
      <c r="F19" s="27">
        <v>410.30490990999846</v>
      </c>
      <c r="G19" s="25" t="s">
        <v>3391</v>
      </c>
      <c r="H19" s="23">
        <v>0.94285714285714284</v>
      </c>
      <c r="I19" s="27">
        <v>33</v>
      </c>
      <c r="J19" s="28">
        <v>35</v>
      </c>
    </row>
    <row r="20" spans="1:10" x14ac:dyDescent="0.3">
      <c r="A20" s="22" t="s">
        <v>1125</v>
      </c>
      <c r="B20" s="25" t="s">
        <v>24</v>
      </c>
      <c r="C20" s="25" t="s">
        <v>10</v>
      </c>
      <c r="D20" s="26">
        <v>3.4545335399559972E-4</v>
      </c>
      <c r="E20" s="25" t="s">
        <v>120</v>
      </c>
      <c r="F20" s="27">
        <v>14.96622763044539</v>
      </c>
      <c r="G20" s="25" t="s">
        <v>316</v>
      </c>
      <c r="H20" s="23">
        <v>5.7142857142857141E-2</v>
      </c>
      <c r="I20" s="27">
        <v>2</v>
      </c>
      <c r="J20" s="28">
        <v>35</v>
      </c>
    </row>
    <row r="21" spans="1:10" x14ac:dyDescent="0.3">
      <c r="A21" s="22" t="s">
        <v>1127</v>
      </c>
      <c r="B21" s="25" t="s">
        <v>24</v>
      </c>
      <c r="C21" s="25" t="s">
        <v>10</v>
      </c>
      <c r="D21" s="26">
        <v>2.1850502332135249E-3</v>
      </c>
      <c r="E21" s="25" t="s">
        <v>3392</v>
      </c>
      <c r="F21" s="27">
        <v>94.663892522658642</v>
      </c>
      <c r="G21" s="25" t="s">
        <v>3393</v>
      </c>
      <c r="H21" s="23">
        <v>0.11428571428571428</v>
      </c>
      <c r="I21" s="27">
        <v>4</v>
      </c>
      <c r="J21" s="28">
        <v>35</v>
      </c>
    </row>
    <row r="22" spans="1:10" x14ac:dyDescent="0.3">
      <c r="A22" s="22" t="s">
        <v>1129</v>
      </c>
      <c r="B22" s="25" t="s">
        <v>24</v>
      </c>
      <c r="C22" s="25" t="s">
        <v>10</v>
      </c>
      <c r="D22" s="26">
        <v>2.2012551833773254E-2</v>
      </c>
      <c r="E22" s="25" t="s">
        <v>3394</v>
      </c>
      <c r="F22" s="27">
        <v>953.65946707648686</v>
      </c>
      <c r="G22" s="25" t="s">
        <v>3395</v>
      </c>
      <c r="H22" s="23">
        <v>0.42857142857142855</v>
      </c>
      <c r="I22" s="27">
        <v>15</v>
      </c>
      <c r="J22" s="28">
        <v>35</v>
      </c>
    </row>
    <row r="23" spans="1:10" x14ac:dyDescent="0.3">
      <c r="A23" s="22" t="s">
        <v>33</v>
      </c>
      <c r="B23" s="25" t="s">
        <v>24</v>
      </c>
      <c r="C23" s="25" t="s">
        <v>24</v>
      </c>
      <c r="D23" s="26">
        <v>1.3059444680816928E-3</v>
      </c>
      <c r="E23" s="25" t="s">
        <v>3396</v>
      </c>
      <c r="F23" s="27">
        <v>56.578006714853025</v>
      </c>
      <c r="G23" s="25" t="s">
        <v>3397</v>
      </c>
      <c r="H23" s="23">
        <v>8.5714285714285715E-2</v>
      </c>
      <c r="I23" s="27">
        <v>3</v>
      </c>
      <c r="J23" s="28">
        <v>35</v>
      </c>
    </row>
    <row r="24" spans="1:10" x14ac:dyDescent="0.3">
      <c r="A24" s="22" t="s">
        <v>30</v>
      </c>
      <c r="B24" s="25" t="s">
        <v>24</v>
      </c>
      <c r="C24" s="25" t="s">
        <v>24</v>
      </c>
      <c r="D24" s="26">
        <v>7.6046651741982035E-5</v>
      </c>
      <c r="E24" s="25" t="s">
        <v>106</v>
      </c>
      <c r="F24" s="27">
        <v>3.2946025486213886</v>
      </c>
      <c r="G24" s="25" t="s">
        <v>346</v>
      </c>
      <c r="H24" s="23">
        <v>5.7142857142857141E-2</v>
      </c>
      <c r="I24" s="27">
        <v>2</v>
      </c>
      <c r="J24" s="28">
        <v>35</v>
      </c>
    </row>
    <row r="25" spans="1:10" x14ac:dyDescent="0.3">
      <c r="A25" s="22" t="s">
        <v>32</v>
      </c>
      <c r="B25" s="25" t="s">
        <v>24</v>
      </c>
      <c r="C25" s="25" t="s">
        <v>10</v>
      </c>
      <c r="D25" s="26">
        <v>9.0208094279013162E-3</v>
      </c>
      <c r="E25" s="25" t="s">
        <v>3398</v>
      </c>
      <c r="F25" s="27">
        <v>390.81249536966033</v>
      </c>
      <c r="G25" s="25" t="s">
        <v>3399</v>
      </c>
      <c r="H25" s="23">
        <v>0.97142857142857142</v>
      </c>
      <c r="I25" s="27">
        <v>34</v>
      </c>
      <c r="J25" s="28">
        <v>35</v>
      </c>
    </row>
    <row r="26" spans="1:10" x14ac:dyDescent="0.3">
      <c r="A26" s="22" t="s">
        <v>35</v>
      </c>
      <c r="B26" s="25" t="s">
        <v>24</v>
      </c>
      <c r="C26" s="25" t="s">
        <v>24</v>
      </c>
      <c r="D26" s="26">
        <v>6.0854353771665802E-3</v>
      </c>
      <c r="E26" s="25" t="s">
        <v>3400</v>
      </c>
      <c r="F26" s="27">
        <v>263.64199401057323</v>
      </c>
      <c r="G26" s="25" t="s">
        <v>3401</v>
      </c>
      <c r="H26" s="23">
        <v>0.94285714285714284</v>
      </c>
      <c r="I26" s="27">
        <v>33</v>
      </c>
      <c r="J26" s="28">
        <v>35</v>
      </c>
    </row>
    <row r="27" spans="1:10" ht="20.25" x14ac:dyDescent="0.35">
      <c r="A27" s="29" t="s">
        <v>36</v>
      </c>
      <c r="B27" s="30" t="s">
        <v>602</v>
      </c>
      <c r="C27" s="30" t="s">
        <v>602</v>
      </c>
      <c r="D27" s="31">
        <v>6.6340319647850282E-2</v>
      </c>
      <c r="E27" s="30" t="s">
        <v>3402</v>
      </c>
      <c r="F27" s="32">
        <v>2874.0908532006406</v>
      </c>
      <c r="G27" s="30" t="s">
        <v>3403</v>
      </c>
      <c r="H27" s="33">
        <v>1</v>
      </c>
      <c r="I27" s="32">
        <v>35</v>
      </c>
      <c r="J27" s="34">
        <v>35</v>
      </c>
    </row>
    <row r="28" spans="1:10" x14ac:dyDescent="0.3">
      <c r="A28" s="36" t="s">
        <v>37</v>
      </c>
      <c r="B28" s="37" t="s">
        <v>602</v>
      </c>
      <c r="C28" s="37" t="s">
        <v>602</v>
      </c>
      <c r="D28" s="38">
        <v>3.5547226902417732E-2</v>
      </c>
      <c r="E28" s="37" t="s">
        <v>3404</v>
      </c>
      <c r="F28" s="39">
        <v>1540.0281493849745</v>
      </c>
      <c r="G28" s="37" t="s">
        <v>3405</v>
      </c>
      <c r="H28" s="40">
        <v>1</v>
      </c>
      <c r="I28" s="39">
        <v>35</v>
      </c>
      <c r="J28" s="41">
        <v>35</v>
      </c>
    </row>
    <row r="29" spans="1:10" x14ac:dyDescent="0.3">
      <c r="A29" s="36" t="s">
        <v>38</v>
      </c>
      <c r="B29" s="37" t="s">
        <v>602</v>
      </c>
      <c r="C29" s="37" t="s">
        <v>602</v>
      </c>
      <c r="D29" s="38">
        <v>2.5521314170809151E-2</v>
      </c>
      <c r="E29" s="37" t="s">
        <v>3406</v>
      </c>
      <c r="F29" s="39">
        <v>1105.6711214137081</v>
      </c>
      <c r="G29" s="37" t="s">
        <v>3407</v>
      </c>
      <c r="H29" s="40">
        <v>1</v>
      </c>
      <c r="I29" s="39">
        <v>35</v>
      </c>
      <c r="J29" s="41">
        <v>35</v>
      </c>
    </row>
    <row r="30" spans="1:10" x14ac:dyDescent="0.3">
      <c r="A30" s="22" t="s">
        <v>39</v>
      </c>
      <c r="B30" s="25" t="s">
        <v>10</v>
      </c>
      <c r="C30" s="25" t="s">
        <v>24</v>
      </c>
      <c r="D30" s="26">
        <v>6.4210907760368593E-4</v>
      </c>
      <c r="E30" s="25" t="s">
        <v>273</v>
      </c>
      <c r="F30" s="27">
        <v>27.818374052070997</v>
      </c>
      <c r="G30" s="25" t="s">
        <v>3408</v>
      </c>
      <c r="H30" s="23">
        <v>0.7142857142857143</v>
      </c>
      <c r="I30" s="27">
        <v>25</v>
      </c>
      <c r="J30" s="28">
        <v>35</v>
      </c>
    </row>
    <row r="31" spans="1:10" x14ac:dyDescent="0.3">
      <c r="A31" s="22" t="s">
        <v>41</v>
      </c>
      <c r="B31" s="25" t="s">
        <v>10</v>
      </c>
      <c r="C31" s="25" t="s">
        <v>24</v>
      </c>
      <c r="D31" s="26">
        <v>6.2010114277473319E-4</v>
      </c>
      <c r="E31" s="25" t="s">
        <v>273</v>
      </c>
      <c r="F31" s="27">
        <v>26.864914609525506</v>
      </c>
      <c r="G31" s="25" t="s">
        <v>3409</v>
      </c>
      <c r="H31" s="23">
        <v>0.74285714285714288</v>
      </c>
      <c r="I31" s="27">
        <v>26</v>
      </c>
      <c r="J31" s="28">
        <v>35</v>
      </c>
    </row>
    <row r="32" spans="1:10" x14ac:dyDescent="0.3">
      <c r="A32" s="22" t="s">
        <v>43</v>
      </c>
      <c r="B32" s="25" t="s">
        <v>10</v>
      </c>
      <c r="C32" s="25" t="s">
        <v>24</v>
      </c>
      <c r="D32" s="26">
        <v>7.6527718043853702E-4</v>
      </c>
      <c r="E32" s="25" t="s">
        <v>104</v>
      </c>
      <c r="F32" s="27">
        <v>33.154439956528734</v>
      </c>
      <c r="G32" s="25" t="s">
        <v>742</v>
      </c>
      <c r="H32" s="23">
        <v>0.6</v>
      </c>
      <c r="I32" s="27">
        <v>21</v>
      </c>
      <c r="J32" s="28">
        <v>35</v>
      </c>
    </row>
    <row r="33" spans="1:10" x14ac:dyDescent="0.3">
      <c r="A33" s="22" t="s">
        <v>45</v>
      </c>
      <c r="B33" s="25" t="s">
        <v>10</v>
      </c>
      <c r="C33" s="25" t="s">
        <v>10</v>
      </c>
      <c r="D33" s="26">
        <v>9.821161637460522E-3</v>
      </c>
      <c r="E33" s="25" t="s">
        <v>3410</v>
      </c>
      <c r="F33" s="27">
        <v>425.48650624334135</v>
      </c>
      <c r="G33" s="25" t="s">
        <v>3411</v>
      </c>
      <c r="H33" s="23">
        <v>0.91428571428571426</v>
      </c>
      <c r="I33" s="27">
        <v>32</v>
      </c>
      <c r="J33" s="28">
        <v>35</v>
      </c>
    </row>
    <row r="34" spans="1:10" x14ac:dyDescent="0.3">
      <c r="A34" s="22" t="s">
        <v>46</v>
      </c>
      <c r="B34" s="25" t="s">
        <v>10</v>
      </c>
      <c r="C34" s="25" t="s">
        <v>10</v>
      </c>
      <c r="D34" s="26">
        <v>8.5111220351554202E-5</v>
      </c>
      <c r="E34" s="25" t="s">
        <v>106</v>
      </c>
      <c r="F34" s="27">
        <v>3.687310842269552</v>
      </c>
      <c r="G34" s="25" t="s">
        <v>327</v>
      </c>
      <c r="H34" s="23">
        <v>0.17142857142857143</v>
      </c>
      <c r="I34" s="27">
        <v>6</v>
      </c>
      <c r="J34" s="28">
        <v>35</v>
      </c>
    </row>
    <row r="35" spans="1:10" x14ac:dyDescent="0.3">
      <c r="A35" s="22" t="s">
        <v>47</v>
      </c>
      <c r="B35" s="25" t="s">
        <v>10</v>
      </c>
      <c r="C35" s="25" t="s">
        <v>10</v>
      </c>
      <c r="D35" s="26">
        <v>1.358755391218012E-2</v>
      </c>
      <c r="E35" s="25" t="s">
        <v>3412</v>
      </c>
      <c r="F35" s="27">
        <v>588.65957570997193</v>
      </c>
      <c r="G35" s="25" t="s">
        <v>3413</v>
      </c>
      <c r="H35" s="23">
        <v>1</v>
      </c>
      <c r="I35" s="27">
        <v>35</v>
      </c>
      <c r="J35" s="28">
        <v>35</v>
      </c>
    </row>
    <row r="36" spans="1:10" x14ac:dyDescent="0.3">
      <c r="A36" s="36" t="s">
        <v>48</v>
      </c>
      <c r="B36" s="37" t="s">
        <v>602</v>
      </c>
      <c r="C36" s="37" t="s">
        <v>602</v>
      </c>
      <c r="D36" s="38">
        <v>1.0025912731608582E-2</v>
      </c>
      <c r="E36" s="37" t="s">
        <v>3414</v>
      </c>
      <c r="F36" s="39">
        <v>434.35702797126663</v>
      </c>
      <c r="G36" s="37" t="s">
        <v>3415</v>
      </c>
      <c r="H36" s="40">
        <v>0.88571428571428568</v>
      </c>
      <c r="I36" s="39">
        <v>31</v>
      </c>
      <c r="J36" s="41">
        <v>35</v>
      </c>
    </row>
    <row r="37" spans="1:10" x14ac:dyDescent="0.3">
      <c r="A37" s="22" t="s">
        <v>49</v>
      </c>
      <c r="B37" s="25" t="s">
        <v>10</v>
      </c>
      <c r="C37" s="25" t="s">
        <v>10</v>
      </c>
      <c r="D37" s="26">
        <v>6.7231797152890894E-3</v>
      </c>
      <c r="E37" s="25" t="s">
        <v>3416</v>
      </c>
      <c r="F37" s="27">
        <v>291.27127253392138</v>
      </c>
      <c r="G37" s="25" t="s">
        <v>3417</v>
      </c>
      <c r="H37" s="23">
        <v>0.17142857142857143</v>
      </c>
      <c r="I37" s="27">
        <v>6</v>
      </c>
      <c r="J37" s="28">
        <v>35</v>
      </c>
    </row>
    <row r="38" spans="1:10" x14ac:dyDescent="0.3">
      <c r="A38" s="22" t="s">
        <v>50</v>
      </c>
      <c r="B38" s="25" t="s">
        <v>10</v>
      </c>
      <c r="C38" s="25" t="s">
        <v>10</v>
      </c>
      <c r="D38" s="26">
        <v>2.6619692159946312E-3</v>
      </c>
      <c r="E38" s="25" t="s">
        <v>3418</v>
      </c>
      <c r="F38" s="27">
        <v>115.3256634246526</v>
      </c>
      <c r="G38" s="25" t="s">
        <v>3419</v>
      </c>
      <c r="H38" s="23">
        <v>0.8</v>
      </c>
      <c r="I38" s="27">
        <v>28</v>
      </c>
      <c r="J38" s="28">
        <v>35</v>
      </c>
    </row>
    <row r="39" spans="1:10" x14ac:dyDescent="0.3">
      <c r="A39" s="22" t="s">
        <v>52</v>
      </c>
      <c r="B39" s="25" t="s">
        <v>10</v>
      </c>
      <c r="C39" s="25" t="s">
        <v>10</v>
      </c>
      <c r="D39" s="26">
        <v>3.3846734286995211E-4</v>
      </c>
      <c r="E39" s="25" t="s">
        <v>459</v>
      </c>
      <c r="F39" s="27">
        <v>14.663569597093085</v>
      </c>
      <c r="G39" s="25" t="s">
        <v>3420</v>
      </c>
      <c r="H39" s="23">
        <v>0.45714285714285713</v>
      </c>
      <c r="I39" s="27">
        <v>16</v>
      </c>
      <c r="J39" s="28">
        <v>35</v>
      </c>
    </row>
    <row r="40" spans="1:10" x14ac:dyDescent="0.3">
      <c r="A40" s="22" t="s">
        <v>54</v>
      </c>
      <c r="B40" s="25" t="s">
        <v>10</v>
      </c>
      <c r="C40" s="25" t="s">
        <v>24</v>
      </c>
      <c r="D40" s="26">
        <v>1.5795666508598293E-4</v>
      </c>
      <c r="E40" s="25" t="s">
        <v>127</v>
      </c>
      <c r="F40" s="27">
        <v>6.8432260913957093</v>
      </c>
      <c r="G40" s="25" t="s">
        <v>334</v>
      </c>
      <c r="H40" s="23">
        <v>8.5714285714285715E-2</v>
      </c>
      <c r="I40" s="27">
        <v>3</v>
      </c>
      <c r="J40" s="28">
        <v>35</v>
      </c>
    </row>
    <row r="41" spans="1:10" x14ac:dyDescent="0.3">
      <c r="A41" s="22" t="s">
        <v>1154</v>
      </c>
      <c r="B41" s="25" t="s">
        <v>10</v>
      </c>
      <c r="C41" s="25" t="s">
        <v>24</v>
      </c>
      <c r="D41" s="26">
        <v>1.4433979236892837E-4</v>
      </c>
      <c r="E41" s="25" t="s">
        <v>55</v>
      </c>
      <c r="F41" s="27">
        <v>6.2532963242039408</v>
      </c>
      <c r="G41" s="25" t="s">
        <v>3421</v>
      </c>
      <c r="H41" s="23">
        <v>0.25714285714285712</v>
      </c>
      <c r="I41" s="27">
        <v>9</v>
      </c>
      <c r="J41" s="28">
        <v>35</v>
      </c>
    </row>
    <row r="42" spans="1:10" x14ac:dyDescent="0.3">
      <c r="A42" s="36" t="s">
        <v>57</v>
      </c>
      <c r="B42" s="37" t="s">
        <v>602</v>
      </c>
      <c r="C42" s="37" t="s">
        <v>602</v>
      </c>
      <c r="D42" s="38">
        <v>3.0793092745432529E-2</v>
      </c>
      <c r="E42" s="37" t="s">
        <v>3422</v>
      </c>
      <c r="F42" s="39">
        <v>1334.0627038156649</v>
      </c>
      <c r="G42" s="37" t="s">
        <v>3423</v>
      </c>
      <c r="H42" s="40">
        <v>1</v>
      </c>
      <c r="I42" s="39">
        <v>35</v>
      </c>
      <c r="J42" s="41">
        <v>35</v>
      </c>
    </row>
    <row r="43" spans="1:10" x14ac:dyDescent="0.3">
      <c r="A43" s="36" t="s">
        <v>58</v>
      </c>
      <c r="B43" s="37" t="s">
        <v>602</v>
      </c>
      <c r="C43" s="37" t="s">
        <v>602</v>
      </c>
      <c r="D43" s="38">
        <v>2.207308671026037E-2</v>
      </c>
      <c r="E43" s="37" t="s">
        <v>3424</v>
      </c>
      <c r="F43" s="39">
        <v>956.28204616164646</v>
      </c>
      <c r="G43" s="37" t="s">
        <v>3425</v>
      </c>
      <c r="H43" s="40">
        <v>1</v>
      </c>
      <c r="I43" s="39">
        <v>35</v>
      </c>
      <c r="J43" s="41">
        <v>35</v>
      </c>
    </row>
    <row r="44" spans="1:10" x14ac:dyDescent="0.3">
      <c r="A44" s="22" t="s">
        <v>59</v>
      </c>
      <c r="B44" s="25" t="s">
        <v>24</v>
      </c>
      <c r="C44" s="25" t="s">
        <v>10</v>
      </c>
      <c r="D44" s="26">
        <v>2.8130294409103987E-4</v>
      </c>
      <c r="E44" s="25" t="s">
        <v>222</v>
      </c>
      <c r="F44" s="27">
        <v>12.187011200460315</v>
      </c>
      <c r="G44" s="25" t="s">
        <v>321</v>
      </c>
      <c r="H44" s="23">
        <v>2.8571428571428571E-2</v>
      </c>
      <c r="I44" s="27">
        <v>1</v>
      </c>
      <c r="J44" s="28">
        <v>35</v>
      </c>
    </row>
    <row r="45" spans="1:10" x14ac:dyDescent="0.3">
      <c r="A45" s="22" t="s">
        <v>60</v>
      </c>
      <c r="B45" s="25" t="s">
        <v>24</v>
      </c>
      <c r="C45" s="25" t="s">
        <v>24</v>
      </c>
      <c r="D45" s="26">
        <v>2.627129455751611E-4</v>
      </c>
      <c r="E45" s="25" t="s">
        <v>353</v>
      </c>
      <c r="F45" s="27">
        <v>11.381628516458852</v>
      </c>
      <c r="G45" s="25" t="s">
        <v>3426</v>
      </c>
      <c r="H45" s="23">
        <v>0.11428571428571428</v>
      </c>
      <c r="I45" s="27">
        <v>4</v>
      </c>
      <c r="J45" s="28">
        <v>35</v>
      </c>
    </row>
    <row r="46" spans="1:10" x14ac:dyDescent="0.3">
      <c r="A46" s="22" t="s">
        <v>62</v>
      </c>
      <c r="B46" s="25" t="s">
        <v>24</v>
      </c>
      <c r="C46" s="25" t="s">
        <v>10</v>
      </c>
      <c r="D46" s="26">
        <v>7.4136955868768914E-3</v>
      </c>
      <c r="E46" s="25" t="s">
        <v>1443</v>
      </c>
      <c r="F46" s="27">
        <v>321.18679541736708</v>
      </c>
      <c r="G46" s="25" t="s">
        <v>3427</v>
      </c>
      <c r="H46" s="23">
        <v>0.88571428571428568</v>
      </c>
      <c r="I46" s="27">
        <v>31</v>
      </c>
      <c r="J46" s="28">
        <v>35</v>
      </c>
    </row>
    <row r="47" spans="1:10" x14ac:dyDescent="0.3">
      <c r="A47" s="22" t="s">
        <v>64</v>
      </c>
      <c r="B47" s="25" t="s">
        <v>24</v>
      </c>
      <c r="C47" s="25" t="s">
        <v>10</v>
      </c>
      <c r="D47" s="26">
        <v>1.0750838730981226E-3</v>
      </c>
      <c r="E47" s="25" t="s">
        <v>3428</v>
      </c>
      <c r="F47" s="27">
        <v>46.576331595878258</v>
      </c>
      <c r="G47" s="25" t="s">
        <v>3429</v>
      </c>
      <c r="H47" s="23">
        <v>5.7142857142857141E-2</v>
      </c>
      <c r="I47" s="27">
        <v>2</v>
      </c>
      <c r="J47" s="28">
        <v>35</v>
      </c>
    </row>
    <row r="48" spans="1:10" x14ac:dyDescent="0.3">
      <c r="A48" s="22" t="s">
        <v>66</v>
      </c>
      <c r="B48" s="25" t="s">
        <v>24</v>
      </c>
      <c r="C48" s="25" t="s">
        <v>10</v>
      </c>
      <c r="D48" s="26">
        <v>1.8486565186481999E-3</v>
      </c>
      <c r="E48" s="25" t="s">
        <v>310</v>
      </c>
      <c r="F48" s="27">
        <v>80.090159636858218</v>
      </c>
      <c r="G48" s="25" t="s">
        <v>3430</v>
      </c>
      <c r="H48" s="23">
        <v>0.74285714285714288</v>
      </c>
      <c r="I48" s="27">
        <v>26</v>
      </c>
      <c r="J48" s="28">
        <v>35</v>
      </c>
    </row>
    <row r="49" spans="1:10" x14ac:dyDescent="0.3">
      <c r="A49" s="22" t="s">
        <v>67</v>
      </c>
      <c r="B49" s="25" t="s">
        <v>24</v>
      </c>
      <c r="C49" s="25" t="s">
        <v>10</v>
      </c>
      <c r="D49" s="26">
        <v>2.9895571538934716E-3</v>
      </c>
      <c r="E49" s="25" t="s">
        <v>3431</v>
      </c>
      <c r="F49" s="27">
        <v>129.5178997740056</v>
      </c>
      <c r="G49" s="25" t="s">
        <v>3432</v>
      </c>
      <c r="H49" s="23">
        <v>0.91428571428571426</v>
      </c>
      <c r="I49" s="27">
        <v>32</v>
      </c>
      <c r="J49" s="28">
        <v>35</v>
      </c>
    </row>
    <row r="50" spans="1:10" x14ac:dyDescent="0.3">
      <c r="A50" s="22" t="s">
        <v>68</v>
      </c>
      <c r="B50" s="25" t="s">
        <v>24</v>
      </c>
      <c r="C50" s="25" t="s">
        <v>24</v>
      </c>
      <c r="D50" s="26">
        <v>1.862563557897887E-3</v>
      </c>
      <c r="E50" s="25" t="s">
        <v>3433</v>
      </c>
      <c r="F50" s="27">
        <v>80.69266041639618</v>
      </c>
      <c r="G50" s="25" t="s">
        <v>3434</v>
      </c>
      <c r="H50" s="23">
        <v>0.17142857142857143</v>
      </c>
      <c r="I50" s="27">
        <v>6</v>
      </c>
      <c r="J50" s="28">
        <v>35</v>
      </c>
    </row>
    <row r="51" spans="1:10" x14ac:dyDescent="0.3">
      <c r="A51" s="22" t="s">
        <v>70</v>
      </c>
      <c r="B51" s="25" t="s">
        <v>24</v>
      </c>
      <c r="C51" s="25" t="s">
        <v>24</v>
      </c>
      <c r="D51" s="26">
        <v>1.0136518932696511E-3</v>
      </c>
      <c r="E51" s="25" t="s">
        <v>639</v>
      </c>
      <c r="F51" s="27">
        <v>43.9148869079985</v>
      </c>
      <c r="G51" s="25" t="s">
        <v>3435</v>
      </c>
      <c r="H51" s="23">
        <v>0.42857142857142855</v>
      </c>
      <c r="I51" s="27">
        <v>15</v>
      </c>
      <c r="J51" s="28">
        <v>35</v>
      </c>
    </row>
    <row r="52" spans="1:10" x14ac:dyDescent="0.3">
      <c r="A52" s="22" t="s">
        <v>72</v>
      </c>
      <c r="B52" s="25" t="s">
        <v>24</v>
      </c>
      <c r="C52" s="25" t="s">
        <v>24</v>
      </c>
      <c r="D52" s="26">
        <v>3.2203633754954047E-3</v>
      </c>
      <c r="E52" s="25" t="s">
        <v>3436</v>
      </c>
      <c r="F52" s="27">
        <v>139.51721925104721</v>
      </c>
      <c r="G52" s="25" t="s">
        <v>3437</v>
      </c>
      <c r="H52" s="23">
        <v>0.91428571428571426</v>
      </c>
      <c r="I52" s="27">
        <v>32</v>
      </c>
      <c r="J52" s="28">
        <v>35</v>
      </c>
    </row>
    <row r="53" spans="1:10" x14ac:dyDescent="0.3">
      <c r="A53" s="22" t="s">
        <v>73</v>
      </c>
      <c r="B53" s="25" t="s">
        <v>24</v>
      </c>
      <c r="C53" s="25" t="s">
        <v>10</v>
      </c>
      <c r="D53" s="26">
        <v>4.8378650244944896E-4</v>
      </c>
      <c r="E53" s="25" t="s">
        <v>249</v>
      </c>
      <c r="F53" s="27">
        <v>20.959295477813502</v>
      </c>
      <c r="G53" s="25" t="s">
        <v>3438</v>
      </c>
      <c r="H53" s="23">
        <v>0.88571428571428568</v>
      </c>
      <c r="I53" s="27">
        <v>31</v>
      </c>
      <c r="J53" s="28">
        <v>35</v>
      </c>
    </row>
    <row r="54" spans="1:10" x14ac:dyDescent="0.3">
      <c r="A54" s="22" t="s">
        <v>75</v>
      </c>
      <c r="B54" s="25" t="s">
        <v>24</v>
      </c>
      <c r="C54" s="25" t="s">
        <v>10</v>
      </c>
      <c r="D54" s="26">
        <v>1.545945673452584E-6</v>
      </c>
      <c r="E54" s="25" t="s">
        <v>76</v>
      </c>
      <c r="F54" s="27">
        <v>6.6975684518866416E-2</v>
      </c>
      <c r="G54" s="25" t="s">
        <v>322</v>
      </c>
      <c r="H54" s="23">
        <v>2.8571428571428571E-2</v>
      </c>
      <c r="I54" s="27">
        <v>1</v>
      </c>
      <c r="J54" s="28">
        <v>35</v>
      </c>
    </row>
    <row r="55" spans="1:10" x14ac:dyDescent="0.3">
      <c r="A55" s="22" t="s">
        <v>77</v>
      </c>
      <c r="B55" s="25" t="s">
        <v>24</v>
      </c>
      <c r="C55" s="25" t="s">
        <v>24</v>
      </c>
      <c r="D55" s="26">
        <v>1.6201664132916439E-3</v>
      </c>
      <c r="E55" s="25" t="s">
        <v>3439</v>
      </c>
      <c r="F55" s="27">
        <v>70.191182282844082</v>
      </c>
      <c r="G55" s="25" t="s">
        <v>3440</v>
      </c>
      <c r="H55" s="23">
        <v>0.51428571428571423</v>
      </c>
      <c r="I55" s="27">
        <v>18</v>
      </c>
      <c r="J55" s="28">
        <v>35</v>
      </c>
    </row>
    <row r="56" spans="1:10" x14ac:dyDescent="0.3">
      <c r="A56" s="36" t="s">
        <v>79</v>
      </c>
      <c r="B56" s="37" t="s">
        <v>602</v>
      </c>
      <c r="C56" s="37" t="s">
        <v>602</v>
      </c>
      <c r="D56" s="38">
        <v>8.7200060351721488E-3</v>
      </c>
      <c r="E56" s="37" t="s">
        <v>3441</v>
      </c>
      <c r="F56" s="39">
        <v>377.78065765401806</v>
      </c>
      <c r="G56" s="37" t="s">
        <v>3442</v>
      </c>
      <c r="H56" s="40">
        <v>1</v>
      </c>
      <c r="I56" s="39">
        <v>35</v>
      </c>
      <c r="J56" s="41">
        <v>35</v>
      </c>
    </row>
    <row r="57" spans="1:10" x14ac:dyDescent="0.3">
      <c r="A57" s="36" t="s">
        <v>80</v>
      </c>
      <c r="B57" s="37" t="s">
        <v>602</v>
      </c>
      <c r="C57" s="37" t="s">
        <v>602</v>
      </c>
      <c r="D57" s="38">
        <v>4.0701396503045554E-3</v>
      </c>
      <c r="E57" s="37" t="s">
        <v>1043</v>
      </c>
      <c r="F57" s="39">
        <v>176.33245064668063</v>
      </c>
      <c r="G57" s="37" t="s">
        <v>3443</v>
      </c>
      <c r="H57" s="40">
        <v>0.97142857142857142</v>
      </c>
      <c r="I57" s="39">
        <v>34</v>
      </c>
      <c r="J57" s="41">
        <v>35</v>
      </c>
    </row>
    <row r="58" spans="1:10" x14ac:dyDescent="0.3">
      <c r="A58" s="22" t="s">
        <v>81</v>
      </c>
      <c r="B58" s="25" t="s">
        <v>24</v>
      </c>
      <c r="C58" s="25" t="s">
        <v>10</v>
      </c>
      <c r="D58" s="26">
        <v>8.6424834594262391E-4</v>
      </c>
      <c r="E58" s="25" t="s">
        <v>3444</v>
      </c>
      <c r="F58" s="27">
        <v>37.442211300047127</v>
      </c>
      <c r="G58" s="25" t="s">
        <v>3445</v>
      </c>
      <c r="H58" s="23">
        <v>0.65714285714285714</v>
      </c>
      <c r="I58" s="27">
        <v>23</v>
      </c>
      <c r="J58" s="28">
        <v>35</v>
      </c>
    </row>
    <row r="59" spans="1:10" x14ac:dyDescent="0.3">
      <c r="A59" s="22" t="s">
        <v>82</v>
      </c>
      <c r="B59" s="25" t="s">
        <v>24</v>
      </c>
      <c r="C59" s="25" t="s">
        <v>10</v>
      </c>
      <c r="D59" s="26">
        <v>3.2043453586884782E-3</v>
      </c>
      <c r="E59" s="25" t="s">
        <v>3446</v>
      </c>
      <c r="F59" s="27">
        <v>138.82326366211458</v>
      </c>
      <c r="G59" s="25" t="s">
        <v>3447</v>
      </c>
      <c r="H59" s="23">
        <v>0.97142857142857142</v>
      </c>
      <c r="I59" s="27">
        <v>34</v>
      </c>
      <c r="J59" s="28">
        <v>35</v>
      </c>
    </row>
    <row r="60" spans="1:10" x14ac:dyDescent="0.3">
      <c r="A60" s="22" t="s">
        <v>84</v>
      </c>
      <c r="B60" s="25" t="s">
        <v>24</v>
      </c>
      <c r="C60" s="25" t="s">
        <v>24</v>
      </c>
      <c r="D60" s="26">
        <v>1.545945673452584E-6</v>
      </c>
      <c r="E60" s="25" t="s">
        <v>76</v>
      </c>
      <c r="F60" s="27">
        <v>6.6975684518866416E-2</v>
      </c>
      <c r="G60" s="25" t="s">
        <v>322</v>
      </c>
      <c r="H60" s="23">
        <v>2.8571428571428571E-2</v>
      </c>
      <c r="I60" s="27">
        <v>1</v>
      </c>
      <c r="J60" s="28">
        <v>35</v>
      </c>
    </row>
    <row r="61" spans="1:10" x14ac:dyDescent="0.3">
      <c r="A61" s="36" t="s">
        <v>85</v>
      </c>
      <c r="B61" s="37" t="s">
        <v>602</v>
      </c>
      <c r="C61" s="37" t="s">
        <v>602</v>
      </c>
      <c r="D61" s="38">
        <v>4.6498663848675952E-3</v>
      </c>
      <c r="E61" s="37" t="s">
        <v>3448</v>
      </c>
      <c r="F61" s="39">
        <v>201.44820700733752</v>
      </c>
      <c r="G61" s="37" t="s">
        <v>3449</v>
      </c>
      <c r="H61" s="40">
        <v>1</v>
      </c>
      <c r="I61" s="39">
        <v>35</v>
      </c>
      <c r="J61" s="41">
        <v>35</v>
      </c>
    </row>
    <row r="62" spans="1:10" x14ac:dyDescent="0.3">
      <c r="A62" s="22" t="s">
        <v>86</v>
      </c>
      <c r="B62" s="25" t="s">
        <v>24</v>
      </c>
      <c r="C62" s="25" t="s">
        <v>10</v>
      </c>
      <c r="D62" s="26">
        <v>1.7233482377825342E-5</v>
      </c>
      <c r="E62" s="25" t="s">
        <v>76</v>
      </c>
      <c r="F62" s="27">
        <v>0.74661373858042979</v>
      </c>
      <c r="G62" s="25" t="s">
        <v>325</v>
      </c>
      <c r="H62" s="23">
        <v>0.17142857142857143</v>
      </c>
      <c r="I62" s="27">
        <v>6</v>
      </c>
      <c r="J62" s="28">
        <v>35</v>
      </c>
    </row>
    <row r="63" spans="1:10" x14ac:dyDescent="0.3">
      <c r="A63" s="22" t="s">
        <v>87</v>
      </c>
      <c r="B63" s="25" t="s">
        <v>24</v>
      </c>
      <c r="C63" s="25" t="s">
        <v>10</v>
      </c>
      <c r="D63" s="26">
        <v>1.5949131451164476E-3</v>
      </c>
      <c r="E63" s="25" t="s">
        <v>2339</v>
      </c>
      <c r="F63" s="27">
        <v>69.09712383601979</v>
      </c>
      <c r="G63" s="25" t="s">
        <v>3450</v>
      </c>
      <c r="H63" s="23">
        <v>0.8</v>
      </c>
      <c r="I63" s="27">
        <v>28</v>
      </c>
      <c r="J63" s="28">
        <v>35</v>
      </c>
    </row>
    <row r="64" spans="1:10" x14ac:dyDescent="0.3">
      <c r="A64" s="22" t="s">
        <v>89</v>
      </c>
      <c r="B64" s="25" t="s">
        <v>24</v>
      </c>
      <c r="C64" s="25" t="s">
        <v>10</v>
      </c>
      <c r="D64" s="26">
        <v>2.8396337741041396E-3</v>
      </c>
      <c r="E64" s="25" t="s">
        <v>3451</v>
      </c>
      <c r="F64" s="27">
        <v>123.02270323559988</v>
      </c>
      <c r="G64" s="25" t="s">
        <v>3452</v>
      </c>
      <c r="H64" s="23">
        <v>0.94285714285714284</v>
      </c>
      <c r="I64" s="27">
        <v>33</v>
      </c>
      <c r="J64" s="28">
        <v>35</v>
      </c>
    </row>
    <row r="65" spans="1:10" x14ac:dyDescent="0.3">
      <c r="A65" s="22" t="s">
        <v>91</v>
      </c>
      <c r="B65" s="25" t="s">
        <v>24</v>
      </c>
      <c r="C65" s="25" t="s">
        <v>24</v>
      </c>
      <c r="D65" s="26">
        <v>1.9808598326918241E-4</v>
      </c>
      <c r="E65" s="25" t="s">
        <v>127</v>
      </c>
      <c r="F65" s="27">
        <v>8.5817661971374086</v>
      </c>
      <c r="G65" s="25" t="s">
        <v>320</v>
      </c>
      <c r="H65" s="23">
        <v>0.42857142857142855</v>
      </c>
      <c r="I65" s="27">
        <v>15</v>
      </c>
      <c r="J65" s="28">
        <v>35</v>
      </c>
    </row>
    <row r="66" spans="1:10" x14ac:dyDescent="0.3">
      <c r="A66" s="22" t="s">
        <v>92</v>
      </c>
      <c r="B66" s="25" t="s">
        <v>24</v>
      </c>
      <c r="C66" s="25" t="s">
        <v>24</v>
      </c>
      <c r="D66" s="26">
        <v>0</v>
      </c>
      <c r="E66" s="25" t="s">
        <v>12</v>
      </c>
      <c r="F66" s="27">
        <v>0</v>
      </c>
      <c r="G66" s="25" t="s">
        <v>12</v>
      </c>
      <c r="H66" s="23">
        <v>0</v>
      </c>
      <c r="I66" s="27">
        <v>0</v>
      </c>
      <c r="J66" s="28">
        <v>35</v>
      </c>
    </row>
    <row r="67" spans="1:10" x14ac:dyDescent="0.3">
      <c r="A67" s="43" t="s">
        <v>93</v>
      </c>
      <c r="B67" s="44" t="s">
        <v>602</v>
      </c>
      <c r="C67" s="44" t="s">
        <v>602</v>
      </c>
      <c r="D67" s="45">
        <v>4.2655717079279364E-2</v>
      </c>
      <c r="E67" s="44" t="s">
        <v>3453</v>
      </c>
      <c r="F67" s="46">
        <v>1847.9923965552346</v>
      </c>
      <c r="G67" s="44" t="s">
        <v>3454</v>
      </c>
      <c r="H67" s="47">
        <v>1</v>
      </c>
      <c r="I67" s="46">
        <v>35</v>
      </c>
      <c r="J67" s="48">
        <v>35</v>
      </c>
    </row>
    <row r="68" spans="1:10" x14ac:dyDescent="0.3">
      <c r="A68" s="43" t="s">
        <v>94</v>
      </c>
      <c r="B68" s="44" t="s">
        <v>602</v>
      </c>
      <c r="C68" s="44" t="s">
        <v>602</v>
      </c>
      <c r="D68" s="45">
        <v>9.9421300903761375E-3</v>
      </c>
      <c r="E68" s="44" t="s">
        <v>3455</v>
      </c>
      <c r="F68" s="46">
        <v>430.72727574665606</v>
      </c>
      <c r="G68" s="44" t="s">
        <v>3456</v>
      </c>
      <c r="H68" s="47">
        <v>0.37142857142857144</v>
      </c>
      <c r="I68" s="46">
        <v>13</v>
      </c>
      <c r="J68" s="48">
        <v>35</v>
      </c>
    </row>
    <row r="69" spans="1:10" ht="20.25" x14ac:dyDescent="0.35">
      <c r="A69" s="29" t="s">
        <v>95</v>
      </c>
      <c r="B69" s="30" t="s">
        <v>602</v>
      </c>
      <c r="C69" s="30" t="s">
        <v>602</v>
      </c>
      <c r="D69" s="31">
        <v>3.0042619918363624E-2</v>
      </c>
      <c r="E69" s="30" t="s">
        <v>3457</v>
      </c>
      <c r="F69" s="32">
        <v>1301.549639373048</v>
      </c>
      <c r="G69" s="30" t="s">
        <v>3458</v>
      </c>
      <c r="H69" s="33">
        <v>1</v>
      </c>
      <c r="I69" s="32">
        <v>35</v>
      </c>
      <c r="J69" s="34">
        <v>35</v>
      </c>
    </row>
    <row r="70" spans="1:10" x14ac:dyDescent="0.3">
      <c r="A70" s="36" t="s">
        <v>96</v>
      </c>
      <c r="B70" s="37" t="s">
        <v>602</v>
      </c>
      <c r="C70" s="37" t="s">
        <v>602</v>
      </c>
      <c r="D70" s="38">
        <v>4.426363655073995E-3</v>
      </c>
      <c r="E70" s="37" t="s">
        <v>3459</v>
      </c>
      <c r="F70" s="39">
        <v>191.76529991893347</v>
      </c>
      <c r="G70" s="37" t="s">
        <v>3460</v>
      </c>
      <c r="H70" s="40">
        <v>0.97142857142857142</v>
      </c>
      <c r="I70" s="39">
        <v>34</v>
      </c>
      <c r="J70" s="41">
        <v>35</v>
      </c>
    </row>
    <row r="71" spans="1:10" x14ac:dyDescent="0.3">
      <c r="A71" s="22" t="s">
        <v>98</v>
      </c>
      <c r="B71" s="25" t="s">
        <v>10</v>
      </c>
      <c r="C71" s="25" t="s">
        <v>24</v>
      </c>
      <c r="D71" s="26">
        <v>2.6103586998568744E-3</v>
      </c>
      <c r="E71" s="25" t="s">
        <v>3461</v>
      </c>
      <c r="F71" s="27">
        <v>113.0897183290022</v>
      </c>
      <c r="G71" s="25" t="s">
        <v>3462</v>
      </c>
      <c r="H71" s="23">
        <v>0.91428571428571426</v>
      </c>
      <c r="I71" s="27">
        <v>32</v>
      </c>
      <c r="J71" s="28">
        <v>35</v>
      </c>
    </row>
    <row r="72" spans="1:10" x14ac:dyDescent="0.3">
      <c r="A72" s="22" t="s">
        <v>100</v>
      </c>
      <c r="B72" s="25" t="s">
        <v>10</v>
      </c>
      <c r="C72" s="25" t="s">
        <v>24</v>
      </c>
      <c r="D72" s="26">
        <v>1.7129064680605728E-4</v>
      </c>
      <c r="E72" s="25" t="s">
        <v>56</v>
      </c>
      <c r="F72" s="27">
        <v>7.4209000474730686</v>
      </c>
      <c r="G72" s="25" t="s">
        <v>3463</v>
      </c>
      <c r="H72" s="23">
        <v>0.45714285714285713</v>
      </c>
      <c r="I72" s="27">
        <v>16</v>
      </c>
      <c r="J72" s="28">
        <v>35</v>
      </c>
    </row>
    <row r="73" spans="1:10" x14ac:dyDescent="0.3">
      <c r="A73" s="22" t="s">
        <v>102</v>
      </c>
      <c r="B73" s="25" t="s">
        <v>10</v>
      </c>
      <c r="C73" s="25" t="s">
        <v>10</v>
      </c>
      <c r="D73" s="26">
        <v>1.1309716892291612E-5</v>
      </c>
      <c r="E73" s="25" t="s">
        <v>76</v>
      </c>
      <c r="F73" s="27">
        <v>0.48997584040850189</v>
      </c>
      <c r="G73" s="25" t="s">
        <v>325</v>
      </c>
      <c r="H73" s="23">
        <v>8.5714285714285715E-2</v>
      </c>
      <c r="I73" s="27">
        <v>3</v>
      </c>
      <c r="J73" s="28">
        <v>35</v>
      </c>
    </row>
    <row r="74" spans="1:10" x14ac:dyDescent="0.3">
      <c r="A74" s="22" t="s">
        <v>103</v>
      </c>
      <c r="B74" s="25" t="s">
        <v>1182</v>
      </c>
      <c r="C74" s="25" t="s">
        <v>10</v>
      </c>
      <c r="D74" s="26">
        <v>8.1592279068463177E-4</v>
      </c>
      <c r="E74" s="25" t="s">
        <v>104</v>
      </c>
      <c r="F74" s="27">
        <v>35.348582009743609</v>
      </c>
      <c r="G74" s="25" t="s">
        <v>3464</v>
      </c>
      <c r="H74" s="23">
        <v>0.88571428571428568</v>
      </c>
      <c r="I74" s="27">
        <v>31</v>
      </c>
      <c r="J74" s="28">
        <v>35</v>
      </c>
    </row>
    <row r="75" spans="1:10" x14ac:dyDescent="0.3">
      <c r="A75" s="22" t="s">
        <v>105</v>
      </c>
      <c r="B75" s="25" t="s">
        <v>10</v>
      </c>
      <c r="C75" s="25" t="s">
        <v>24</v>
      </c>
      <c r="D75" s="26">
        <v>6.6697806544328614E-5</v>
      </c>
      <c r="E75" s="25" t="s">
        <v>106</v>
      </c>
      <c r="F75" s="27">
        <v>2.8895784152859818</v>
      </c>
      <c r="G75" s="25" t="s">
        <v>338</v>
      </c>
      <c r="H75" s="23">
        <v>8.5714285714285715E-2</v>
      </c>
      <c r="I75" s="27">
        <v>3</v>
      </c>
      <c r="J75" s="28">
        <v>35</v>
      </c>
    </row>
    <row r="76" spans="1:10" x14ac:dyDescent="0.3">
      <c r="A76" s="22" t="s">
        <v>107</v>
      </c>
      <c r="B76" s="25" t="s">
        <v>24</v>
      </c>
      <c r="C76" s="25" t="s">
        <v>24</v>
      </c>
      <c r="D76" s="26">
        <v>7.5078399428981193E-4</v>
      </c>
      <c r="E76" s="25" t="s">
        <v>470</v>
      </c>
      <c r="F76" s="27">
        <v>32.526545277020134</v>
      </c>
      <c r="G76" s="25" t="s">
        <v>1025</v>
      </c>
      <c r="H76" s="23">
        <v>2.8571428571428571E-2</v>
      </c>
      <c r="I76" s="27">
        <v>1</v>
      </c>
      <c r="J76" s="28">
        <v>35</v>
      </c>
    </row>
    <row r="77" spans="1:10" x14ac:dyDescent="0.3">
      <c r="A77" s="36" t="s">
        <v>109</v>
      </c>
      <c r="B77" s="37" t="s">
        <v>602</v>
      </c>
      <c r="C77" s="37" t="s">
        <v>602</v>
      </c>
      <c r="D77" s="38">
        <v>2.1378184894365222E-2</v>
      </c>
      <c r="E77" s="37" t="s">
        <v>3465</v>
      </c>
      <c r="F77" s="39">
        <v>926.17650908346513</v>
      </c>
      <c r="G77" s="37" t="s">
        <v>3466</v>
      </c>
      <c r="H77" s="40">
        <v>0.97142857142857142</v>
      </c>
      <c r="I77" s="39">
        <v>34</v>
      </c>
      <c r="J77" s="41">
        <v>35</v>
      </c>
    </row>
    <row r="78" spans="1:10" x14ac:dyDescent="0.3">
      <c r="A78" s="36" t="s">
        <v>1187</v>
      </c>
      <c r="B78" s="37" t="s">
        <v>602</v>
      </c>
      <c r="C78" s="37" t="s">
        <v>602</v>
      </c>
      <c r="D78" s="38">
        <v>1.6395028155451831E-2</v>
      </c>
      <c r="E78" s="37" t="s">
        <v>3467</v>
      </c>
      <c r="F78" s="39">
        <v>710.28901744337611</v>
      </c>
      <c r="G78" s="37" t="s">
        <v>3468</v>
      </c>
      <c r="H78" s="40">
        <v>0.97142857142857142</v>
      </c>
      <c r="I78" s="39">
        <v>34</v>
      </c>
      <c r="J78" s="41">
        <v>35</v>
      </c>
    </row>
    <row r="79" spans="1:10" x14ac:dyDescent="0.3">
      <c r="A79" s="22" t="s">
        <v>111</v>
      </c>
      <c r="B79" s="25" t="s">
        <v>10</v>
      </c>
      <c r="C79" s="25" t="s">
        <v>24</v>
      </c>
      <c r="D79" s="26">
        <v>0</v>
      </c>
      <c r="E79" s="25" t="s">
        <v>12</v>
      </c>
      <c r="F79" s="27">
        <v>0</v>
      </c>
      <c r="G79" s="25" t="s">
        <v>12</v>
      </c>
      <c r="H79" s="23">
        <v>0</v>
      </c>
      <c r="I79" s="27">
        <v>0</v>
      </c>
      <c r="J79" s="28">
        <v>35</v>
      </c>
    </row>
    <row r="80" spans="1:10" x14ac:dyDescent="0.3">
      <c r="A80" s="22" t="s">
        <v>112</v>
      </c>
      <c r="B80" s="25" t="s">
        <v>10</v>
      </c>
      <c r="C80" s="25" t="s">
        <v>24</v>
      </c>
      <c r="D80" s="26">
        <v>8.0535281775677444E-5</v>
      </c>
      <c r="E80" s="25" t="s">
        <v>106</v>
      </c>
      <c r="F80" s="27">
        <v>3.4890654422541854</v>
      </c>
      <c r="G80" s="25" t="s">
        <v>327</v>
      </c>
      <c r="H80" s="23">
        <v>0.14285714285714285</v>
      </c>
      <c r="I80" s="27">
        <v>5</v>
      </c>
      <c r="J80" s="28">
        <v>35</v>
      </c>
    </row>
    <row r="81" spans="1:10" x14ac:dyDescent="0.3">
      <c r="A81" s="22" t="s">
        <v>113</v>
      </c>
      <c r="B81" s="25" t="s">
        <v>10</v>
      </c>
      <c r="C81" s="25" t="s">
        <v>10</v>
      </c>
      <c r="D81" s="26">
        <v>0</v>
      </c>
      <c r="E81" s="25" t="s">
        <v>12</v>
      </c>
      <c r="F81" s="27">
        <v>0</v>
      </c>
      <c r="G81" s="25" t="s">
        <v>12</v>
      </c>
      <c r="H81" s="23">
        <v>0</v>
      </c>
      <c r="I81" s="27">
        <v>0</v>
      </c>
      <c r="J81" s="28">
        <v>35</v>
      </c>
    </row>
    <row r="82" spans="1:10" x14ac:dyDescent="0.3">
      <c r="A82" s="22" t="s">
        <v>114</v>
      </c>
      <c r="B82" s="25" t="s">
        <v>10</v>
      </c>
      <c r="C82" s="25" t="s">
        <v>24</v>
      </c>
      <c r="D82" s="26">
        <v>0</v>
      </c>
      <c r="E82" s="25" t="s">
        <v>12</v>
      </c>
      <c r="F82" s="27">
        <v>0</v>
      </c>
      <c r="G82" s="25" t="s">
        <v>12</v>
      </c>
      <c r="H82" s="23">
        <v>0</v>
      </c>
      <c r="I82" s="27">
        <v>0</v>
      </c>
      <c r="J82" s="28">
        <v>35</v>
      </c>
    </row>
    <row r="83" spans="1:10" x14ac:dyDescent="0.3">
      <c r="A83" s="22" t="s">
        <v>115</v>
      </c>
      <c r="B83" s="25" t="s">
        <v>10</v>
      </c>
      <c r="C83" s="25" t="s">
        <v>10</v>
      </c>
      <c r="D83" s="26">
        <v>1.6314492873676156E-2</v>
      </c>
      <c r="E83" s="25" t="s">
        <v>3469</v>
      </c>
      <c r="F83" s="27">
        <v>706.79995200112205</v>
      </c>
      <c r="G83" s="25" t="s">
        <v>3470</v>
      </c>
      <c r="H83" s="23">
        <v>0.97142857142857142</v>
      </c>
      <c r="I83" s="27">
        <v>34</v>
      </c>
      <c r="J83" s="28">
        <v>35</v>
      </c>
    </row>
    <row r="84" spans="1:10" x14ac:dyDescent="0.3">
      <c r="A84" s="22" t="s">
        <v>1192</v>
      </c>
      <c r="B84" s="25" t="s">
        <v>24</v>
      </c>
      <c r="C84" s="25" t="s">
        <v>10</v>
      </c>
      <c r="D84" s="26">
        <v>1.8797923578188055E-3</v>
      </c>
      <c r="E84" s="25" t="s">
        <v>3471</v>
      </c>
      <c r="F84" s="27">
        <v>81.439071294836083</v>
      </c>
      <c r="G84" s="25" t="s">
        <v>3472</v>
      </c>
      <c r="H84" s="23">
        <v>0.4</v>
      </c>
      <c r="I84" s="27">
        <v>14</v>
      </c>
      <c r="J84" s="28">
        <v>35</v>
      </c>
    </row>
    <row r="85" spans="1:10" x14ac:dyDescent="0.3">
      <c r="A85" s="22" t="s">
        <v>117</v>
      </c>
      <c r="B85" s="25" t="s">
        <v>10</v>
      </c>
      <c r="C85" s="25" t="s">
        <v>24</v>
      </c>
      <c r="D85" s="26">
        <v>2.9568994626733977E-3</v>
      </c>
      <c r="E85" s="25" t="s">
        <v>1919</v>
      </c>
      <c r="F85" s="27">
        <v>128.10305625018023</v>
      </c>
      <c r="G85" s="25" t="s">
        <v>3473</v>
      </c>
      <c r="H85" s="23">
        <v>0.6</v>
      </c>
      <c r="I85" s="27">
        <v>21</v>
      </c>
      <c r="J85" s="28">
        <v>35</v>
      </c>
    </row>
    <row r="86" spans="1:10" x14ac:dyDescent="0.3">
      <c r="A86" s="22" t="s">
        <v>119</v>
      </c>
      <c r="B86" s="25" t="s">
        <v>24</v>
      </c>
      <c r="C86" s="25" t="s">
        <v>24</v>
      </c>
      <c r="D86" s="26">
        <v>1.4646491842119428E-4</v>
      </c>
      <c r="E86" s="25" t="s">
        <v>127</v>
      </c>
      <c r="F86" s="27">
        <v>6.3453640950729611</v>
      </c>
      <c r="G86" s="25" t="s">
        <v>829</v>
      </c>
      <c r="H86" s="23">
        <v>2.8571428571428571E-2</v>
      </c>
      <c r="I86" s="27">
        <v>1</v>
      </c>
      <c r="J86" s="28">
        <v>35</v>
      </c>
    </row>
    <row r="87" spans="1:10" x14ac:dyDescent="0.3">
      <c r="A87" s="22" t="s">
        <v>121</v>
      </c>
      <c r="B87" s="25" t="s">
        <v>24</v>
      </c>
      <c r="C87" s="25" t="s">
        <v>24</v>
      </c>
      <c r="D87" s="26">
        <v>0</v>
      </c>
      <c r="E87" s="25" t="s">
        <v>12</v>
      </c>
      <c r="F87" s="27">
        <v>0</v>
      </c>
      <c r="G87" s="25" t="s">
        <v>12</v>
      </c>
      <c r="H87" s="23">
        <v>0</v>
      </c>
      <c r="I87" s="27">
        <v>0</v>
      </c>
      <c r="J87" s="28">
        <v>35</v>
      </c>
    </row>
    <row r="88" spans="1:10" x14ac:dyDescent="0.3">
      <c r="A88" s="22" t="s">
        <v>122</v>
      </c>
      <c r="B88" s="25" t="s">
        <v>24</v>
      </c>
      <c r="C88" s="25" t="s">
        <v>24</v>
      </c>
      <c r="D88" s="26">
        <v>0</v>
      </c>
      <c r="E88" s="25" t="s">
        <v>12</v>
      </c>
      <c r="F88" s="27">
        <v>0</v>
      </c>
      <c r="G88" s="25" t="s">
        <v>12</v>
      </c>
      <c r="H88" s="23">
        <v>0</v>
      </c>
      <c r="I88" s="27">
        <v>0</v>
      </c>
      <c r="J88" s="28">
        <v>35</v>
      </c>
    </row>
    <row r="89" spans="1:10" x14ac:dyDescent="0.3">
      <c r="A89" s="36" t="s">
        <v>123</v>
      </c>
      <c r="B89" s="37" t="s">
        <v>602</v>
      </c>
      <c r="C89" s="37" t="s">
        <v>602</v>
      </c>
      <c r="D89" s="38">
        <v>4.2380713689244062E-3</v>
      </c>
      <c r="E89" s="37" t="s">
        <v>3474</v>
      </c>
      <c r="F89" s="39">
        <v>183.60783037064937</v>
      </c>
      <c r="G89" s="37" t="s">
        <v>3475</v>
      </c>
      <c r="H89" s="40">
        <v>0.42857142857142855</v>
      </c>
      <c r="I89" s="39">
        <v>15</v>
      </c>
      <c r="J89" s="41">
        <v>35</v>
      </c>
    </row>
    <row r="90" spans="1:10" x14ac:dyDescent="0.3">
      <c r="A90" s="22" t="s">
        <v>124</v>
      </c>
      <c r="B90" s="25" t="s">
        <v>10</v>
      </c>
      <c r="C90" s="25" t="s">
        <v>24</v>
      </c>
      <c r="D90" s="26">
        <v>5.4580472404110528E-4</v>
      </c>
      <c r="E90" s="25" t="s">
        <v>445</v>
      </c>
      <c r="F90" s="27">
        <v>23.646138175505051</v>
      </c>
      <c r="G90" s="25" t="s">
        <v>3476</v>
      </c>
      <c r="H90" s="23">
        <v>0.14285714285714285</v>
      </c>
      <c r="I90" s="27">
        <v>5</v>
      </c>
      <c r="J90" s="28">
        <v>35</v>
      </c>
    </row>
    <row r="91" spans="1:10" x14ac:dyDescent="0.3">
      <c r="A91" s="22" t="s">
        <v>126</v>
      </c>
      <c r="B91" s="25" t="s">
        <v>24</v>
      </c>
      <c r="C91" s="25" t="s">
        <v>24</v>
      </c>
      <c r="D91" s="26">
        <v>1.5316176373989646E-4</v>
      </c>
      <c r="E91" s="25" t="s">
        <v>127</v>
      </c>
      <c r="F91" s="27">
        <v>6.6354944709582568</v>
      </c>
      <c r="G91" s="25" t="s">
        <v>829</v>
      </c>
      <c r="H91" s="23">
        <v>0.11428571428571428</v>
      </c>
      <c r="I91" s="27">
        <v>4</v>
      </c>
      <c r="J91" s="28">
        <v>35</v>
      </c>
    </row>
    <row r="92" spans="1:10" x14ac:dyDescent="0.3">
      <c r="A92" s="22" t="s">
        <v>128</v>
      </c>
      <c r="B92" s="25" t="s">
        <v>10</v>
      </c>
      <c r="C92" s="25" t="s">
        <v>24</v>
      </c>
      <c r="D92" s="26">
        <v>1.2939958592132508E-5</v>
      </c>
      <c r="E92" s="25" t="s">
        <v>76</v>
      </c>
      <c r="F92" s="27">
        <v>0.56060351876294012</v>
      </c>
      <c r="G92" s="25" t="s">
        <v>323</v>
      </c>
      <c r="H92" s="23">
        <v>2.8571428571428571E-2</v>
      </c>
      <c r="I92" s="27">
        <v>1</v>
      </c>
      <c r="J92" s="28">
        <v>35</v>
      </c>
    </row>
    <row r="93" spans="1:10" x14ac:dyDescent="0.3">
      <c r="A93" s="22" t="s">
        <v>129</v>
      </c>
      <c r="B93" s="25" t="s">
        <v>24</v>
      </c>
      <c r="C93" s="25" t="s">
        <v>24</v>
      </c>
      <c r="D93" s="26">
        <v>1.0485544567765352E-3</v>
      </c>
      <c r="E93" s="25" t="s">
        <v>420</v>
      </c>
      <c r="F93" s="27">
        <v>45.426986021492006</v>
      </c>
      <c r="G93" s="25" t="s">
        <v>419</v>
      </c>
      <c r="H93" s="23">
        <v>2.8571428571428571E-2</v>
      </c>
      <c r="I93" s="27">
        <v>1</v>
      </c>
      <c r="J93" s="28">
        <v>35</v>
      </c>
    </row>
    <row r="94" spans="1:10" x14ac:dyDescent="0.3">
      <c r="A94" s="22" t="s">
        <v>131</v>
      </c>
      <c r="B94" s="25" t="s">
        <v>24</v>
      </c>
      <c r="C94" s="25" t="s">
        <v>24</v>
      </c>
      <c r="D94" s="26">
        <v>2.4776104657747381E-3</v>
      </c>
      <c r="E94" s="25" t="s">
        <v>3477</v>
      </c>
      <c r="F94" s="27">
        <v>107.33860818393119</v>
      </c>
      <c r="G94" s="25" t="s">
        <v>3478</v>
      </c>
      <c r="H94" s="23">
        <v>0.37142857142857144</v>
      </c>
      <c r="I94" s="27">
        <v>13</v>
      </c>
      <c r="J94" s="28">
        <v>35</v>
      </c>
    </row>
    <row r="95" spans="1:10" x14ac:dyDescent="0.3">
      <c r="A95" s="43" t="s">
        <v>132</v>
      </c>
      <c r="B95" s="44" t="s">
        <v>602</v>
      </c>
      <c r="C95" s="44" t="s">
        <v>602</v>
      </c>
      <c r="D95" s="45">
        <v>2.317829056620033E-2</v>
      </c>
      <c r="E95" s="44" t="s">
        <v>3479</v>
      </c>
      <c r="F95" s="46">
        <v>1004.1632790248657</v>
      </c>
      <c r="G95" s="44" t="s">
        <v>3480</v>
      </c>
      <c r="H95" s="47">
        <v>1</v>
      </c>
      <c r="I95" s="46">
        <v>35</v>
      </c>
      <c r="J95" s="48">
        <v>35</v>
      </c>
    </row>
    <row r="96" spans="1:10" x14ac:dyDescent="0.3">
      <c r="A96" s="43" t="s">
        <v>133</v>
      </c>
      <c r="B96" s="44" t="s">
        <v>602</v>
      </c>
      <c r="C96" s="44" t="s">
        <v>602</v>
      </c>
      <c r="D96" s="45">
        <v>6.8643293521632965E-3</v>
      </c>
      <c r="E96" s="44" t="s">
        <v>3481</v>
      </c>
      <c r="F96" s="46">
        <v>297.38636034818239</v>
      </c>
      <c r="G96" s="44" t="s">
        <v>3482</v>
      </c>
      <c r="H96" s="47">
        <v>0.88571428571428568</v>
      </c>
      <c r="I96" s="46">
        <v>31</v>
      </c>
      <c r="J96" s="48">
        <v>35</v>
      </c>
    </row>
    <row r="97" spans="1:10" ht="20.25" x14ac:dyDescent="0.35">
      <c r="A97" s="29" t="s">
        <v>134</v>
      </c>
      <c r="B97" s="30" t="s">
        <v>602</v>
      </c>
      <c r="C97" s="30" t="s">
        <v>602</v>
      </c>
      <c r="D97" s="31">
        <v>2.1454915539947522E-2</v>
      </c>
      <c r="E97" s="30" t="s">
        <v>3483</v>
      </c>
      <c r="F97" s="32">
        <v>929.50074459814005</v>
      </c>
      <c r="G97" s="30" t="s">
        <v>3484</v>
      </c>
      <c r="H97" s="33">
        <v>0.91428571428571426</v>
      </c>
      <c r="I97" s="32">
        <v>32</v>
      </c>
      <c r="J97" s="34">
        <v>35</v>
      </c>
    </row>
    <row r="98" spans="1:10" x14ac:dyDescent="0.3">
      <c r="A98" s="36" t="s">
        <v>135</v>
      </c>
      <c r="B98" s="37" t="s">
        <v>602</v>
      </c>
      <c r="C98" s="37" t="s">
        <v>602</v>
      </c>
      <c r="D98" s="38">
        <v>2.0637462269969247E-2</v>
      </c>
      <c r="E98" s="37" t="s">
        <v>3485</v>
      </c>
      <c r="F98" s="39">
        <v>894.08585696065416</v>
      </c>
      <c r="G98" s="37" t="s">
        <v>3486</v>
      </c>
      <c r="H98" s="40">
        <v>0.91428571428571426</v>
      </c>
      <c r="I98" s="39">
        <v>32</v>
      </c>
      <c r="J98" s="41">
        <v>35</v>
      </c>
    </row>
    <row r="99" spans="1:10" x14ac:dyDescent="0.3">
      <c r="A99" s="22" t="s">
        <v>136</v>
      </c>
      <c r="B99" s="25" t="s">
        <v>24</v>
      </c>
      <c r="C99" s="25" t="s">
        <v>24</v>
      </c>
      <c r="D99" s="26">
        <v>3.3849021260442314E-3</v>
      </c>
      <c r="E99" s="25" t="s">
        <v>3487</v>
      </c>
      <c r="F99" s="27">
        <v>146.64560392660655</v>
      </c>
      <c r="G99" s="25" t="s">
        <v>3488</v>
      </c>
      <c r="H99" s="23">
        <v>0.5714285714285714</v>
      </c>
      <c r="I99" s="27">
        <v>20</v>
      </c>
      <c r="J99" s="28">
        <v>35</v>
      </c>
    </row>
    <row r="100" spans="1:10" x14ac:dyDescent="0.3">
      <c r="A100" s="22" t="s">
        <v>138</v>
      </c>
      <c r="B100" s="25" t="s">
        <v>24</v>
      </c>
      <c r="C100" s="25" t="s">
        <v>10</v>
      </c>
      <c r="D100" s="26">
        <v>1.0786324650676197E-2</v>
      </c>
      <c r="E100" s="25" t="s">
        <v>3489</v>
      </c>
      <c r="F100" s="27">
        <v>467.30068806904848</v>
      </c>
      <c r="G100" s="25" t="s">
        <v>3490</v>
      </c>
      <c r="H100" s="23">
        <v>0.65714285714285714</v>
      </c>
      <c r="I100" s="27">
        <v>23</v>
      </c>
      <c r="J100" s="28">
        <v>35</v>
      </c>
    </row>
    <row r="101" spans="1:10" x14ac:dyDescent="0.3">
      <c r="A101" s="22" t="s">
        <v>139</v>
      </c>
      <c r="B101" s="25" t="s">
        <v>24</v>
      </c>
      <c r="C101" s="25" t="s">
        <v>24</v>
      </c>
      <c r="D101" s="26">
        <v>0</v>
      </c>
      <c r="E101" s="25" t="s">
        <v>12</v>
      </c>
      <c r="F101" s="27">
        <v>0</v>
      </c>
      <c r="G101" s="25" t="s">
        <v>12</v>
      </c>
      <c r="H101" s="23">
        <v>0</v>
      </c>
      <c r="I101" s="27">
        <v>0</v>
      </c>
      <c r="J101" s="28">
        <v>35</v>
      </c>
    </row>
    <row r="102" spans="1:10" x14ac:dyDescent="0.3">
      <c r="A102" s="22" t="s">
        <v>140</v>
      </c>
      <c r="B102" s="25" t="s">
        <v>24</v>
      </c>
      <c r="C102" s="25" t="s">
        <v>10</v>
      </c>
      <c r="D102" s="26">
        <v>6.4662354932488253E-3</v>
      </c>
      <c r="E102" s="25" t="s">
        <v>3491</v>
      </c>
      <c r="F102" s="27">
        <v>280.13956496499941</v>
      </c>
      <c r="G102" s="25" t="s">
        <v>3492</v>
      </c>
      <c r="H102" s="23">
        <v>0.65714285714285714</v>
      </c>
      <c r="I102" s="27">
        <v>23</v>
      </c>
      <c r="J102" s="28">
        <v>35</v>
      </c>
    </row>
    <row r="103" spans="1:10" x14ac:dyDescent="0.3">
      <c r="A103" s="22" t="s">
        <v>141</v>
      </c>
      <c r="B103" s="25" t="s">
        <v>24</v>
      </c>
      <c r="C103" s="25" t="s">
        <v>24</v>
      </c>
      <c r="D103" s="26">
        <v>8.1745326997827302E-4</v>
      </c>
      <c r="E103" s="25" t="s">
        <v>369</v>
      </c>
      <c r="F103" s="27">
        <v>35.414887637485784</v>
      </c>
      <c r="G103" s="25" t="s">
        <v>3493</v>
      </c>
      <c r="H103" s="23">
        <v>0.51428571428571423</v>
      </c>
      <c r="I103" s="27">
        <v>18</v>
      </c>
      <c r="J103" s="28">
        <v>35</v>
      </c>
    </row>
    <row r="104" spans="1:10" ht="20.25" x14ac:dyDescent="0.35">
      <c r="A104" s="29" t="s">
        <v>143</v>
      </c>
      <c r="B104" s="30" t="s">
        <v>602</v>
      </c>
      <c r="C104" s="30" t="s">
        <v>602</v>
      </c>
      <c r="D104" s="31">
        <v>8.1301043503287637E-2</v>
      </c>
      <c r="E104" s="30" t="s">
        <v>3494</v>
      </c>
      <c r="F104" s="32">
        <v>3522.2408744609988</v>
      </c>
      <c r="G104" s="30" t="s">
        <v>3495</v>
      </c>
      <c r="H104" s="33">
        <v>0.94285714285714284</v>
      </c>
      <c r="I104" s="32">
        <v>33</v>
      </c>
      <c r="J104" s="34">
        <v>35</v>
      </c>
    </row>
    <row r="105" spans="1:10" x14ac:dyDescent="0.3">
      <c r="A105" s="22" t="s">
        <v>144</v>
      </c>
      <c r="B105" s="25" t="s">
        <v>24</v>
      </c>
      <c r="C105" s="25" t="s">
        <v>24</v>
      </c>
      <c r="D105" s="26">
        <v>2.2838620979432817E-3</v>
      </c>
      <c r="E105" s="25" t="s">
        <v>3496</v>
      </c>
      <c r="F105" s="27">
        <v>98.944762408649538</v>
      </c>
      <c r="G105" s="25" t="s">
        <v>3497</v>
      </c>
      <c r="H105" s="23">
        <v>0.17142857142857143</v>
      </c>
      <c r="I105" s="27">
        <v>6</v>
      </c>
      <c r="J105" s="28">
        <v>35</v>
      </c>
    </row>
    <row r="106" spans="1:10" x14ac:dyDescent="0.3">
      <c r="A106" s="22" t="s">
        <v>146</v>
      </c>
      <c r="B106" s="25" t="s">
        <v>24</v>
      </c>
      <c r="C106" s="25" t="s">
        <v>24</v>
      </c>
      <c r="D106" s="26">
        <v>9.6447080879876051E-3</v>
      </c>
      <c r="E106" s="25" t="s">
        <v>3498</v>
      </c>
      <c r="F106" s="27">
        <v>417.84193149231618</v>
      </c>
      <c r="G106" s="25" t="s">
        <v>3499</v>
      </c>
      <c r="H106" s="23">
        <v>0.77142857142857146</v>
      </c>
      <c r="I106" s="27">
        <v>27</v>
      </c>
      <c r="J106" s="28">
        <v>35</v>
      </c>
    </row>
    <row r="107" spans="1:10" x14ac:dyDescent="0.3">
      <c r="A107" s="22" t="s">
        <v>147</v>
      </c>
      <c r="B107" s="25" t="s">
        <v>24</v>
      </c>
      <c r="C107" s="25" t="s">
        <v>24</v>
      </c>
      <c r="D107" s="26">
        <v>7.6398712200069835E-3</v>
      </c>
      <c r="E107" s="25" t="s">
        <v>3500</v>
      </c>
      <c r="F107" s="27">
        <v>330.98550187290834</v>
      </c>
      <c r="G107" s="25" t="s">
        <v>3501</v>
      </c>
      <c r="H107" s="23">
        <v>0.77142857142857146</v>
      </c>
      <c r="I107" s="27">
        <v>27</v>
      </c>
      <c r="J107" s="28">
        <v>35</v>
      </c>
    </row>
    <row r="108" spans="1:10" x14ac:dyDescent="0.3">
      <c r="A108" s="22" t="s">
        <v>149</v>
      </c>
      <c r="B108" s="25" t="s">
        <v>24</v>
      </c>
      <c r="C108" s="25" t="s">
        <v>24</v>
      </c>
      <c r="D108" s="26">
        <v>8.3005964497390454E-4</v>
      </c>
      <c r="E108" s="25" t="s">
        <v>366</v>
      </c>
      <c r="F108" s="27">
        <v>35.961039167344083</v>
      </c>
      <c r="G108" s="25" t="s">
        <v>3502</v>
      </c>
      <c r="H108" s="23">
        <v>0.22857142857142856</v>
      </c>
      <c r="I108" s="27">
        <v>8</v>
      </c>
      <c r="J108" s="28">
        <v>35</v>
      </c>
    </row>
    <row r="109" spans="1:10" x14ac:dyDescent="0.3">
      <c r="A109" s="22" t="s">
        <v>151</v>
      </c>
      <c r="B109" s="25" t="s">
        <v>24</v>
      </c>
      <c r="C109" s="25" t="s">
        <v>24</v>
      </c>
      <c r="D109" s="26">
        <v>5.6294101376532461E-3</v>
      </c>
      <c r="E109" s="25" t="s">
        <v>3503</v>
      </c>
      <c r="F109" s="27">
        <v>243.88541193995343</v>
      </c>
      <c r="G109" s="25" t="s">
        <v>3504</v>
      </c>
      <c r="H109" s="23">
        <v>0.74285714285714288</v>
      </c>
      <c r="I109" s="27">
        <v>26</v>
      </c>
      <c r="J109" s="28">
        <v>35</v>
      </c>
    </row>
    <row r="110" spans="1:10" x14ac:dyDescent="0.3">
      <c r="A110" s="22" t="s">
        <v>152</v>
      </c>
      <c r="B110" s="25" t="s">
        <v>24</v>
      </c>
      <c r="C110" s="25" t="s">
        <v>24</v>
      </c>
      <c r="D110" s="26">
        <v>1.1510915793314444E-2</v>
      </c>
      <c r="E110" s="25" t="s">
        <v>3505</v>
      </c>
      <c r="F110" s="27">
        <v>498.69246891094662</v>
      </c>
      <c r="G110" s="25" t="s">
        <v>3506</v>
      </c>
      <c r="H110" s="23">
        <v>0.74285714285714288</v>
      </c>
      <c r="I110" s="27">
        <v>26</v>
      </c>
      <c r="J110" s="28">
        <v>35</v>
      </c>
    </row>
    <row r="111" spans="1:10" x14ac:dyDescent="0.3">
      <c r="A111" s="22" t="s">
        <v>153</v>
      </c>
      <c r="B111" s="25" t="s">
        <v>24</v>
      </c>
      <c r="C111" s="25" t="s">
        <v>24</v>
      </c>
      <c r="D111" s="26">
        <v>2.049646665290147E-4</v>
      </c>
      <c r="E111" s="25" t="s">
        <v>27</v>
      </c>
      <c r="F111" s="27">
        <v>8.8797744181422509</v>
      </c>
      <c r="G111" s="25" t="s">
        <v>864</v>
      </c>
      <c r="H111" s="23">
        <v>5.7142857142857141E-2</v>
      </c>
      <c r="I111" s="27">
        <v>2</v>
      </c>
      <c r="J111" s="28">
        <v>35</v>
      </c>
    </row>
    <row r="112" spans="1:10" x14ac:dyDescent="0.3">
      <c r="A112" s="22" t="s">
        <v>154</v>
      </c>
      <c r="B112" s="25" t="s">
        <v>24</v>
      </c>
      <c r="C112" s="25" t="s">
        <v>24</v>
      </c>
      <c r="D112" s="26">
        <v>1.513130187199423E-6</v>
      </c>
      <c r="E112" s="25" t="s">
        <v>76</v>
      </c>
      <c r="F112" s="27">
        <v>6.5554004771403857E-2</v>
      </c>
      <c r="G112" s="25" t="s">
        <v>322</v>
      </c>
      <c r="H112" s="23">
        <v>2.8571428571428571E-2</v>
      </c>
      <c r="I112" s="27">
        <v>1</v>
      </c>
      <c r="J112" s="28">
        <v>35</v>
      </c>
    </row>
    <row r="113" spans="1:10" x14ac:dyDescent="0.3">
      <c r="A113" s="22" t="s">
        <v>155</v>
      </c>
      <c r="B113" s="25" t="s">
        <v>24</v>
      </c>
      <c r="C113" s="25" t="s">
        <v>24</v>
      </c>
      <c r="D113" s="26">
        <v>1.2026455443937523E-5</v>
      </c>
      <c r="E113" s="25" t="s">
        <v>76</v>
      </c>
      <c r="F113" s="27">
        <v>0.5210274199962488</v>
      </c>
      <c r="G113" s="25" t="s">
        <v>325</v>
      </c>
      <c r="H113" s="23">
        <v>8.5714285714285715E-2</v>
      </c>
      <c r="I113" s="27">
        <v>3</v>
      </c>
      <c r="J113" s="28">
        <v>35</v>
      </c>
    </row>
    <row r="114" spans="1:10" x14ac:dyDescent="0.3">
      <c r="A114" s="22" t="s">
        <v>156</v>
      </c>
      <c r="B114" s="25" t="s">
        <v>24</v>
      </c>
      <c r="C114" s="25" t="s">
        <v>24</v>
      </c>
      <c r="D114" s="26">
        <v>1.7136024411583813E-4</v>
      </c>
      <c r="E114" s="25" t="s">
        <v>230</v>
      </c>
      <c r="F114" s="27">
        <v>7.4239152423426491</v>
      </c>
      <c r="G114" s="25" t="s">
        <v>330</v>
      </c>
      <c r="H114" s="23">
        <v>5.7142857142857141E-2</v>
      </c>
      <c r="I114" s="27">
        <v>2</v>
      </c>
      <c r="J114" s="28">
        <v>35</v>
      </c>
    </row>
    <row r="115" spans="1:10" x14ac:dyDescent="0.3">
      <c r="A115" s="22" t="s">
        <v>157</v>
      </c>
      <c r="B115" s="25" t="s">
        <v>24</v>
      </c>
      <c r="C115" s="25" t="s">
        <v>24</v>
      </c>
      <c r="D115" s="26">
        <v>4.337235202513217E-2</v>
      </c>
      <c r="E115" s="25" t="s">
        <v>3507</v>
      </c>
      <c r="F115" s="27">
        <v>1879.0394875836275</v>
      </c>
      <c r="G115" s="25" t="s">
        <v>3508</v>
      </c>
      <c r="H115" s="23">
        <v>0.54285714285714282</v>
      </c>
      <c r="I115" s="27">
        <v>19</v>
      </c>
      <c r="J115" s="28">
        <v>35</v>
      </c>
    </row>
    <row r="116" spans="1:10" ht="20.25" x14ac:dyDescent="0.35">
      <c r="A116" s="29" t="s">
        <v>4172</v>
      </c>
      <c r="B116" s="25"/>
      <c r="C116" s="25"/>
      <c r="D116" s="26"/>
      <c r="E116" s="25"/>
      <c r="F116" s="32">
        <f>F117+F119</f>
        <v>43323.43993</v>
      </c>
      <c r="G116" s="25"/>
      <c r="H116" s="23"/>
      <c r="I116" s="27"/>
      <c r="J116" s="28"/>
    </row>
    <row r="117" spans="1:10" x14ac:dyDescent="0.3">
      <c r="A117" s="43" t="s">
        <v>1227</v>
      </c>
      <c r="B117" s="44" t="s">
        <v>602</v>
      </c>
      <c r="C117" s="44" t="s">
        <v>602</v>
      </c>
      <c r="D117" s="45">
        <v>0.80908459041178726</v>
      </c>
      <c r="E117" s="44" t="s">
        <v>3509</v>
      </c>
      <c r="F117" s="46">
        <v>35052.32765099372</v>
      </c>
      <c r="G117" s="44" t="s">
        <v>3510</v>
      </c>
      <c r="H117" s="47">
        <v>1</v>
      </c>
      <c r="I117" s="46">
        <v>35</v>
      </c>
      <c r="J117" s="48">
        <v>35</v>
      </c>
    </row>
    <row r="118" spans="1:10" x14ac:dyDescent="0.3">
      <c r="A118" s="43" t="s">
        <v>1230</v>
      </c>
      <c r="B118" s="44" t="s">
        <v>602</v>
      </c>
      <c r="C118" s="44" t="s">
        <v>602</v>
      </c>
      <c r="D118" s="45">
        <v>0.83373034935271706</v>
      </c>
      <c r="E118" s="44" t="s">
        <v>3511</v>
      </c>
      <c r="F118" s="46">
        <v>36120.066708000355</v>
      </c>
      <c r="G118" s="44" t="s">
        <v>3512</v>
      </c>
      <c r="H118" s="47">
        <v>1</v>
      </c>
      <c r="I118" s="46">
        <v>35</v>
      </c>
      <c r="J118" s="48">
        <v>35</v>
      </c>
    </row>
    <row r="119" spans="1:10" x14ac:dyDescent="0.3">
      <c r="A119" s="43" t="s">
        <v>1233</v>
      </c>
      <c r="B119" s="44" t="s">
        <v>602</v>
      </c>
      <c r="C119" s="44" t="s">
        <v>602</v>
      </c>
      <c r="D119" s="45">
        <v>0.19091540958821276</v>
      </c>
      <c r="E119" s="44" t="s">
        <v>3513</v>
      </c>
      <c r="F119" s="46">
        <v>8271.1122790062818</v>
      </c>
      <c r="G119" s="44" t="s">
        <v>3514</v>
      </c>
      <c r="H119" s="47">
        <v>1</v>
      </c>
      <c r="I119" s="46">
        <v>35</v>
      </c>
      <c r="J119" s="48">
        <v>35</v>
      </c>
    </row>
    <row r="120" spans="1:10" x14ac:dyDescent="0.3">
      <c r="A120" s="43" t="s">
        <v>1236</v>
      </c>
      <c r="B120" s="44" t="s">
        <v>602</v>
      </c>
      <c r="C120" s="44" t="s">
        <v>602</v>
      </c>
      <c r="D120" s="45">
        <v>0.1662696506472828</v>
      </c>
      <c r="E120" s="44" t="s">
        <v>3515</v>
      </c>
      <c r="F120" s="46">
        <v>7203.3732219996418</v>
      </c>
      <c r="G120" s="44" t="s">
        <v>3516</v>
      </c>
      <c r="H120" s="47">
        <v>1</v>
      </c>
      <c r="I120" s="46">
        <v>35</v>
      </c>
      <c r="J120" s="48">
        <v>35</v>
      </c>
    </row>
    <row r="121" spans="1:10" x14ac:dyDescent="0.3">
      <c r="A121" s="43" t="s">
        <v>158</v>
      </c>
      <c r="B121" s="44" t="s">
        <v>602</v>
      </c>
      <c r="C121" s="44" t="s">
        <v>602</v>
      </c>
      <c r="D121" s="45">
        <v>0.86909551800124896</v>
      </c>
      <c r="E121" s="44" t="s">
        <v>3517</v>
      </c>
      <c r="F121" s="46">
        <v>37652.207467559347</v>
      </c>
      <c r="G121" s="44" t="s">
        <v>3518</v>
      </c>
      <c r="H121" s="47">
        <v>1</v>
      </c>
      <c r="I121" s="46">
        <v>35</v>
      </c>
      <c r="J121" s="48">
        <v>35</v>
      </c>
    </row>
    <row r="122" spans="1:10" x14ac:dyDescent="0.3">
      <c r="A122" s="43" t="s">
        <v>159</v>
      </c>
      <c r="B122" s="44" t="s">
        <v>602</v>
      </c>
      <c r="C122" s="44" t="s">
        <v>602</v>
      </c>
      <c r="D122" s="45">
        <v>0.13090448199875113</v>
      </c>
      <c r="E122" s="44" t="s">
        <v>3519</v>
      </c>
      <c r="F122" s="46">
        <v>5671.232462440661</v>
      </c>
      <c r="G122" s="44" t="s">
        <v>3520</v>
      </c>
      <c r="H122" s="47">
        <v>1</v>
      </c>
      <c r="I122" s="46">
        <v>35</v>
      </c>
      <c r="J122" s="48">
        <v>35</v>
      </c>
    </row>
    <row r="123" spans="1:10" x14ac:dyDescent="0.3">
      <c r="A123" s="43" t="s">
        <v>160</v>
      </c>
      <c r="B123" s="44" t="s">
        <v>602</v>
      </c>
      <c r="C123" s="44" t="s">
        <v>602</v>
      </c>
      <c r="D123" s="45">
        <v>8.2745741552997954E-3</v>
      </c>
      <c r="E123" s="44" t="s">
        <v>3521</v>
      </c>
      <c r="F123" s="46">
        <v>358.48301636346116</v>
      </c>
      <c r="G123" s="44" t="s">
        <v>3522</v>
      </c>
      <c r="H123" s="47">
        <v>0.97142857142857142</v>
      </c>
      <c r="I123" s="46">
        <v>34</v>
      </c>
      <c r="J123" s="48">
        <v>35</v>
      </c>
    </row>
    <row r="124" spans="1:10" x14ac:dyDescent="0.3">
      <c r="A124" s="43" t="s">
        <v>161</v>
      </c>
      <c r="B124" s="44" t="s">
        <v>602</v>
      </c>
      <c r="C124" s="44" t="s">
        <v>602</v>
      </c>
      <c r="D124" s="45">
        <v>2.4026485469404148E-2</v>
      </c>
      <c r="E124" s="44" t="s">
        <v>3523</v>
      </c>
      <c r="F124" s="46">
        <v>1040.9099999627485</v>
      </c>
      <c r="G124" s="44" t="s">
        <v>3524</v>
      </c>
      <c r="H124" s="47">
        <v>1</v>
      </c>
      <c r="I124" s="46">
        <v>35</v>
      </c>
      <c r="J124" s="48">
        <v>35</v>
      </c>
    </row>
    <row r="125" spans="1:10" x14ac:dyDescent="0.3">
      <c r="A125" s="43" t="s">
        <v>162</v>
      </c>
      <c r="B125" s="44" t="s">
        <v>602</v>
      </c>
      <c r="C125" s="44" t="s">
        <v>602</v>
      </c>
      <c r="D125" s="45">
        <v>0.78681628268194603</v>
      </c>
      <c r="E125" s="44" t="s">
        <v>3525</v>
      </c>
      <c r="F125" s="46">
        <v>34087.587958717188</v>
      </c>
      <c r="G125" s="44" t="s">
        <v>3526</v>
      </c>
      <c r="H125" s="47">
        <v>1</v>
      </c>
      <c r="I125" s="46">
        <v>35</v>
      </c>
      <c r="J125" s="48">
        <v>35</v>
      </c>
    </row>
    <row r="126" spans="1:10" x14ac:dyDescent="0.3">
      <c r="A126" s="43" t="s">
        <v>164</v>
      </c>
      <c r="B126" s="44" t="s">
        <v>602</v>
      </c>
      <c r="C126" s="44" t="s">
        <v>602</v>
      </c>
      <c r="D126" s="45">
        <v>8.5188918478437861E-2</v>
      </c>
      <c r="E126" s="44" t="s">
        <v>3527</v>
      </c>
      <c r="F126" s="46">
        <v>3690.6769924022697</v>
      </c>
      <c r="G126" s="44" t="s">
        <v>3528</v>
      </c>
      <c r="H126" s="47">
        <v>1</v>
      </c>
      <c r="I126" s="46">
        <v>35</v>
      </c>
      <c r="J126" s="48">
        <v>35</v>
      </c>
    </row>
    <row r="127" spans="1:10" x14ac:dyDescent="0.3">
      <c r="A127" s="43" t="s">
        <v>163</v>
      </c>
      <c r="B127" s="44" t="s">
        <v>602</v>
      </c>
      <c r="C127" s="44" t="s">
        <v>602</v>
      </c>
      <c r="D127" s="45">
        <v>2.2268307729841348E-2</v>
      </c>
      <c r="E127" s="44" t="s">
        <v>3529</v>
      </c>
      <c r="F127" s="46">
        <v>964.73969227653629</v>
      </c>
      <c r="G127" s="44" t="s">
        <v>3530</v>
      </c>
      <c r="H127" s="47">
        <v>1</v>
      </c>
      <c r="I127" s="46">
        <v>35</v>
      </c>
      <c r="J127" s="48">
        <v>35</v>
      </c>
    </row>
    <row r="128" spans="1:10" x14ac:dyDescent="0.3">
      <c r="A128" s="43" t="s">
        <v>165</v>
      </c>
      <c r="B128" s="44" t="s">
        <v>602</v>
      </c>
      <c r="C128" s="44" t="s">
        <v>602</v>
      </c>
      <c r="D128" s="45">
        <v>0.10572649110977494</v>
      </c>
      <c r="E128" s="44" t="s">
        <v>3531</v>
      </c>
      <c r="F128" s="46">
        <v>4580.4352866040135</v>
      </c>
      <c r="G128" s="44" t="s">
        <v>3532</v>
      </c>
      <c r="H128" s="47">
        <v>1</v>
      </c>
      <c r="I128" s="46">
        <v>35</v>
      </c>
      <c r="J128" s="48">
        <v>35</v>
      </c>
    </row>
    <row r="129" spans="1:10" x14ac:dyDescent="0.3">
      <c r="A129" s="43" t="s">
        <v>166</v>
      </c>
      <c r="B129" s="44" t="s">
        <v>602</v>
      </c>
      <c r="C129" s="44" t="s">
        <v>602</v>
      </c>
      <c r="D129" s="45">
        <v>0.83817328904048283</v>
      </c>
      <c r="E129" s="44" t="s">
        <v>3533</v>
      </c>
      <c r="F129" s="46">
        <v>36312.550138675884</v>
      </c>
      <c r="G129" s="44" t="s">
        <v>3534</v>
      </c>
      <c r="H129" s="47">
        <v>1</v>
      </c>
      <c r="I129" s="46">
        <v>35</v>
      </c>
      <c r="J129" s="48">
        <v>35</v>
      </c>
    </row>
    <row r="130" spans="1:10" x14ac:dyDescent="0.3">
      <c r="A130" s="43" t="s">
        <v>167</v>
      </c>
      <c r="B130" s="44" t="s">
        <v>602</v>
      </c>
      <c r="C130" s="44" t="s">
        <v>602</v>
      </c>
      <c r="D130" s="45">
        <v>3.092222896076605E-2</v>
      </c>
      <c r="E130" s="44" t="s">
        <v>3535</v>
      </c>
      <c r="F130" s="46">
        <v>1339.6573288834543</v>
      </c>
      <c r="G130" s="44" t="s">
        <v>3536</v>
      </c>
      <c r="H130" s="47">
        <v>1</v>
      </c>
      <c r="I130" s="46">
        <v>35</v>
      </c>
      <c r="J130" s="48">
        <v>35</v>
      </c>
    </row>
    <row r="131" spans="1:10" x14ac:dyDescent="0.3">
      <c r="A131" s="43" t="s">
        <v>168</v>
      </c>
      <c r="B131" s="44" t="s">
        <v>602</v>
      </c>
      <c r="C131" s="44" t="s">
        <v>602</v>
      </c>
      <c r="D131" s="45">
        <v>3.383191211990088E-2</v>
      </c>
      <c r="E131" s="44" t="s">
        <v>3537</v>
      </c>
      <c r="F131" s="46">
        <v>1465.7148124435648</v>
      </c>
      <c r="G131" s="44" t="s">
        <v>3538</v>
      </c>
      <c r="H131" s="47">
        <v>1</v>
      </c>
      <c r="I131" s="46">
        <v>35</v>
      </c>
      <c r="J131" s="48">
        <v>35</v>
      </c>
    </row>
    <row r="132" spans="1:10" x14ac:dyDescent="0.3">
      <c r="A132" s="43" t="s">
        <v>169</v>
      </c>
      <c r="B132" s="44" t="s">
        <v>602</v>
      </c>
      <c r="C132" s="44" t="s">
        <v>602</v>
      </c>
      <c r="D132" s="45">
        <v>9.7072569878850226E-2</v>
      </c>
      <c r="E132" s="44" t="s">
        <v>3539</v>
      </c>
      <c r="F132" s="46">
        <v>4205.5176499970948</v>
      </c>
      <c r="G132" s="44" t="s">
        <v>3540</v>
      </c>
      <c r="H132" s="47">
        <v>1</v>
      </c>
      <c r="I132" s="46">
        <v>35</v>
      </c>
      <c r="J132" s="48">
        <v>35</v>
      </c>
    </row>
    <row r="133" spans="1:10" x14ac:dyDescent="0.3">
      <c r="A133" s="43" t="s">
        <v>170</v>
      </c>
      <c r="B133" s="44" t="s">
        <v>602</v>
      </c>
      <c r="C133" s="44" t="s">
        <v>602</v>
      </c>
      <c r="D133" s="45">
        <v>0.77989967760228074</v>
      </c>
      <c r="E133" s="44" t="s">
        <v>3541</v>
      </c>
      <c r="F133" s="46">
        <v>33787.936834028777</v>
      </c>
      <c r="G133" s="44" t="s">
        <v>3542</v>
      </c>
      <c r="H133" s="47">
        <v>1</v>
      </c>
      <c r="I133" s="46">
        <v>35</v>
      </c>
      <c r="J133" s="48">
        <v>35</v>
      </c>
    </row>
    <row r="134" spans="1:10" x14ac:dyDescent="0.3">
      <c r="A134" s="43" t="s">
        <v>171</v>
      </c>
      <c r="B134" s="44" t="s">
        <v>602</v>
      </c>
      <c r="C134" s="44" t="s">
        <v>602</v>
      </c>
      <c r="D134" s="45">
        <v>2.0961423788270161E-2</v>
      </c>
      <c r="E134" s="44" t="s">
        <v>3543</v>
      </c>
      <c r="F134" s="46">
        <v>908.12098433839537</v>
      </c>
      <c r="G134" s="44" t="s">
        <v>3544</v>
      </c>
      <c r="H134" s="47">
        <v>1</v>
      </c>
      <c r="I134" s="46">
        <v>35</v>
      </c>
      <c r="J134" s="48">
        <v>35</v>
      </c>
    </row>
    <row r="135" spans="1:10" x14ac:dyDescent="0.3">
      <c r="A135" s="43" t="s">
        <v>172</v>
      </c>
      <c r="B135" s="44" t="s">
        <v>602</v>
      </c>
      <c r="C135" s="44" t="s">
        <v>602</v>
      </c>
      <c r="D135" s="45">
        <v>5.583144567510602E-2</v>
      </c>
      <c r="E135" s="44" t="s">
        <v>3545</v>
      </c>
      <c r="F135" s="46">
        <v>2418.8102829105142</v>
      </c>
      <c r="G135" s="44" t="s">
        <v>3546</v>
      </c>
      <c r="H135" s="47">
        <v>1</v>
      </c>
      <c r="I135" s="46">
        <v>35</v>
      </c>
      <c r="J135" s="48">
        <v>35</v>
      </c>
    </row>
    <row r="136" spans="1:10" x14ac:dyDescent="0.3">
      <c r="A136" s="43" t="s">
        <v>173</v>
      </c>
      <c r="B136" s="44" t="s">
        <v>602</v>
      </c>
      <c r="C136" s="44" t="s">
        <v>602</v>
      </c>
      <c r="D136" s="45">
        <v>1.050887397274425E-2</v>
      </c>
      <c r="E136" s="44" t="s">
        <v>3547</v>
      </c>
      <c r="F136" s="46">
        <v>455.28057029012598</v>
      </c>
      <c r="G136" s="44" t="s">
        <v>3548</v>
      </c>
      <c r="H136" s="47">
        <v>0.97142857142857142</v>
      </c>
      <c r="I136" s="46">
        <v>34</v>
      </c>
      <c r="J136" s="48">
        <v>35</v>
      </c>
    </row>
    <row r="137" spans="1:10" x14ac:dyDescent="0.3">
      <c r="A137" s="43" t="s">
        <v>174</v>
      </c>
      <c r="B137" s="44" t="s">
        <v>602</v>
      </c>
      <c r="C137" s="44" t="s">
        <v>602</v>
      </c>
      <c r="D137" s="45">
        <v>1.9021517739071885E-2</v>
      </c>
      <c r="E137" s="44" t="s">
        <v>3549</v>
      </c>
      <c r="F137" s="46">
        <v>824.07758114611022</v>
      </c>
      <c r="G137" s="44" t="s">
        <v>3550</v>
      </c>
      <c r="H137" s="47">
        <v>1</v>
      </c>
      <c r="I137" s="46">
        <v>35</v>
      </c>
      <c r="J137" s="48">
        <v>35</v>
      </c>
    </row>
    <row r="138" spans="1:10" x14ac:dyDescent="0.3">
      <c r="A138" s="43" t="s">
        <v>175</v>
      </c>
      <c r="B138" s="44" t="s">
        <v>602</v>
      </c>
      <c r="C138" s="44" t="s">
        <v>602</v>
      </c>
      <c r="D138" s="45">
        <v>1.1021102179291749E-2</v>
      </c>
      <c r="E138" s="44" t="s">
        <v>3551</v>
      </c>
      <c r="F138" s="46">
        <v>477.4720582269382</v>
      </c>
      <c r="G138" s="44" t="s">
        <v>3552</v>
      </c>
      <c r="H138" s="47">
        <v>0.97142857142857142</v>
      </c>
      <c r="I138" s="46">
        <v>34</v>
      </c>
      <c r="J138" s="48">
        <v>35</v>
      </c>
    </row>
    <row r="139" spans="1:10" x14ac:dyDescent="0.3">
      <c r="A139" s="43" t="s">
        <v>176</v>
      </c>
      <c r="B139" s="44" t="s">
        <v>602</v>
      </c>
      <c r="C139" s="44" t="s">
        <v>602</v>
      </c>
      <c r="D139" s="45">
        <v>1.7252560143925021E-2</v>
      </c>
      <c r="E139" s="44" t="s">
        <v>3553</v>
      </c>
      <c r="F139" s="46">
        <v>747.44025303404783</v>
      </c>
      <c r="G139" s="44" t="s">
        <v>3554</v>
      </c>
      <c r="H139" s="47">
        <v>0.82857142857142863</v>
      </c>
      <c r="I139" s="46">
        <v>29</v>
      </c>
      <c r="J139" s="48">
        <v>35</v>
      </c>
    </row>
    <row r="140" spans="1:10" x14ac:dyDescent="0.3">
      <c r="A140" s="43" t="s">
        <v>177</v>
      </c>
      <c r="B140" s="44" t="s">
        <v>602</v>
      </c>
      <c r="C140" s="44" t="s">
        <v>602</v>
      </c>
      <c r="D140" s="45">
        <v>4.2023553960225044E-3</v>
      </c>
      <c r="E140" s="44" t="s">
        <v>3555</v>
      </c>
      <c r="F140" s="46">
        <v>182.06049156409233</v>
      </c>
      <c r="G140" s="44" t="s">
        <v>3556</v>
      </c>
      <c r="H140" s="47">
        <v>0.65714285714285714</v>
      </c>
      <c r="I140" s="46">
        <v>23</v>
      </c>
      <c r="J140" s="48">
        <v>35</v>
      </c>
    </row>
    <row r="141" spans="1:10" x14ac:dyDescent="0.3">
      <c r="A141" s="22" t="s">
        <v>178</v>
      </c>
      <c r="B141" s="25" t="s">
        <v>602</v>
      </c>
      <c r="C141" s="25" t="s">
        <v>602</v>
      </c>
      <c r="D141" s="26">
        <v>6.1219706913298363E-3</v>
      </c>
      <c r="E141" s="25" t="s">
        <v>3557</v>
      </c>
      <c r="F141" s="27">
        <v>265.22482949904872</v>
      </c>
      <c r="G141" s="25" t="s">
        <v>3558</v>
      </c>
      <c r="H141" s="23">
        <v>0.25714285714285712</v>
      </c>
      <c r="I141" s="27">
        <v>9</v>
      </c>
      <c r="J141" s="28">
        <v>35</v>
      </c>
    </row>
    <row r="142" spans="1:10" x14ac:dyDescent="0.3">
      <c r="A142" s="22" t="s">
        <v>179</v>
      </c>
      <c r="B142" s="25" t="s">
        <v>602</v>
      </c>
      <c r="C142" s="25" t="s">
        <v>602</v>
      </c>
      <c r="D142" s="26">
        <v>7.1437870615883121E-3</v>
      </c>
      <c r="E142" s="25" t="s">
        <v>3559</v>
      </c>
      <c r="F142" s="27">
        <v>309.49342963543245</v>
      </c>
      <c r="G142" s="25" t="s">
        <v>3560</v>
      </c>
      <c r="H142" s="23">
        <v>0.7142857142857143</v>
      </c>
      <c r="I142" s="27">
        <v>25</v>
      </c>
      <c r="J142" s="28">
        <v>35</v>
      </c>
    </row>
    <row r="143" spans="1:10" x14ac:dyDescent="0.3">
      <c r="A143" s="22" t="s">
        <v>180</v>
      </c>
      <c r="B143" s="25" t="s">
        <v>602</v>
      </c>
      <c r="C143" s="25" t="s">
        <v>602</v>
      </c>
      <c r="D143" s="26">
        <v>5.0100897641082735E-4</v>
      </c>
      <c r="E143" s="25" t="s">
        <v>108</v>
      </c>
      <c r="F143" s="27">
        <v>21.705432293925266</v>
      </c>
      <c r="G143" s="25" t="s">
        <v>471</v>
      </c>
      <c r="H143" s="23">
        <v>2.8571428571428571E-2</v>
      </c>
      <c r="I143" s="27">
        <v>1</v>
      </c>
      <c r="J143" s="28">
        <v>35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77CE0-3F3F-412D-B1D1-277F44CB884E}">
  <dimension ref="A1:J143"/>
  <sheetViews>
    <sheetView zoomScaleNormal="100" workbookViewId="0">
      <pane xSplit="1" ySplit="3" topLeftCell="B4" activePane="bottomRight" state="frozen"/>
      <selection pane="topRight" activeCell="B1" sqref="B1"/>
      <selection pane="bottomLeft" activeCell="A3" sqref="A3"/>
      <selection pane="bottomRight" activeCell="A4" sqref="A4"/>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4118</v>
      </c>
    </row>
    <row r="2" spans="1:10" x14ac:dyDescent="0.3">
      <c r="A2" s="20" t="s">
        <v>4114</v>
      </c>
    </row>
    <row r="3" spans="1:10" ht="49.5" x14ac:dyDescent="0.3">
      <c r="A3" s="21" t="s">
        <v>0</v>
      </c>
      <c r="B3" s="21" t="s">
        <v>1</v>
      </c>
      <c r="C3" s="21" t="s">
        <v>2</v>
      </c>
      <c r="D3" s="21" t="s">
        <v>535</v>
      </c>
      <c r="E3" s="21" t="s">
        <v>3</v>
      </c>
      <c r="F3" s="21" t="s">
        <v>331</v>
      </c>
      <c r="G3" s="21" t="s">
        <v>332</v>
      </c>
      <c r="H3" s="21" t="s">
        <v>5</v>
      </c>
      <c r="I3" s="21" t="s">
        <v>6</v>
      </c>
      <c r="J3" s="21" t="s">
        <v>4</v>
      </c>
    </row>
    <row r="4" spans="1:10" s="35" customFormat="1" ht="20.25" x14ac:dyDescent="0.35">
      <c r="A4" s="29" t="s">
        <v>7</v>
      </c>
      <c r="B4" s="30" t="s">
        <v>602</v>
      </c>
      <c r="C4" s="30" t="s">
        <v>602</v>
      </c>
      <c r="D4" s="31">
        <v>0.85348046994779891</v>
      </c>
      <c r="E4" s="30" t="s">
        <v>3561</v>
      </c>
      <c r="F4" s="32">
        <v>17959.630510460061</v>
      </c>
      <c r="G4" s="30" t="s">
        <v>3562</v>
      </c>
      <c r="H4" s="33">
        <v>1</v>
      </c>
      <c r="I4" s="32">
        <v>17</v>
      </c>
      <c r="J4" s="34">
        <v>17</v>
      </c>
    </row>
    <row r="5" spans="1:10" s="42" customFormat="1" x14ac:dyDescent="0.3">
      <c r="A5" s="36" t="s">
        <v>8</v>
      </c>
      <c r="B5" s="37" t="s">
        <v>602</v>
      </c>
      <c r="C5" s="37" t="s">
        <v>602</v>
      </c>
      <c r="D5" s="38">
        <v>0.80616654220510042</v>
      </c>
      <c r="E5" s="37" t="s">
        <v>3563</v>
      </c>
      <c r="F5" s="39">
        <v>16964.012344400042</v>
      </c>
      <c r="G5" s="37" t="s">
        <v>3564</v>
      </c>
      <c r="H5" s="40">
        <v>1</v>
      </c>
      <c r="I5" s="39">
        <v>17</v>
      </c>
      <c r="J5" s="41">
        <v>17</v>
      </c>
    </row>
    <row r="6" spans="1:10" x14ac:dyDescent="0.3">
      <c r="A6" s="22" t="s">
        <v>9</v>
      </c>
      <c r="B6" s="25" t="s">
        <v>10</v>
      </c>
      <c r="C6" s="25" t="s">
        <v>10</v>
      </c>
      <c r="D6" s="26">
        <v>0.64906179655192353</v>
      </c>
      <c r="E6" s="25" t="s">
        <v>3565</v>
      </c>
      <c r="F6" s="27">
        <v>13658.08645303965</v>
      </c>
      <c r="G6" s="25" t="s">
        <v>3566</v>
      </c>
      <c r="H6" s="23">
        <v>1</v>
      </c>
      <c r="I6" s="27">
        <v>17</v>
      </c>
      <c r="J6" s="28">
        <v>17</v>
      </c>
    </row>
    <row r="7" spans="1:10" x14ac:dyDescent="0.3">
      <c r="A7" s="22" t="s">
        <v>11</v>
      </c>
      <c r="B7" s="25" t="s">
        <v>10</v>
      </c>
      <c r="C7" s="25" t="s">
        <v>10</v>
      </c>
      <c r="D7" s="26">
        <v>0</v>
      </c>
      <c r="E7" s="25" t="s">
        <v>12</v>
      </c>
      <c r="F7" s="27">
        <v>0</v>
      </c>
      <c r="G7" s="25" t="s">
        <v>12</v>
      </c>
      <c r="H7" s="23">
        <v>0</v>
      </c>
      <c r="I7" s="27">
        <v>0</v>
      </c>
      <c r="J7" s="28">
        <v>17</v>
      </c>
    </row>
    <row r="8" spans="1:10" x14ac:dyDescent="0.3">
      <c r="A8" s="36" t="s">
        <v>13</v>
      </c>
      <c r="B8" s="37" t="s">
        <v>602</v>
      </c>
      <c r="C8" s="37" t="s">
        <v>602</v>
      </c>
      <c r="D8" s="38">
        <v>0.15710474565317689</v>
      </c>
      <c r="E8" s="37" t="s">
        <v>3567</v>
      </c>
      <c r="F8" s="39">
        <v>3305.9258913603921</v>
      </c>
      <c r="G8" s="37" t="s">
        <v>3568</v>
      </c>
      <c r="H8" s="40">
        <v>1</v>
      </c>
      <c r="I8" s="39">
        <v>17</v>
      </c>
      <c r="J8" s="41">
        <v>17</v>
      </c>
    </row>
    <row r="9" spans="1:10" x14ac:dyDescent="0.3">
      <c r="A9" s="22" t="s">
        <v>14</v>
      </c>
      <c r="B9" s="25" t="s">
        <v>10</v>
      </c>
      <c r="C9" s="25" t="s">
        <v>10</v>
      </c>
      <c r="D9" s="26">
        <v>2.7242225978066817E-2</v>
      </c>
      <c r="E9" s="25" t="s">
        <v>3569</v>
      </c>
      <c r="F9" s="27">
        <v>573.25308554331764</v>
      </c>
      <c r="G9" s="25" t="s">
        <v>3570</v>
      </c>
      <c r="H9" s="23">
        <v>1</v>
      </c>
      <c r="I9" s="27">
        <v>17</v>
      </c>
      <c r="J9" s="28">
        <v>17</v>
      </c>
    </row>
    <row r="10" spans="1:10" x14ac:dyDescent="0.3">
      <c r="A10" s="22" t="s">
        <v>15</v>
      </c>
      <c r="B10" s="25" t="s">
        <v>10</v>
      </c>
      <c r="C10" s="25" t="s">
        <v>10</v>
      </c>
      <c r="D10" s="26">
        <v>4.525300488393255E-3</v>
      </c>
      <c r="E10" s="25" t="s">
        <v>3571</v>
      </c>
      <c r="F10" s="27">
        <v>95.2250550329736</v>
      </c>
      <c r="G10" s="25" t="s">
        <v>3572</v>
      </c>
      <c r="H10" s="23">
        <v>0.88235294117647056</v>
      </c>
      <c r="I10" s="27">
        <v>15</v>
      </c>
      <c r="J10" s="28">
        <v>17</v>
      </c>
    </row>
    <row r="11" spans="1:10" x14ac:dyDescent="0.3">
      <c r="A11" s="22" t="s">
        <v>16</v>
      </c>
      <c r="B11" s="25" t="s">
        <v>10</v>
      </c>
      <c r="C11" s="25" t="s">
        <v>10</v>
      </c>
      <c r="D11" s="26">
        <v>1.5354232010596779E-2</v>
      </c>
      <c r="E11" s="25" t="s">
        <v>3573</v>
      </c>
      <c r="F11" s="27">
        <v>323.0962434313962</v>
      </c>
      <c r="G11" s="25" t="s">
        <v>3574</v>
      </c>
      <c r="H11" s="23">
        <v>0.82352941176470584</v>
      </c>
      <c r="I11" s="27">
        <v>14</v>
      </c>
      <c r="J11" s="28">
        <v>17</v>
      </c>
    </row>
    <row r="12" spans="1:10" x14ac:dyDescent="0.3">
      <c r="A12" s="22" t="s">
        <v>17</v>
      </c>
      <c r="B12" s="25" t="s">
        <v>10</v>
      </c>
      <c r="C12" s="25" t="s">
        <v>10</v>
      </c>
      <c r="D12" s="26">
        <v>2.7243024566928817E-2</v>
      </c>
      <c r="E12" s="25" t="s">
        <v>3575</v>
      </c>
      <c r="F12" s="27">
        <v>573.26989009994929</v>
      </c>
      <c r="G12" s="25" t="s">
        <v>3576</v>
      </c>
      <c r="H12" s="23">
        <v>1</v>
      </c>
      <c r="I12" s="27">
        <v>17</v>
      </c>
      <c r="J12" s="28">
        <v>17</v>
      </c>
    </row>
    <row r="13" spans="1:10" x14ac:dyDescent="0.3">
      <c r="A13" s="22" t="s">
        <v>18</v>
      </c>
      <c r="B13" s="25" t="s">
        <v>10</v>
      </c>
      <c r="C13" s="25" t="s">
        <v>10</v>
      </c>
      <c r="D13" s="26">
        <v>1.3636068452621507E-3</v>
      </c>
      <c r="E13" s="25" t="s">
        <v>2223</v>
      </c>
      <c r="F13" s="27">
        <v>28.694124780547327</v>
      </c>
      <c r="G13" s="25" t="s">
        <v>2332</v>
      </c>
      <c r="H13" s="23">
        <v>0.76470588235294112</v>
      </c>
      <c r="I13" s="27">
        <v>13</v>
      </c>
      <c r="J13" s="28">
        <v>17</v>
      </c>
    </row>
    <row r="14" spans="1:10" x14ac:dyDescent="0.3">
      <c r="A14" s="22" t="s">
        <v>20</v>
      </c>
      <c r="B14" s="25" t="s">
        <v>10</v>
      </c>
      <c r="C14" s="25" t="s">
        <v>10</v>
      </c>
      <c r="D14" s="26">
        <v>8.3513181322113781E-4</v>
      </c>
      <c r="E14" s="25" t="s">
        <v>508</v>
      </c>
      <c r="F14" s="27">
        <v>17.573523145643318</v>
      </c>
      <c r="G14" s="25" t="s">
        <v>2103</v>
      </c>
      <c r="H14" s="23">
        <v>0.52941176470588236</v>
      </c>
      <c r="I14" s="27">
        <v>9</v>
      </c>
      <c r="J14" s="28">
        <v>17</v>
      </c>
    </row>
    <row r="15" spans="1:10" x14ac:dyDescent="0.3">
      <c r="A15" s="22" t="s">
        <v>22</v>
      </c>
      <c r="B15" s="25" t="s">
        <v>10</v>
      </c>
      <c r="C15" s="25" t="s">
        <v>10</v>
      </c>
      <c r="D15" s="26">
        <v>7.1746638760317352E-2</v>
      </c>
      <c r="E15" s="25" t="s">
        <v>3577</v>
      </c>
      <c r="F15" s="27">
        <v>1509.7511517534344</v>
      </c>
      <c r="G15" s="25" t="s">
        <v>3578</v>
      </c>
      <c r="H15" s="23">
        <v>1</v>
      </c>
      <c r="I15" s="27">
        <v>17</v>
      </c>
      <c r="J15" s="28">
        <v>17</v>
      </c>
    </row>
    <row r="16" spans="1:10" x14ac:dyDescent="0.3">
      <c r="A16" s="22" t="s">
        <v>25</v>
      </c>
      <c r="B16" s="25" t="s">
        <v>10</v>
      </c>
      <c r="C16" s="25" t="s">
        <v>24</v>
      </c>
      <c r="D16" s="26">
        <v>4.6701012265924899E-4</v>
      </c>
      <c r="E16" s="25" t="s">
        <v>190</v>
      </c>
      <c r="F16" s="27">
        <v>9.8272069987936987</v>
      </c>
      <c r="G16" s="25" t="s">
        <v>387</v>
      </c>
      <c r="H16" s="23">
        <v>0.52941176470588236</v>
      </c>
      <c r="I16" s="27">
        <v>9</v>
      </c>
      <c r="J16" s="28">
        <v>17</v>
      </c>
    </row>
    <row r="17" spans="1:10" x14ac:dyDescent="0.3">
      <c r="A17" s="22" t="s">
        <v>23</v>
      </c>
      <c r="B17" s="25" t="s">
        <v>10</v>
      </c>
      <c r="C17" s="25" t="s">
        <v>24</v>
      </c>
      <c r="D17" s="26">
        <v>8.3275750677313295E-3</v>
      </c>
      <c r="E17" s="25" t="s">
        <v>3579</v>
      </c>
      <c r="F17" s="27">
        <v>175.23561057433639</v>
      </c>
      <c r="G17" s="25" t="s">
        <v>3580</v>
      </c>
      <c r="H17" s="23">
        <v>0.70588235294117652</v>
      </c>
      <c r="I17" s="27">
        <v>12</v>
      </c>
      <c r="J17" s="28">
        <v>17</v>
      </c>
    </row>
    <row r="18" spans="1:10" x14ac:dyDescent="0.3">
      <c r="A18" s="36" t="s">
        <v>28</v>
      </c>
      <c r="B18" s="37" t="s">
        <v>602</v>
      </c>
      <c r="C18" s="37" t="s">
        <v>602</v>
      </c>
      <c r="D18" s="38">
        <v>4.7313927742698478E-2</v>
      </c>
      <c r="E18" s="37" t="s">
        <v>3581</v>
      </c>
      <c r="F18" s="39">
        <v>995.61816606001855</v>
      </c>
      <c r="G18" s="37" t="s">
        <v>3582</v>
      </c>
      <c r="H18" s="40">
        <v>1</v>
      </c>
      <c r="I18" s="39">
        <v>17</v>
      </c>
      <c r="J18" s="41">
        <v>17</v>
      </c>
    </row>
    <row r="19" spans="1:10" x14ac:dyDescent="0.3">
      <c r="A19" s="22" t="s">
        <v>29</v>
      </c>
      <c r="B19" s="25" t="s">
        <v>24</v>
      </c>
      <c r="C19" s="25" t="s">
        <v>10</v>
      </c>
      <c r="D19" s="26">
        <v>5.9736331429792186E-3</v>
      </c>
      <c r="E19" s="25" t="s">
        <v>3583</v>
      </c>
      <c r="F19" s="27">
        <v>125.70204923319076</v>
      </c>
      <c r="G19" s="25" t="s">
        <v>3584</v>
      </c>
      <c r="H19" s="23">
        <v>0.94117647058823528</v>
      </c>
      <c r="I19" s="27">
        <v>16</v>
      </c>
      <c r="J19" s="28">
        <v>17</v>
      </c>
    </row>
    <row r="20" spans="1:10" x14ac:dyDescent="0.3">
      <c r="A20" s="22" t="s">
        <v>1125</v>
      </c>
      <c r="B20" s="25" t="s">
        <v>24</v>
      </c>
      <c r="C20" s="25" t="s">
        <v>10</v>
      </c>
      <c r="D20" s="26">
        <v>0</v>
      </c>
      <c r="E20" s="25" t="s">
        <v>12</v>
      </c>
      <c r="F20" s="27">
        <v>0</v>
      </c>
      <c r="G20" s="25" t="s">
        <v>12</v>
      </c>
      <c r="H20" s="23">
        <v>0</v>
      </c>
      <c r="I20" s="27">
        <v>0</v>
      </c>
      <c r="J20" s="28">
        <v>17</v>
      </c>
    </row>
    <row r="21" spans="1:10" x14ac:dyDescent="0.3">
      <c r="A21" s="22" t="s">
        <v>1127</v>
      </c>
      <c r="B21" s="25" t="s">
        <v>24</v>
      </c>
      <c r="C21" s="25" t="s">
        <v>10</v>
      </c>
      <c r="D21" s="26">
        <v>1.7840271193979933E-3</v>
      </c>
      <c r="E21" s="25" t="s">
        <v>3585</v>
      </c>
      <c r="F21" s="27">
        <v>37.540950277383679</v>
      </c>
      <c r="G21" s="25" t="s">
        <v>3586</v>
      </c>
      <c r="H21" s="23">
        <v>0.11764705882352941</v>
      </c>
      <c r="I21" s="27">
        <v>2</v>
      </c>
      <c r="J21" s="28">
        <v>17</v>
      </c>
    </row>
    <row r="22" spans="1:10" x14ac:dyDescent="0.3">
      <c r="A22" s="22" t="s">
        <v>1129</v>
      </c>
      <c r="B22" s="25" t="s">
        <v>24</v>
      </c>
      <c r="C22" s="25" t="s">
        <v>10</v>
      </c>
      <c r="D22" s="26">
        <v>6.7383159284597029E-4</v>
      </c>
      <c r="E22" s="25" t="s">
        <v>262</v>
      </c>
      <c r="F22" s="27">
        <v>14.179312661399933</v>
      </c>
      <c r="G22" s="25" t="s">
        <v>3587</v>
      </c>
      <c r="H22" s="23">
        <v>0.35294117647058826</v>
      </c>
      <c r="I22" s="27">
        <v>6</v>
      </c>
      <c r="J22" s="28">
        <v>17</v>
      </c>
    </row>
    <row r="23" spans="1:10" x14ac:dyDescent="0.3">
      <c r="A23" s="22" t="s">
        <v>33</v>
      </c>
      <c r="B23" s="25" t="s">
        <v>24</v>
      </c>
      <c r="C23" s="25" t="s">
        <v>24</v>
      </c>
      <c r="D23" s="26">
        <v>2.4555510346603885E-3</v>
      </c>
      <c r="E23" s="25" t="s">
        <v>3588</v>
      </c>
      <c r="F23" s="27">
        <v>51.671702909353982</v>
      </c>
      <c r="G23" s="25" t="s">
        <v>3589</v>
      </c>
      <c r="H23" s="23">
        <v>0.11764705882352941</v>
      </c>
      <c r="I23" s="27">
        <v>2</v>
      </c>
      <c r="J23" s="28">
        <v>17</v>
      </c>
    </row>
    <row r="24" spans="1:10" x14ac:dyDescent="0.3">
      <c r="A24" s="22" t="s">
        <v>30</v>
      </c>
      <c r="B24" s="25" t="s">
        <v>24</v>
      </c>
      <c r="C24" s="25" t="s">
        <v>24</v>
      </c>
      <c r="D24" s="26">
        <v>2.4332380315104323E-5</v>
      </c>
      <c r="E24" s="25" t="s">
        <v>31</v>
      </c>
      <c r="F24" s="27">
        <v>0.51202174541380363</v>
      </c>
      <c r="G24" s="25" t="s">
        <v>323</v>
      </c>
      <c r="H24" s="23">
        <v>5.8823529411764705E-2</v>
      </c>
      <c r="I24" s="27">
        <v>1</v>
      </c>
      <c r="J24" s="28">
        <v>17</v>
      </c>
    </row>
    <row r="25" spans="1:10" x14ac:dyDescent="0.3">
      <c r="A25" s="22" t="s">
        <v>32</v>
      </c>
      <c r="B25" s="25" t="s">
        <v>24</v>
      </c>
      <c r="C25" s="25" t="s">
        <v>10</v>
      </c>
      <c r="D25" s="26">
        <v>2.2482680128570586E-2</v>
      </c>
      <c r="E25" s="25" t="s">
        <v>3590</v>
      </c>
      <c r="F25" s="27">
        <v>473.09884902074765</v>
      </c>
      <c r="G25" s="25" t="s">
        <v>3591</v>
      </c>
      <c r="H25" s="23">
        <v>1</v>
      </c>
      <c r="I25" s="27">
        <v>17</v>
      </c>
      <c r="J25" s="28">
        <v>17</v>
      </c>
    </row>
    <row r="26" spans="1:10" x14ac:dyDescent="0.3">
      <c r="A26" s="22" t="s">
        <v>35</v>
      </c>
      <c r="B26" s="25" t="s">
        <v>24</v>
      </c>
      <c r="C26" s="25" t="s">
        <v>24</v>
      </c>
      <c r="D26" s="26">
        <v>1.3919872343929223E-2</v>
      </c>
      <c r="E26" s="25" t="s">
        <v>3592</v>
      </c>
      <c r="F26" s="27">
        <v>292.91328021252895</v>
      </c>
      <c r="G26" s="25" t="s">
        <v>3593</v>
      </c>
      <c r="H26" s="23">
        <v>1</v>
      </c>
      <c r="I26" s="27">
        <v>17</v>
      </c>
      <c r="J26" s="28">
        <v>17</v>
      </c>
    </row>
    <row r="27" spans="1:10" ht="20.25" x14ac:dyDescent="0.35">
      <c r="A27" s="29" t="s">
        <v>36</v>
      </c>
      <c r="B27" s="30" t="s">
        <v>602</v>
      </c>
      <c r="C27" s="30" t="s">
        <v>602</v>
      </c>
      <c r="D27" s="31">
        <v>6.7454464634577563E-2</v>
      </c>
      <c r="E27" s="30" t="s">
        <v>3594</v>
      </c>
      <c r="F27" s="32">
        <v>1419.4317313341737</v>
      </c>
      <c r="G27" s="30" t="s">
        <v>3595</v>
      </c>
      <c r="H27" s="33">
        <v>1</v>
      </c>
      <c r="I27" s="32">
        <v>17</v>
      </c>
      <c r="J27" s="34">
        <v>17</v>
      </c>
    </row>
    <row r="28" spans="1:10" x14ac:dyDescent="0.3">
      <c r="A28" s="36" t="s">
        <v>37</v>
      </c>
      <c r="B28" s="37" t="s">
        <v>602</v>
      </c>
      <c r="C28" s="37" t="s">
        <v>602</v>
      </c>
      <c r="D28" s="38">
        <v>3.5044989911540592E-2</v>
      </c>
      <c r="E28" s="37" t="s">
        <v>3596</v>
      </c>
      <c r="F28" s="39">
        <v>737.44519320115774</v>
      </c>
      <c r="G28" s="37" t="s">
        <v>3597</v>
      </c>
      <c r="H28" s="40">
        <v>0.94117647058823528</v>
      </c>
      <c r="I28" s="39">
        <v>16</v>
      </c>
      <c r="J28" s="41">
        <v>17</v>
      </c>
    </row>
    <row r="29" spans="1:10" x14ac:dyDescent="0.3">
      <c r="A29" s="36" t="s">
        <v>38</v>
      </c>
      <c r="B29" s="37" t="s">
        <v>602</v>
      </c>
      <c r="C29" s="37" t="s">
        <v>602</v>
      </c>
      <c r="D29" s="38">
        <v>2.4297693172311466E-2</v>
      </c>
      <c r="E29" s="37" t="s">
        <v>3598</v>
      </c>
      <c r="F29" s="39">
        <v>511.29183033084769</v>
      </c>
      <c r="G29" s="37" t="s">
        <v>3599</v>
      </c>
      <c r="H29" s="40">
        <v>0.94117647058823528</v>
      </c>
      <c r="I29" s="39">
        <v>16</v>
      </c>
      <c r="J29" s="41">
        <v>17</v>
      </c>
    </row>
    <row r="30" spans="1:10" x14ac:dyDescent="0.3">
      <c r="A30" s="22" t="s">
        <v>39</v>
      </c>
      <c r="B30" s="25" t="s">
        <v>10</v>
      </c>
      <c r="C30" s="25" t="s">
        <v>24</v>
      </c>
      <c r="D30" s="26">
        <v>7.4212342692336008E-4</v>
      </c>
      <c r="E30" s="25" t="s">
        <v>371</v>
      </c>
      <c r="F30" s="27">
        <v>15.616365001902325</v>
      </c>
      <c r="G30" s="25" t="s">
        <v>3600</v>
      </c>
      <c r="H30" s="23">
        <v>0.76470588235294112</v>
      </c>
      <c r="I30" s="27">
        <v>13</v>
      </c>
      <c r="J30" s="28">
        <v>17</v>
      </c>
    </row>
    <row r="31" spans="1:10" x14ac:dyDescent="0.3">
      <c r="A31" s="22" t="s">
        <v>41</v>
      </c>
      <c r="B31" s="25" t="s">
        <v>10</v>
      </c>
      <c r="C31" s="25" t="s">
        <v>24</v>
      </c>
      <c r="D31" s="26">
        <v>5.9341162070475676E-4</v>
      </c>
      <c r="E31" s="25" t="s">
        <v>273</v>
      </c>
      <c r="F31" s="27">
        <v>12.487050171309182</v>
      </c>
      <c r="G31" s="25" t="s">
        <v>363</v>
      </c>
      <c r="H31" s="23">
        <v>0.88235294117647056</v>
      </c>
      <c r="I31" s="27">
        <v>15</v>
      </c>
      <c r="J31" s="28">
        <v>17</v>
      </c>
    </row>
    <row r="32" spans="1:10" x14ac:dyDescent="0.3">
      <c r="A32" s="22" t="s">
        <v>43</v>
      </c>
      <c r="B32" s="25" t="s">
        <v>10</v>
      </c>
      <c r="C32" s="25" t="s">
        <v>24</v>
      </c>
      <c r="D32" s="26">
        <v>5.47619888885898E-4</v>
      </c>
      <c r="E32" s="25" t="s">
        <v>279</v>
      </c>
      <c r="F32" s="27">
        <v>11.52346329046224</v>
      </c>
      <c r="G32" s="25" t="s">
        <v>510</v>
      </c>
      <c r="H32" s="23">
        <v>0.6470588235294118</v>
      </c>
      <c r="I32" s="27">
        <v>11</v>
      </c>
      <c r="J32" s="28">
        <v>17</v>
      </c>
    </row>
    <row r="33" spans="1:10" x14ac:dyDescent="0.3">
      <c r="A33" s="22" t="s">
        <v>45</v>
      </c>
      <c r="B33" s="25" t="s">
        <v>10</v>
      </c>
      <c r="C33" s="25" t="s">
        <v>10</v>
      </c>
      <c r="D33" s="26">
        <v>6.6973446124449091E-3</v>
      </c>
      <c r="E33" s="25" t="s">
        <v>3601</v>
      </c>
      <c r="F33" s="27">
        <v>140.93097484478778</v>
      </c>
      <c r="G33" s="25" t="s">
        <v>3602</v>
      </c>
      <c r="H33" s="23">
        <v>0.82352941176470584</v>
      </c>
      <c r="I33" s="27">
        <v>14</v>
      </c>
      <c r="J33" s="28">
        <v>17</v>
      </c>
    </row>
    <row r="34" spans="1:10" x14ac:dyDescent="0.3">
      <c r="A34" s="22" t="s">
        <v>46</v>
      </c>
      <c r="B34" s="25" t="s">
        <v>10</v>
      </c>
      <c r="C34" s="25" t="s">
        <v>10</v>
      </c>
      <c r="D34" s="26">
        <v>4.644719083775958E-5</v>
      </c>
      <c r="E34" s="25" t="s">
        <v>31</v>
      </c>
      <c r="F34" s="27">
        <v>0.97737958285795135</v>
      </c>
      <c r="G34" s="25" t="s">
        <v>336</v>
      </c>
      <c r="H34" s="23">
        <v>0.11764705882352941</v>
      </c>
      <c r="I34" s="27">
        <v>2</v>
      </c>
      <c r="J34" s="28">
        <v>17</v>
      </c>
    </row>
    <row r="35" spans="1:10" x14ac:dyDescent="0.3">
      <c r="A35" s="22" t="s">
        <v>47</v>
      </c>
      <c r="B35" s="25" t="s">
        <v>10</v>
      </c>
      <c r="C35" s="25" t="s">
        <v>10</v>
      </c>
      <c r="D35" s="26">
        <v>1.5670746432514777E-2</v>
      </c>
      <c r="E35" s="25" t="s">
        <v>3603</v>
      </c>
      <c r="F35" s="27">
        <v>329.75659743952804</v>
      </c>
      <c r="G35" s="25" t="s">
        <v>3604</v>
      </c>
      <c r="H35" s="23">
        <v>0.94117647058823528</v>
      </c>
      <c r="I35" s="27">
        <v>16</v>
      </c>
      <c r="J35" s="28">
        <v>17</v>
      </c>
    </row>
    <row r="36" spans="1:10" x14ac:dyDescent="0.3">
      <c r="A36" s="36" t="s">
        <v>48</v>
      </c>
      <c r="B36" s="37" t="s">
        <v>602</v>
      </c>
      <c r="C36" s="37" t="s">
        <v>602</v>
      </c>
      <c r="D36" s="38">
        <v>1.0747296739229136E-2</v>
      </c>
      <c r="E36" s="37" t="s">
        <v>3605</v>
      </c>
      <c r="F36" s="39">
        <v>226.1533628703103</v>
      </c>
      <c r="G36" s="37" t="s">
        <v>3606</v>
      </c>
      <c r="H36" s="40">
        <v>0.70588235294117652</v>
      </c>
      <c r="I36" s="39">
        <v>12</v>
      </c>
      <c r="J36" s="41">
        <v>17</v>
      </c>
    </row>
    <row r="37" spans="1:10" x14ac:dyDescent="0.3">
      <c r="A37" s="22" t="s">
        <v>49</v>
      </c>
      <c r="B37" s="25" t="s">
        <v>10</v>
      </c>
      <c r="C37" s="25" t="s">
        <v>10</v>
      </c>
      <c r="D37" s="26">
        <v>9.4581459764335029E-3</v>
      </c>
      <c r="E37" s="25" t="s">
        <v>3607</v>
      </c>
      <c r="F37" s="27">
        <v>199.02600356060822</v>
      </c>
      <c r="G37" s="25" t="s">
        <v>3608</v>
      </c>
      <c r="H37" s="23">
        <v>0.11764705882352941</v>
      </c>
      <c r="I37" s="27">
        <v>2</v>
      </c>
      <c r="J37" s="28">
        <v>17</v>
      </c>
    </row>
    <row r="38" spans="1:10" x14ac:dyDescent="0.3">
      <c r="A38" s="22" t="s">
        <v>50</v>
      </c>
      <c r="B38" s="25" t="s">
        <v>10</v>
      </c>
      <c r="C38" s="25" t="s">
        <v>10</v>
      </c>
      <c r="D38" s="26">
        <v>9.3249123181890188E-4</v>
      </c>
      <c r="E38" s="25" t="s">
        <v>226</v>
      </c>
      <c r="F38" s="27">
        <v>19.622239251397914</v>
      </c>
      <c r="G38" s="25" t="s">
        <v>3609</v>
      </c>
      <c r="H38" s="23">
        <v>0.47058823529411764</v>
      </c>
      <c r="I38" s="27">
        <v>8</v>
      </c>
      <c r="J38" s="28">
        <v>17</v>
      </c>
    </row>
    <row r="39" spans="1:10" x14ac:dyDescent="0.3">
      <c r="A39" s="22" t="s">
        <v>52</v>
      </c>
      <c r="B39" s="25" t="s">
        <v>10</v>
      </c>
      <c r="C39" s="25" t="s">
        <v>10</v>
      </c>
      <c r="D39" s="26">
        <v>1.0688439645582512E-4</v>
      </c>
      <c r="E39" s="25" t="s">
        <v>106</v>
      </c>
      <c r="F39" s="27">
        <v>2.2491484401483191</v>
      </c>
      <c r="G39" s="25" t="s">
        <v>378</v>
      </c>
      <c r="H39" s="23">
        <v>0.23529411764705882</v>
      </c>
      <c r="I39" s="27">
        <v>4</v>
      </c>
      <c r="J39" s="28">
        <v>17</v>
      </c>
    </row>
    <row r="40" spans="1:10" x14ac:dyDescent="0.3">
      <c r="A40" s="22" t="s">
        <v>54</v>
      </c>
      <c r="B40" s="25" t="s">
        <v>10</v>
      </c>
      <c r="C40" s="25" t="s">
        <v>24</v>
      </c>
      <c r="D40" s="26">
        <v>7.5003646541292021E-5</v>
      </c>
      <c r="E40" s="25" t="s">
        <v>106</v>
      </c>
      <c r="F40" s="27">
        <v>1.5782877596497771</v>
      </c>
      <c r="G40" s="25" t="s">
        <v>333</v>
      </c>
      <c r="H40" s="23">
        <v>0.11764705882352941</v>
      </c>
      <c r="I40" s="27">
        <v>2</v>
      </c>
      <c r="J40" s="28">
        <v>17</v>
      </c>
    </row>
    <row r="41" spans="1:10" x14ac:dyDescent="0.3">
      <c r="A41" s="22" t="s">
        <v>1154</v>
      </c>
      <c r="B41" s="25" t="s">
        <v>10</v>
      </c>
      <c r="C41" s="25" t="s">
        <v>24</v>
      </c>
      <c r="D41" s="26">
        <v>1.7477148797961431E-4</v>
      </c>
      <c r="E41" s="25" t="s">
        <v>127</v>
      </c>
      <c r="F41" s="27">
        <v>3.6776838585060583</v>
      </c>
      <c r="G41" s="25" t="s">
        <v>317</v>
      </c>
      <c r="H41" s="23">
        <v>0.17647058823529413</v>
      </c>
      <c r="I41" s="27">
        <v>3</v>
      </c>
      <c r="J41" s="28">
        <v>17</v>
      </c>
    </row>
    <row r="42" spans="1:10" x14ac:dyDescent="0.3">
      <c r="A42" s="36" t="s">
        <v>57</v>
      </c>
      <c r="B42" s="37" t="s">
        <v>602</v>
      </c>
      <c r="C42" s="37" t="s">
        <v>602</v>
      </c>
      <c r="D42" s="38">
        <v>3.2409474723036978E-2</v>
      </c>
      <c r="E42" s="37" t="s">
        <v>3610</v>
      </c>
      <c r="F42" s="39">
        <v>681.9865381330161</v>
      </c>
      <c r="G42" s="37" t="s">
        <v>3611</v>
      </c>
      <c r="H42" s="40">
        <v>1</v>
      </c>
      <c r="I42" s="39">
        <v>17</v>
      </c>
      <c r="J42" s="41">
        <v>17</v>
      </c>
    </row>
    <row r="43" spans="1:10" x14ac:dyDescent="0.3">
      <c r="A43" s="36" t="s">
        <v>58</v>
      </c>
      <c r="B43" s="37" t="s">
        <v>602</v>
      </c>
      <c r="C43" s="37" t="s">
        <v>602</v>
      </c>
      <c r="D43" s="38">
        <v>2.4287591219463899E-2</v>
      </c>
      <c r="E43" s="37" t="s">
        <v>3612</v>
      </c>
      <c r="F43" s="39">
        <v>511.07925681925053</v>
      </c>
      <c r="G43" s="37" t="s">
        <v>3613</v>
      </c>
      <c r="H43" s="40">
        <v>1</v>
      </c>
      <c r="I43" s="39">
        <v>17</v>
      </c>
      <c r="J43" s="41">
        <v>17</v>
      </c>
    </row>
    <row r="44" spans="1:10" x14ac:dyDescent="0.3">
      <c r="A44" s="22" t="s">
        <v>59</v>
      </c>
      <c r="B44" s="25" t="s">
        <v>24</v>
      </c>
      <c r="C44" s="25" t="s">
        <v>10</v>
      </c>
      <c r="D44" s="26">
        <v>0</v>
      </c>
      <c r="E44" s="25" t="s">
        <v>12</v>
      </c>
      <c r="F44" s="27">
        <v>0</v>
      </c>
      <c r="G44" s="25" t="s">
        <v>12</v>
      </c>
      <c r="H44" s="23">
        <v>0</v>
      </c>
      <c r="I44" s="27">
        <v>0</v>
      </c>
      <c r="J44" s="28">
        <v>17</v>
      </c>
    </row>
    <row r="45" spans="1:10" x14ac:dyDescent="0.3">
      <c r="A45" s="22" t="s">
        <v>60</v>
      </c>
      <c r="B45" s="25" t="s">
        <v>24</v>
      </c>
      <c r="C45" s="25" t="s">
        <v>24</v>
      </c>
      <c r="D45" s="26">
        <v>1.5050556157443352E-4</v>
      </c>
      <c r="E45" s="25" t="s">
        <v>127</v>
      </c>
      <c r="F45" s="27">
        <v>3.1670604903372257</v>
      </c>
      <c r="G45" s="25" t="s">
        <v>317</v>
      </c>
      <c r="H45" s="23">
        <v>0.11764705882352941</v>
      </c>
      <c r="I45" s="27">
        <v>2</v>
      </c>
      <c r="J45" s="28">
        <v>17</v>
      </c>
    </row>
    <row r="46" spans="1:10" x14ac:dyDescent="0.3">
      <c r="A46" s="22" t="s">
        <v>62</v>
      </c>
      <c r="B46" s="25" t="s">
        <v>24</v>
      </c>
      <c r="C46" s="25" t="s">
        <v>10</v>
      </c>
      <c r="D46" s="26">
        <v>8.215938694331364E-3</v>
      </c>
      <c r="E46" s="25" t="s">
        <v>3614</v>
      </c>
      <c r="F46" s="27">
        <v>172.88646716873069</v>
      </c>
      <c r="G46" s="25" t="s">
        <v>3615</v>
      </c>
      <c r="H46" s="23">
        <v>1</v>
      </c>
      <c r="I46" s="27">
        <v>17</v>
      </c>
      <c r="J46" s="28">
        <v>17</v>
      </c>
    </row>
    <row r="47" spans="1:10" x14ac:dyDescent="0.3">
      <c r="A47" s="22" t="s">
        <v>64</v>
      </c>
      <c r="B47" s="25" t="s">
        <v>24</v>
      </c>
      <c r="C47" s="25" t="s">
        <v>10</v>
      </c>
      <c r="D47" s="26">
        <v>1.7151292166993099E-3</v>
      </c>
      <c r="E47" s="25" t="s">
        <v>3616</v>
      </c>
      <c r="F47" s="27">
        <v>36.091144547804817</v>
      </c>
      <c r="G47" s="25" t="s">
        <v>3617</v>
      </c>
      <c r="H47" s="23">
        <v>0.17647058823529413</v>
      </c>
      <c r="I47" s="27">
        <v>3</v>
      </c>
      <c r="J47" s="28">
        <v>17</v>
      </c>
    </row>
    <row r="48" spans="1:10" x14ac:dyDescent="0.3">
      <c r="A48" s="22" t="s">
        <v>66</v>
      </c>
      <c r="B48" s="25" t="s">
        <v>24</v>
      </c>
      <c r="C48" s="25" t="s">
        <v>10</v>
      </c>
      <c r="D48" s="26">
        <v>1.2492011626612724E-3</v>
      </c>
      <c r="E48" s="25" t="s">
        <v>3618</v>
      </c>
      <c r="F48" s="27">
        <v>26.286707317398562</v>
      </c>
      <c r="G48" s="25" t="s">
        <v>3619</v>
      </c>
      <c r="H48" s="23">
        <v>0.94117647058823528</v>
      </c>
      <c r="I48" s="27">
        <v>16</v>
      </c>
      <c r="J48" s="28">
        <v>17</v>
      </c>
    </row>
    <row r="49" spans="1:10" x14ac:dyDescent="0.3">
      <c r="A49" s="22" t="s">
        <v>67</v>
      </c>
      <c r="B49" s="25" t="s">
        <v>24</v>
      </c>
      <c r="C49" s="25" t="s">
        <v>10</v>
      </c>
      <c r="D49" s="26">
        <v>1.5367466699334597E-3</v>
      </c>
      <c r="E49" s="25" t="s">
        <v>1383</v>
      </c>
      <c r="F49" s="27">
        <v>32.337473852064726</v>
      </c>
      <c r="G49" s="25" t="s">
        <v>3620</v>
      </c>
      <c r="H49" s="23">
        <v>1</v>
      </c>
      <c r="I49" s="27">
        <v>17</v>
      </c>
      <c r="J49" s="28">
        <v>17</v>
      </c>
    </row>
    <row r="50" spans="1:10" x14ac:dyDescent="0.3">
      <c r="A50" s="22" t="s">
        <v>68</v>
      </c>
      <c r="B50" s="25" t="s">
        <v>24</v>
      </c>
      <c r="C50" s="25" t="s">
        <v>24</v>
      </c>
      <c r="D50" s="26">
        <v>3.6325094019111445E-3</v>
      </c>
      <c r="E50" s="25" t="s">
        <v>3621</v>
      </c>
      <c r="F50" s="27">
        <v>76.438218543051818</v>
      </c>
      <c r="G50" s="25" t="s">
        <v>3622</v>
      </c>
      <c r="H50" s="23">
        <v>0.17647058823529413</v>
      </c>
      <c r="I50" s="27">
        <v>3</v>
      </c>
      <c r="J50" s="28">
        <v>17</v>
      </c>
    </row>
    <row r="51" spans="1:10" x14ac:dyDescent="0.3">
      <c r="A51" s="22" t="s">
        <v>70</v>
      </c>
      <c r="B51" s="25" t="s">
        <v>24</v>
      </c>
      <c r="C51" s="25" t="s">
        <v>24</v>
      </c>
      <c r="D51" s="26">
        <v>2.3240028520685128E-4</v>
      </c>
      <c r="E51" s="25" t="s">
        <v>230</v>
      </c>
      <c r="F51" s="27">
        <v>4.8903559012848508</v>
      </c>
      <c r="G51" s="25" t="s">
        <v>329</v>
      </c>
      <c r="H51" s="23">
        <v>0.17647058823529413</v>
      </c>
      <c r="I51" s="27">
        <v>3</v>
      </c>
      <c r="J51" s="28">
        <v>17</v>
      </c>
    </row>
    <row r="52" spans="1:10" x14ac:dyDescent="0.3">
      <c r="A52" s="22" t="s">
        <v>72</v>
      </c>
      <c r="B52" s="25" t="s">
        <v>24</v>
      </c>
      <c r="C52" s="25" t="s">
        <v>24</v>
      </c>
      <c r="D52" s="26">
        <v>4.8370495173821306E-3</v>
      </c>
      <c r="E52" s="25" t="s">
        <v>3623</v>
      </c>
      <c r="F52" s="27">
        <v>101.78513176557576</v>
      </c>
      <c r="G52" s="25" t="s">
        <v>3624</v>
      </c>
      <c r="H52" s="23">
        <v>0.82352941176470584</v>
      </c>
      <c r="I52" s="27">
        <v>14</v>
      </c>
      <c r="J52" s="28">
        <v>17</v>
      </c>
    </row>
    <row r="53" spans="1:10" x14ac:dyDescent="0.3">
      <c r="A53" s="22" t="s">
        <v>73</v>
      </c>
      <c r="B53" s="25" t="s">
        <v>24</v>
      </c>
      <c r="C53" s="25" t="s">
        <v>10</v>
      </c>
      <c r="D53" s="26">
        <v>3.0474889547597574E-4</v>
      </c>
      <c r="E53" s="25" t="s">
        <v>239</v>
      </c>
      <c r="F53" s="27">
        <v>6.4127742273400727</v>
      </c>
      <c r="G53" s="25" t="s">
        <v>468</v>
      </c>
      <c r="H53" s="23">
        <v>0.76470588235294112</v>
      </c>
      <c r="I53" s="27">
        <v>13</v>
      </c>
      <c r="J53" s="28">
        <v>17</v>
      </c>
    </row>
    <row r="54" spans="1:10" x14ac:dyDescent="0.3">
      <c r="A54" s="22" t="s">
        <v>75</v>
      </c>
      <c r="B54" s="25" t="s">
        <v>24</v>
      </c>
      <c r="C54" s="25" t="s">
        <v>10</v>
      </c>
      <c r="D54" s="26">
        <v>0</v>
      </c>
      <c r="E54" s="25" t="s">
        <v>12</v>
      </c>
      <c r="F54" s="27">
        <v>0</v>
      </c>
      <c r="G54" s="25" t="s">
        <v>12</v>
      </c>
      <c r="H54" s="23">
        <v>0</v>
      </c>
      <c r="I54" s="27">
        <v>0</v>
      </c>
      <c r="J54" s="28">
        <v>17</v>
      </c>
    </row>
    <row r="55" spans="1:10" x14ac:dyDescent="0.3">
      <c r="A55" s="22" t="s">
        <v>77</v>
      </c>
      <c r="B55" s="25" t="s">
        <v>24</v>
      </c>
      <c r="C55" s="25" t="s">
        <v>24</v>
      </c>
      <c r="D55" s="26">
        <v>2.4133618142879571E-3</v>
      </c>
      <c r="E55" s="25" t="s">
        <v>3625</v>
      </c>
      <c r="F55" s="27">
        <v>50.783923005662004</v>
      </c>
      <c r="G55" s="25" t="s">
        <v>3626</v>
      </c>
      <c r="H55" s="23">
        <v>0.6470588235294118</v>
      </c>
      <c r="I55" s="27">
        <v>11</v>
      </c>
      <c r="J55" s="28">
        <v>17</v>
      </c>
    </row>
    <row r="56" spans="1:10" x14ac:dyDescent="0.3">
      <c r="A56" s="36" t="s">
        <v>79</v>
      </c>
      <c r="B56" s="37" t="s">
        <v>602</v>
      </c>
      <c r="C56" s="37" t="s">
        <v>602</v>
      </c>
      <c r="D56" s="38">
        <v>8.1218835035730824E-3</v>
      </c>
      <c r="E56" s="37" t="s">
        <v>3627</v>
      </c>
      <c r="F56" s="39">
        <v>170.90728131376568</v>
      </c>
      <c r="G56" s="37" t="s">
        <v>3628</v>
      </c>
      <c r="H56" s="40">
        <v>1</v>
      </c>
      <c r="I56" s="39">
        <v>17</v>
      </c>
      <c r="J56" s="41">
        <v>17</v>
      </c>
    </row>
    <row r="57" spans="1:10" x14ac:dyDescent="0.3">
      <c r="A57" s="36" t="s">
        <v>80</v>
      </c>
      <c r="B57" s="37" t="s">
        <v>602</v>
      </c>
      <c r="C57" s="37" t="s">
        <v>602</v>
      </c>
      <c r="D57" s="38">
        <v>4.7041703956478267E-3</v>
      </c>
      <c r="E57" s="37" t="s">
        <v>3629</v>
      </c>
      <c r="F57" s="39">
        <v>98.988981164673888</v>
      </c>
      <c r="G57" s="37" t="s">
        <v>3630</v>
      </c>
      <c r="H57" s="40">
        <v>1</v>
      </c>
      <c r="I57" s="39">
        <v>17</v>
      </c>
      <c r="J57" s="41">
        <v>17</v>
      </c>
    </row>
    <row r="58" spans="1:10" x14ac:dyDescent="0.3">
      <c r="A58" s="22" t="s">
        <v>81</v>
      </c>
      <c r="B58" s="25" t="s">
        <v>24</v>
      </c>
      <c r="C58" s="25" t="s">
        <v>10</v>
      </c>
      <c r="D58" s="26">
        <v>9.2582689803815798E-4</v>
      </c>
      <c r="E58" s="25" t="s">
        <v>980</v>
      </c>
      <c r="F58" s="27">
        <v>19.482002917334103</v>
      </c>
      <c r="G58" s="25" t="s">
        <v>3631</v>
      </c>
      <c r="H58" s="23">
        <v>0.58823529411764708</v>
      </c>
      <c r="I58" s="27">
        <v>10</v>
      </c>
      <c r="J58" s="28">
        <v>17</v>
      </c>
    </row>
    <row r="59" spans="1:10" x14ac:dyDescent="0.3">
      <c r="A59" s="22" t="s">
        <v>82</v>
      </c>
      <c r="B59" s="25" t="s">
        <v>24</v>
      </c>
      <c r="C59" s="25" t="s">
        <v>10</v>
      </c>
      <c r="D59" s="26">
        <v>3.7783434976096692E-3</v>
      </c>
      <c r="E59" s="25" t="s">
        <v>3632</v>
      </c>
      <c r="F59" s="27">
        <v>79.506978247339802</v>
      </c>
      <c r="G59" s="25" t="s">
        <v>1485</v>
      </c>
      <c r="H59" s="23">
        <v>1</v>
      </c>
      <c r="I59" s="27">
        <v>17</v>
      </c>
      <c r="J59" s="28">
        <v>17</v>
      </c>
    </row>
    <row r="60" spans="1:10" x14ac:dyDescent="0.3">
      <c r="A60" s="22" t="s">
        <v>84</v>
      </c>
      <c r="B60" s="25" t="s">
        <v>24</v>
      </c>
      <c r="C60" s="25" t="s">
        <v>24</v>
      </c>
      <c r="D60" s="26">
        <v>0</v>
      </c>
      <c r="E60" s="25" t="s">
        <v>12</v>
      </c>
      <c r="F60" s="27">
        <v>0</v>
      </c>
      <c r="G60" s="25" t="s">
        <v>12</v>
      </c>
      <c r="H60" s="23">
        <v>0</v>
      </c>
      <c r="I60" s="27">
        <v>0</v>
      </c>
      <c r="J60" s="28">
        <v>17</v>
      </c>
    </row>
    <row r="61" spans="1:10" x14ac:dyDescent="0.3">
      <c r="A61" s="36" t="s">
        <v>85</v>
      </c>
      <c r="B61" s="37" t="s">
        <v>602</v>
      </c>
      <c r="C61" s="37" t="s">
        <v>602</v>
      </c>
      <c r="D61" s="38">
        <v>3.417713107925254E-3</v>
      </c>
      <c r="E61" s="37" t="s">
        <v>1513</v>
      </c>
      <c r="F61" s="39">
        <v>71.918300149091735</v>
      </c>
      <c r="G61" s="37" t="s">
        <v>3633</v>
      </c>
      <c r="H61" s="40">
        <v>1</v>
      </c>
      <c r="I61" s="39">
        <v>17</v>
      </c>
      <c r="J61" s="41">
        <v>17</v>
      </c>
    </row>
    <row r="62" spans="1:10" x14ac:dyDescent="0.3">
      <c r="A62" s="22" t="s">
        <v>86</v>
      </c>
      <c r="B62" s="25" t="s">
        <v>24</v>
      </c>
      <c r="C62" s="25" t="s">
        <v>10</v>
      </c>
      <c r="D62" s="26">
        <v>1.1993246852900261E-5</v>
      </c>
      <c r="E62" s="25" t="s">
        <v>76</v>
      </c>
      <c r="F62" s="27">
        <v>0.25237165896953767</v>
      </c>
      <c r="G62" s="25" t="s">
        <v>325</v>
      </c>
      <c r="H62" s="23">
        <v>0.11764705882352941</v>
      </c>
      <c r="I62" s="27">
        <v>2</v>
      </c>
      <c r="J62" s="28">
        <v>17</v>
      </c>
    </row>
    <row r="63" spans="1:10" x14ac:dyDescent="0.3">
      <c r="A63" s="22" t="s">
        <v>87</v>
      </c>
      <c r="B63" s="25" t="s">
        <v>24</v>
      </c>
      <c r="C63" s="25" t="s">
        <v>10</v>
      </c>
      <c r="D63" s="26">
        <v>1.0178565678786817E-3</v>
      </c>
      <c r="E63" s="25" t="s">
        <v>664</v>
      </c>
      <c r="F63" s="27">
        <v>21.418566113017452</v>
      </c>
      <c r="G63" s="25" t="s">
        <v>2203</v>
      </c>
      <c r="H63" s="23">
        <v>0.76470588235294112</v>
      </c>
      <c r="I63" s="27">
        <v>13</v>
      </c>
      <c r="J63" s="28">
        <v>17</v>
      </c>
    </row>
    <row r="64" spans="1:10" x14ac:dyDescent="0.3">
      <c r="A64" s="22" t="s">
        <v>89</v>
      </c>
      <c r="B64" s="25" t="s">
        <v>24</v>
      </c>
      <c r="C64" s="25" t="s">
        <v>10</v>
      </c>
      <c r="D64" s="26">
        <v>2.2453880845571669E-3</v>
      </c>
      <c r="E64" s="25" t="s">
        <v>3634</v>
      </c>
      <c r="F64" s="27">
        <v>47.24928310744221</v>
      </c>
      <c r="G64" s="25" t="s">
        <v>3635</v>
      </c>
      <c r="H64" s="23">
        <v>1</v>
      </c>
      <c r="I64" s="27">
        <v>17</v>
      </c>
      <c r="J64" s="28">
        <v>17</v>
      </c>
    </row>
    <row r="65" spans="1:10" x14ac:dyDescent="0.3">
      <c r="A65" s="22" t="s">
        <v>91</v>
      </c>
      <c r="B65" s="25" t="s">
        <v>24</v>
      </c>
      <c r="C65" s="25" t="s">
        <v>24</v>
      </c>
      <c r="D65" s="26">
        <v>1.4247520863650481E-4</v>
      </c>
      <c r="E65" s="25" t="s">
        <v>55</v>
      </c>
      <c r="F65" s="27">
        <v>2.9980792696625356</v>
      </c>
      <c r="G65" s="25" t="s">
        <v>338</v>
      </c>
      <c r="H65" s="23">
        <v>0.35294117647058826</v>
      </c>
      <c r="I65" s="27">
        <v>6</v>
      </c>
      <c r="J65" s="28">
        <v>17</v>
      </c>
    </row>
    <row r="66" spans="1:10" x14ac:dyDescent="0.3">
      <c r="A66" s="22" t="s">
        <v>92</v>
      </c>
      <c r="B66" s="25" t="s">
        <v>24</v>
      </c>
      <c r="C66" s="25" t="s">
        <v>24</v>
      </c>
      <c r="D66" s="26">
        <v>0</v>
      </c>
      <c r="E66" s="25" t="s">
        <v>12</v>
      </c>
      <c r="F66" s="27">
        <v>0</v>
      </c>
      <c r="G66" s="25" t="s">
        <v>12</v>
      </c>
      <c r="H66" s="23">
        <v>0</v>
      </c>
      <c r="I66" s="27">
        <v>0</v>
      </c>
      <c r="J66" s="28">
        <v>17</v>
      </c>
    </row>
    <row r="67" spans="1:10" x14ac:dyDescent="0.3">
      <c r="A67" s="43" t="s">
        <v>93</v>
      </c>
      <c r="B67" s="44" t="s">
        <v>602</v>
      </c>
      <c r="C67" s="44" t="s">
        <v>602</v>
      </c>
      <c r="D67" s="45">
        <v>4.3083331092173181E-2</v>
      </c>
      <c r="E67" s="44" t="s">
        <v>3636</v>
      </c>
      <c r="F67" s="46">
        <v>906.59450897871318</v>
      </c>
      <c r="G67" s="44" t="s">
        <v>3637</v>
      </c>
      <c r="H67" s="47">
        <v>1</v>
      </c>
      <c r="I67" s="46">
        <v>17</v>
      </c>
      <c r="J67" s="48">
        <v>17</v>
      </c>
    </row>
    <row r="68" spans="1:10" x14ac:dyDescent="0.3">
      <c r="A68" s="43" t="s">
        <v>94</v>
      </c>
      <c r="B68" s="44" t="s">
        <v>602</v>
      </c>
      <c r="C68" s="44" t="s">
        <v>602</v>
      </c>
      <c r="D68" s="45">
        <v>1.4805784595043957E-2</v>
      </c>
      <c r="E68" s="44" t="s">
        <v>3638</v>
      </c>
      <c r="F68" s="46">
        <v>311.55536665146485</v>
      </c>
      <c r="G68" s="44" t="s">
        <v>3639</v>
      </c>
      <c r="H68" s="47">
        <v>0.35294117647058826</v>
      </c>
      <c r="I68" s="46">
        <v>6</v>
      </c>
      <c r="J68" s="48">
        <v>17</v>
      </c>
    </row>
    <row r="69" spans="1:10" ht="20.25" x14ac:dyDescent="0.35">
      <c r="A69" s="29" t="s">
        <v>95</v>
      </c>
      <c r="B69" s="30" t="s">
        <v>602</v>
      </c>
      <c r="C69" s="30" t="s">
        <v>602</v>
      </c>
      <c r="D69" s="31">
        <v>1.692412113742181E-2</v>
      </c>
      <c r="E69" s="30" t="s">
        <v>3640</v>
      </c>
      <c r="F69" s="32">
        <v>356.13112782879875</v>
      </c>
      <c r="G69" s="30" t="s">
        <v>3641</v>
      </c>
      <c r="H69" s="33">
        <v>1</v>
      </c>
      <c r="I69" s="32">
        <v>17</v>
      </c>
      <c r="J69" s="34">
        <v>17</v>
      </c>
    </row>
    <row r="70" spans="1:10" x14ac:dyDescent="0.3">
      <c r="A70" s="36" t="s">
        <v>96</v>
      </c>
      <c r="B70" s="37" t="s">
        <v>602</v>
      </c>
      <c r="C70" s="37" t="s">
        <v>602</v>
      </c>
      <c r="D70" s="38">
        <v>2.5932910230215453E-3</v>
      </c>
      <c r="E70" s="37" t="s">
        <v>364</v>
      </c>
      <c r="F70" s="39">
        <v>54.570139821018465</v>
      </c>
      <c r="G70" s="37" t="s">
        <v>3642</v>
      </c>
      <c r="H70" s="40">
        <v>1</v>
      </c>
      <c r="I70" s="39">
        <v>17</v>
      </c>
      <c r="J70" s="41">
        <v>17</v>
      </c>
    </row>
    <row r="71" spans="1:10" x14ac:dyDescent="0.3">
      <c r="A71" s="22" t="s">
        <v>98</v>
      </c>
      <c r="B71" s="25" t="s">
        <v>10</v>
      </c>
      <c r="C71" s="25" t="s">
        <v>24</v>
      </c>
      <c r="D71" s="26">
        <v>1.8865548985362898E-3</v>
      </c>
      <c r="E71" s="25" t="s">
        <v>238</v>
      </c>
      <c r="F71" s="27">
        <v>39.698423231034845</v>
      </c>
      <c r="G71" s="25" t="s">
        <v>3643</v>
      </c>
      <c r="H71" s="23">
        <v>1</v>
      </c>
      <c r="I71" s="27">
        <v>17</v>
      </c>
      <c r="J71" s="28">
        <v>17</v>
      </c>
    </row>
    <row r="72" spans="1:10" x14ac:dyDescent="0.3">
      <c r="A72" s="22" t="s">
        <v>100</v>
      </c>
      <c r="B72" s="25" t="s">
        <v>10</v>
      </c>
      <c r="C72" s="25" t="s">
        <v>24</v>
      </c>
      <c r="D72" s="26">
        <v>7.6357538485070445E-5</v>
      </c>
      <c r="E72" s="25" t="s">
        <v>31</v>
      </c>
      <c r="F72" s="27">
        <v>1.606777455568462</v>
      </c>
      <c r="G72" s="25" t="s">
        <v>336</v>
      </c>
      <c r="H72" s="23">
        <v>0.29411764705882354</v>
      </c>
      <c r="I72" s="27">
        <v>5</v>
      </c>
      <c r="J72" s="28">
        <v>17</v>
      </c>
    </row>
    <row r="73" spans="1:10" x14ac:dyDescent="0.3">
      <c r="A73" s="22" t="s">
        <v>102</v>
      </c>
      <c r="B73" s="25" t="s">
        <v>10</v>
      </c>
      <c r="C73" s="25" t="s">
        <v>10</v>
      </c>
      <c r="D73" s="26">
        <v>0</v>
      </c>
      <c r="E73" s="25" t="s">
        <v>12</v>
      </c>
      <c r="F73" s="27">
        <v>0</v>
      </c>
      <c r="G73" s="25" t="s">
        <v>12</v>
      </c>
      <c r="H73" s="23">
        <v>0</v>
      </c>
      <c r="I73" s="27">
        <v>0</v>
      </c>
      <c r="J73" s="28">
        <v>17</v>
      </c>
    </row>
    <row r="74" spans="1:10" x14ac:dyDescent="0.3">
      <c r="A74" s="22" t="s">
        <v>103</v>
      </c>
      <c r="B74" s="25" t="s">
        <v>1182</v>
      </c>
      <c r="C74" s="25" t="s">
        <v>10</v>
      </c>
      <c r="D74" s="26">
        <v>5.0553684158488957E-4</v>
      </c>
      <c r="E74" s="25" t="s">
        <v>279</v>
      </c>
      <c r="F74" s="27">
        <v>10.637917566930277</v>
      </c>
      <c r="G74" s="25" t="s">
        <v>3644</v>
      </c>
      <c r="H74" s="23">
        <v>0.52941176470588236</v>
      </c>
      <c r="I74" s="27">
        <v>9</v>
      </c>
      <c r="J74" s="28">
        <v>17</v>
      </c>
    </row>
    <row r="75" spans="1:10" x14ac:dyDescent="0.3">
      <c r="A75" s="22" t="s">
        <v>105</v>
      </c>
      <c r="B75" s="25" t="s">
        <v>10</v>
      </c>
      <c r="C75" s="25" t="s">
        <v>24</v>
      </c>
      <c r="D75" s="26">
        <v>1.2484174441529562E-4</v>
      </c>
      <c r="E75" s="25" t="s">
        <v>127</v>
      </c>
      <c r="F75" s="27">
        <v>2.6270215674848818</v>
      </c>
      <c r="G75" s="25" t="s">
        <v>346</v>
      </c>
      <c r="H75" s="23">
        <v>0.11764705882352941</v>
      </c>
      <c r="I75" s="27">
        <v>2</v>
      </c>
      <c r="J75" s="28">
        <v>17</v>
      </c>
    </row>
    <row r="76" spans="1:10" x14ac:dyDescent="0.3">
      <c r="A76" s="22" t="s">
        <v>107</v>
      </c>
      <c r="B76" s="25" t="s">
        <v>24</v>
      </c>
      <c r="C76" s="25" t="s">
        <v>24</v>
      </c>
      <c r="D76" s="26">
        <v>0</v>
      </c>
      <c r="E76" s="25" t="s">
        <v>12</v>
      </c>
      <c r="F76" s="27">
        <v>0</v>
      </c>
      <c r="G76" s="25" t="s">
        <v>12</v>
      </c>
      <c r="H76" s="23">
        <v>0</v>
      </c>
      <c r="I76" s="27">
        <v>0</v>
      </c>
      <c r="J76" s="28">
        <v>17</v>
      </c>
    </row>
    <row r="77" spans="1:10" x14ac:dyDescent="0.3">
      <c r="A77" s="36" t="s">
        <v>109</v>
      </c>
      <c r="B77" s="37" t="s">
        <v>602</v>
      </c>
      <c r="C77" s="37" t="s">
        <v>602</v>
      </c>
      <c r="D77" s="38">
        <v>1.3489683602023086E-2</v>
      </c>
      <c r="E77" s="37" t="s">
        <v>3645</v>
      </c>
      <c r="F77" s="39">
        <v>283.86089866844225</v>
      </c>
      <c r="G77" s="37" t="s">
        <v>3646</v>
      </c>
      <c r="H77" s="40">
        <v>0.94117647058823528</v>
      </c>
      <c r="I77" s="39">
        <v>16</v>
      </c>
      <c r="J77" s="41">
        <v>17</v>
      </c>
    </row>
    <row r="78" spans="1:10" x14ac:dyDescent="0.3">
      <c r="A78" s="36" t="s">
        <v>1187</v>
      </c>
      <c r="B78" s="37" t="s">
        <v>602</v>
      </c>
      <c r="C78" s="37" t="s">
        <v>602</v>
      </c>
      <c r="D78" s="38">
        <v>1.0483649921005825E-2</v>
      </c>
      <c r="E78" s="37" t="s">
        <v>3647</v>
      </c>
      <c r="F78" s="39">
        <v>220.60549199654713</v>
      </c>
      <c r="G78" s="37" t="s">
        <v>3648</v>
      </c>
      <c r="H78" s="40">
        <v>0.88235294117647056</v>
      </c>
      <c r="I78" s="39">
        <v>15</v>
      </c>
      <c r="J78" s="41">
        <v>17</v>
      </c>
    </row>
    <row r="79" spans="1:10" x14ac:dyDescent="0.3">
      <c r="A79" s="22" t="s">
        <v>111</v>
      </c>
      <c r="B79" s="25" t="s">
        <v>10</v>
      </c>
      <c r="C79" s="25" t="s">
        <v>24</v>
      </c>
      <c r="D79" s="26">
        <v>0</v>
      </c>
      <c r="E79" s="25" t="s">
        <v>12</v>
      </c>
      <c r="F79" s="27">
        <v>0</v>
      </c>
      <c r="G79" s="25" t="s">
        <v>12</v>
      </c>
      <c r="H79" s="23">
        <v>0</v>
      </c>
      <c r="I79" s="27">
        <v>0</v>
      </c>
      <c r="J79" s="28">
        <v>17</v>
      </c>
    </row>
    <row r="80" spans="1:10" x14ac:dyDescent="0.3">
      <c r="A80" s="22" t="s">
        <v>112</v>
      </c>
      <c r="B80" s="25" t="s">
        <v>10</v>
      </c>
      <c r="C80" s="25" t="s">
        <v>24</v>
      </c>
      <c r="D80" s="26">
        <v>2.1363483233774029E-5</v>
      </c>
      <c r="E80" s="25" t="s">
        <v>31</v>
      </c>
      <c r="F80" s="27">
        <v>0.44954779728990979</v>
      </c>
      <c r="G80" s="25" t="s">
        <v>325</v>
      </c>
      <c r="H80" s="23">
        <v>5.8823529411764705E-2</v>
      </c>
      <c r="I80" s="27">
        <v>1</v>
      </c>
      <c r="J80" s="28">
        <v>17</v>
      </c>
    </row>
    <row r="81" spans="1:10" x14ac:dyDescent="0.3">
      <c r="A81" s="22" t="s">
        <v>113</v>
      </c>
      <c r="B81" s="25" t="s">
        <v>10</v>
      </c>
      <c r="C81" s="25" t="s">
        <v>10</v>
      </c>
      <c r="D81" s="26">
        <v>0</v>
      </c>
      <c r="E81" s="25" t="s">
        <v>12</v>
      </c>
      <c r="F81" s="27">
        <v>0</v>
      </c>
      <c r="G81" s="25" t="s">
        <v>12</v>
      </c>
      <c r="H81" s="23">
        <v>0</v>
      </c>
      <c r="I81" s="27">
        <v>0</v>
      </c>
      <c r="J81" s="28">
        <v>17</v>
      </c>
    </row>
    <row r="82" spans="1:10" x14ac:dyDescent="0.3">
      <c r="A82" s="22" t="s">
        <v>114</v>
      </c>
      <c r="B82" s="25" t="s">
        <v>10</v>
      </c>
      <c r="C82" s="25" t="s">
        <v>24</v>
      </c>
      <c r="D82" s="26">
        <v>0</v>
      </c>
      <c r="E82" s="25" t="s">
        <v>12</v>
      </c>
      <c r="F82" s="27">
        <v>0</v>
      </c>
      <c r="G82" s="25" t="s">
        <v>12</v>
      </c>
      <c r="H82" s="23">
        <v>0</v>
      </c>
      <c r="I82" s="27">
        <v>0</v>
      </c>
      <c r="J82" s="28">
        <v>17</v>
      </c>
    </row>
    <row r="83" spans="1:10" x14ac:dyDescent="0.3">
      <c r="A83" s="22" t="s">
        <v>115</v>
      </c>
      <c r="B83" s="25" t="s">
        <v>10</v>
      </c>
      <c r="C83" s="25" t="s">
        <v>10</v>
      </c>
      <c r="D83" s="26">
        <v>1.0462286437772051E-2</v>
      </c>
      <c r="E83" s="25" t="s">
        <v>3647</v>
      </c>
      <c r="F83" s="27">
        <v>220.15594419925722</v>
      </c>
      <c r="G83" s="25" t="s">
        <v>3649</v>
      </c>
      <c r="H83" s="23">
        <v>0.82352941176470584</v>
      </c>
      <c r="I83" s="27">
        <v>14</v>
      </c>
      <c r="J83" s="28">
        <v>17</v>
      </c>
    </row>
    <row r="84" spans="1:10" x14ac:dyDescent="0.3">
      <c r="A84" s="22" t="s">
        <v>1192</v>
      </c>
      <c r="B84" s="25" t="s">
        <v>24</v>
      </c>
      <c r="C84" s="25" t="s">
        <v>10</v>
      </c>
      <c r="D84" s="26">
        <v>3.0700558107596052E-4</v>
      </c>
      <c r="E84" s="25" t="s">
        <v>459</v>
      </c>
      <c r="F84" s="27">
        <v>6.4602612419597296</v>
      </c>
      <c r="G84" s="25" t="s">
        <v>3650</v>
      </c>
      <c r="H84" s="23">
        <v>0.23529411764705882</v>
      </c>
      <c r="I84" s="27">
        <v>4</v>
      </c>
      <c r="J84" s="28">
        <v>17</v>
      </c>
    </row>
    <row r="85" spans="1:10" x14ac:dyDescent="0.3">
      <c r="A85" s="22" t="s">
        <v>117</v>
      </c>
      <c r="B85" s="25" t="s">
        <v>10</v>
      </c>
      <c r="C85" s="25" t="s">
        <v>24</v>
      </c>
      <c r="D85" s="26">
        <v>1.9667900931029832E-3</v>
      </c>
      <c r="E85" s="25" t="s">
        <v>3651</v>
      </c>
      <c r="F85" s="27">
        <v>41.386797481052326</v>
      </c>
      <c r="G85" s="25" t="s">
        <v>3652</v>
      </c>
      <c r="H85" s="23">
        <v>0.70588235294117652</v>
      </c>
      <c r="I85" s="27">
        <v>12</v>
      </c>
      <c r="J85" s="28">
        <v>17</v>
      </c>
    </row>
    <row r="86" spans="1:10" x14ac:dyDescent="0.3">
      <c r="A86" s="22" t="s">
        <v>119</v>
      </c>
      <c r="B86" s="25" t="s">
        <v>24</v>
      </c>
      <c r="C86" s="25" t="s">
        <v>24</v>
      </c>
      <c r="D86" s="26">
        <v>7.3223800683831655E-4</v>
      </c>
      <c r="E86" s="25" t="s">
        <v>130</v>
      </c>
      <c r="F86" s="27">
        <v>15.408347948883032</v>
      </c>
      <c r="G86" s="25" t="s">
        <v>887</v>
      </c>
      <c r="H86" s="23">
        <v>5.8823529411764705E-2</v>
      </c>
      <c r="I86" s="27">
        <v>1</v>
      </c>
      <c r="J86" s="28">
        <v>17</v>
      </c>
    </row>
    <row r="87" spans="1:10" x14ac:dyDescent="0.3">
      <c r="A87" s="22" t="s">
        <v>121</v>
      </c>
      <c r="B87" s="25" t="s">
        <v>24</v>
      </c>
      <c r="C87" s="25" t="s">
        <v>24</v>
      </c>
      <c r="D87" s="26">
        <v>0</v>
      </c>
      <c r="E87" s="25" t="s">
        <v>12</v>
      </c>
      <c r="F87" s="27">
        <v>0</v>
      </c>
      <c r="G87" s="25" t="s">
        <v>12</v>
      </c>
      <c r="H87" s="23">
        <v>0</v>
      </c>
      <c r="I87" s="27">
        <v>0</v>
      </c>
      <c r="J87" s="28">
        <v>17</v>
      </c>
    </row>
    <row r="88" spans="1:10" x14ac:dyDescent="0.3">
      <c r="A88" s="22" t="s">
        <v>122</v>
      </c>
      <c r="B88" s="25" t="s">
        <v>24</v>
      </c>
      <c r="C88" s="25" t="s">
        <v>24</v>
      </c>
      <c r="D88" s="26">
        <v>0</v>
      </c>
      <c r="E88" s="25" t="s">
        <v>12</v>
      </c>
      <c r="F88" s="27">
        <v>0</v>
      </c>
      <c r="G88" s="25" t="s">
        <v>12</v>
      </c>
      <c r="H88" s="23">
        <v>0</v>
      </c>
      <c r="I88" s="27">
        <v>0</v>
      </c>
      <c r="J88" s="28">
        <v>17</v>
      </c>
    </row>
    <row r="89" spans="1:10" x14ac:dyDescent="0.3">
      <c r="A89" s="36" t="s">
        <v>123</v>
      </c>
      <c r="B89" s="37" t="s">
        <v>602</v>
      </c>
      <c r="C89" s="37" t="s">
        <v>602</v>
      </c>
      <c r="D89" s="38">
        <v>8.4114651237718102E-4</v>
      </c>
      <c r="E89" s="37" t="s">
        <v>220</v>
      </c>
      <c r="F89" s="39">
        <v>17.700089339338081</v>
      </c>
      <c r="G89" s="37" t="s">
        <v>3653</v>
      </c>
      <c r="H89" s="40">
        <v>0.35294117647058826</v>
      </c>
      <c r="I89" s="39">
        <v>6</v>
      </c>
      <c r="J89" s="41">
        <v>17</v>
      </c>
    </row>
    <row r="90" spans="1:10" x14ac:dyDescent="0.3">
      <c r="A90" s="22" t="s">
        <v>124</v>
      </c>
      <c r="B90" s="25" t="s">
        <v>10</v>
      </c>
      <c r="C90" s="25" t="s">
        <v>24</v>
      </c>
      <c r="D90" s="26">
        <v>6.4788688782147982E-4</v>
      </c>
      <c r="E90" s="25" t="s">
        <v>517</v>
      </c>
      <c r="F90" s="27">
        <v>13.6333630675314</v>
      </c>
      <c r="G90" s="25" t="s">
        <v>900</v>
      </c>
      <c r="H90" s="23">
        <v>0.17647058823529413</v>
      </c>
      <c r="I90" s="27">
        <v>3</v>
      </c>
      <c r="J90" s="28">
        <v>17</v>
      </c>
    </row>
    <row r="91" spans="1:10" x14ac:dyDescent="0.3">
      <c r="A91" s="22" t="s">
        <v>126</v>
      </c>
      <c r="B91" s="25" t="s">
        <v>24</v>
      </c>
      <c r="C91" s="25" t="s">
        <v>24</v>
      </c>
      <c r="D91" s="26">
        <v>1.4520923239253573E-4</v>
      </c>
      <c r="E91" s="25" t="s">
        <v>127</v>
      </c>
      <c r="F91" s="27">
        <v>3.0556108221632492</v>
      </c>
      <c r="G91" s="25" t="s">
        <v>346</v>
      </c>
      <c r="H91" s="23">
        <v>0.17647058823529413</v>
      </c>
      <c r="I91" s="27">
        <v>3</v>
      </c>
      <c r="J91" s="28">
        <v>17</v>
      </c>
    </row>
    <row r="92" spans="1:10" x14ac:dyDescent="0.3">
      <c r="A92" s="22" t="s">
        <v>128</v>
      </c>
      <c r="B92" s="25" t="s">
        <v>10</v>
      </c>
      <c r="C92" s="25" t="s">
        <v>24</v>
      </c>
      <c r="D92" s="26">
        <v>0</v>
      </c>
      <c r="E92" s="25" t="s">
        <v>12</v>
      </c>
      <c r="F92" s="27">
        <v>0</v>
      </c>
      <c r="G92" s="25" t="s">
        <v>12</v>
      </c>
      <c r="H92" s="23">
        <v>0</v>
      </c>
      <c r="I92" s="27">
        <v>0</v>
      </c>
      <c r="J92" s="28">
        <v>17</v>
      </c>
    </row>
    <row r="93" spans="1:10" x14ac:dyDescent="0.3">
      <c r="A93" s="22" t="s">
        <v>129</v>
      </c>
      <c r="B93" s="25" t="s">
        <v>24</v>
      </c>
      <c r="C93" s="25" t="s">
        <v>24</v>
      </c>
      <c r="D93" s="26">
        <v>0</v>
      </c>
      <c r="E93" s="25" t="s">
        <v>12</v>
      </c>
      <c r="F93" s="27">
        <v>0</v>
      </c>
      <c r="G93" s="25" t="s">
        <v>12</v>
      </c>
      <c r="H93" s="23">
        <v>0</v>
      </c>
      <c r="I93" s="27">
        <v>0</v>
      </c>
      <c r="J93" s="28">
        <v>17</v>
      </c>
    </row>
    <row r="94" spans="1:10" x14ac:dyDescent="0.3">
      <c r="A94" s="22" t="s">
        <v>131</v>
      </c>
      <c r="B94" s="25" t="s">
        <v>24</v>
      </c>
      <c r="C94" s="25" t="s">
        <v>24</v>
      </c>
      <c r="D94" s="26">
        <v>4.805039216316534E-5</v>
      </c>
      <c r="E94" s="25" t="s">
        <v>31</v>
      </c>
      <c r="F94" s="27">
        <v>1.0111154496434307</v>
      </c>
      <c r="G94" s="25" t="s">
        <v>336</v>
      </c>
      <c r="H94" s="23">
        <v>0.11764705882352941</v>
      </c>
      <c r="I94" s="27">
        <v>2</v>
      </c>
      <c r="J94" s="28">
        <v>17</v>
      </c>
    </row>
    <row r="95" spans="1:10" x14ac:dyDescent="0.3">
      <c r="A95" s="43" t="s">
        <v>132</v>
      </c>
      <c r="B95" s="44" t="s">
        <v>602</v>
      </c>
      <c r="C95" s="44" t="s">
        <v>602</v>
      </c>
      <c r="D95" s="45">
        <v>1.5438849504159387E-2</v>
      </c>
      <c r="E95" s="44" t="s">
        <v>3654</v>
      </c>
      <c r="F95" s="46">
        <v>324.87683358268413</v>
      </c>
      <c r="G95" s="44" t="s">
        <v>3655</v>
      </c>
      <c r="H95" s="47">
        <v>1</v>
      </c>
      <c r="I95" s="46">
        <v>17</v>
      </c>
      <c r="J95" s="48">
        <v>17</v>
      </c>
    </row>
    <row r="96" spans="1:10" x14ac:dyDescent="0.3">
      <c r="A96" s="43" t="s">
        <v>133</v>
      </c>
      <c r="B96" s="44" t="s">
        <v>602</v>
      </c>
      <c r="C96" s="44" t="s">
        <v>602</v>
      </c>
      <c r="D96" s="45">
        <v>1.485271633262423E-3</v>
      </c>
      <c r="E96" s="44" t="s">
        <v>3656</v>
      </c>
      <c r="F96" s="46">
        <v>31.254294246114579</v>
      </c>
      <c r="G96" s="44" t="s">
        <v>3657</v>
      </c>
      <c r="H96" s="47">
        <v>0.70588235294117652</v>
      </c>
      <c r="I96" s="46">
        <v>12</v>
      </c>
      <c r="J96" s="48">
        <v>17</v>
      </c>
    </row>
    <row r="97" spans="1:10" ht="20.25" x14ac:dyDescent="0.35">
      <c r="A97" s="29" t="s">
        <v>134</v>
      </c>
      <c r="B97" s="30" t="s">
        <v>602</v>
      </c>
      <c r="C97" s="30" t="s">
        <v>602</v>
      </c>
      <c r="D97" s="31">
        <v>1.0902410534022524E-2</v>
      </c>
      <c r="E97" s="30" t="s">
        <v>3658</v>
      </c>
      <c r="F97" s="32">
        <v>229.41739355367784</v>
      </c>
      <c r="G97" s="30" t="s">
        <v>3659</v>
      </c>
      <c r="H97" s="33">
        <v>0.70588235294117652</v>
      </c>
      <c r="I97" s="32">
        <v>12</v>
      </c>
      <c r="J97" s="34">
        <v>17</v>
      </c>
    </row>
    <row r="98" spans="1:10" x14ac:dyDescent="0.3">
      <c r="A98" s="36" t="s">
        <v>135</v>
      </c>
      <c r="B98" s="37" t="s">
        <v>602</v>
      </c>
      <c r="C98" s="37" t="s">
        <v>602</v>
      </c>
      <c r="D98" s="38">
        <v>9.4507851828133579E-3</v>
      </c>
      <c r="E98" s="37" t="s">
        <v>3660</v>
      </c>
      <c r="F98" s="39">
        <v>198.8711117519068</v>
      </c>
      <c r="G98" s="37" t="s">
        <v>3661</v>
      </c>
      <c r="H98" s="40">
        <v>0.52941176470588236</v>
      </c>
      <c r="I98" s="39">
        <v>9</v>
      </c>
      <c r="J98" s="41">
        <v>17</v>
      </c>
    </row>
    <row r="99" spans="1:10" x14ac:dyDescent="0.3">
      <c r="A99" s="22" t="s">
        <v>136</v>
      </c>
      <c r="B99" s="25" t="s">
        <v>24</v>
      </c>
      <c r="C99" s="25" t="s">
        <v>24</v>
      </c>
      <c r="D99" s="26">
        <v>2.9092204056204427E-3</v>
      </c>
      <c r="E99" s="25" t="s">
        <v>3662</v>
      </c>
      <c r="F99" s="27">
        <v>61.218182955761783</v>
      </c>
      <c r="G99" s="25" t="s">
        <v>3663</v>
      </c>
      <c r="H99" s="23">
        <v>0.41176470588235292</v>
      </c>
      <c r="I99" s="27">
        <v>7</v>
      </c>
      <c r="J99" s="28">
        <v>17</v>
      </c>
    </row>
    <row r="100" spans="1:10" x14ac:dyDescent="0.3">
      <c r="A100" s="22" t="s">
        <v>138</v>
      </c>
      <c r="B100" s="25" t="s">
        <v>24</v>
      </c>
      <c r="C100" s="25" t="s">
        <v>10</v>
      </c>
      <c r="D100" s="26">
        <v>4.5391050801569166E-3</v>
      </c>
      <c r="E100" s="25" t="s">
        <v>3664</v>
      </c>
      <c r="F100" s="27">
        <v>95.515542485414386</v>
      </c>
      <c r="G100" s="25" t="s">
        <v>3665</v>
      </c>
      <c r="H100" s="23">
        <v>0.35294117647058826</v>
      </c>
      <c r="I100" s="27">
        <v>6</v>
      </c>
      <c r="J100" s="28">
        <v>17</v>
      </c>
    </row>
    <row r="101" spans="1:10" x14ac:dyDescent="0.3">
      <c r="A101" s="22" t="s">
        <v>139</v>
      </c>
      <c r="B101" s="25" t="s">
        <v>24</v>
      </c>
      <c r="C101" s="25" t="s">
        <v>24</v>
      </c>
      <c r="D101" s="26">
        <v>0</v>
      </c>
      <c r="E101" s="25" t="s">
        <v>12</v>
      </c>
      <c r="F101" s="27">
        <v>0</v>
      </c>
      <c r="G101" s="25" t="s">
        <v>12</v>
      </c>
      <c r="H101" s="23">
        <v>0</v>
      </c>
      <c r="I101" s="27">
        <v>0</v>
      </c>
      <c r="J101" s="28">
        <v>17</v>
      </c>
    </row>
    <row r="102" spans="1:10" x14ac:dyDescent="0.3">
      <c r="A102" s="22" t="s">
        <v>140</v>
      </c>
      <c r="B102" s="25" t="s">
        <v>24</v>
      </c>
      <c r="C102" s="25" t="s">
        <v>10</v>
      </c>
      <c r="D102" s="26">
        <v>2.0024596970359991E-3</v>
      </c>
      <c r="E102" s="25" t="s">
        <v>409</v>
      </c>
      <c r="F102" s="27">
        <v>42.137386310730648</v>
      </c>
      <c r="G102" s="25" t="s">
        <v>3666</v>
      </c>
      <c r="H102" s="23">
        <v>0.29411764705882354</v>
      </c>
      <c r="I102" s="27">
        <v>5</v>
      </c>
      <c r="J102" s="28">
        <v>17</v>
      </c>
    </row>
    <row r="103" spans="1:10" x14ac:dyDescent="0.3">
      <c r="A103" s="22" t="s">
        <v>141</v>
      </c>
      <c r="B103" s="25" t="s">
        <v>24</v>
      </c>
      <c r="C103" s="25" t="s">
        <v>24</v>
      </c>
      <c r="D103" s="26">
        <v>1.4516253512091653E-3</v>
      </c>
      <c r="E103" s="25" t="s">
        <v>307</v>
      </c>
      <c r="F103" s="27">
        <v>30.54628180177102</v>
      </c>
      <c r="G103" s="25" t="s">
        <v>3667</v>
      </c>
      <c r="H103" s="23">
        <v>0.41176470588235292</v>
      </c>
      <c r="I103" s="27">
        <v>7</v>
      </c>
      <c r="J103" s="28">
        <v>17</v>
      </c>
    </row>
    <row r="104" spans="1:10" ht="20.25" x14ac:dyDescent="0.35">
      <c r="A104" s="29" t="s">
        <v>143</v>
      </c>
      <c r="B104" s="30" t="s">
        <v>602</v>
      </c>
      <c r="C104" s="30" t="s">
        <v>602</v>
      </c>
      <c r="D104" s="31">
        <v>5.1238533746179045E-2</v>
      </c>
      <c r="E104" s="30" t="s">
        <v>3668</v>
      </c>
      <c r="F104" s="32">
        <v>1078.2029189670832</v>
      </c>
      <c r="G104" s="30" t="s">
        <v>3669</v>
      </c>
      <c r="H104" s="33">
        <v>1</v>
      </c>
      <c r="I104" s="32">
        <v>17</v>
      </c>
      <c r="J104" s="34">
        <v>17</v>
      </c>
    </row>
    <row r="105" spans="1:10" x14ac:dyDescent="0.3">
      <c r="A105" s="22" t="s">
        <v>144</v>
      </c>
      <c r="B105" s="25" t="s">
        <v>24</v>
      </c>
      <c r="C105" s="25" t="s">
        <v>24</v>
      </c>
      <c r="D105" s="26">
        <v>3.1729708896722857E-4</v>
      </c>
      <c r="E105" s="25" t="s">
        <v>204</v>
      </c>
      <c r="F105" s="27">
        <v>6.6768235250239956</v>
      </c>
      <c r="G105" s="25" t="s">
        <v>3670</v>
      </c>
      <c r="H105" s="23">
        <v>0.6470588235294118</v>
      </c>
      <c r="I105" s="27">
        <v>11</v>
      </c>
      <c r="J105" s="28">
        <v>17</v>
      </c>
    </row>
    <row r="106" spans="1:10" x14ac:dyDescent="0.3">
      <c r="A106" s="22" t="s">
        <v>146</v>
      </c>
      <c r="B106" s="25" t="s">
        <v>24</v>
      </c>
      <c r="C106" s="25" t="s">
        <v>24</v>
      </c>
      <c r="D106" s="26">
        <v>4.1254406014486419E-3</v>
      </c>
      <c r="E106" s="25" t="s">
        <v>3671</v>
      </c>
      <c r="F106" s="27">
        <v>86.81087793303503</v>
      </c>
      <c r="G106" s="25" t="s">
        <v>3672</v>
      </c>
      <c r="H106" s="23">
        <v>0.58823529411764708</v>
      </c>
      <c r="I106" s="27">
        <v>10</v>
      </c>
      <c r="J106" s="28">
        <v>17</v>
      </c>
    </row>
    <row r="107" spans="1:10" x14ac:dyDescent="0.3">
      <c r="A107" s="22" t="s">
        <v>147</v>
      </c>
      <c r="B107" s="25" t="s">
        <v>24</v>
      </c>
      <c r="C107" s="25" t="s">
        <v>24</v>
      </c>
      <c r="D107" s="26">
        <v>5.8092039330828625E-3</v>
      </c>
      <c r="E107" s="25" t="s">
        <v>3673</v>
      </c>
      <c r="F107" s="27">
        <v>122.24199600543963</v>
      </c>
      <c r="G107" s="25" t="s">
        <v>3674</v>
      </c>
      <c r="H107" s="23">
        <v>0.88235294117647056</v>
      </c>
      <c r="I107" s="27">
        <v>15</v>
      </c>
      <c r="J107" s="28">
        <v>17</v>
      </c>
    </row>
    <row r="108" spans="1:10" x14ac:dyDescent="0.3">
      <c r="A108" s="22" t="s">
        <v>149</v>
      </c>
      <c r="B108" s="25" t="s">
        <v>24</v>
      </c>
      <c r="C108" s="25" t="s">
        <v>24</v>
      </c>
      <c r="D108" s="26">
        <v>5.1769160633824039E-4</v>
      </c>
      <c r="E108" s="25" t="s">
        <v>253</v>
      </c>
      <c r="F108" s="27">
        <v>10.893688016985326</v>
      </c>
      <c r="G108" s="25" t="s">
        <v>864</v>
      </c>
      <c r="H108" s="23">
        <v>0.17647058823529413</v>
      </c>
      <c r="I108" s="27">
        <v>3</v>
      </c>
      <c r="J108" s="28">
        <v>17</v>
      </c>
    </row>
    <row r="109" spans="1:10" x14ac:dyDescent="0.3">
      <c r="A109" s="22" t="s">
        <v>151</v>
      </c>
      <c r="B109" s="25" t="s">
        <v>24</v>
      </c>
      <c r="C109" s="25" t="s">
        <v>24</v>
      </c>
      <c r="D109" s="26">
        <v>4.4281310601212397E-3</v>
      </c>
      <c r="E109" s="25" t="s">
        <v>3675</v>
      </c>
      <c r="F109" s="27">
        <v>93.180336858245141</v>
      </c>
      <c r="G109" s="25" t="s">
        <v>3676</v>
      </c>
      <c r="H109" s="23">
        <v>0.88235294117647056</v>
      </c>
      <c r="I109" s="27">
        <v>15</v>
      </c>
      <c r="J109" s="28">
        <v>17</v>
      </c>
    </row>
    <row r="110" spans="1:10" x14ac:dyDescent="0.3">
      <c r="A110" s="22" t="s">
        <v>152</v>
      </c>
      <c r="B110" s="25" t="s">
        <v>24</v>
      </c>
      <c r="C110" s="25" t="s">
        <v>24</v>
      </c>
      <c r="D110" s="26">
        <v>4.4147269614249647E-3</v>
      </c>
      <c r="E110" s="25" t="s">
        <v>3677</v>
      </c>
      <c r="F110" s="27">
        <v>92.898276906802366</v>
      </c>
      <c r="G110" s="25" t="s">
        <v>3678</v>
      </c>
      <c r="H110" s="23">
        <v>0.94117647058823528</v>
      </c>
      <c r="I110" s="27">
        <v>16</v>
      </c>
      <c r="J110" s="28">
        <v>17</v>
      </c>
    </row>
    <row r="111" spans="1:10" x14ac:dyDescent="0.3">
      <c r="A111" s="22" t="s">
        <v>153</v>
      </c>
      <c r="B111" s="25" t="s">
        <v>24</v>
      </c>
      <c r="C111" s="25" t="s">
        <v>24</v>
      </c>
      <c r="D111" s="26">
        <v>0</v>
      </c>
      <c r="E111" s="25" t="s">
        <v>12</v>
      </c>
      <c r="F111" s="27">
        <v>0</v>
      </c>
      <c r="G111" s="25" t="s">
        <v>12</v>
      </c>
      <c r="H111" s="23">
        <v>0</v>
      </c>
      <c r="I111" s="27">
        <v>0</v>
      </c>
      <c r="J111" s="28">
        <v>17</v>
      </c>
    </row>
    <row r="112" spans="1:10" x14ac:dyDescent="0.3">
      <c r="A112" s="22" t="s">
        <v>154</v>
      </c>
      <c r="B112" s="25" t="s">
        <v>24</v>
      </c>
      <c r="C112" s="25" t="s">
        <v>24</v>
      </c>
      <c r="D112" s="26">
        <v>0</v>
      </c>
      <c r="E112" s="25" t="s">
        <v>12</v>
      </c>
      <c r="F112" s="27">
        <v>0</v>
      </c>
      <c r="G112" s="25" t="s">
        <v>12</v>
      </c>
      <c r="H112" s="23">
        <v>0</v>
      </c>
      <c r="I112" s="27">
        <v>0</v>
      </c>
      <c r="J112" s="28">
        <v>17</v>
      </c>
    </row>
    <row r="113" spans="1:10" x14ac:dyDescent="0.3">
      <c r="A113" s="22" t="s">
        <v>155</v>
      </c>
      <c r="B113" s="25" t="s">
        <v>24</v>
      </c>
      <c r="C113" s="25" t="s">
        <v>24</v>
      </c>
      <c r="D113" s="26">
        <v>1.7637076564575726E-4</v>
      </c>
      <c r="E113" s="25" t="s">
        <v>230</v>
      </c>
      <c r="F113" s="27">
        <v>3.7113371604607184</v>
      </c>
      <c r="G113" s="25" t="s">
        <v>417</v>
      </c>
      <c r="H113" s="23">
        <v>0.17647058823529413</v>
      </c>
      <c r="I113" s="27">
        <v>3</v>
      </c>
      <c r="J113" s="28">
        <v>17</v>
      </c>
    </row>
    <row r="114" spans="1:10" x14ac:dyDescent="0.3">
      <c r="A114" s="22" t="s">
        <v>156</v>
      </c>
      <c r="B114" s="25" t="s">
        <v>24</v>
      </c>
      <c r="C114" s="25" t="s">
        <v>24</v>
      </c>
      <c r="D114" s="26">
        <v>0</v>
      </c>
      <c r="E114" s="25" t="s">
        <v>12</v>
      </c>
      <c r="F114" s="27">
        <v>0</v>
      </c>
      <c r="G114" s="25" t="s">
        <v>12</v>
      </c>
      <c r="H114" s="23">
        <v>0</v>
      </c>
      <c r="I114" s="27">
        <v>0</v>
      </c>
      <c r="J114" s="28">
        <v>17</v>
      </c>
    </row>
    <row r="115" spans="1:10" x14ac:dyDescent="0.3">
      <c r="A115" s="22" t="s">
        <v>157</v>
      </c>
      <c r="B115" s="25" t="s">
        <v>24</v>
      </c>
      <c r="C115" s="25" t="s">
        <v>24</v>
      </c>
      <c r="D115" s="26">
        <v>3.1449671729150086E-2</v>
      </c>
      <c r="E115" s="25" t="s">
        <v>3679</v>
      </c>
      <c r="F115" s="27">
        <v>661.78958256109047</v>
      </c>
      <c r="G115" s="25" t="s">
        <v>3680</v>
      </c>
      <c r="H115" s="23">
        <v>0.58823529411764708</v>
      </c>
      <c r="I115" s="27">
        <v>10</v>
      </c>
      <c r="J115" s="28">
        <v>17</v>
      </c>
    </row>
    <row r="116" spans="1:10" ht="20.25" x14ac:dyDescent="0.35">
      <c r="A116" s="29" t="s">
        <v>4172</v>
      </c>
      <c r="B116" s="25"/>
      <c r="C116" s="25"/>
      <c r="D116" s="26"/>
      <c r="E116" s="25"/>
      <c r="F116" s="32">
        <f>F117+F119</f>
        <v>21042.813682143795</v>
      </c>
      <c r="G116" s="25"/>
      <c r="H116" s="23"/>
      <c r="I116" s="27"/>
      <c r="J116" s="28"/>
    </row>
    <row r="117" spans="1:10" x14ac:dyDescent="0.3">
      <c r="A117" s="43" t="s">
        <v>1227</v>
      </c>
      <c r="B117" s="44" t="s">
        <v>602</v>
      </c>
      <c r="C117" s="44" t="s">
        <v>602</v>
      </c>
      <c r="D117" s="45">
        <v>0.85665038162080043</v>
      </c>
      <c r="E117" s="44" t="s">
        <v>3681</v>
      </c>
      <c r="F117" s="46">
        <v>18026.334371183886</v>
      </c>
      <c r="G117" s="44" t="s">
        <v>3682</v>
      </c>
      <c r="H117" s="47">
        <v>1</v>
      </c>
      <c r="I117" s="46">
        <v>17</v>
      </c>
      <c r="J117" s="48">
        <v>17</v>
      </c>
    </row>
    <row r="118" spans="1:10" x14ac:dyDescent="0.3">
      <c r="A118" s="43" t="s">
        <v>1230</v>
      </c>
      <c r="B118" s="44" t="s">
        <v>602</v>
      </c>
      <c r="C118" s="44" t="s">
        <v>602</v>
      </c>
      <c r="D118" s="45">
        <v>0.85788398721551484</v>
      </c>
      <c r="E118" s="44" t="s">
        <v>3683</v>
      </c>
      <c r="F118" s="46">
        <v>18052.292903870712</v>
      </c>
      <c r="G118" s="44" t="s">
        <v>3684</v>
      </c>
      <c r="H118" s="47">
        <v>1</v>
      </c>
      <c r="I118" s="46">
        <v>17</v>
      </c>
      <c r="J118" s="48">
        <v>17</v>
      </c>
    </row>
    <row r="119" spans="1:10" x14ac:dyDescent="0.3">
      <c r="A119" s="43" t="s">
        <v>1233</v>
      </c>
      <c r="B119" s="44" t="s">
        <v>602</v>
      </c>
      <c r="C119" s="44" t="s">
        <v>602</v>
      </c>
      <c r="D119" s="45">
        <v>0.14334961837919946</v>
      </c>
      <c r="E119" s="44" t="s">
        <v>3685</v>
      </c>
      <c r="F119" s="46">
        <v>3016.4793109599104</v>
      </c>
      <c r="G119" s="44" t="s">
        <v>3686</v>
      </c>
      <c r="H119" s="47">
        <v>1</v>
      </c>
      <c r="I119" s="46">
        <v>17</v>
      </c>
      <c r="J119" s="48">
        <v>17</v>
      </c>
    </row>
    <row r="120" spans="1:10" x14ac:dyDescent="0.3">
      <c r="A120" s="43" t="s">
        <v>1236</v>
      </c>
      <c r="B120" s="44" t="s">
        <v>602</v>
      </c>
      <c r="C120" s="44" t="s">
        <v>602</v>
      </c>
      <c r="D120" s="45">
        <v>0.14211601278448505</v>
      </c>
      <c r="E120" s="44" t="s">
        <v>3687</v>
      </c>
      <c r="F120" s="46">
        <v>2990.5207782730849</v>
      </c>
      <c r="G120" s="44" t="s">
        <v>3688</v>
      </c>
      <c r="H120" s="47">
        <v>1</v>
      </c>
      <c r="I120" s="46">
        <v>17</v>
      </c>
      <c r="J120" s="48">
        <v>17</v>
      </c>
    </row>
    <row r="121" spans="1:10" x14ac:dyDescent="0.3">
      <c r="A121" s="43" t="s">
        <v>158</v>
      </c>
      <c r="B121" s="44" t="s">
        <v>602</v>
      </c>
      <c r="C121" s="44" t="s">
        <v>602</v>
      </c>
      <c r="D121" s="45">
        <v>0.88375280796853706</v>
      </c>
      <c r="E121" s="44" t="s">
        <v>3689</v>
      </c>
      <c r="F121" s="46">
        <v>18596.645679153331</v>
      </c>
      <c r="G121" s="44" t="s">
        <v>3690</v>
      </c>
      <c r="H121" s="47">
        <v>1</v>
      </c>
      <c r="I121" s="46">
        <v>17</v>
      </c>
      <c r="J121" s="48">
        <v>17</v>
      </c>
    </row>
    <row r="122" spans="1:10" x14ac:dyDescent="0.3">
      <c r="A122" s="43" t="s">
        <v>159</v>
      </c>
      <c r="B122" s="44" t="s">
        <v>602</v>
      </c>
      <c r="C122" s="44" t="s">
        <v>602</v>
      </c>
      <c r="D122" s="45">
        <v>0.11624719203146293</v>
      </c>
      <c r="E122" s="44" t="s">
        <v>3691</v>
      </c>
      <c r="F122" s="46">
        <v>2446.1680029904655</v>
      </c>
      <c r="G122" s="44" t="s">
        <v>3692</v>
      </c>
      <c r="H122" s="47">
        <v>1</v>
      </c>
      <c r="I122" s="46">
        <v>17</v>
      </c>
      <c r="J122" s="48">
        <v>17</v>
      </c>
    </row>
    <row r="123" spans="1:10" x14ac:dyDescent="0.3">
      <c r="A123" s="43" t="s">
        <v>160</v>
      </c>
      <c r="B123" s="44" t="s">
        <v>602</v>
      </c>
      <c r="C123" s="44" t="s">
        <v>602</v>
      </c>
      <c r="D123" s="45">
        <v>6.7766512623895917E-3</v>
      </c>
      <c r="E123" s="44" t="s">
        <v>3693</v>
      </c>
      <c r="F123" s="46">
        <v>142.59980990332875</v>
      </c>
      <c r="G123" s="44" t="s">
        <v>3694</v>
      </c>
      <c r="H123" s="47">
        <v>1</v>
      </c>
      <c r="I123" s="46">
        <v>17</v>
      </c>
      <c r="J123" s="48">
        <v>17</v>
      </c>
    </row>
    <row r="124" spans="1:10" x14ac:dyDescent="0.3">
      <c r="A124" s="43" t="s">
        <v>161</v>
      </c>
      <c r="B124" s="44" t="s">
        <v>602</v>
      </c>
      <c r="C124" s="44" t="s">
        <v>602</v>
      </c>
      <c r="D124" s="45">
        <v>1.3481635541922873E-2</v>
      </c>
      <c r="E124" s="44" t="s">
        <v>3695</v>
      </c>
      <c r="F124" s="46">
        <v>283.69154483925075</v>
      </c>
      <c r="G124" s="44" t="s">
        <v>3696</v>
      </c>
      <c r="H124" s="47">
        <v>0.88235294117647056</v>
      </c>
      <c r="I124" s="46">
        <v>15</v>
      </c>
      <c r="J124" s="48">
        <v>17</v>
      </c>
    </row>
    <row r="125" spans="1:10" x14ac:dyDescent="0.3">
      <c r="A125" s="43" t="s">
        <v>162</v>
      </c>
      <c r="B125" s="44" t="s">
        <v>602</v>
      </c>
      <c r="C125" s="44" t="s">
        <v>602</v>
      </c>
      <c r="D125" s="45">
        <v>0.84099907171377997</v>
      </c>
      <c r="E125" s="44" t="s">
        <v>3697</v>
      </c>
      <c r="F125" s="46">
        <v>17696.986772928962</v>
      </c>
      <c r="G125" s="44" t="s">
        <v>3698</v>
      </c>
      <c r="H125" s="47">
        <v>1</v>
      </c>
      <c r="I125" s="46">
        <v>17</v>
      </c>
      <c r="J125" s="48">
        <v>17</v>
      </c>
    </row>
    <row r="126" spans="1:10" x14ac:dyDescent="0.3">
      <c r="A126" s="43" t="s">
        <v>164</v>
      </c>
      <c r="B126" s="44" t="s">
        <v>602</v>
      </c>
      <c r="C126" s="44" t="s">
        <v>602</v>
      </c>
      <c r="D126" s="45">
        <v>5.9016683696893057E-2</v>
      </c>
      <c r="E126" s="44" t="s">
        <v>3699</v>
      </c>
      <c r="F126" s="46">
        <v>1241.8770791717341</v>
      </c>
      <c r="G126" s="44" t="s">
        <v>3700</v>
      </c>
      <c r="H126" s="47">
        <v>1</v>
      </c>
      <c r="I126" s="46">
        <v>17</v>
      </c>
      <c r="J126" s="48">
        <v>17</v>
      </c>
    </row>
    <row r="127" spans="1:10" x14ac:dyDescent="0.3">
      <c r="A127" s="43" t="s">
        <v>163</v>
      </c>
      <c r="B127" s="44" t="s">
        <v>602</v>
      </c>
      <c r="C127" s="44" t="s">
        <v>602</v>
      </c>
      <c r="D127" s="45">
        <v>1.5651309907020395E-2</v>
      </c>
      <c r="E127" s="44" t="s">
        <v>3701</v>
      </c>
      <c r="F127" s="46">
        <v>329.34759825492154</v>
      </c>
      <c r="G127" s="44" t="s">
        <v>3702</v>
      </c>
      <c r="H127" s="47">
        <v>1</v>
      </c>
      <c r="I127" s="46">
        <v>17</v>
      </c>
      <c r="J127" s="48">
        <v>17</v>
      </c>
    </row>
    <row r="128" spans="1:10" x14ac:dyDescent="0.3">
      <c r="A128" s="43" t="s">
        <v>165</v>
      </c>
      <c r="B128" s="44" t="s">
        <v>602</v>
      </c>
      <c r="C128" s="44" t="s">
        <v>602</v>
      </c>
      <c r="D128" s="45">
        <v>8.4332934682306418E-2</v>
      </c>
      <c r="E128" s="44" t="s">
        <v>3703</v>
      </c>
      <c r="F128" s="46">
        <v>1774.6022317881768</v>
      </c>
      <c r="G128" s="44" t="s">
        <v>3704</v>
      </c>
      <c r="H128" s="47">
        <v>1</v>
      </c>
      <c r="I128" s="46">
        <v>17</v>
      </c>
      <c r="J128" s="48">
        <v>17</v>
      </c>
    </row>
    <row r="129" spans="1:10" x14ac:dyDescent="0.3">
      <c r="A129" s="43" t="s">
        <v>166</v>
      </c>
      <c r="B129" s="44" t="s">
        <v>602</v>
      </c>
      <c r="C129" s="44" t="s">
        <v>602</v>
      </c>
      <c r="D129" s="45">
        <v>0.85822676998009395</v>
      </c>
      <c r="E129" s="44" t="s">
        <v>3705</v>
      </c>
      <c r="F129" s="46">
        <v>18059.506017719199</v>
      </c>
      <c r="G129" s="44" t="s">
        <v>3706</v>
      </c>
      <c r="H129" s="47">
        <v>1</v>
      </c>
      <c r="I129" s="46">
        <v>17</v>
      </c>
      <c r="J129" s="48">
        <v>17</v>
      </c>
    </row>
    <row r="130" spans="1:10" x14ac:dyDescent="0.3">
      <c r="A130" s="43" t="s">
        <v>167</v>
      </c>
      <c r="B130" s="44" t="s">
        <v>602</v>
      </c>
      <c r="C130" s="44" t="s">
        <v>602</v>
      </c>
      <c r="D130" s="45">
        <v>2.5526037988443218E-2</v>
      </c>
      <c r="E130" s="44" t="s">
        <v>3707</v>
      </c>
      <c r="F130" s="46">
        <v>537.13966143413529</v>
      </c>
      <c r="G130" s="44" t="s">
        <v>3708</v>
      </c>
      <c r="H130" s="47">
        <v>1</v>
      </c>
      <c r="I130" s="46">
        <v>17</v>
      </c>
      <c r="J130" s="48">
        <v>17</v>
      </c>
    </row>
    <row r="131" spans="1:10" x14ac:dyDescent="0.3">
      <c r="A131" s="43" t="s">
        <v>168</v>
      </c>
      <c r="B131" s="44" t="s">
        <v>602</v>
      </c>
      <c r="C131" s="44" t="s">
        <v>602</v>
      </c>
      <c r="D131" s="45">
        <v>4.1788985430579358E-2</v>
      </c>
      <c r="E131" s="44" t="s">
        <v>3709</v>
      </c>
      <c r="F131" s="46">
        <v>879.35783438150315</v>
      </c>
      <c r="G131" s="44" t="s">
        <v>3710</v>
      </c>
      <c r="H131" s="47">
        <v>1</v>
      </c>
      <c r="I131" s="46">
        <v>17</v>
      </c>
      <c r="J131" s="48">
        <v>17</v>
      </c>
    </row>
    <row r="132" spans="1:10" x14ac:dyDescent="0.3">
      <c r="A132" s="43" t="s">
        <v>169</v>
      </c>
      <c r="B132" s="44" t="s">
        <v>602</v>
      </c>
      <c r="C132" s="44" t="s">
        <v>602</v>
      </c>
      <c r="D132" s="45">
        <v>7.4458206600883578E-2</v>
      </c>
      <c r="E132" s="44" t="s">
        <v>3711</v>
      </c>
      <c r="F132" s="46">
        <v>1566.8101686089626</v>
      </c>
      <c r="G132" s="44" t="s">
        <v>3712</v>
      </c>
      <c r="H132" s="47">
        <v>1</v>
      </c>
      <c r="I132" s="46">
        <v>17</v>
      </c>
      <c r="J132" s="48">
        <v>17</v>
      </c>
    </row>
    <row r="133" spans="1:10" x14ac:dyDescent="0.3">
      <c r="A133" s="43" t="s">
        <v>170</v>
      </c>
      <c r="B133" s="44" t="s">
        <v>602</v>
      </c>
      <c r="C133" s="44" t="s">
        <v>602</v>
      </c>
      <c r="D133" s="45">
        <v>0.82828612899850373</v>
      </c>
      <c r="E133" s="44" t="s">
        <v>3713</v>
      </c>
      <c r="F133" s="46">
        <v>17429.470688019639</v>
      </c>
      <c r="G133" s="44" t="s">
        <v>3714</v>
      </c>
      <c r="H133" s="47">
        <v>1</v>
      </c>
      <c r="I133" s="46">
        <v>17</v>
      </c>
      <c r="J133" s="48">
        <v>17</v>
      </c>
    </row>
    <row r="134" spans="1:10" x14ac:dyDescent="0.3">
      <c r="A134" s="43" t="s">
        <v>171</v>
      </c>
      <c r="B134" s="44" t="s">
        <v>602</v>
      </c>
      <c r="C134" s="44" t="s">
        <v>602</v>
      </c>
      <c r="D134" s="45">
        <v>2.5194340949295294E-2</v>
      </c>
      <c r="E134" s="44" t="s">
        <v>3715</v>
      </c>
      <c r="F134" s="46">
        <v>530.15982244042675</v>
      </c>
      <c r="G134" s="44" t="s">
        <v>3716</v>
      </c>
      <c r="H134" s="47">
        <v>1</v>
      </c>
      <c r="I134" s="46">
        <v>17</v>
      </c>
      <c r="J134" s="48">
        <v>17</v>
      </c>
    </row>
    <row r="135" spans="1:10" x14ac:dyDescent="0.3">
      <c r="A135" s="43" t="s">
        <v>172</v>
      </c>
      <c r="B135" s="44" t="s">
        <v>602</v>
      </c>
      <c r="C135" s="44" t="s">
        <v>602</v>
      </c>
      <c r="D135" s="45">
        <v>5.3913232774543636E-2</v>
      </c>
      <c r="E135" s="44" t="s">
        <v>3717</v>
      </c>
      <c r="F135" s="46">
        <v>1134.4861122767702</v>
      </c>
      <c r="G135" s="44" t="s">
        <v>3718</v>
      </c>
      <c r="H135" s="47">
        <v>1</v>
      </c>
      <c r="I135" s="46">
        <v>17</v>
      </c>
      <c r="J135" s="48">
        <v>17</v>
      </c>
    </row>
    <row r="136" spans="1:10" x14ac:dyDescent="0.3">
      <c r="A136" s="43" t="s">
        <v>173</v>
      </c>
      <c r="B136" s="44" t="s">
        <v>602</v>
      </c>
      <c r="C136" s="44" t="s">
        <v>602</v>
      </c>
      <c r="D136" s="45">
        <v>1.3541231860033944E-2</v>
      </c>
      <c r="E136" s="44" t="s">
        <v>3719</v>
      </c>
      <c r="F136" s="46">
        <v>284.9456190574038</v>
      </c>
      <c r="G136" s="44" t="s">
        <v>3720</v>
      </c>
      <c r="H136" s="47">
        <v>1</v>
      </c>
      <c r="I136" s="46">
        <v>17</v>
      </c>
      <c r="J136" s="48">
        <v>17</v>
      </c>
    </row>
    <row r="137" spans="1:10" x14ac:dyDescent="0.3">
      <c r="A137" s="43" t="s">
        <v>174</v>
      </c>
      <c r="B137" s="44" t="s">
        <v>602</v>
      </c>
      <c r="C137" s="44" t="s">
        <v>602</v>
      </c>
      <c r="D137" s="45">
        <v>1.1274828860432903E-2</v>
      </c>
      <c r="E137" s="44" t="s">
        <v>3721</v>
      </c>
      <c r="F137" s="46">
        <v>237.25412300814725</v>
      </c>
      <c r="G137" s="44" t="s">
        <v>3722</v>
      </c>
      <c r="H137" s="47">
        <v>0.82352941176470584</v>
      </c>
      <c r="I137" s="46">
        <v>14</v>
      </c>
      <c r="J137" s="48">
        <v>17</v>
      </c>
    </row>
    <row r="138" spans="1:10" x14ac:dyDescent="0.3">
      <c r="A138" s="43" t="s">
        <v>175</v>
      </c>
      <c r="B138" s="44" t="s">
        <v>602</v>
      </c>
      <c r="C138" s="44" t="s">
        <v>602</v>
      </c>
      <c r="D138" s="45">
        <v>5.6492922769889103E-3</v>
      </c>
      <c r="E138" s="44" t="s">
        <v>3723</v>
      </c>
      <c r="F138" s="46">
        <v>118.87700482065154</v>
      </c>
      <c r="G138" s="44" t="s">
        <v>3724</v>
      </c>
      <c r="H138" s="47">
        <v>1</v>
      </c>
      <c r="I138" s="46">
        <v>17</v>
      </c>
      <c r="J138" s="48">
        <v>17</v>
      </c>
    </row>
    <row r="139" spans="1:10" x14ac:dyDescent="0.3">
      <c r="A139" s="43" t="s">
        <v>176</v>
      </c>
      <c r="B139" s="44" t="s">
        <v>602</v>
      </c>
      <c r="C139" s="44" t="s">
        <v>602</v>
      </c>
      <c r="D139" s="45">
        <v>6.5415647771929156E-3</v>
      </c>
      <c r="E139" s="44" t="s">
        <v>3725</v>
      </c>
      <c r="F139" s="46">
        <v>137.65292879614503</v>
      </c>
      <c r="G139" s="44" t="s">
        <v>3726</v>
      </c>
      <c r="H139" s="47">
        <v>0.47058823529411764</v>
      </c>
      <c r="I139" s="46">
        <v>8</v>
      </c>
      <c r="J139" s="48">
        <v>17</v>
      </c>
    </row>
    <row r="140" spans="1:10" x14ac:dyDescent="0.3">
      <c r="A140" s="43" t="s">
        <v>177</v>
      </c>
      <c r="B140" s="44" t="s">
        <v>602</v>
      </c>
      <c r="C140" s="44" t="s">
        <v>602</v>
      </c>
      <c r="D140" s="45">
        <v>4.360845756829608E-3</v>
      </c>
      <c r="E140" s="44" t="s">
        <v>3727</v>
      </c>
      <c r="F140" s="46">
        <v>91.764464757532807</v>
      </c>
      <c r="G140" s="44" t="s">
        <v>3728</v>
      </c>
      <c r="H140" s="47">
        <v>0.6470588235294118</v>
      </c>
      <c r="I140" s="46">
        <v>11</v>
      </c>
      <c r="J140" s="48">
        <v>17</v>
      </c>
    </row>
    <row r="141" spans="1:10" x14ac:dyDescent="0.3">
      <c r="A141" s="22" t="s">
        <v>178</v>
      </c>
      <c r="B141" s="25" t="s">
        <v>602</v>
      </c>
      <c r="C141" s="25" t="s">
        <v>602</v>
      </c>
      <c r="D141" s="26">
        <v>1.9383412901471359E-2</v>
      </c>
      <c r="E141" s="25" t="s">
        <v>3729</v>
      </c>
      <c r="F141" s="27">
        <v>407.88154620972415</v>
      </c>
      <c r="G141" s="25" t="s">
        <v>3730</v>
      </c>
      <c r="H141" s="23">
        <v>0.47058823529411764</v>
      </c>
      <c r="I141" s="27">
        <v>8</v>
      </c>
      <c r="J141" s="28">
        <v>17</v>
      </c>
    </row>
    <row r="142" spans="1:10" x14ac:dyDescent="0.3">
      <c r="A142" s="22" t="s">
        <v>179</v>
      </c>
      <c r="B142" s="25" t="s">
        <v>602</v>
      </c>
      <c r="C142" s="25" t="s">
        <v>602</v>
      </c>
      <c r="D142" s="26">
        <v>5.144467180383608E-3</v>
      </c>
      <c r="E142" s="25" t="s">
        <v>3731</v>
      </c>
      <c r="F142" s="27">
        <v>108.25406437071591</v>
      </c>
      <c r="G142" s="25" t="s">
        <v>3732</v>
      </c>
      <c r="H142" s="23">
        <v>0.76470588235294112</v>
      </c>
      <c r="I142" s="27">
        <v>13</v>
      </c>
      <c r="J142" s="28">
        <v>17</v>
      </c>
    </row>
    <row r="143" spans="1:10" x14ac:dyDescent="0.3">
      <c r="A143" s="22" t="s">
        <v>180</v>
      </c>
      <c r="B143" s="25" t="s">
        <v>602</v>
      </c>
      <c r="C143" s="25" t="s">
        <v>602</v>
      </c>
      <c r="D143" s="26">
        <v>0</v>
      </c>
      <c r="E143" s="25" t="s">
        <v>12</v>
      </c>
      <c r="F143" s="27">
        <v>0</v>
      </c>
      <c r="G143" s="25" t="s">
        <v>12</v>
      </c>
      <c r="H143" s="23">
        <v>0</v>
      </c>
      <c r="I143" s="27">
        <v>0</v>
      </c>
      <c r="J143" s="28">
        <v>17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5681-6B20-49D8-9B03-A5EF66E7F151}">
  <dimension ref="A1:J143"/>
  <sheetViews>
    <sheetView zoomScaleNormal="100" workbookViewId="0">
      <pane xSplit="1" ySplit="3" topLeftCell="B4" activePane="bottomRight" state="frozen"/>
      <selection pane="topRight" activeCell="B1" sqref="B1"/>
      <selection pane="bottomLeft" activeCell="A3" sqref="A3"/>
      <selection pane="bottomRight" activeCell="A4" sqref="A4"/>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4113</v>
      </c>
    </row>
    <row r="2" spans="1:10" x14ac:dyDescent="0.3">
      <c r="A2" s="20" t="s">
        <v>4120</v>
      </c>
    </row>
    <row r="3" spans="1:10" ht="49.5" x14ac:dyDescent="0.3">
      <c r="A3" s="21" t="s">
        <v>0</v>
      </c>
      <c r="B3" s="21" t="s">
        <v>1</v>
      </c>
      <c r="C3" s="21" t="s">
        <v>2</v>
      </c>
      <c r="D3" s="21" t="s">
        <v>535</v>
      </c>
      <c r="E3" s="21" t="s">
        <v>3</v>
      </c>
      <c r="F3" s="21" t="s">
        <v>331</v>
      </c>
      <c r="G3" s="21" t="s">
        <v>332</v>
      </c>
      <c r="H3" s="21" t="s">
        <v>5</v>
      </c>
      <c r="I3" s="21" t="s">
        <v>6</v>
      </c>
      <c r="J3" s="21" t="s">
        <v>4</v>
      </c>
    </row>
    <row r="4" spans="1:10" s="35" customFormat="1" ht="20.25" x14ac:dyDescent="0.35">
      <c r="A4" s="29" t="s">
        <v>7</v>
      </c>
      <c r="B4" s="30" t="s">
        <v>602</v>
      </c>
      <c r="C4" s="30" t="s">
        <v>602</v>
      </c>
      <c r="D4" s="31">
        <v>0.77670294116182947</v>
      </c>
      <c r="E4" s="30" t="s">
        <v>3147</v>
      </c>
      <c r="F4" s="32">
        <v>151516.25072130989</v>
      </c>
      <c r="G4" s="30" t="s">
        <v>3148</v>
      </c>
      <c r="H4" s="33">
        <v>1</v>
      </c>
      <c r="I4" s="32">
        <v>269</v>
      </c>
      <c r="J4" s="34">
        <v>269</v>
      </c>
    </row>
    <row r="5" spans="1:10" s="42" customFormat="1" x14ac:dyDescent="0.3">
      <c r="A5" s="36" t="s">
        <v>8</v>
      </c>
      <c r="B5" s="37" t="s">
        <v>602</v>
      </c>
      <c r="C5" s="37" t="s">
        <v>602</v>
      </c>
      <c r="D5" s="38">
        <v>0.73996376344752623</v>
      </c>
      <c r="E5" s="37" t="s">
        <v>3149</v>
      </c>
      <c r="F5" s="39">
        <v>144349.31189972084</v>
      </c>
      <c r="G5" s="37" t="s">
        <v>3150</v>
      </c>
      <c r="H5" s="40">
        <v>1</v>
      </c>
      <c r="I5" s="39">
        <v>269</v>
      </c>
      <c r="J5" s="41">
        <v>269</v>
      </c>
    </row>
    <row r="6" spans="1:10" x14ac:dyDescent="0.3">
      <c r="A6" s="22" t="s">
        <v>9</v>
      </c>
      <c r="B6" s="25" t="s">
        <v>10</v>
      </c>
      <c r="C6" s="25" t="s">
        <v>10</v>
      </c>
      <c r="D6" s="26">
        <v>0.45505093745868808</v>
      </c>
      <c r="E6" s="25" t="s">
        <v>3151</v>
      </c>
      <c r="F6" s="27">
        <v>88769.60325117677</v>
      </c>
      <c r="G6" s="25" t="s">
        <v>3152</v>
      </c>
      <c r="H6" s="23">
        <v>1</v>
      </c>
      <c r="I6" s="27">
        <v>269</v>
      </c>
      <c r="J6" s="28">
        <v>269</v>
      </c>
    </row>
    <row r="7" spans="1:10" x14ac:dyDescent="0.3">
      <c r="A7" s="22" t="s">
        <v>11</v>
      </c>
      <c r="B7" s="25" t="s">
        <v>10</v>
      </c>
      <c r="C7" s="25" t="s">
        <v>10</v>
      </c>
      <c r="D7" s="26">
        <v>1.752497784761878E-4</v>
      </c>
      <c r="E7" s="25" t="s">
        <v>56</v>
      </c>
      <c r="F7" s="27">
        <v>34.187059128078694</v>
      </c>
      <c r="G7" s="25" t="s">
        <v>3153</v>
      </c>
      <c r="H7" s="23">
        <v>5.204460966542751E-2</v>
      </c>
      <c r="I7" s="27">
        <v>14</v>
      </c>
      <c r="J7" s="28">
        <v>269</v>
      </c>
    </row>
    <row r="8" spans="1:10" x14ac:dyDescent="0.3">
      <c r="A8" s="36" t="s">
        <v>13</v>
      </c>
      <c r="B8" s="37" t="s">
        <v>602</v>
      </c>
      <c r="C8" s="37" t="s">
        <v>602</v>
      </c>
      <c r="D8" s="38">
        <v>0.28473757621036205</v>
      </c>
      <c r="E8" s="37" t="s">
        <v>3154</v>
      </c>
      <c r="F8" s="39">
        <v>55545.521589415999</v>
      </c>
      <c r="G8" s="37" t="s">
        <v>3155</v>
      </c>
      <c r="H8" s="40">
        <v>1</v>
      </c>
      <c r="I8" s="39">
        <v>269</v>
      </c>
      <c r="J8" s="41">
        <v>269</v>
      </c>
    </row>
    <row r="9" spans="1:10" x14ac:dyDescent="0.3">
      <c r="A9" s="22" t="s">
        <v>14</v>
      </c>
      <c r="B9" s="25" t="s">
        <v>10</v>
      </c>
      <c r="C9" s="25" t="s">
        <v>10</v>
      </c>
      <c r="D9" s="26">
        <v>1.6264090897044826E-2</v>
      </c>
      <c r="E9" s="25" t="s">
        <v>3156</v>
      </c>
      <c r="F9" s="27">
        <v>3172.736890148296</v>
      </c>
      <c r="G9" s="25" t="s">
        <v>3157</v>
      </c>
      <c r="H9" s="23">
        <v>0.97397769516728627</v>
      </c>
      <c r="I9" s="27">
        <v>262</v>
      </c>
      <c r="J9" s="28">
        <v>269</v>
      </c>
    </row>
    <row r="10" spans="1:10" x14ac:dyDescent="0.3">
      <c r="A10" s="22" t="s">
        <v>15</v>
      </c>
      <c r="B10" s="25" t="s">
        <v>10</v>
      </c>
      <c r="C10" s="25" t="s">
        <v>10</v>
      </c>
      <c r="D10" s="26">
        <v>3.3560903196452364E-2</v>
      </c>
      <c r="E10" s="25" t="s">
        <v>3158</v>
      </c>
      <c r="F10" s="27">
        <v>6546.9331370637883</v>
      </c>
      <c r="G10" s="25" t="s">
        <v>3159</v>
      </c>
      <c r="H10" s="23">
        <v>0.99628252788104088</v>
      </c>
      <c r="I10" s="27">
        <v>268</v>
      </c>
      <c r="J10" s="28">
        <v>269</v>
      </c>
    </row>
    <row r="11" spans="1:10" x14ac:dyDescent="0.3">
      <c r="A11" s="22" t="s">
        <v>16</v>
      </c>
      <c r="B11" s="25" t="s">
        <v>10</v>
      </c>
      <c r="C11" s="25" t="s">
        <v>10</v>
      </c>
      <c r="D11" s="26">
        <v>4.4538164614996364E-2</v>
      </c>
      <c r="E11" s="25" t="s">
        <v>3160</v>
      </c>
      <c r="F11" s="27">
        <v>8688.3354740209907</v>
      </c>
      <c r="G11" s="25" t="s">
        <v>3161</v>
      </c>
      <c r="H11" s="23">
        <v>0.99628252788104088</v>
      </c>
      <c r="I11" s="27">
        <v>268</v>
      </c>
      <c r="J11" s="28">
        <v>269</v>
      </c>
    </row>
    <row r="12" spans="1:10" x14ac:dyDescent="0.3">
      <c r="A12" s="22" t="s">
        <v>17</v>
      </c>
      <c r="B12" s="25" t="s">
        <v>10</v>
      </c>
      <c r="C12" s="25" t="s">
        <v>10</v>
      </c>
      <c r="D12" s="26">
        <v>6.3983511825148373E-2</v>
      </c>
      <c r="E12" s="25" t="s">
        <v>3162</v>
      </c>
      <c r="F12" s="27">
        <v>12481.659725953294</v>
      </c>
      <c r="G12" s="25" t="s">
        <v>3163</v>
      </c>
      <c r="H12" s="23">
        <v>0.99628252788104088</v>
      </c>
      <c r="I12" s="27">
        <v>268</v>
      </c>
      <c r="J12" s="28">
        <v>269</v>
      </c>
    </row>
    <row r="13" spans="1:10" x14ac:dyDescent="0.3">
      <c r="A13" s="22" t="s">
        <v>18</v>
      </c>
      <c r="B13" s="25" t="s">
        <v>10</v>
      </c>
      <c r="C13" s="25" t="s">
        <v>10</v>
      </c>
      <c r="D13" s="26">
        <v>4.397193615913798E-3</v>
      </c>
      <c r="E13" s="25" t="s">
        <v>3164</v>
      </c>
      <c r="F13" s="27">
        <v>857.78777840384532</v>
      </c>
      <c r="G13" s="25" t="s">
        <v>3165</v>
      </c>
      <c r="H13" s="23">
        <v>0.94423791821561343</v>
      </c>
      <c r="I13" s="27">
        <v>254</v>
      </c>
      <c r="J13" s="28">
        <v>269</v>
      </c>
    </row>
    <row r="14" spans="1:10" x14ac:dyDescent="0.3">
      <c r="A14" s="22" t="s">
        <v>20</v>
      </c>
      <c r="B14" s="25" t="s">
        <v>10</v>
      </c>
      <c r="C14" s="25" t="s">
        <v>10</v>
      </c>
      <c r="D14" s="26">
        <v>1.5574954522553982E-3</v>
      </c>
      <c r="E14" s="25" t="s">
        <v>191</v>
      </c>
      <c r="F14" s="27">
        <v>303.83027916468279</v>
      </c>
      <c r="G14" s="25" t="s">
        <v>3166</v>
      </c>
      <c r="H14" s="23">
        <v>0.81784386617100369</v>
      </c>
      <c r="I14" s="27">
        <v>220</v>
      </c>
      <c r="J14" s="28">
        <v>269</v>
      </c>
    </row>
    <row r="15" spans="1:10" x14ac:dyDescent="0.3">
      <c r="A15" s="22" t="s">
        <v>22</v>
      </c>
      <c r="B15" s="25" t="s">
        <v>10</v>
      </c>
      <c r="C15" s="25" t="s">
        <v>10</v>
      </c>
      <c r="D15" s="26">
        <v>0.10851329058805026</v>
      </c>
      <c r="E15" s="25" t="s">
        <v>3167</v>
      </c>
      <c r="F15" s="27">
        <v>21168.359319895655</v>
      </c>
      <c r="G15" s="25" t="s">
        <v>3168</v>
      </c>
      <c r="H15" s="23">
        <v>1</v>
      </c>
      <c r="I15" s="27">
        <v>269</v>
      </c>
      <c r="J15" s="28">
        <v>269</v>
      </c>
    </row>
    <row r="16" spans="1:10" x14ac:dyDescent="0.3">
      <c r="A16" s="22" t="s">
        <v>25</v>
      </c>
      <c r="B16" s="25" t="s">
        <v>10</v>
      </c>
      <c r="C16" s="25" t="s">
        <v>24</v>
      </c>
      <c r="D16" s="26">
        <v>1.5153869694149716E-3</v>
      </c>
      <c r="E16" s="25" t="s">
        <v>191</v>
      </c>
      <c r="F16" s="27">
        <v>295.61591675477564</v>
      </c>
      <c r="G16" s="25" t="s">
        <v>3169</v>
      </c>
      <c r="H16" s="23">
        <v>0.94052044609665431</v>
      </c>
      <c r="I16" s="27">
        <v>253</v>
      </c>
      <c r="J16" s="28">
        <v>269</v>
      </c>
    </row>
    <row r="17" spans="1:10" x14ac:dyDescent="0.3">
      <c r="A17" s="22" t="s">
        <v>23</v>
      </c>
      <c r="B17" s="25" t="s">
        <v>10</v>
      </c>
      <c r="C17" s="25" t="s">
        <v>24</v>
      </c>
      <c r="D17" s="26">
        <v>1.0407539051085546E-2</v>
      </c>
      <c r="E17" s="25" t="s">
        <v>3170</v>
      </c>
      <c r="F17" s="27">
        <v>2030.2630680106372</v>
      </c>
      <c r="G17" s="25" t="s">
        <v>3171</v>
      </c>
      <c r="H17" s="23">
        <v>0.79553903345724908</v>
      </c>
      <c r="I17" s="27">
        <v>214</v>
      </c>
      <c r="J17" s="28">
        <v>269</v>
      </c>
    </row>
    <row r="18" spans="1:10" x14ac:dyDescent="0.3">
      <c r="A18" s="36" t="s">
        <v>28</v>
      </c>
      <c r="B18" s="37" t="s">
        <v>602</v>
      </c>
      <c r="C18" s="37" t="s">
        <v>602</v>
      </c>
      <c r="D18" s="38">
        <v>3.6739177714303198E-2</v>
      </c>
      <c r="E18" s="37" t="s">
        <v>3172</v>
      </c>
      <c r="F18" s="39">
        <v>7166.9388215890667</v>
      </c>
      <c r="G18" s="37" t="s">
        <v>3173</v>
      </c>
      <c r="H18" s="40">
        <v>1</v>
      </c>
      <c r="I18" s="39">
        <v>269</v>
      </c>
      <c r="J18" s="41">
        <v>269</v>
      </c>
    </row>
    <row r="19" spans="1:10" x14ac:dyDescent="0.3">
      <c r="A19" s="22" t="s">
        <v>29</v>
      </c>
      <c r="B19" s="25" t="s">
        <v>24</v>
      </c>
      <c r="C19" s="25" t="s">
        <v>10</v>
      </c>
      <c r="D19" s="26">
        <v>1.6736799082954827E-2</v>
      </c>
      <c r="E19" s="25" t="s">
        <v>3174</v>
      </c>
      <c r="F19" s="27">
        <v>3264.9510021577321</v>
      </c>
      <c r="G19" s="25" t="s">
        <v>3175</v>
      </c>
      <c r="H19" s="23">
        <v>0.99628252788104088</v>
      </c>
      <c r="I19" s="27">
        <v>268</v>
      </c>
      <c r="J19" s="28">
        <v>269</v>
      </c>
    </row>
    <row r="20" spans="1:10" x14ac:dyDescent="0.3">
      <c r="A20" s="22" t="s">
        <v>1125</v>
      </c>
      <c r="B20" s="25" t="s">
        <v>24</v>
      </c>
      <c r="C20" s="25" t="s">
        <v>10</v>
      </c>
      <c r="D20" s="26">
        <v>1.1188187630225624E-3</v>
      </c>
      <c r="E20" s="25" t="s">
        <v>741</v>
      </c>
      <c r="F20" s="27">
        <v>218.25490187568673</v>
      </c>
      <c r="G20" s="25" t="s">
        <v>3176</v>
      </c>
      <c r="H20" s="23">
        <v>0.10408921933085502</v>
      </c>
      <c r="I20" s="27">
        <v>28</v>
      </c>
      <c r="J20" s="28">
        <v>269</v>
      </c>
    </row>
    <row r="21" spans="1:10" x14ac:dyDescent="0.3">
      <c r="A21" s="22" t="s">
        <v>1127</v>
      </c>
      <c r="B21" s="25" t="s">
        <v>24</v>
      </c>
      <c r="C21" s="25" t="s">
        <v>10</v>
      </c>
      <c r="D21" s="26">
        <v>1.3087323131222182E-3</v>
      </c>
      <c r="E21" s="25" t="s">
        <v>3177</v>
      </c>
      <c r="F21" s="27">
        <v>255.30251370683351</v>
      </c>
      <c r="G21" s="25" t="s">
        <v>3178</v>
      </c>
      <c r="H21" s="23">
        <v>5.9479553903345722E-2</v>
      </c>
      <c r="I21" s="27">
        <v>16</v>
      </c>
      <c r="J21" s="28">
        <v>269</v>
      </c>
    </row>
    <row r="22" spans="1:10" x14ac:dyDescent="0.3">
      <c r="A22" s="22" t="s">
        <v>1129</v>
      </c>
      <c r="B22" s="25" t="s">
        <v>24</v>
      </c>
      <c r="C22" s="25" t="s">
        <v>10</v>
      </c>
      <c r="D22" s="26">
        <v>2.592525748400958E-3</v>
      </c>
      <c r="E22" s="25" t="s">
        <v>364</v>
      </c>
      <c r="F22" s="27">
        <v>505.74004613473903</v>
      </c>
      <c r="G22" s="25" t="s">
        <v>3179</v>
      </c>
      <c r="H22" s="23">
        <v>0.34944237918215615</v>
      </c>
      <c r="I22" s="27">
        <v>94</v>
      </c>
      <c r="J22" s="28">
        <v>269</v>
      </c>
    </row>
    <row r="23" spans="1:10" x14ac:dyDescent="0.3">
      <c r="A23" s="22" t="s">
        <v>33</v>
      </c>
      <c r="B23" s="25" t="s">
        <v>24</v>
      </c>
      <c r="C23" s="25" t="s">
        <v>24</v>
      </c>
      <c r="D23" s="26">
        <v>2.456813826595637E-3</v>
      </c>
      <c r="E23" s="25" t="s">
        <v>3180</v>
      </c>
      <c r="F23" s="27">
        <v>479.26588145684127</v>
      </c>
      <c r="G23" s="25" t="s">
        <v>3181</v>
      </c>
      <c r="H23" s="23">
        <v>0.13011152416356878</v>
      </c>
      <c r="I23" s="27">
        <v>35</v>
      </c>
      <c r="J23" s="28">
        <v>269</v>
      </c>
    </row>
    <row r="24" spans="1:10" x14ac:dyDescent="0.3">
      <c r="A24" s="22" t="s">
        <v>30</v>
      </c>
      <c r="B24" s="25" t="s">
        <v>24</v>
      </c>
      <c r="C24" s="25" t="s">
        <v>24</v>
      </c>
      <c r="D24" s="26">
        <v>1.1302548351025088E-4</v>
      </c>
      <c r="E24" s="25" t="s">
        <v>106</v>
      </c>
      <c r="F24" s="27">
        <v>22.048580724851846</v>
      </c>
      <c r="G24" s="25" t="s">
        <v>2260</v>
      </c>
      <c r="H24" s="23">
        <v>9.6654275092936809E-2</v>
      </c>
      <c r="I24" s="27">
        <v>26</v>
      </c>
      <c r="J24" s="28">
        <v>269</v>
      </c>
    </row>
    <row r="25" spans="1:10" x14ac:dyDescent="0.3">
      <c r="A25" s="22" t="s">
        <v>32</v>
      </c>
      <c r="B25" s="25" t="s">
        <v>24</v>
      </c>
      <c r="C25" s="25" t="s">
        <v>10</v>
      </c>
      <c r="D25" s="26">
        <v>6.1018886277506672E-3</v>
      </c>
      <c r="E25" s="25" t="s">
        <v>3182</v>
      </c>
      <c r="F25" s="27">
        <v>1190.3331868588209</v>
      </c>
      <c r="G25" s="25" t="s">
        <v>3183</v>
      </c>
      <c r="H25" s="23">
        <v>0.98141263940520451</v>
      </c>
      <c r="I25" s="27">
        <v>264</v>
      </c>
      <c r="J25" s="28">
        <v>269</v>
      </c>
    </row>
    <row r="26" spans="1:10" x14ac:dyDescent="0.3">
      <c r="A26" s="22" t="s">
        <v>35</v>
      </c>
      <c r="B26" s="25" t="s">
        <v>24</v>
      </c>
      <c r="C26" s="25" t="s">
        <v>24</v>
      </c>
      <c r="D26" s="26">
        <v>6.3105738689460756E-3</v>
      </c>
      <c r="E26" s="25" t="s">
        <v>3184</v>
      </c>
      <c r="F26" s="27">
        <v>1231.0427086735613</v>
      </c>
      <c r="G26" s="25" t="s">
        <v>3185</v>
      </c>
      <c r="H26" s="23">
        <v>0.97397769516728627</v>
      </c>
      <c r="I26" s="27">
        <v>262</v>
      </c>
      <c r="J26" s="28">
        <v>269</v>
      </c>
    </row>
    <row r="27" spans="1:10" ht="20.25" x14ac:dyDescent="0.35">
      <c r="A27" s="29" t="s">
        <v>36</v>
      </c>
      <c r="B27" s="30" t="s">
        <v>602</v>
      </c>
      <c r="C27" s="30" t="s">
        <v>602</v>
      </c>
      <c r="D27" s="31">
        <v>0.10028934456913288</v>
      </c>
      <c r="E27" s="30" t="s">
        <v>3186</v>
      </c>
      <c r="F27" s="32">
        <v>19564.063261666644</v>
      </c>
      <c r="G27" s="30" t="s">
        <v>3187</v>
      </c>
      <c r="H27" s="33">
        <v>1</v>
      </c>
      <c r="I27" s="32">
        <v>269</v>
      </c>
      <c r="J27" s="34">
        <v>269</v>
      </c>
    </row>
    <row r="28" spans="1:10" x14ac:dyDescent="0.3">
      <c r="A28" s="36" t="s">
        <v>37</v>
      </c>
      <c r="B28" s="37" t="s">
        <v>602</v>
      </c>
      <c r="C28" s="37" t="s">
        <v>602</v>
      </c>
      <c r="D28" s="38">
        <v>5.2448798992124054E-2</v>
      </c>
      <c r="E28" s="37" t="s">
        <v>3188</v>
      </c>
      <c r="F28" s="39">
        <v>10231.511890807291</v>
      </c>
      <c r="G28" s="37" t="s">
        <v>3189</v>
      </c>
      <c r="H28" s="40">
        <v>0.99628252788104088</v>
      </c>
      <c r="I28" s="39">
        <v>268</v>
      </c>
      <c r="J28" s="41">
        <v>269</v>
      </c>
    </row>
    <row r="29" spans="1:10" x14ac:dyDescent="0.3">
      <c r="A29" s="36" t="s">
        <v>38</v>
      </c>
      <c r="B29" s="37" t="s">
        <v>602</v>
      </c>
      <c r="C29" s="37" t="s">
        <v>602</v>
      </c>
      <c r="D29" s="38">
        <v>4.5648293648579905E-2</v>
      </c>
      <c r="E29" s="37" t="s">
        <v>3190</v>
      </c>
      <c r="F29" s="39">
        <v>8904.8952165833707</v>
      </c>
      <c r="G29" s="37" t="s">
        <v>3191</v>
      </c>
      <c r="H29" s="40">
        <v>0.99628252788104088</v>
      </c>
      <c r="I29" s="39">
        <v>268</v>
      </c>
      <c r="J29" s="41">
        <v>269</v>
      </c>
    </row>
    <row r="30" spans="1:10" x14ac:dyDescent="0.3">
      <c r="A30" s="22" t="s">
        <v>39</v>
      </c>
      <c r="B30" s="25" t="s">
        <v>10</v>
      </c>
      <c r="C30" s="25" t="s">
        <v>24</v>
      </c>
      <c r="D30" s="26">
        <v>1.5881962480173172E-3</v>
      </c>
      <c r="E30" s="25" t="s">
        <v>3192</v>
      </c>
      <c r="F30" s="27">
        <v>309.81927343969932</v>
      </c>
      <c r="G30" s="25" t="s">
        <v>3193</v>
      </c>
      <c r="H30" s="23">
        <v>0.85873605947955389</v>
      </c>
      <c r="I30" s="27">
        <v>231</v>
      </c>
      <c r="J30" s="28">
        <v>269</v>
      </c>
    </row>
    <row r="31" spans="1:10" x14ac:dyDescent="0.3">
      <c r="A31" s="22" t="s">
        <v>41</v>
      </c>
      <c r="B31" s="25" t="s">
        <v>10</v>
      </c>
      <c r="C31" s="25" t="s">
        <v>24</v>
      </c>
      <c r="D31" s="26">
        <v>1.3910744149974175E-3</v>
      </c>
      <c r="E31" s="25" t="s">
        <v>187</v>
      </c>
      <c r="F31" s="27">
        <v>271.36549723819479</v>
      </c>
      <c r="G31" s="25" t="s">
        <v>3194</v>
      </c>
      <c r="H31" s="23">
        <v>0.93680297397769519</v>
      </c>
      <c r="I31" s="27">
        <v>252</v>
      </c>
      <c r="J31" s="28">
        <v>269</v>
      </c>
    </row>
    <row r="32" spans="1:10" x14ac:dyDescent="0.3">
      <c r="A32" s="22" t="s">
        <v>43</v>
      </c>
      <c r="B32" s="25" t="s">
        <v>10</v>
      </c>
      <c r="C32" s="25" t="s">
        <v>24</v>
      </c>
      <c r="D32" s="26">
        <v>1.6751127065332927E-3</v>
      </c>
      <c r="E32" s="25" t="s">
        <v>3195</v>
      </c>
      <c r="F32" s="27">
        <v>326.77460503740855</v>
      </c>
      <c r="G32" s="25" t="s">
        <v>3196</v>
      </c>
      <c r="H32" s="23">
        <v>0.8810408921933085</v>
      </c>
      <c r="I32" s="27">
        <v>237</v>
      </c>
      <c r="J32" s="28">
        <v>269</v>
      </c>
    </row>
    <row r="33" spans="1:10" x14ac:dyDescent="0.3">
      <c r="A33" s="22" t="s">
        <v>45</v>
      </c>
      <c r="B33" s="25" t="s">
        <v>10</v>
      </c>
      <c r="C33" s="25" t="s">
        <v>10</v>
      </c>
      <c r="D33" s="26">
        <v>1.9496581567102683E-2</v>
      </c>
      <c r="E33" s="25" t="s">
        <v>3197</v>
      </c>
      <c r="F33" s="27">
        <v>3803.3188550963787</v>
      </c>
      <c r="G33" s="25" t="s">
        <v>3198</v>
      </c>
      <c r="H33" s="23">
        <v>0.99628252788104088</v>
      </c>
      <c r="I33" s="27">
        <v>268</v>
      </c>
      <c r="J33" s="28">
        <v>269</v>
      </c>
    </row>
    <row r="34" spans="1:10" x14ac:dyDescent="0.3">
      <c r="A34" s="22" t="s">
        <v>46</v>
      </c>
      <c r="B34" s="25" t="s">
        <v>10</v>
      </c>
      <c r="C34" s="25" t="s">
        <v>10</v>
      </c>
      <c r="D34" s="26">
        <v>9.6318805798636524E-5</v>
      </c>
      <c r="E34" s="25" t="s">
        <v>188</v>
      </c>
      <c r="F34" s="27">
        <v>18.789505685060451</v>
      </c>
      <c r="G34" s="25" t="s">
        <v>3199</v>
      </c>
      <c r="H34" s="23">
        <v>0.21189591078066913</v>
      </c>
      <c r="I34" s="27">
        <v>57</v>
      </c>
      <c r="J34" s="28">
        <v>269</v>
      </c>
    </row>
    <row r="35" spans="1:10" x14ac:dyDescent="0.3">
      <c r="A35" s="22" t="s">
        <v>47</v>
      </c>
      <c r="B35" s="25" t="s">
        <v>10</v>
      </c>
      <c r="C35" s="25" t="s">
        <v>10</v>
      </c>
      <c r="D35" s="26">
        <v>2.1401009906130548E-2</v>
      </c>
      <c r="E35" s="25" t="s">
        <v>3200</v>
      </c>
      <c r="F35" s="27">
        <v>4174.8274800866275</v>
      </c>
      <c r="G35" s="25" t="s">
        <v>3201</v>
      </c>
      <c r="H35" s="23">
        <v>0.99628252788104088</v>
      </c>
      <c r="I35" s="27">
        <v>268</v>
      </c>
      <c r="J35" s="28">
        <v>269</v>
      </c>
    </row>
    <row r="36" spans="1:10" x14ac:dyDescent="0.3">
      <c r="A36" s="36" t="s">
        <v>48</v>
      </c>
      <c r="B36" s="37" t="s">
        <v>602</v>
      </c>
      <c r="C36" s="37" t="s">
        <v>602</v>
      </c>
      <c r="D36" s="38">
        <v>6.8005053435441594E-3</v>
      </c>
      <c r="E36" s="37" t="s">
        <v>3202</v>
      </c>
      <c r="F36" s="39">
        <v>1326.6166742239218</v>
      </c>
      <c r="G36" s="37" t="s">
        <v>3203</v>
      </c>
      <c r="H36" s="40">
        <v>0.97397769516728627</v>
      </c>
      <c r="I36" s="39">
        <v>262</v>
      </c>
      <c r="J36" s="41">
        <v>269</v>
      </c>
    </row>
    <row r="37" spans="1:10" x14ac:dyDescent="0.3">
      <c r="A37" s="22" t="s">
        <v>49</v>
      </c>
      <c r="B37" s="25" t="s">
        <v>10</v>
      </c>
      <c r="C37" s="25" t="s">
        <v>10</v>
      </c>
      <c r="D37" s="26">
        <v>1.9625409960835685E-3</v>
      </c>
      <c r="E37" s="25" t="s">
        <v>478</v>
      </c>
      <c r="F37" s="27">
        <v>382.84502073424187</v>
      </c>
      <c r="G37" s="25" t="s">
        <v>3204</v>
      </c>
      <c r="H37" s="23">
        <v>0.16728624535315986</v>
      </c>
      <c r="I37" s="27">
        <v>45</v>
      </c>
      <c r="J37" s="28">
        <v>269</v>
      </c>
    </row>
    <row r="38" spans="1:10" x14ac:dyDescent="0.3">
      <c r="A38" s="22" t="s">
        <v>50</v>
      </c>
      <c r="B38" s="25" t="s">
        <v>10</v>
      </c>
      <c r="C38" s="25" t="s">
        <v>10</v>
      </c>
      <c r="D38" s="26">
        <v>3.4685085009426844E-3</v>
      </c>
      <c r="E38" s="25" t="s">
        <v>3205</v>
      </c>
      <c r="F38" s="27">
        <v>676.62342422922393</v>
      </c>
      <c r="G38" s="25" t="s">
        <v>3206</v>
      </c>
      <c r="H38" s="23">
        <v>0.86245353159851301</v>
      </c>
      <c r="I38" s="27">
        <v>232</v>
      </c>
      <c r="J38" s="28">
        <v>269</v>
      </c>
    </row>
    <row r="39" spans="1:10" x14ac:dyDescent="0.3">
      <c r="A39" s="22" t="s">
        <v>52</v>
      </c>
      <c r="B39" s="25" t="s">
        <v>10</v>
      </c>
      <c r="C39" s="25" t="s">
        <v>10</v>
      </c>
      <c r="D39" s="26">
        <v>8.6573464843175507E-4</v>
      </c>
      <c r="E39" s="25" t="s">
        <v>197</v>
      </c>
      <c r="F39" s="27">
        <v>168.88421698738028</v>
      </c>
      <c r="G39" s="25" t="s">
        <v>3207</v>
      </c>
      <c r="H39" s="23">
        <v>0.6988847583643123</v>
      </c>
      <c r="I39" s="27">
        <v>188</v>
      </c>
      <c r="J39" s="28">
        <v>269</v>
      </c>
    </row>
    <row r="40" spans="1:10" x14ac:dyDescent="0.3">
      <c r="A40" s="22" t="s">
        <v>54</v>
      </c>
      <c r="B40" s="25" t="s">
        <v>10</v>
      </c>
      <c r="C40" s="25" t="s">
        <v>24</v>
      </c>
      <c r="D40" s="26">
        <v>2.6135718742838898E-4</v>
      </c>
      <c r="E40" s="25" t="s">
        <v>292</v>
      </c>
      <c r="F40" s="27">
        <v>50.984564419159788</v>
      </c>
      <c r="G40" s="25" t="s">
        <v>3208</v>
      </c>
      <c r="H40" s="23">
        <v>0.18215613382899629</v>
      </c>
      <c r="I40" s="27">
        <v>49</v>
      </c>
      <c r="J40" s="28">
        <v>269</v>
      </c>
    </row>
    <row r="41" spans="1:10" x14ac:dyDescent="0.3">
      <c r="A41" s="22" t="s">
        <v>1154</v>
      </c>
      <c r="B41" s="25" t="s">
        <v>10</v>
      </c>
      <c r="C41" s="25" t="s">
        <v>24</v>
      </c>
      <c r="D41" s="26">
        <v>2.423640106577618E-4</v>
      </c>
      <c r="E41" s="25" t="s">
        <v>211</v>
      </c>
      <c r="F41" s="27">
        <v>47.279447853915684</v>
      </c>
      <c r="G41" s="25" t="s">
        <v>3209</v>
      </c>
      <c r="H41" s="23">
        <v>0.21933085501858737</v>
      </c>
      <c r="I41" s="27">
        <v>59</v>
      </c>
      <c r="J41" s="28">
        <v>269</v>
      </c>
    </row>
    <row r="42" spans="1:10" x14ac:dyDescent="0.3">
      <c r="A42" s="36" t="s">
        <v>57</v>
      </c>
      <c r="B42" s="37" t="s">
        <v>602</v>
      </c>
      <c r="C42" s="37" t="s">
        <v>602</v>
      </c>
      <c r="D42" s="38">
        <v>4.7840545577008835E-2</v>
      </c>
      <c r="E42" s="37" t="s">
        <v>3210</v>
      </c>
      <c r="F42" s="39">
        <v>9332.5513708593535</v>
      </c>
      <c r="G42" s="37" t="s">
        <v>3211</v>
      </c>
      <c r="H42" s="40">
        <v>1</v>
      </c>
      <c r="I42" s="39">
        <v>269</v>
      </c>
      <c r="J42" s="41">
        <v>269</v>
      </c>
    </row>
    <row r="43" spans="1:10" x14ac:dyDescent="0.3">
      <c r="A43" s="36" t="s">
        <v>58</v>
      </c>
      <c r="B43" s="37" t="s">
        <v>602</v>
      </c>
      <c r="C43" s="37" t="s">
        <v>602</v>
      </c>
      <c r="D43" s="38">
        <v>3.4569070753161346E-2</v>
      </c>
      <c r="E43" s="37" t="s">
        <v>3212</v>
      </c>
      <c r="F43" s="39">
        <v>6743.6026231647575</v>
      </c>
      <c r="G43" s="37" t="s">
        <v>3213</v>
      </c>
      <c r="H43" s="40">
        <v>1</v>
      </c>
      <c r="I43" s="39">
        <v>269</v>
      </c>
      <c r="J43" s="41">
        <v>269</v>
      </c>
    </row>
    <row r="44" spans="1:10" x14ac:dyDescent="0.3">
      <c r="A44" s="22" t="s">
        <v>59</v>
      </c>
      <c r="B44" s="25" t="s">
        <v>24</v>
      </c>
      <c r="C44" s="25" t="s">
        <v>10</v>
      </c>
      <c r="D44" s="26">
        <v>3.571091469580757E-5</v>
      </c>
      <c r="E44" s="25" t="s">
        <v>31</v>
      </c>
      <c r="F44" s="27">
        <v>6.9663491893613534</v>
      </c>
      <c r="G44" s="25" t="s">
        <v>354</v>
      </c>
      <c r="H44" s="23">
        <v>7.4349442379182153E-3</v>
      </c>
      <c r="I44" s="27">
        <v>2</v>
      </c>
      <c r="J44" s="28">
        <v>269</v>
      </c>
    </row>
    <row r="45" spans="1:10" x14ac:dyDescent="0.3">
      <c r="A45" s="22" t="s">
        <v>60</v>
      </c>
      <c r="B45" s="25" t="s">
        <v>24</v>
      </c>
      <c r="C45" s="25" t="s">
        <v>24</v>
      </c>
      <c r="D45" s="26">
        <v>4.2348293155049227E-4</v>
      </c>
      <c r="E45" s="25" t="s">
        <v>189</v>
      </c>
      <c r="F45" s="27">
        <v>82.611436924674578</v>
      </c>
      <c r="G45" s="25" t="s">
        <v>3214</v>
      </c>
      <c r="H45" s="23">
        <v>0.24907063197026022</v>
      </c>
      <c r="I45" s="27">
        <v>67</v>
      </c>
      <c r="J45" s="28">
        <v>269</v>
      </c>
    </row>
    <row r="46" spans="1:10" x14ac:dyDescent="0.3">
      <c r="A46" s="22" t="s">
        <v>62</v>
      </c>
      <c r="B46" s="25" t="s">
        <v>24</v>
      </c>
      <c r="C46" s="25" t="s">
        <v>10</v>
      </c>
      <c r="D46" s="26">
        <v>1.4460261989200255E-2</v>
      </c>
      <c r="E46" s="25" t="s">
        <v>3215</v>
      </c>
      <c r="F46" s="27">
        <v>2820.8528189350532</v>
      </c>
      <c r="G46" s="25" t="s">
        <v>3216</v>
      </c>
      <c r="H46" s="23">
        <v>0.97769516728624539</v>
      </c>
      <c r="I46" s="27">
        <v>263</v>
      </c>
      <c r="J46" s="28">
        <v>269</v>
      </c>
    </row>
    <row r="47" spans="1:10" x14ac:dyDescent="0.3">
      <c r="A47" s="22" t="s">
        <v>64</v>
      </c>
      <c r="B47" s="25" t="s">
        <v>24</v>
      </c>
      <c r="C47" s="25" t="s">
        <v>10</v>
      </c>
      <c r="D47" s="26">
        <v>1.0415643810646384E-4</v>
      </c>
      <c r="E47" s="25" t="s">
        <v>55</v>
      </c>
      <c r="F47" s="27">
        <v>20.318441136286939</v>
      </c>
      <c r="G47" s="25" t="s">
        <v>616</v>
      </c>
      <c r="H47" s="23">
        <v>1.1152416356877323E-2</v>
      </c>
      <c r="I47" s="27">
        <v>3</v>
      </c>
      <c r="J47" s="28">
        <v>269</v>
      </c>
    </row>
    <row r="48" spans="1:10" x14ac:dyDescent="0.3">
      <c r="A48" s="22" t="s">
        <v>66</v>
      </c>
      <c r="B48" s="25" t="s">
        <v>24</v>
      </c>
      <c r="C48" s="25" t="s">
        <v>10</v>
      </c>
      <c r="D48" s="26">
        <v>1.5300420819052824E-3</v>
      </c>
      <c r="E48" s="25" t="s">
        <v>191</v>
      </c>
      <c r="F48" s="27">
        <v>298.47478026713657</v>
      </c>
      <c r="G48" s="25" t="s">
        <v>3217</v>
      </c>
      <c r="H48" s="23">
        <v>0.89219330855018586</v>
      </c>
      <c r="I48" s="27">
        <v>240</v>
      </c>
      <c r="J48" s="28">
        <v>269</v>
      </c>
    </row>
    <row r="49" spans="1:10" x14ac:dyDescent="0.3">
      <c r="A49" s="22" t="s">
        <v>67</v>
      </c>
      <c r="B49" s="25" t="s">
        <v>24</v>
      </c>
      <c r="C49" s="25" t="s">
        <v>10</v>
      </c>
      <c r="D49" s="26">
        <v>4.046915714721747E-3</v>
      </c>
      <c r="E49" s="25" t="s">
        <v>3218</v>
      </c>
      <c r="F49" s="27">
        <v>789.45689990895994</v>
      </c>
      <c r="G49" s="25" t="s">
        <v>3219</v>
      </c>
      <c r="H49" s="23">
        <v>0.98884758364312264</v>
      </c>
      <c r="I49" s="27">
        <v>266</v>
      </c>
      <c r="J49" s="28">
        <v>269</v>
      </c>
    </row>
    <row r="50" spans="1:10" x14ac:dyDescent="0.3">
      <c r="A50" s="22" t="s">
        <v>68</v>
      </c>
      <c r="B50" s="25" t="s">
        <v>24</v>
      </c>
      <c r="C50" s="25" t="s">
        <v>24</v>
      </c>
      <c r="D50" s="26">
        <v>2.6478865905146844E-3</v>
      </c>
      <c r="E50" s="25" t="s">
        <v>3220</v>
      </c>
      <c r="F50" s="27">
        <v>516.53962830356534</v>
      </c>
      <c r="G50" s="25" t="s">
        <v>3221</v>
      </c>
      <c r="H50" s="23">
        <v>0.16728624535315986</v>
      </c>
      <c r="I50" s="27">
        <v>45</v>
      </c>
      <c r="J50" s="28">
        <v>269</v>
      </c>
    </row>
    <row r="51" spans="1:10" x14ac:dyDescent="0.3">
      <c r="A51" s="22" t="s">
        <v>70</v>
      </c>
      <c r="B51" s="25" t="s">
        <v>24</v>
      </c>
      <c r="C51" s="25" t="s">
        <v>24</v>
      </c>
      <c r="D51" s="26">
        <v>1.0684241867546049E-3</v>
      </c>
      <c r="E51" s="25" t="s">
        <v>3222</v>
      </c>
      <c r="F51" s="27">
        <v>208.42411992784406</v>
      </c>
      <c r="G51" s="25" t="s">
        <v>3223</v>
      </c>
      <c r="H51" s="23">
        <v>0.64684014869888473</v>
      </c>
      <c r="I51" s="27">
        <v>174</v>
      </c>
      <c r="J51" s="28">
        <v>269</v>
      </c>
    </row>
    <row r="52" spans="1:10" x14ac:dyDescent="0.3">
      <c r="A52" s="22" t="s">
        <v>72</v>
      </c>
      <c r="B52" s="25" t="s">
        <v>24</v>
      </c>
      <c r="C52" s="25" t="s">
        <v>24</v>
      </c>
      <c r="D52" s="26">
        <v>7.5816294027428784E-3</v>
      </c>
      <c r="E52" s="25" t="s">
        <v>3224</v>
      </c>
      <c r="F52" s="27">
        <v>1478.9953798085335</v>
      </c>
      <c r="G52" s="25" t="s">
        <v>3225</v>
      </c>
      <c r="H52" s="23">
        <v>0.95539033457249067</v>
      </c>
      <c r="I52" s="27">
        <v>257</v>
      </c>
      <c r="J52" s="28">
        <v>269</v>
      </c>
    </row>
    <row r="53" spans="1:10" x14ac:dyDescent="0.3">
      <c r="A53" s="22" t="s">
        <v>73</v>
      </c>
      <c r="B53" s="25" t="s">
        <v>24</v>
      </c>
      <c r="C53" s="25" t="s">
        <v>10</v>
      </c>
      <c r="D53" s="26">
        <v>5.795918480914371E-4</v>
      </c>
      <c r="E53" s="25" t="s">
        <v>198</v>
      </c>
      <c r="F53" s="27">
        <v>113.06456962823881</v>
      </c>
      <c r="G53" s="25" t="s">
        <v>780</v>
      </c>
      <c r="H53" s="23">
        <v>0.93680297397769519</v>
      </c>
      <c r="I53" s="27">
        <v>252</v>
      </c>
      <c r="J53" s="28">
        <v>269</v>
      </c>
    </row>
    <row r="54" spans="1:10" x14ac:dyDescent="0.3">
      <c r="A54" s="22" t="s">
        <v>75</v>
      </c>
      <c r="B54" s="25" t="s">
        <v>24</v>
      </c>
      <c r="C54" s="25" t="s">
        <v>10</v>
      </c>
      <c r="D54" s="26">
        <v>6.7080441279893417E-6</v>
      </c>
      <c r="E54" s="25" t="s">
        <v>76</v>
      </c>
      <c r="F54" s="27">
        <v>1.3085796925471884</v>
      </c>
      <c r="G54" s="25" t="s">
        <v>333</v>
      </c>
      <c r="H54" s="23">
        <v>3.7174721189591076E-3</v>
      </c>
      <c r="I54" s="27">
        <v>1</v>
      </c>
      <c r="J54" s="28">
        <v>269</v>
      </c>
    </row>
    <row r="55" spans="1:10" x14ac:dyDescent="0.3">
      <c r="A55" s="22" t="s">
        <v>77</v>
      </c>
      <c r="B55" s="25" t="s">
        <v>24</v>
      </c>
      <c r="C55" s="25" t="s">
        <v>24</v>
      </c>
      <c r="D55" s="26">
        <v>2.0842606107497044E-3</v>
      </c>
      <c r="E55" s="25" t="s">
        <v>3226</v>
      </c>
      <c r="F55" s="27">
        <v>406.58961944255663</v>
      </c>
      <c r="G55" s="25" t="s">
        <v>3227</v>
      </c>
      <c r="H55" s="23">
        <v>0.72862453531598514</v>
      </c>
      <c r="I55" s="27">
        <v>196</v>
      </c>
      <c r="J55" s="28">
        <v>269</v>
      </c>
    </row>
    <row r="56" spans="1:10" x14ac:dyDescent="0.3">
      <c r="A56" s="36" t="s">
        <v>79</v>
      </c>
      <c r="B56" s="37" t="s">
        <v>602</v>
      </c>
      <c r="C56" s="37" t="s">
        <v>602</v>
      </c>
      <c r="D56" s="38">
        <v>1.3271474823847485E-2</v>
      </c>
      <c r="E56" s="37" t="s">
        <v>3228</v>
      </c>
      <c r="F56" s="39">
        <v>2588.9487476945956</v>
      </c>
      <c r="G56" s="37" t="s">
        <v>3229</v>
      </c>
      <c r="H56" s="40">
        <v>0.99628252788104088</v>
      </c>
      <c r="I56" s="39">
        <v>268</v>
      </c>
      <c r="J56" s="41">
        <v>269</v>
      </c>
    </row>
    <row r="57" spans="1:10" x14ac:dyDescent="0.3">
      <c r="A57" s="36" t="s">
        <v>80</v>
      </c>
      <c r="B57" s="37" t="s">
        <v>602</v>
      </c>
      <c r="C57" s="37" t="s">
        <v>602</v>
      </c>
      <c r="D57" s="38">
        <v>5.9337455665824795E-3</v>
      </c>
      <c r="E57" s="37" t="s">
        <v>3230</v>
      </c>
      <c r="F57" s="39">
        <v>1157.5324790684024</v>
      </c>
      <c r="G57" s="37" t="s">
        <v>3231</v>
      </c>
      <c r="H57" s="40">
        <v>0.98884758364312264</v>
      </c>
      <c r="I57" s="39">
        <v>266</v>
      </c>
      <c r="J57" s="41">
        <v>269</v>
      </c>
    </row>
    <row r="58" spans="1:10" x14ac:dyDescent="0.3">
      <c r="A58" s="22" t="s">
        <v>81</v>
      </c>
      <c r="B58" s="25" t="s">
        <v>24</v>
      </c>
      <c r="C58" s="25" t="s">
        <v>10</v>
      </c>
      <c r="D58" s="26">
        <v>1.5711973985951255E-3</v>
      </c>
      <c r="E58" s="25" t="s">
        <v>191</v>
      </c>
      <c r="F58" s="27">
        <v>306.50320265570832</v>
      </c>
      <c r="G58" s="25" t="s">
        <v>3232</v>
      </c>
      <c r="H58" s="23">
        <v>0.81040892193308545</v>
      </c>
      <c r="I58" s="27">
        <v>218</v>
      </c>
      <c r="J58" s="28">
        <v>269</v>
      </c>
    </row>
    <row r="59" spans="1:10" x14ac:dyDescent="0.3">
      <c r="A59" s="22" t="s">
        <v>82</v>
      </c>
      <c r="B59" s="25" t="s">
        <v>24</v>
      </c>
      <c r="C59" s="25" t="s">
        <v>10</v>
      </c>
      <c r="D59" s="26">
        <v>4.3334215372878744E-3</v>
      </c>
      <c r="E59" s="25" t="s">
        <v>3233</v>
      </c>
      <c r="F59" s="27">
        <v>845.34736426089012</v>
      </c>
      <c r="G59" s="25" t="s">
        <v>3234</v>
      </c>
      <c r="H59" s="23">
        <v>0.98513011152416352</v>
      </c>
      <c r="I59" s="27">
        <v>265</v>
      </c>
      <c r="J59" s="28">
        <v>269</v>
      </c>
    </row>
    <row r="60" spans="1:10" x14ac:dyDescent="0.3">
      <c r="A60" s="22" t="s">
        <v>84</v>
      </c>
      <c r="B60" s="25" t="s">
        <v>24</v>
      </c>
      <c r="C60" s="25" t="s">
        <v>24</v>
      </c>
      <c r="D60" s="26">
        <v>2.9126630699478062E-5</v>
      </c>
      <c r="E60" s="25" t="s">
        <v>31</v>
      </c>
      <c r="F60" s="27">
        <v>5.6819121518037603</v>
      </c>
      <c r="G60" s="25" t="s">
        <v>388</v>
      </c>
      <c r="H60" s="23">
        <v>1.4869888475836431E-2</v>
      </c>
      <c r="I60" s="27">
        <v>4</v>
      </c>
      <c r="J60" s="28">
        <v>269</v>
      </c>
    </row>
    <row r="61" spans="1:10" x14ac:dyDescent="0.3">
      <c r="A61" s="36" t="s">
        <v>85</v>
      </c>
      <c r="B61" s="37" t="s">
        <v>602</v>
      </c>
      <c r="C61" s="37" t="s">
        <v>602</v>
      </c>
      <c r="D61" s="38">
        <v>7.3377292572650021E-3</v>
      </c>
      <c r="E61" s="37" t="s">
        <v>3235</v>
      </c>
      <c r="F61" s="39">
        <v>1431.4162686261925</v>
      </c>
      <c r="G61" s="37" t="s">
        <v>3236</v>
      </c>
      <c r="H61" s="40">
        <v>0.98884758364312264</v>
      </c>
      <c r="I61" s="39">
        <v>266</v>
      </c>
      <c r="J61" s="41">
        <v>269</v>
      </c>
    </row>
    <row r="62" spans="1:10" x14ac:dyDescent="0.3">
      <c r="A62" s="22" t="s">
        <v>86</v>
      </c>
      <c r="B62" s="25" t="s">
        <v>24</v>
      </c>
      <c r="C62" s="25" t="s">
        <v>10</v>
      </c>
      <c r="D62" s="26">
        <v>4.0281669488419153E-5</v>
      </c>
      <c r="E62" s="25" t="s">
        <v>31</v>
      </c>
      <c r="F62" s="27">
        <v>7.8579946208914899</v>
      </c>
      <c r="G62" s="25" t="s">
        <v>3237</v>
      </c>
      <c r="H62" s="23">
        <v>0.1895910780669145</v>
      </c>
      <c r="I62" s="27">
        <v>51</v>
      </c>
      <c r="J62" s="28">
        <v>269</v>
      </c>
    </row>
    <row r="63" spans="1:10" x14ac:dyDescent="0.3">
      <c r="A63" s="22" t="s">
        <v>87</v>
      </c>
      <c r="B63" s="25" t="s">
        <v>24</v>
      </c>
      <c r="C63" s="25" t="s">
        <v>10</v>
      </c>
      <c r="D63" s="26">
        <v>8.2327812676955361E-4</v>
      </c>
      <c r="E63" s="25" t="s">
        <v>291</v>
      </c>
      <c r="F63" s="27">
        <v>160.60196049006066</v>
      </c>
      <c r="G63" s="25" t="s">
        <v>3238</v>
      </c>
      <c r="H63" s="23">
        <v>0.68401486988847582</v>
      </c>
      <c r="I63" s="27">
        <v>184</v>
      </c>
      <c r="J63" s="28">
        <v>269</v>
      </c>
    </row>
    <row r="64" spans="1:10" x14ac:dyDescent="0.3">
      <c r="A64" s="22" t="s">
        <v>89</v>
      </c>
      <c r="B64" s="25" t="s">
        <v>24</v>
      </c>
      <c r="C64" s="25" t="s">
        <v>10</v>
      </c>
      <c r="D64" s="26">
        <v>4.66120088033385E-3</v>
      </c>
      <c r="E64" s="25" t="s">
        <v>3239</v>
      </c>
      <c r="F64" s="27">
        <v>909.2893097464198</v>
      </c>
      <c r="G64" s="25" t="s">
        <v>3240</v>
      </c>
      <c r="H64" s="23">
        <v>0.98141263940520451</v>
      </c>
      <c r="I64" s="27">
        <v>264</v>
      </c>
      <c r="J64" s="28">
        <v>269</v>
      </c>
    </row>
    <row r="65" spans="1:10" x14ac:dyDescent="0.3">
      <c r="A65" s="22" t="s">
        <v>91</v>
      </c>
      <c r="B65" s="25" t="s">
        <v>24</v>
      </c>
      <c r="C65" s="25" t="s">
        <v>24</v>
      </c>
      <c r="D65" s="26">
        <v>1.8120673667232992E-3</v>
      </c>
      <c r="E65" s="25" t="s">
        <v>3241</v>
      </c>
      <c r="F65" s="27">
        <v>353.49119838487377</v>
      </c>
      <c r="G65" s="25" t="s">
        <v>3242</v>
      </c>
      <c r="H65" s="23">
        <v>0.33828996282527879</v>
      </c>
      <c r="I65" s="27">
        <v>91</v>
      </c>
      <c r="J65" s="28">
        <v>269</v>
      </c>
    </row>
    <row r="66" spans="1:10" x14ac:dyDescent="0.3">
      <c r="A66" s="22" t="s">
        <v>92</v>
      </c>
      <c r="B66" s="25" t="s">
        <v>24</v>
      </c>
      <c r="C66" s="25" t="s">
        <v>24</v>
      </c>
      <c r="D66" s="26">
        <v>9.0121394988116068E-7</v>
      </c>
      <c r="E66" s="25" t="s">
        <v>12</v>
      </c>
      <c r="F66" s="27">
        <v>0.17580538394702108</v>
      </c>
      <c r="G66" s="25" t="s">
        <v>12</v>
      </c>
      <c r="H66" s="23">
        <v>7.4349442379182153E-3</v>
      </c>
      <c r="I66" s="27">
        <v>2</v>
      </c>
      <c r="J66" s="28">
        <v>269</v>
      </c>
    </row>
    <row r="67" spans="1:10" x14ac:dyDescent="0.3">
      <c r="A67" s="43" t="s">
        <v>93</v>
      </c>
      <c r="B67" s="44" t="s">
        <v>602</v>
      </c>
      <c r="C67" s="44" t="s">
        <v>602</v>
      </c>
      <c r="D67" s="45">
        <v>6.6128126447986657E-2</v>
      </c>
      <c r="E67" s="44" t="s">
        <v>3243</v>
      </c>
      <c r="F67" s="46">
        <v>12900.022976140664</v>
      </c>
      <c r="G67" s="44" t="s">
        <v>3244</v>
      </c>
      <c r="H67" s="47">
        <v>1</v>
      </c>
      <c r="I67" s="46">
        <v>269</v>
      </c>
      <c r="J67" s="48">
        <v>269</v>
      </c>
    </row>
    <row r="68" spans="1:10" x14ac:dyDescent="0.3">
      <c r="A68" s="43" t="s">
        <v>94</v>
      </c>
      <c r="B68" s="44" t="s">
        <v>602</v>
      </c>
      <c r="C68" s="44" t="s">
        <v>602</v>
      </c>
      <c r="D68" s="45">
        <v>4.7502949394005248E-3</v>
      </c>
      <c r="E68" s="44" t="s">
        <v>3245</v>
      </c>
      <c r="F68" s="46">
        <v>926.66943936345558</v>
      </c>
      <c r="G68" s="44" t="s">
        <v>3246</v>
      </c>
      <c r="H68" s="47">
        <v>0.29368029739776952</v>
      </c>
      <c r="I68" s="46">
        <v>79</v>
      </c>
      <c r="J68" s="48">
        <v>269</v>
      </c>
    </row>
    <row r="69" spans="1:10" ht="20.25" x14ac:dyDescent="0.35">
      <c r="A69" s="29" t="s">
        <v>95</v>
      </c>
      <c r="B69" s="30" t="s">
        <v>602</v>
      </c>
      <c r="C69" s="30" t="s">
        <v>602</v>
      </c>
      <c r="D69" s="31">
        <v>4.8630467293713821E-2</v>
      </c>
      <c r="E69" s="30" t="s">
        <v>3247</v>
      </c>
      <c r="F69" s="32">
        <v>9486.6462899534527</v>
      </c>
      <c r="G69" s="30" t="s">
        <v>3248</v>
      </c>
      <c r="H69" s="33">
        <v>1</v>
      </c>
      <c r="I69" s="32">
        <v>269</v>
      </c>
      <c r="J69" s="34">
        <v>269</v>
      </c>
    </row>
    <row r="70" spans="1:10" x14ac:dyDescent="0.3">
      <c r="A70" s="36" t="s">
        <v>96</v>
      </c>
      <c r="B70" s="37" t="s">
        <v>602</v>
      </c>
      <c r="C70" s="37" t="s">
        <v>602</v>
      </c>
      <c r="D70" s="38">
        <v>8.6837621257748378E-3</v>
      </c>
      <c r="E70" s="37" t="s">
        <v>3249</v>
      </c>
      <c r="F70" s="39">
        <v>1693.9952325724191</v>
      </c>
      <c r="G70" s="37" t="s">
        <v>3250</v>
      </c>
      <c r="H70" s="40">
        <v>0.99628252788104088</v>
      </c>
      <c r="I70" s="39">
        <v>268</v>
      </c>
      <c r="J70" s="41">
        <v>269</v>
      </c>
    </row>
    <row r="71" spans="1:10" x14ac:dyDescent="0.3">
      <c r="A71" s="22" t="s">
        <v>98</v>
      </c>
      <c r="B71" s="25" t="s">
        <v>10</v>
      </c>
      <c r="C71" s="25" t="s">
        <v>24</v>
      </c>
      <c r="D71" s="26">
        <v>5.1365840692298922E-3</v>
      </c>
      <c r="E71" s="25" t="s">
        <v>3251</v>
      </c>
      <c r="F71" s="27">
        <v>1002.0252511472921</v>
      </c>
      <c r="G71" s="25" t="s">
        <v>3252</v>
      </c>
      <c r="H71" s="23">
        <v>0.99628252788104088</v>
      </c>
      <c r="I71" s="27">
        <v>268</v>
      </c>
      <c r="J71" s="28">
        <v>269</v>
      </c>
    </row>
    <row r="72" spans="1:10" x14ac:dyDescent="0.3">
      <c r="A72" s="22" t="s">
        <v>100</v>
      </c>
      <c r="B72" s="25" t="s">
        <v>10</v>
      </c>
      <c r="C72" s="25" t="s">
        <v>24</v>
      </c>
      <c r="D72" s="26">
        <v>1.9746867029034017E-4</v>
      </c>
      <c r="E72" s="25" t="s">
        <v>3253</v>
      </c>
      <c r="F72" s="27">
        <v>38.521435894860296</v>
      </c>
      <c r="G72" s="25" t="s">
        <v>3254</v>
      </c>
      <c r="H72" s="23">
        <v>0.55018587360594795</v>
      </c>
      <c r="I72" s="27">
        <v>148</v>
      </c>
      <c r="J72" s="28">
        <v>269</v>
      </c>
    </row>
    <row r="73" spans="1:10" x14ac:dyDescent="0.3">
      <c r="A73" s="22" t="s">
        <v>102</v>
      </c>
      <c r="B73" s="25" t="s">
        <v>10</v>
      </c>
      <c r="C73" s="25" t="s">
        <v>10</v>
      </c>
      <c r="D73" s="26">
        <v>3.1383850441173356E-5</v>
      </c>
      <c r="E73" s="25" t="s">
        <v>76</v>
      </c>
      <c r="F73" s="27">
        <v>6.1222419795809104</v>
      </c>
      <c r="G73" s="25" t="s">
        <v>3255</v>
      </c>
      <c r="H73" s="23">
        <v>0.15241635687732341</v>
      </c>
      <c r="I73" s="27">
        <v>41</v>
      </c>
      <c r="J73" s="28">
        <v>269</v>
      </c>
    </row>
    <row r="74" spans="1:10" x14ac:dyDescent="0.3">
      <c r="A74" s="22" t="s">
        <v>103</v>
      </c>
      <c r="B74" s="25" t="s">
        <v>1182</v>
      </c>
      <c r="C74" s="25" t="s">
        <v>10</v>
      </c>
      <c r="D74" s="26">
        <v>2.4884620035246583E-3</v>
      </c>
      <c r="E74" s="25" t="s">
        <v>3256</v>
      </c>
      <c r="F74" s="27">
        <v>485.43968724065491</v>
      </c>
      <c r="G74" s="25" t="s">
        <v>3257</v>
      </c>
      <c r="H74" s="23">
        <v>0.98513011152416352</v>
      </c>
      <c r="I74" s="27">
        <v>265</v>
      </c>
      <c r="J74" s="28">
        <v>269</v>
      </c>
    </row>
    <row r="75" spans="1:10" x14ac:dyDescent="0.3">
      <c r="A75" s="22" t="s">
        <v>105</v>
      </c>
      <c r="B75" s="25" t="s">
        <v>10</v>
      </c>
      <c r="C75" s="25" t="s">
        <v>24</v>
      </c>
      <c r="D75" s="26">
        <v>2.4057642229707274E-4</v>
      </c>
      <c r="E75" s="25" t="s">
        <v>53</v>
      </c>
      <c r="F75" s="27">
        <v>46.930731926769191</v>
      </c>
      <c r="G75" s="25" t="s">
        <v>3258</v>
      </c>
      <c r="H75" s="23">
        <v>0.12639405204460966</v>
      </c>
      <c r="I75" s="27">
        <v>34</v>
      </c>
      <c r="J75" s="28">
        <v>269</v>
      </c>
    </row>
    <row r="76" spans="1:10" x14ac:dyDescent="0.3">
      <c r="A76" s="22" t="s">
        <v>107</v>
      </c>
      <c r="B76" s="25" t="s">
        <v>24</v>
      </c>
      <c r="C76" s="25" t="s">
        <v>24</v>
      </c>
      <c r="D76" s="26">
        <v>5.8928710999170105E-4</v>
      </c>
      <c r="E76" s="25" t="s">
        <v>108</v>
      </c>
      <c r="F76" s="27">
        <v>114.95588438326185</v>
      </c>
      <c r="G76" s="25" t="s">
        <v>3259</v>
      </c>
      <c r="H76" s="23">
        <v>1.4869888475836431E-2</v>
      </c>
      <c r="I76" s="27">
        <v>4</v>
      </c>
      <c r="J76" s="28">
        <v>269</v>
      </c>
    </row>
    <row r="77" spans="1:10" x14ac:dyDescent="0.3">
      <c r="A77" s="36" t="s">
        <v>109</v>
      </c>
      <c r="B77" s="37" t="s">
        <v>602</v>
      </c>
      <c r="C77" s="37" t="s">
        <v>602</v>
      </c>
      <c r="D77" s="38">
        <v>3.3858919645679018E-2</v>
      </c>
      <c r="E77" s="37" t="s">
        <v>3260</v>
      </c>
      <c r="F77" s="39">
        <v>6605.0690506120955</v>
      </c>
      <c r="G77" s="37" t="s">
        <v>3261</v>
      </c>
      <c r="H77" s="40">
        <v>1</v>
      </c>
      <c r="I77" s="39">
        <v>269</v>
      </c>
      <c r="J77" s="41">
        <v>269</v>
      </c>
    </row>
    <row r="78" spans="1:10" x14ac:dyDescent="0.3">
      <c r="A78" s="36" t="s">
        <v>1187</v>
      </c>
      <c r="B78" s="37" t="s">
        <v>602</v>
      </c>
      <c r="C78" s="37" t="s">
        <v>602</v>
      </c>
      <c r="D78" s="38">
        <v>2.3757101442019625E-2</v>
      </c>
      <c r="E78" s="37" t="s">
        <v>3262</v>
      </c>
      <c r="F78" s="39">
        <v>4634.4448407987275</v>
      </c>
      <c r="G78" s="37" t="s">
        <v>3263</v>
      </c>
      <c r="H78" s="40">
        <v>1</v>
      </c>
      <c r="I78" s="39">
        <v>269</v>
      </c>
      <c r="J78" s="41">
        <v>269</v>
      </c>
    </row>
    <row r="79" spans="1:10" x14ac:dyDescent="0.3">
      <c r="A79" s="22" t="s">
        <v>111</v>
      </c>
      <c r="B79" s="25" t="s">
        <v>10</v>
      </c>
      <c r="C79" s="25" t="s">
        <v>24</v>
      </c>
      <c r="D79" s="26">
        <v>4.9904276360072332E-6</v>
      </c>
      <c r="E79" s="25" t="s">
        <v>76</v>
      </c>
      <c r="F79" s="27">
        <v>0.97351361097303046</v>
      </c>
      <c r="G79" s="25" t="s">
        <v>323</v>
      </c>
      <c r="H79" s="23">
        <v>1.1152416356877323E-2</v>
      </c>
      <c r="I79" s="27">
        <v>3</v>
      </c>
      <c r="J79" s="28">
        <v>269</v>
      </c>
    </row>
    <row r="80" spans="1:10" x14ac:dyDescent="0.3">
      <c r="A80" s="22" t="s">
        <v>112</v>
      </c>
      <c r="B80" s="25" t="s">
        <v>10</v>
      </c>
      <c r="C80" s="25" t="s">
        <v>24</v>
      </c>
      <c r="D80" s="26">
        <v>1.4595140965975118E-4</v>
      </c>
      <c r="E80" s="25" t="s">
        <v>101</v>
      </c>
      <c r="F80" s="27">
        <v>28.471644958697176</v>
      </c>
      <c r="G80" s="25" t="s">
        <v>3264</v>
      </c>
      <c r="H80" s="23">
        <v>0.20446096654275092</v>
      </c>
      <c r="I80" s="27">
        <v>55</v>
      </c>
      <c r="J80" s="28">
        <v>269</v>
      </c>
    </row>
    <row r="81" spans="1:10" x14ac:dyDescent="0.3">
      <c r="A81" s="22" t="s">
        <v>113</v>
      </c>
      <c r="B81" s="25" t="s">
        <v>10</v>
      </c>
      <c r="C81" s="25" t="s">
        <v>10</v>
      </c>
      <c r="D81" s="26">
        <v>2.3899992878296193E-6</v>
      </c>
      <c r="E81" s="25" t="s">
        <v>76</v>
      </c>
      <c r="F81" s="27">
        <v>0.46623195578075532</v>
      </c>
      <c r="G81" s="25" t="s">
        <v>325</v>
      </c>
      <c r="H81" s="23">
        <v>3.7174721189591076E-3</v>
      </c>
      <c r="I81" s="27">
        <v>1</v>
      </c>
      <c r="J81" s="28">
        <v>269</v>
      </c>
    </row>
    <row r="82" spans="1:10" x14ac:dyDescent="0.3">
      <c r="A82" s="22" t="s">
        <v>114</v>
      </c>
      <c r="B82" s="25" t="s">
        <v>10</v>
      </c>
      <c r="C82" s="25" t="s">
        <v>24</v>
      </c>
      <c r="D82" s="26">
        <v>0</v>
      </c>
      <c r="E82" s="25" t="s">
        <v>12</v>
      </c>
      <c r="F82" s="27">
        <v>0</v>
      </c>
      <c r="G82" s="25" t="s">
        <v>12</v>
      </c>
      <c r="H82" s="23">
        <v>0</v>
      </c>
      <c r="I82" s="27">
        <v>0</v>
      </c>
      <c r="J82" s="28">
        <v>269</v>
      </c>
    </row>
    <row r="83" spans="1:10" x14ac:dyDescent="0.3">
      <c r="A83" s="22" t="s">
        <v>115</v>
      </c>
      <c r="B83" s="25" t="s">
        <v>10</v>
      </c>
      <c r="C83" s="25" t="s">
        <v>10</v>
      </c>
      <c r="D83" s="26">
        <v>2.3603769605436038E-2</v>
      </c>
      <c r="E83" s="25" t="s">
        <v>3265</v>
      </c>
      <c r="F83" s="27">
        <v>4604.5334502732767</v>
      </c>
      <c r="G83" s="25" t="s">
        <v>3266</v>
      </c>
      <c r="H83" s="23">
        <v>1</v>
      </c>
      <c r="I83" s="27">
        <v>269</v>
      </c>
      <c r="J83" s="28">
        <v>269</v>
      </c>
    </row>
    <row r="84" spans="1:10" x14ac:dyDescent="0.3">
      <c r="A84" s="22" t="s">
        <v>1192</v>
      </c>
      <c r="B84" s="25" t="s">
        <v>24</v>
      </c>
      <c r="C84" s="25" t="s">
        <v>10</v>
      </c>
      <c r="D84" s="26">
        <v>8.5782932222303238E-4</v>
      </c>
      <c r="E84" s="25" t="s">
        <v>942</v>
      </c>
      <c r="F84" s="27">
        <v>167.34207606786367</v>
      </c>
      <c r="G84" s="25" t="s">
        <v>3267</v>
      </c>
      <c r="H84" s="23">
        <v>0.46840148698884759</v>
      </c>
      <c r="I84" s="27">
        <v>126</v>
      </c>
      <c r="J84" s="28">
        <v>269</v>
      </c>
    </row>
    <row r="85" spans="1:10" x14ac:dyDescent="0.3">
      <c r="A85" s="22" t="s">
        <v>117</v>
      </c>
      <c r="B85" s="25" t="s">
        <v>10</v>
      </c>
      <c r="C85" s="25" t="s">
        <v>24</v>
      </c>
      <c r="D85" s="26">
        <v>7.5666288315270266E-3</v>
      </c>
      <c r="E85" s="25" t="s">
        <v>3268</v>
      </c>
      <c r="F85" s="27">
        <v>1476.0691255241038</v>
      </c>
      <c r="G85" s="25" t="s">
        <v>3269</v>
      </c>
      <c r="H85" s="23">
        <v>0.76951672862453535</v>
      </c>
      <c r="I85" s="27">
        <v>207</v>
      </c>
      <c r="J85" s="28">
        <v>269</v>
      </c>
    </row>
    <row r="86" spans="1:10" x14ac:dyDescent="0.3">
      <c r="A86" s="22" t="s">
        <v>119</v>
      </c>
      <c r="B86" s="25" t="s">
        <v>24</v>
      </c>
      <c r="C86" s="25" t="s">
        <v>24</v>
      </c>
      <c r="D86" s="26">
        <v>1.6511400022457782E-3</v>
      </c>
      <c r="E86" s="25" t="s">
        <v>306</v>
      </c>
      <c r="F86" s="27">
        <v>322.09810121490261</v>
      </c>
      <c r="G86" s="25" t="s">
        <v>3270</v>
      </c>
      <c r="H86" s="23">
        <v>6.3197026022304828E-2</v>
      </c>
      <c r="I86" s="27">
        <v>17</v>
      </c>
      <c r="J86" s="28">
        <v>269</v>
      </c>
    </row>
    <row r="87" spans="1:10" x14ac:dyDescent="0.3">
      <c r="A87" s="22" t="s">
        <v>121</v>
      </c>
      <c r="B87" s="25" t="s">
        <v>24</v>
      </c>
      <c r="C87" s="25" t="s">
        <v>24</v>
      </c>
      <c r="D87" s="26">
        <v>0</v>
      </c>
      <c r="E87" s="25" t="s">
        <v>12</v>
      </c>
      <c r="F87" s="27">
        <v>0</v>
      </c>
      <c r="G87" s="25" t="s">
        <v>12</v>
      </c>
      <c r="H87" s="23">
        <v>0</v>
      </c>
      <c r="I87" s="27">
        <v>0</v>
      </c>
      <c r="J87" s="28">
        <v>269</v>
      </c>
    </row>
    <row r="88" spans="1:10" x14ac:dyDescent="0.3">
      <c r="A88" s="22" t="s">
        <v>122</v>
      </c>
      <c r="B88" s="25" t="s">
        <v>24</v>
      </c>
      <c r="C88" s="25" t="s">
        <v>24</v>
      </c>
      <c r="D88" s="26">
        <v>2.6220047663539354E-5</v>
      </c>
      <c r="E88" s="25" t="s">
        <v>31</v>
      </c>
      <c r="F88" s="27">
        <v>5.114907006494497</v>
      </c>
      <c r="G88" s="25" t="s">
        <v>337</v>
      </c>
      <c r="H88" s="23">
        <v>1.1152416356877323E-2</v>
      </c>
      <c r="I88" s="27">
        <v>3</v>
      </c>
      <c r="J88" s="28">
        <v>269</v>
      </c>
    </row>
    <row r="89" spans="1:10" x14ac:dyDescent="0.3">
      <c r="A89" s="36" t="s">
        <v>123</v>
      </c>
      <c r="B89" s="37" t="s">
        <v>602</v>
      </c>
      <c r="C89" s="37" t="s">
        <v>602</v>
      </c>
      <c r="D89" s="38">
        <v>6.0877855222599793E-3</v>
      </c>
      <c r="E89" s="37" t="s">
        <v>3271</v>
      </c>
      <c r="F89" s="39">
        <v>1187.5820067689401</v>
      </c>
      <c r="G89" s="37" t="s">
        <v>3272</v>
      </c>
      <c r="H89" s="40">
        <v>0.60223048327137552</v>
      </c>
      <c r="I89" s="39">
        <v>162</v>
      </c>
      <c r="J89" s="41">
        <v>269</v>
      </c>
    </row>
    <row r="90" spans="1:10" x14ac:dyDescent="0.3">
      <c r="A90" s="22" t="s">
        <v>124</v>
      </c>
      <c r="B90" s="25" t="s">
        <v>10</v>
      </c>
      <c r="C90" s="25" t="s">
        <v>24</v>
      </c>
      <c r="D90" s="26">
        <v>6.9808326876359933E-4</v>
      </c>
      <c r="E90" s="25" t="s">
        <v>44</v>
      </c>
      <c r="F90" s="27">
        <v>136.17942455080677</v>
      </c>
      <c r="G90" s="25" t="s">
        <v>3273</v>
      </c>
      <c r="H90" s="23">
        <v>0.2342007434944238</v>
      </c>
      <c r="I90" s="27">
        <v>63</v>
      </c>
      <c r="J90" s="28">
        <v>269</v>
      </c>
    </row>
    <row r="91" spans="1:10" x14ac:dyDescent="0.3">
      <c r="A91" s="22" t="s">
        <v>126</v>
      </c>
      <c r="B91" s="25" t="s">
        <v>24</v>
      </c>
      <c r="C91" s="25" t="s">
        <v>24</v>
      </c>
      <c r="D91" s="26">
        <v>1.2181392774986842E-3</v>
      </c>
      <c r="E91" s="25" t="s">
        <v>3274</v>
      </c>
      <c r="F91" s="27">
        <v>237.62996945380485</v>
      </c>
      <c r="G91" s="25" t="s">
        <v>3275</v>
      </c>
      <c r="H91" s="23">
        <v>0.1895910780669145</v>
      </c>
      <c r="I91" s="27">
        <v>51</v>
      </c>
      <c r="J91" s="28">
        <v>269</v>
      </c>
    </row>
    <row r="92" spans="1:10" x14ac:dyDescent="0.3">
      <c r="A92" s="22" t="s">
        <v>128</v>
      </c>
      <c r="B92" s="25" t="s">
        <v>10</v>
      </c>
      <c r="C92" s="25" t="s">
        <v>24</v>
      </c>
      <c r="D92" s="26">
        <v>2.9283150859872034E-4</v>
      </c>
      <c r="E92" s="25" t="s">
        <v>61</v>
      </c>
      <c r="F92" s="27">
        <v>57.124455083914384</v>
      </c>
      <c r="G92" s="25" t="s">
        <v>3276</v>
      </c>
      <c r="H92" s="23">
        <v>5.204460966542751E-2</v>
      </c>
      <c r="I92" s="27">
        <v>14</v>
      </c>
      <c r="J92" s="28">
        <v>269</v>
      </c>
    </row>
    <row r="93" spans="1:10" x14ac:dyDescent="0.3">
      <c r="A93" s="22" t="s">
        <v>129</v>
      </c>
      <c r="B93" s="25" t="s">
        <v>24</v>
      </c>
      <c r="C93" s="25" t="s">
        <v>24</v>
      </c>
      <c r="D93" s="26">
        <v>4.3670945867613106E-4</v>
      </c>
      <c r="E93" s="25" t="s">
        <v>181</v>
      </c>
      <c r="F93" s="27">
        <v>85.191617446641914</v>
      </c>
      <c r="G93" s="25" t="s">
        <v>3277</v>
      </c>
      <c r="H93" s="23">
        <v>1.4869888475836431E-2</v>
      </c>
      <c r="I93" s="27">
        <v>4</v>
      </c>
      <c r="J93" s="28">
        <v>269</v>
      </c>
    </row>
    <row r="94" spans="1:10" x14ac:dyDescent="0.3">
      <c r="A94" s="22" t="s">
        <v>131</v>
      </c>
      <c r="B94" s="25" t="s">
        <v>24</v>
      </c>
      <c r="C94" s="25" t="s">
        <v>24</v>
      </c>
      <c r="D94" s="26">
        <v>3.4420220087228448E-3</v>
      </c>
      <c r="E94" s="25" t="s">
        <v>3278</v>
      </c>
      <c r="F94" s="27">
        <v>671.45654023377233</v>
      </c>
      <c r="G94" s="25" t="s">
        <v>3279</v>
      </c>
      <c r="H94" s="23">
        <v>0.35315985130111527</v>
      </c>
      <c r="I94" s="27">
        <v>95</v>
      </c>
      <c r="J94" s="28">
        <v>269</v>
      </c>
    </row>
    <row r="95" spans="1:10" x14ac:dyDescent="0.3">
      <c r="A95" s="43" t="s">
        <v>132</v>
      </c>
      <c r="B95" s="44" t="s">
        <v>602</v>
      </c>
      <c r="C95" s="44" t="s">
        <v>602</v>
      </c>
      <c r="D95" s="45">
        <v>3.9164889064929799E-2</v>
      </c>
      <c r="E95" s="44" t="s">
        <v>3280</v>
      </c>
      <c r="F95" s="46">
        <v>7640.1373505263864</v>
      </c>
      <c r="G95" s="44" t="s">
        <v>3281</v>
      </c>
      <c r="H95" s="47">
        <v>1</v>
      </c>
      <c r="I95" s="46">
        <v>269</v>
      </c>
      <c r="J95" s="48">
        <v>269</v>
      </c>
    </row>
    <row r="96" spans="1:10" x14ac:dyDescent="0.3">
      <c r="A96" s="43" t="s">
        <v>133</v>
      </c>
      <c r="B96" s="44" t="s">
        <v>602</v>
      </c>
      <c r="C96" s="44" t="s">
        <v>602</v>
      </c>
      <c r="D96" s="45">
        <v>9.4655782287840409E-3</v>
      </c>
      <c r="E96" s="44" t="s">
        <v>3282</v>
      </c>
      <c r="F96" s="46">
        <v>1846.5089394270694</v>
      </c>
      <c r="G96" s="44" t="s">
        <v>3283</v>
      </c>
      <c r="H96" s="47">
        <v>0.99256505576208176</v>
      </c>
      <c r="I96" s="46">
        <v>267</v>
      </c>
      <c r="J96" s="48">
        <v>269</v>
      </c>
    </row>
    <row r="97" spans="1:10" ht="20.25" x14ac:dyDescent="0.35">
      <c r="A97" s="29" t="s">
        <v>134</v>
      </c>
      <c r="B97" s="30" t="s">
        <v>602</v>
      </c>
      <c r="C97" s="30" t="s">
        <v>602</v>
      </c>
      <c r="D97" s="31">
        <v>2.3000963884504008E-2</v>
      </c>
      <c r="E97" s="30" t="s">
        <v>3284</v>
      </c>
      <c r="F97" s="32">
        <v>4486.9404067702426</v>
      </c>
      <c r="G97" s="30" t="s">
        <v>3285</v>
      </c>
      <c r="H97" s="33">
        <v>0.93308550185873607</v>
      </c>
      <c r="I97" s="32">
        <v>251</v>
      </c>
      <c r="J97" s="34">
        <v>269</v>
      </c>
    </row>
    <row r="98" spans="1:10" x14ac:dyDescent="0.3">
      <c r="A98" s="36" t="s">
        <v>135</v>
      </c>
      <c r="B98" s="37" t="s">
        <v>602</v>
      </c>
      <c r="C98" s="37" t="s">
        <v>602</v>
      </c>
      <c r="D98" s="38">
        <v>2.14136018984767E-2</v>
      </c>
      <c r="E98" s="37" t="s">
        <v>3286</v>
      </c>
      <c r="F98" s="39">
        <v>4177.2838779812291</v>
      </c>
      <c r="G98" s="37" t="s">
        <v>3287</v>
      </c>
      <c r="H98" s="40">
        <v>0.91449814126394047</v>
      </c>
      <c r="I98" s="39">
        <v>246</v>
      </c>
      <c r="J98" s="41">
        <v>269</v>
      </c>
    </row>
    <row r="99" spans="1:10" x14ac:dyDescent="0.3">
      <c r="A99" s="22" t="s">
        <v>136</v>
      </c>
      <c r="B99" s="25" t="s">
        <v>24</v>
      </c>
      <c r="C99" s="25" t="s">
        <v>24</v>
      </c>
      <c r="D99" s="26">
        <v>4.2443146886663938E-3</v>
      </c>
      <c r="E99" s="25" t="s">
        <v>3288</v>
      </c>
      <c r="F99" s="27">
        <v>827.96473970622776</v>
      </c>
      <c r="G99" s="25" t="s">
        <v>3289</v>
      </c>
      <c r="H99" s="23">
        <v>0.5799256505576208</v>
      </c>
      <c r="I99" s="27">
        <v>156</v>
      </c>
      <c r="J99" s="28">
        <v>269</v>
      </c>
    </row>
    <row r="100" spans="1:10" x14ac:dyDescent="0.3">
      <c r="A100" s="22" t="s">
        <v>138</v>
      </c>
      <c r="B100" s="25" t="s">
        <v>24</v>
      </c>
      <c r="C100" s="25" t="s">
        <v>10</v>
      </c>
      <c r="D100" s="26">
        <v>1.0843322184977234E-2</v>
      </c>
      <c r="E100" s="25" t="s">
        <v>3290</v>
      </c>
      <c r="F100" s="27">
        <v>2115.2739815473915</v>
      </c>
      <c r="G100" s="25" t="s">
        <v>3291</v>
      </c>
      <c r="H100" s="23">
        <v>0.60594795539033453</v>
      </c>
      <c r="I100" s="27">
        <v>163</v>
      </c>
      <c r="J100" s="28">
        <v>269</v>
      </c>
    </row>
    <row r="101" spans="1:10" x14ac:dyDescent="0.3">
      <c r="A101" s="22" t="s">
        <v>139</v>
      </c>
      <c r="B101" s="25" t="s">
        <v>24</v>
      </c>
      <c r="C101" s="25" t="s">
        <v>24</v>
      </c>
      <c r="D101" s="26">
        <v>3.477671593114467E-5</v>
      </c>
      <c r="E101" s="25" t="s">
        <v>31</v>
      </c>
      <c r="F101" s="27">
        <v>6.7841092534104606</v>
      </c>
      <c r="G101" s="25" t="s">
        <v>903</v>
      </c>
      <c r="H101" s="23">
        <v>1.858736059479554E-2</v>
      </c>
      <c r="I101" s="27">
        <v>5</v>
      </c>
      <c r="J101" s="28">
        <v>269</v>
      </c>
    </row>
    <row r="102" spans="1:10" x14ac:dyDescent="0.3">
      <c r="A102" s="22" t="s">
        <v>140</v>
      </c>
      <c r="B102" s="25" t="s">
        <v>24</v>
      </c>
      <c r="C102" s="25" t="s">
        <v>10</v>
      </c>
      <c r="D102" s="26">
        <v>6.2911883089019236E-3</v>
      </c>
      <c r="E102" s="25" t="s">
        <v>3184</v>
      </c>
      <c r="F102" s="27">
        <v>1227.2610474741984</v>
      </c>
      <c r="G102" s="25" t="s">
        <v>3292</v>
      </c>
      <c r="H102" s="23">
        <v>0.76208178438661711</v>
      </c>
      <c r="I102" s="27">
        <v>205</v>
      </c>
      <c r="J102" s="28">
        <v>269</v>
      </c>
    </row>
    <row r="103" spans="1:10" x14ac:dyDescent="0.3">
      <c r="A103" s="22" t="s">
        <v>141</v>
      </c>
      <c r="B103" s="25" t="s">
        <v>24</v>
      </c>
      <c r="C103" s="25" t="s">
        <v>24</v>
      </c>
      <c r="D103" s="26">
        <v>1.5873619860273113E-3</v>
      </c>
      <c r="E103" s="25" t="s">
        <v>1017</v>
      </c>
      <c r="F103" s="27">
        <v>309.65652878901477</v>
      </c>
      <c r="G103" s="25" t="s">
        <v>3293</v>
      </c>
      <c r="H103" s="23">
        <v>0.43122676579925651</v>
      </c>
      <c r="I103" s="27">
        <v>116</v>
      </c>
      <c r="J103" s="28">
        <v>269</v>
      </c>
    </row>
    <row r="104" spans="1:10" ht="20.25" x14ac:dyDescent="0.35">
      <c r="A104" s="29" t="s">
        <v>143</v>
      </c>
      <c r="B104" s="30" t="s">
        <v>602</v>
      </c>
      <c r="C104" s="30" t="s">
        <v>602</v>
      </c>
      <c r="D104" s="31">
        <v>5.1376283090819888E-2</v>
      </c>
      <c r="E104" s="30" t="s">
        <v>3294</v>
      </c>
      <c r="F104" s="32">
        <v>10022.289574793509</v>
      </c>
      <c r="G104" s="30" t="s">
        <v>3295</v>
      </c>
      <c r="H104" s="33">
        <v>0.99628252788104088</v>
      </c>
      <c r="I104" s="32">
        <v>268</v>
      </c>
      <c r="J104" s="34">
        <v>269</v>
      </c>
    </row>
    <row r="105" spans="1:10" x14ac:dyDescent="0.3">
      <c r="A105" s="22" t="s">
        <v>144</v>
      </c>
      <c r="B105" s="25" t="s">
        <v>24</v>
      </c>
      <c r="C105" s="25" t="s">
        <v>24</v>
      </c>
      <c r="D105" s="26">
        <v>1.0413361279718182E-3</v>
      </c>
      <c r="E105" s="25" t="s">
        <v>3296</v>
      </c>
      <c r="F105" s="27">
        <v>203.13988461910824</v>
      </c>
      <c r="G105" s="25" t="s">
        <v>3297</v>
      </c>
      <c r="H105" s="23">
        <v>0.27137546468401486</v>
      </c>
      <c r="I105" s="27">
        <v>73</v>
      </c>
      <c r="J105" s="28">
        <v>269</v>
      </c>
    </row>
    <row r="106" spans="1:10" x14ac:dyDescent="0.3">
      <c r="A106" s="22" t="s">
        <v>146</v>
      </c>
      <c r="B106" s="25" t="s">
        <v>24</v>
      </c>
      <c r="C106" s="25" t="s">
        <v>24</v>
      </c>
      <c r="D106" s="26">
        <v>3.2913864872551016E-3</v>
      </c>
      <c r="E106" s="25" t="s">
        <v>2615</v>
      </c>
      <c r="F106" s="27">
        <v>642.071136588846</v>
      </c>
      <c r="G106" s="25" t="s">
        <v>3298</v>
      </c>
      <c r="H106" s="23">
        <v>0.74721189591078063</v>
      </c>
      <c r="I106" s="27">
        <v>201</v>
      </c>
      <c r="J106" s="28">
        <v>269</v>
      </c>
    </row>
    <row r="107" spans="1:10" x14ac:dyDescent="0.3">
      <c r="A107" s="22" t="s">
        <v>147</v>
      </c>
      <c r="B107" s="25" t="s">
        <v>24</v>
      </c>
      <c r="C107" s="25" t="s">
        <v>24</v>
      </c>
      <c r="D107" s="26">
        <v>8.7832037440205707E-3</v>
      </c>
      <c r="E107" s="25" t="s">
        <v>3299</v>
      </c>
      <c r="F107" s="27">
        <v>1713.3939246125385</v>
      </c>
      <c r="G107" s="25" t="s">
        <v>3300</v>
      </c>
      <c r="H107" s="23">
        <v>0.87732342007434949</v>
      </c>
      <c r="I107" s="27">
        <v>236</v>
      </c>
      <c r="J107" s="28">
        <v>269</v>
      </c>
    </row>
    <row r="108" spans="1:10" x14ac:dyDescent="0.3">
      <c r="A108" s="22" t="s">
        <v>149</v>
      </c>
      <c r="B108" s="25" t="s">
        <v>24</v>
      </c>
      <c r="C108" s="25" t="s">
        <v>24</v>
      </c>
      <c r="D108" s="26">
        <v>1.3210718018855365E-3</v>
      </c>
      <c r="E108" s="25" t="s">
        <v>2490</v>
      </c>
      <c r="F108" s="27">
        <v>257.70965416446978</v>
      </c>
      <c r="G108" s="25" t="s">
        <v>3301</v>
      </c>
      <c r="H108" s="23">
        <v>0.25278810408921931</v>
      </c>
      <c r="I108" s="27">
        <v>68</v>
      </c>
      <c r="J108" s="28">
        <v>269</v>
      </c>
    </row>
    <row r="109" spans="1:10" x14ac:dyDescent="0.3">
      <c r="A109" s="22" t="s">
        <v>151</v>
      </c>
      <c r="B109" s="25" t="s">
        <v>24</v>
      </c>
      <c r="C109" s="25" t="s">
        <v>24</v>
      </c>
      <c r="D109" s="26">
        <v>7.4459610485995004E-3</v>
      </c>
      <c r="E109" s="25" t="s">
        <v>3302</v>
      </c>
      <c r="F109" s="27">
        <v>1452.5297141441458</v>
      </c>
      <c r="G109" s="25" t="s">
        <v>3303</v>
      </c>
      <c r="H109" s="23">
        <v>0.87732342007434949</v>
      </c>
      <c r="I109" s="27">
        <v>236</v>
      </c>
      <c r="J109" s="28">
        <v>269</v>
      </c>
    </row>
    <row r="110" spans="1:10" x14ac:dyDescent="0.3">
      <c r="A110" s="22" t="s">
        <v>152</v>
      </c>
      <c r="B110" s="25" t="s">
        <v>24</v>
      </c>
      <c r="C110" s="25" t="s">
        <v>24</v>
      </c>
      <c r="D110" s="26">
        <v>8.1040197796447659E-3</v>
      </c>
      <c r="E110" s="25" t="s">
        <v>3304</v>
      </c>
      <c r="F110" s="27">
        <v>1580.9013043601628</v>
      </c>
      <c r="G110" s="25" t="s">
        <v>3305</v>
      </c>
      <c r="H110" s="23">
        <v>0.84758364312267653</v>
      </c>
      <c r="I110" s="27">
        <v>228</v>
      </c>
      <c r="J110" s="28">
        <v>269</v>
      </c>
    </row>
    <row r="111" spans="1:10" x14ac:dyDescent="0.3">
      <c r="A111" s="22" t="s">
        <v>153</v>
      </c>
      <c r="B111" s="25" t="s">
        <v>24</v>
      </c>
      <c r="C111" s="25" t="s">
        <v>24</v>
      </c>
      <c r="D111" s="26">
        <v>1.3285032869975566E-5</v>
      </c>
      <c r="E111" s="25" t="s">
        <v>76</v>
      </c>
      <c r="F111" s="27">
        <v>2.5915935996805564</v>
      </c>
      <c r="G111" s="25" t="s">
        <v>441</v>
      </c>
      <c r="H111" s="23">
        <v>2.6022304832713755E-2</v>
      </c>
      <c r="I111" s="27">
        <v>7</v>
      </c>
      <c r="J111" s="28">
        <v>269</v>
      </c>
    </row>
    <row r="112" spans="1:10" x14ac:dyDescent="0.3">
      <c r="A112" s="22" t="s">
        <v>154</v>
      </c>
      <c r="B112" s="25" t="s">
        <v>24</v>
      </c>
      <c r="C112" s="25" t="s">
        <v>24</v>
      </c>
      <c r="D112" s="26">
        <v>5.2342921884019206E-6</v>
      </c>
      <c r="E112" s="25" t="s">
        <v>76</v>
      </c>
      <c r="F112" s="27">
        <v>1.0210857787923033</v>
      </c>
      <c r="G112" s="25" t="s">
        <v>336</v>
      </c>
      <c r="H112" s="23">
        <v>1.858736059479554E-2</v>
      </c>
      <c r="I112" s="27">
        <v>5</v>
      </c>
      <c r="J112" s="28">
        <v>269</v>
      </c>
    </row>
    <row r="113" spans="1:10" x14ac:dyDescent="0.3">
      <c r="A113" s="22" t="s">
        <v>155</v>
      </c>
      <c r="B113" s="25" t="s">
        <v>24</v>
      </c>
      <c r="C113" s="25" t="s">
        <v>24</v>
      </c>
      <c r="D113" s="26">
        <v>2.2766503072591505E-4</v>
      </c>
      <c r="E113" s="25" t="s">
        <v>61</v>
      </c>
      <c r="F113" s="27">
        <v>44.412026848183764</v>
      </c>
      <c r="G113" s="25" t="s">
        <v>1912</v>
      </c>
      <c r="H113" s="23">
        <v>0.19702602230483271</v>
      </c>
      <c r="I113" s="27">
        <v>53</v>
      </c>
      <c r="J113" s="28">
        <v>269</v>
      </c>
    </row>
    <row r="114" spans="1:10" x14ac:dyDescent="0.3">
      <c r="A114" s="22" t="s">
        <v>156</v>
      </c>
      <c r="B114" s="25" t="s">
        <v>24</v>
      </c>
      <c r="C114" s="25" t="s">
        <v>24</v>
      </c>
      <c r="D114" s="26">
        <v>3.9036486712207177E-4</v>
      </c>
      <c r="E114" s="25" t="s">
        <v>403</v>
      </c>
      <c r="F114" s="27">
        <v>76.150891087375442</v>
      </c>
      <c r="G114" s="25" t="s">
        <v>3306</v>
      </c>
      <c r="H114" s="23">
        <v>4.0892193308550186E-2</v>
      </c>
      <c r="I114" s="27">
        <v>11</v>
      </c>
      <c r="J114" s="28">
        <v>269</v>
      </c>
    </row>
    <row r="115" spans="1:10" x14ac:dyDescent="0.3">
      <c r="A115" s="22" t="s">
        <v>157</v>
      </c>
      <c r="B115" s="25" t="s">
        <v>24</v>
      </c>
      <c r="C115" s="25" t="s">
        <v>24</v>
      </c>
      <c r="D115" s="26">
        <v>2.0752754878536218E-2</v>
      </c>
      <c r="E115" s="25" t="s">
        <v>3307</v>
      </c>
      <c r="F115" s="27">
        <v>4048.3683589902043</v>
      </c>
      <c r="G115" s="25" t="s">
        <v>3308</v>
      </c>
      <c r="H115" s="23">
        <v>0.49814126394052044</v>
      </c>
      <c r="I115" s="27">
        <v>134</v>
      </c>
      <c r="J115" s="28">
        <v>269</v>
      </c>
    </row>
    <row r="116" spans="1:10" ht="20.25" x14ac:dyDescent="0.35">
      <c r="A116" s="29" t="s">
        <v>4172</v>
      </c>
      <c r="B116" s="25"/>
      <c r="C116" s="25"/>
      <c r="D116" s="26"/>
      <c r="E116" s="25"/>
      <c r="F116" s="32">
        <f>F117+F119</f>
        <v>195076.19025449376</v>
      </c>
      <c r="G116" s="25"/>
      <c r="H116" s="23"/>
      <c r="I116" s="27"/>
      <c r="J116" s="28"/>
    </row>
    <row r="117" spans="1:10" x14ac:dyDescent="0.3">
      <c r="A117" s="43" t="s">
        <v>1227</v>
      </c>
      <c r="B117" s="44" t="s">
        <v>602</v>
      </c>
      <c r="C117" s="44" t="s">
        <v>602</v>
      </c>
      <c r="D117" s="45">
        <v>0.83157745150458018</v>
      </c>
      <c r="E117" s="44" t="s">
        <v>3309</v>
      </c>
      <c r="F117" s="46">
        <v>162220.96114105452</v>
      </c>
      <c r="G117" s="44" t="s">
        <v>3310</v>
      </c>
      <c r="H117" s="47">
        <v>1</v>
      </c>
      <c r="I117" s="46">
        <v>269</v>
      </c>
      <c r="J117" s="48">
        <v>269</v>
      </c>
    </row>
    <row r="118" spans="1:10" x14ac:dyDescent="0.3">
      <c r="A118" s="43" t="s">
        <v>1230</v>
      </c>
      <c r="B118" s="44" t="s">
        <v>602</v>
      </c>
      <c r="C118" s="44" t="s">
        <v>602</v>
      </c>
      <c r="D118" s="45">
        <v>0.837390856339989</v>
      </c>
      <c r="E118" s="44" t="s">
        <v>3311</v>
      </c>
      <c r="F118" s="46">
        <v>163355.01800875313</v>
      </c>
      <c r="G118" s="44" t="s">
        <v>3312</v>
      </c>
      <c r="H118" s="47">
        <v>1</v>
      </c>
      <c r="I118" s="46">
        <v>269</v>
      </c>
      <c r="J118" s="48">
        <v>269</v>
      </c>
    </row>
    <row r="119" spans="1:10" x14ac:dyDescent="0.3">
      <c r="A119" s="43" t="s">
        <v>1233</v>
      </c>
      <c r="B119" s="44" t="s">
        <v>602</v>
      </c>
      <c r="C119" s="44" t="s">
        <v>602</v>
      </c>
      <c r="D119" s="45">
        <v>0.16842254849541993</v>
      </c>
      <c r="E119" s="44" t="s">
        <v>3313</v>
      </c>
      <c r="F119" s="46">
        <v>32855.229113439236</v>
      </c>
      <c r="G119" s="44" t="s">
        <v>3314</v>
      </c>
      <c r="H119" s="47">
        <v>1</v>
      </c>
      <c r="I119" s="46">
        <v>269</v>
      </c>
      <c r="J119" s="48">
        <v>269</v>
      </c>
    </row>
    <row r="120" spans="1:10" x14ac:dyDescent="0.3">
      <c r="A120" s="43" t="s">
        <v>1236</v>
      </c>
      <c r="B120" s="44" t="s">
        <v>602</v>
      </c>
      <c r="C120" s="44" t="s">
        <v>602</v>
      </c>
      <c r="D120" s="45">
        <v>0.16260914366001106</v>
      </c>
      <c r="E120" s="44" t="s">
        <v>3315</v>
      </c>
      <c r="F120" s="46">
        <v>31721.172245740621</v>
      </c>
      <c r="G120" s="44" t="s">
        <v>3316</v>
      </c>
      <c r="H120" s="47">
        <v>1</v>
      </c>
      <c r="I120" s="46">
        <v>269</v>
      </c>
      <c r="J120" s="48">
        <v>269</v>
      </c>
    </row>
    <row r="121" spans="1:10" x14ac:dyDescent="0.3">
      <c r="A121" s="43" t="s">
        <v>158</v>
      </c>
      <c r="B121" s="44" t="s">
        <v>602</v>
      </c>
      <c r="C121" s="44" t="s">
        <v>602</v>
      </c>
      <c r="D121" s="45">
        <v>0.876743041866064</v>
      </c>
      <c r="E121" s="44" t="s">
        <v>3317</v>
      </c>
      <c r="F121" s="46">
        <v>171031.69243936788</v>
      </c>
      <c r="G121" s="44" t="s">
        <v>3318</v>
      </c>
      <c r="H121" s="47">
        <v>1</v>
      </c>
      <c r="I121" s="46">
        <v>269</v>
      </c>
      <c r="J121" s="48">
        <v>269</v>
      </c>
    </row>
    <row r="122" spans="1:10" x14ac:dyDescent="0.3">
      <c r="A122" s="43" t="s">
        <v>159</v>
      </c>
      <c r="B122" s="44" t="s">
        <v>602</v>
      </c>
      <c r="C122" s="44" t="s">
        <v>602</v>
      </c>
      <c r="D122" s="45">
        <v>0.12325695813393595</v>
      </c>
      <c r="E122" s="44" t="s">
        <v>3319</v>
      </c>
      <c r="F122" s="46">
        <v>24044.497815125858</v>
      </c>
      <c r="G122" s="44" t="s">
        <v>3320</v>
      </c>
      <c r="H122" s="47">
        <v>1</v>
      </c>
      <c r="I122" s="46">
        <v>269</v>
      </c>
      <c r="J122" s="48">
        <v>269</v>
      </c>
    </row>
    <row r="123" spans="1:10" x14ac:dyDescent="0.3">
      <c r="A123" s="43" t="s">
        <v>160</v>
      </c>
      <c r="B123" s="44" t="s">
        <v>602</v>
      </c>
      <c r="C123" s="44" t="s">
        <v>602</v>
      </c>
      <c r="D123" s="45">
        <v>1.438369263503041E-2</v>
      </c>
      <c r="E123" s="44" t="s">
        <v>3321</v>
      </c>
      <c r="F123" s="46">
        <v>2805.9159610333527</v>
      </c>
      <c r="G123" s="44" t="s">
        <v>3322</v>
      </c>
      <c r="H123" s="47">
        <v>1</v>
      </c>
      <c r="I123" s="46">
        <v>269</v>
      </c>
      <c r="J123" s="48">
        <v>269</v>
      </c>
    </row>
    <row r="124" spans="1:10" x14ac:dyDescent="0.3">
      <c r="A124" s="43" t="s">
        <v>161</v>
      </c>
      <c r="B124" s="44" t="s">
        <v>602</v>
      </c>
      <c r="C124" s="44" t="s">
        <v>602</v>
      </c>
      <c r="D124" s="45">
        <v>3.6635646168948738E-2</v>
      </c>
      <c r="E124" s="44" t="s">
        <v>3323</v>
      </c>
      <c r="F124" s="46">
        <v>7146.7422821501586</v>
      </c>
      <c r="G124" s="44" t="s">
        <v>3324</v>
      </c>
      <c r="H124" s="47">
        <v>0.99628252788104088</v>
      </c>
      <c r="I124" s="46">
        <v>268</v>
      </c>
      <c r="J124" s="48">
        <v>269</v>
      </c>
    </row>
    <row r="125" spans="1:10" x14ac:dyDescent="0.3">
      <c r="A125" s="43" t="s">
        <v>162</v>
      </c>
      <c r="B125" s="44" t="s">
        <v>602</v>
      </c>
      <c r="C125" s="44" t="s">
        <v>602</v>
      </c>
      <c r="D125" s="45">
        <v>0.80021330630844301</v>
      </c>
      <c r="E125" s="44" t="s">
        <v>3325</v>
      </c>
      <c r="F125" s="46">
        <v>156102.5631856033</v>
      </c>
      <c r="G125" s="44" t="s">
        <v>3326</v>
      </c>
      <c r="H125" s="47">
        <v>1</v>
      </c>
      <c r="I125" s="46">
        <v>269</v>
      </c>
      <c r="J125" s="48">
        <v>269</v>
      </c>
    </row>
    <row r="126" spans="1:10" x14ac:dyDescent="0.3">
      <c r="A126" s="43" t="s">
        <v>164</v>
      </c>
      <c r="B126" s="44" t="s">
        <v>602</v>
      </c>
      <c r="C126" s="44" t="s">
        <v>602</v>
      </c>
      <c r="D126" s="45">
        <v>7.9288101996439569E-2</v>
      </c>
      <c r="E126" s="44" t="s">
        <v>3327</v>
      </c>
      <c r="F126" s="46">
        <v>15467.22086997515</v>
      </c>
      <c r="G126" s="44" t="s">
        <v>3328</v>
      </c>
      <c r="H126" s="47">
        <v>1</v>
      </c>
      <c r="I126" s="46">
        <v>269</v>
      </c>
      <c r="J126" s="48">
        <v>269</v>
      </c>
    </row>
    <row r="127" spans="1:10" x14ac:dyDescent="0.3">
      <c r="A127" s="43" t="s">
        <v>163</v>
      </c>
      <c r="B127" s="44" t="s">
        <v>602</v>
      </c>
      <c r="C127" s="44" t="s">
        <v>602</v>
      </c>
      <c r="D127" s="45">
        <v>3.1364145196137116E-2</v>
      </c>
      <c r="E127" s="44" t="s">
        <v>3329</v>
      </c>
      <c r="F127" s="46">
        <v>6118.3979554512098</v>
      </c>
      <c r="G127" s="44" t="s">
        <v>3330</v>
      </c>
      <c r="H127" s="47">
        <v>1</v>
      </c>
      <c r="I127" s="46">
        <v>269</v>
      </c>
      <c r="J127" s="48">
        <v>269</v>
      </c>
    </row>
    <row r="128" spans="1:10" x14ac:dyDescent="0.3">
      <c r="A128" s="43" t="s">
        <v>165</v>
      </c>
      <c r="B128" s="44" t="s">
        <v>602</v>
      </c>
      <c r="C128" s="44" t="s">
        <v>602</v>
      </c>
      <c r="D128" s="45">
        <v>8.9134446498980405E-2</v>
      </c>
      <c r="E128" s="44" t="s">
        <v>3331</v>
      </c>
      <c r="F128" s="46">
        <v>17388.008243464094</v>
      </c>
      <c r="G128" s="44" t="s">
        <v>3332</v>
      </c>
      <c r="H128" s="47">
        <v>1</v>
      </c>
      <c r="I128" s="46">
        <v>269</v>
      </c>
      <c r="J128" s="48">
        <v>269</v>
      </c>
    </row>
    <row r="129" spans="1:10" x14ac:dyDescent="0.3">
      <c r="A129" s="43" t="s">
        <v>166</v>
      </c>
      <c r="B129" s="44" t="s">
        <v>602</v>
      </c>
      <c r="C129" s="44" t="s">
        <v>602</v>
      </c>
      <c r="D129" s="45">
        <v>0.83204448232144368</v>
      </c>
      <c r="E129" s="44" t="s">
        <v>3333</v>
      </c>
      <c r="F129" s="46">
        <v>162312.0677335397</v>
      </c>
      <c r="G129" s="44" t="s">
        <v>3334</v>
      </c>
      <c r="H129" s="47">
        <v>1</v>
      </c>
      <c r="I129" s="46">
        <v>269</v>
      </c>
      <c r="J129" s="48">
        <v>269</v>
      </c>
    </row>
    <row r="130" spans="1:10" x14ac:dyDescent="0.3">
      <c r="A130" s="43" t="s">
        <v>167</v>
      </c>
      <c r="B130" s="44" t="s">
        <v>602</v>
      </c>
      <c r="C130" s="44" t="s">
        <v>602</v>
      </c>
      <c r="D130" s="45">
        <v>4.4698559544620271E-2</v>
      </c>
      <c r="E130" s="44" t="s">
        <v>3335</v>
      </c>
      <c r="F130" s="46">
        <v>8719.6247058281606</v>
      </c>
      <c r="G130" s="44" t="s">
        <v>3336</v>
      </c>
      <c r="H130" s="47">
        <v>1</v>
      </c>
      <c r="I130" s="46">
        <v>269</v>
      </c>
      <c r="J130" s="48">
        <v>269</v>
      </c>
    </row>
    <row r="131" spans="1:10" x14ac:dyDescent="0.3">
      <c r="A131" s="43" t="s">
        <v>168</v>
      </c>
      <c r="B131" s="44" t="s">
        <v>602</v>
      </c>
      <c r="C131" s="44" t="s">
        <v>602</v>
      </c>
      <c r="D131" s="45">
        <v>4.7456925983438744E-2</v>
      </c>
      <c r="E131" s="44" t="s">
        <v>3337</v>
      </c>
      <c r="F131" s="46">
        <v>9257.7163220387229</v>
      </c>
      <c r="G131" s="44" t="s">
        <v>3338</v>
      </c>
      <c r="H131" s="47">
        <v>1</v>
      </c>
      <c r="I131" s="46">
        <v>269</v>
      </c>
      <c r="J131" s="48">
        <v>269</v>
      </c>
    </row>
    <row r="132" spans="1:10" x14ac:dyDescent="0.3">
      <c r="A132" s="43" t="s">
        <v>169</v>
      </c>
      <c r="B132" s="44" t="s">
        <v>602</v>
      </c>
      <c r="C132" s="44" t="s">
        <v>602</v>
      </c>
      <c r="D132" s="45">
        <v>7.5800032150497201E-2</v>
      </c>
      <c r="E132" s="44" t="s">
        <v>3339</v>
      </c>
      <c r="F132" s="46">
        <v>14786.781493087134</v>
      </c>
      <c r="G132" s="44" t="s">
        <v>3340</v>
      </c>
      <c r="H132" s="47">
        <v>1</v>
      </c>
      <c r="I132" s="46">
        <v>269</v>
      </c>
      <c r="J132" s="48">
        <v>269</v>
      </c>
    </row>
    <row r="133" spans="1:10" x14ac:dyDescent="0.3">
      <c r="A133" s="43" t="s">
        <v>170</v>
      </c>
      <c r="B133" s="44" t="s">
        <v>602</v>
      </c>
      <c r="C133" s="44" t="s">
        <v>602</v>
      </c>
      <c r="D133" s="45">
        <v>0.75589960196227701</v>
      </c>
      <c r="E133" s="44" t="s">
        <v>3341</v>
      </c>
      <c r="F133" s="46">
        <v>147458.01456568923</v>
      </c>
      <c r="G133" s="44" t="s">
        <v>3342</v>
      </c>
      <c r="H133" s="47">
        <v>1</v>
      </c>
      <c r="I133" s="46">
        <v>269</v>
      </c>
      <c r="J133" s="48">
        <v>269</v>
      </c>
    </row>
    <row r="134" spans="1:10" x14ac:dyDescent="0.3">
      <c r="A134" s="43" t="s">
        <v>171</v>
      </c>
      <c r="B134" s="44" t="s">
        <v>602</v>
      </c>
      <c r="C134" s="44" t="s">
        <v>602</v>
      </c>
      <c r="D134" s="45">
        <v>2.080333919955249E-2</v>
      </c>
      <c r="E134" s="44" t="s">
        <v>3343</v>
      </c>
      <c r="F134" s="46">
        <v>4058.2361556206688</v>
      </c>
      <c r="G134" s="44" t="s">
        <v>3344</v>
      </c>
      <c r="H134" s="47">
        <v>0.99628252788104088</v>
      </c>
      <c r="I134" s="46">
        <v>268</v>
      </c>
      <c r="J134" s="48">
        <v>269</v>
      </c>
    </row>
    <row r="135" spans="1:10" x14ac:dyDescent="0.3">
      <c r="A135" s="43" t="s">
        <v>172</v>
      </c>
      <c r="B135" s="44" t="s">
        <v>602</v>
      </c>
      <c r="C135" s="44" t="s">
        <v>602</v>
      </c>
      <c r="D135" s="45">
        <v>7.9483461067813677E-2</v>
      </c>
      <c r="E135" s="44" t="s">
        <v>3345</v>
      </c>
      <c r="F135" s="46">
        <v>15505.330773350466</v>
      </c>
      <c r="G135" s="44" t="s">
        <v>3346</v>
      </c>
      <c r="H135" s="47">
        <v>1</v>
      </c>
      <c r="I135" s="46">
        <v>269</v>
      </c>
      <c r="J135" s="48">
        <v>269</v>
      </c>
    </row>
    <row r="136" spans="1:10" x14ac:dyDescent="0.3">
      <c r="A136" s="43" t="s">
        <v>173</v>
      </c>
      <c r="B136" s="44" t="s">
        <v>602</v>
      </c>
      <c r="C136" s="44" t="s">
        <v>602</v>
      </c>
      <c r="D136" s="45">
        <v>2.0805883501319206E-2</v>
      </c>
      <c r="E136" s="44" t="s">
        <v>3347</v>
      </c>
      <c r="F136" s="46">
        <v>4058.7324883161778</v>
      </c>
      <c r="G136" s="44" t="s">
        <v>3348</v>
      </c>
      <c r="H136" s="47">
        <v>0.99628252788104088</v>
      </c>
      <c r="I136" s="46">
        <v>268</v>
      </c>
      <c r="J136" s="48">
        <v>269</v>
      </c>
    </row>
    <row r="137" spans="1:10" x14ac:dyDescent="0.3">
      <c r="A137" s="43" t="s">
        <v>174</v>
      </c>
      <c r="B137" s="44" t="s">
        <v>602</v>
      </c>
      <c r="C137" s="44" t="s">
        <v>602</v>
      </c>
      <c r="D137" s="45">
        <v>2.6983834780912732E-2</v>
      </c>
      <c r="E137" s="44" t="s">
        <v>3349</v>
      </c>
      <c r="F137" s="46">
        <v>5263.9036875171569</v>
      </c>
      <c r="G137" s="44" t="s">
        <v>3350</v>
      </c>
      <c r="H137" s="47">
        <v>1</v>
      </c>
      <c r="I137" s="46">
        <v>269</v>
      </c>
      <c r="J137" s="48">
        <v>269</v>
      </c>
    </row>
    <row r="138" spans="1:10" x14ac:dyDescent="0.3">
      <c r="A138" s="43" t="s">
        <v>175</v>
      </c>
      <c r="B138" s="44" t="s">
        <v>602</v>
      </c>
      <c r="C138" s="44" t="s">
        <v>602</v>
      </c>
      <c r="D138" s="45">
        <v>2.1646632512801089E-2</v>
      </c>
      <c r="E138" s="44" t="s">
        <v>3351</v>
      </c>
      <c r="F138" s="46">
        <v>4222.7426024362949</v>
      </c>
      <c r="G138" s="44" t="s">
        <v>3352</v>
      </c>
      <c r="H138" s="47">
        <v>0.99628252788104088</v>
      </c>
      <c r="I138" s="46">
        <v>268</v>
      </c>
      <c r="J138" s="48">
        <v>269</v>
      </c>
    </row>
    <row r="139" spans="1:10" x14ac:dyDescent="0.3">
      <c r="A139" s="43" t="s">
        <v>176</v>
      </c>
      <c r="B139" s="44" t="s">
        <v>602</v>
      </c>
      <c r="C139" s="44" t="s">
        <v>602</v>
      </c>
      <c r="D139" s="45">
        <v>1.7134510493879158E-2</v>
      </c>
      <c r="E139" s="44" t="s">
        <v>3353</v>
      </c>
      <c r="F139" s="46">
        <v>3342.5350290215902</v>
      </c>
      <c r="G139" s="44" t="s">
        <v>3354</v>
      </c>
      <c r="H139" s="47">
        <v>0.86617100371747213</v>
      </c>
      <c r="I139" s="46">
        <v>233</v>
      </c>
      <c r="J139" s="48">
        <v>269</v>
      </c>
    </row>
    <row r="140" spans="1:10" x14ac:dyDescent="0.3">
      <c r="A140" s="43" t="s">
        <v>177</v>
      </c>
      <c r="B140" s="44" t="s">
        <v>602</v>
      </c>
      <c r="C140" s="44" t="s">
        <v>602</v>
      </c>
      <c r="D140" s="45">
        <v>5.8664533906248499E-3</v>
      </c>
      <c r="E140" s="44" t="s">
        <v>3355</v>
      </c>
      <c r="F140" s="46">
        <v>1144.4053777486531</v>
      </c>
      <c r="G140" s="44" t="s">
        <v>3356</v>
      </c>
      <c r="H140" s="47">
        <v>0.72862453531598514</v>
      </c>
      <c r="I140" s="46">
        <v>196</v>
      </c>
      <c r="J140" s="48">
        <v>269</v>
      </c>
    </row>
    <row r="141" spans="1:10" x14ac:dyDescent="0.3">
      <c r="A141" s="22" t="s">
        <v>178</v>
      </c>
      <c r="B141" s="25" t="s">
        <v>602</v>
      </c>
      <c r="C141" s="25" t="s">
        <v>602</v>
      </c>
      <c r="D141" s="26">
        <v>5.0665183167613323E-3</v>
      </c>
      <c r="E141" s="25" t="s">
        <v>3357</v>
      </c>
      <c r="F141" s="27">
        <v>988.35709108841104</v>
      </c>
      <c r="G141" s="25" t="s">
        <v>3358</v>
      </c>
      <c r="H141" s="23">
        <v>0.19702602230483271</v>
      </c>
      <c r="I141" s="27">
        <v>53</v>
      </c>
      <c r="J141" s="28">
        <v>269</v>
      </c>
    </row>
    <row r="142" spans="1:10" x14ac:dyDescent="0.3">
      <c r="A142" s="22" t="s">
        <v>179</v>
      </c>
      <c r="B142" s="25" t="s">
        <v>602</v>
      </c>
      <c r="C142" s="25" t="s">
        <v>602</v>
      </c>
      <c r="D142" s="26">
        <v>9.1761558388119991E-3</v>
      </c>
      <c r="E142" s="25" t="s">
        <v>3359</v>
      </c>
      <c r="F142" s="27">
        <v>1790.0495222169732</v>
      </c>
      <c r="G142" s="25" t="s">
        <v>3360</v>
      </c>
      <c r="H142" s="23">
        <v>0.84758364312267653</v>
      </c>
      <c r="I142" s="27">
        <v>228</v>
      </c>
      <c r="J142" s="28">
        <v>269</v>
      </c>
    </row>
    <row r="143" spans="1:10" x14ac:dyDescent="0.3">
      <c r="A143" s="22" t="s">
        <v>180</v>
      </c>
      <c r="B143" s="25" t="s">
        <v>602</v>
      </c>
      <c r="C143" s="25" t="s">
        <v>602</v>
      </c>
      <c r="D143" s="26">
        <v>8.1488820489386852E-4</v>
      </c>
      <c r="E143" s="25" t="s">
        <v>3361</v>
      </c>
      <c r="F143" s="27">
        <v>158.96528649401915</v>
      </c>
      <c r="G143" s="25" t="s">
        <v>3362</v>
      </c>
      <c r="H143" s="23">
        <v>0.10780669144981413</v>
      </c>
      <c r="I143" s="27">
        <v>29</v>
      </c>
      <c r="J143" s="28">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D0E5-8B3D-4D34-BBBE-6704320A44D1}">
  <dimension ref="A1:AM143"/>
  <sheetViews>
    <sheetView zoomScaleNormal="100" workbookViewId="0">
      <pane xSplit="3" ySplit="4" topLeftCell="D5" activePane="bottomRight" state="frozen"/>
      <selection pane="topRight" activeCell="D1" sqref="D1"/>
      <selection pane="bottomLeft" activeCell="A5" sqref="A5"/>
      <selection pane="bottomRight" activeCell="A5" sqref="A5"/>
    </sheetView>
  </sheetViews>
  <sheetFormatPr defaultRowHeight="15" x14ac:dyDescent="0.25"/>
  <cols>
    <col min="1" max="1" width="57.42578125" customWidth="1"/>
    <col min="4" max="4" width="12.7109375" customWidth="1"/>
    <col min="5" max="5" width="23.7109375" customWidth="1"/>
    <col min="6" max="6" width="12.7109375" customWidth="1"/>
    <col min="7" max="7" width="23.7109375" customWidth="1"/>
    <col min="8" max="8" width="12.7109375" customWidth="1"/>
    <col min="9" max="9" width="23.7109375" customWidth="1"/>
    <col min="10" max="10" width="12.7109375" customWidth="1"/>
    <col min="11" max="11" width="23.7109375" customWidth="1"/>
    <col min="12" max="12" width="12.7109375" customWidth="1"/>
    <col min="13" max="13" width="23.7109375" customWidth="1"/>
    <col min="14" max="14" width="12.7109375" customWidth="1"/>
    <col min="15" max="15" width="23.7109375" customWidth="1"/>
    <col min="16" max="16" width="12.7109375" customWidth="1"/>
    <col min="17" max="17" width="23.7109375" customWidth="1"/>
    <col min="18" max="18" width="12.7109375" customWidth="1"/>
    <col min="19" max="19" width="23.7109375" customWidth="1"/>
    <col min="20" max="20" width="12.7109375" customWidth="1"/>
    <col min="21" max="21" width="23.7109375" customWidth="1"/>
    <col min="22" max="22" width="12.7109375" customWidth="1"/>
    <col min="23" max="23" width="23.7109375" customWidth="1"/>
    <col min="24" max="24" width="12.7109375" customWidth="1"/>
    <col min="25" max="25" width="23.7109375" customWidth="1"/>
    <col min="26" max="26" width="12.7109375" customWidth="1"/>
    <col min="27" max="27" width="23.7109375" customWidth="1"/>
    <col min="28" max="28" width="12.7109375" customWidth="1"/>
    <col min="29" max="29" width="23.7109375" customWidth="1"/>
    <col min="30" max="30" width="12.7109375" customWidth="1"/>
    <col min="31" max="31" width="23.7109375" customWidth="1"/>
    <col min="32" max="32" width="12.7109375" customWidth="1"/>
    <col min="33" max="33" width="23.7109375" customWidth="1"/>
    <col min="34" max="34" width="12.7109375" customWidth="1"/>
    <col min="35" max="35" width="23.7109375" customWidth="1"/>
    <col min="36" max="36" width="12.7109375" customWidth="1"/>
    <col min="37" max="37" width="23.7109375" customWidth="1"/>
    <col min="38" max="38" width="12.7109375" customWidth="1"/>
    <col min="39" max="39" width="23.7109375" customWidth="1"/>
  </cols>
  <sheetData>
    <row r="1" spans="1:39" ht="15.75" thickBot="1" x14ac:dyDescent="0.3">
      <c r="A1" t="s">
        <v>4169</v>
      </c>
      <c r="N1" s="158" t="s">
        <v>4168</v>
      </c>
      <c r="O1" s="153"/>
      <c r="P1" s="158" t="s">
        <v>4168</v>
      </c>
      <c r="Q1" s="153"/>
      <c r="R1" s="158" t="s">
        <v>4168</v>
      </c>
      <c r="S1" s="153"/>
      <c r="T1" s="158" t="s">
        <v>4168</v>
      </c>
      <c r="U1" s="153"/>
      <c r="V1" s="158" t="s">
        <v>4168</v>
      </c>
      <c r="W1" s="153"/>
      <c r="X1">
        <v>11</v>
      </c>
      <c r="Z1">
        <v>12</v>
      </c>
      <c r="AB1">
        <v>13</v>
      </c>
      <c r="AD1">
        <v>14</v>
      </c>
      <c r="AF1">
        <v>15</v>
      </c>
      <c r="AH1">
        <v>16</v>
      </c>
      <c r="AJ1">
        <v>17</v>
      </c>
      <c r="AL1">
        <v>18</v>
      </c>
    </row>
    <row r="2" spans="1:39" ht="18.75" x14ac:dyDescent="0.35">
      <c r="A2" s="1"/>
      <c r="B2" s="4"/>
      <c r="C2" s="2"/>
      <c r="D2" s="76" t="s">
        <v>558</v>
      </c>
      <c r="E2" s="77"/>
      <c r="F2" s="78" t="s">
        <v>545</v>
      </c>
      <c r="G2" s="78"/>
      <c r="H2" s="76" t="s">
        <v>547</v>
      </c>
      <c r="I2" s="77"/>
      <c r="J2" s="78" t="s">
        <v>548</v>
      </c>
      <c r="K2" s="78"/>
      <c r="L2" s="76" t="s">
        <v>549</v>
      </c>
      <c r="M2" s="77"/>
      <c r="N2" s="78" t="s">
        <v>552</v>
      </c>
      <c r="O2" s="78"/>
      <c r="P2" s="76" t="s">
        <v>561</v>
      </c>
      <c r="Q2" s="77"/>
      <c r="R2" s="78" t="s">
        <v>553</v>
      </c>
      <c r="S2" s="78"/>
      <c r="T2" s="76" t="s">
        <v>555</v>
      </c>
      <c r="U2" s="77"/>
      <c r="V2" s="76" t="s">
        <v>554</v>
      </c>
      <c r="W2" s="78"/>
      <c r="X2" s="76" t="s">
        <v>1032</v>
      </c>
      <c r="Y2" s="77"/>
      <c r="Z2" s="78" t="s">
        <v>560</v>
      </c>
      <c r="AA2" s="78"/>
      <c r="AB2" s="76" t="s">
        <v>557</v>
      </c>
      <c r="AC2" s="77"/>
      <c r="AD2" s="76" t="s">
        <v>4159</v>
      </c>
      <c r="AE2" s="78"/>
      <c r="AF2" s="76" t="s">
        <v>4160</v>
      </c>
      <c r="AG2" s="77"/>
      <c r="AH2" s="78" t="s">
        <v>4161</v>
      </c>
      <c r="AI2" s="77"/>
      <c r="AJ2" s="76" t="s">
        <v>4162</v>
      </c>
      <c r="AK2" s="78"/>
      <c r="AL2" s="76" t="s">
        <v>4163</v>
      </c>
      <c r="AM2" s="77"/>
    </row>
    <row r="3" spans="1:39" ht="16.5" x14ac:dyDescent="0.3">
      <c r="A3" s="79" t="s">
        <v>559</v>
      </c>
      <c r="B3" s="54"/>
      <c r="C3" s="3"/>
      <c r="D3" s="73">
        <v>379</v>
      </c>
      <c r="E3" s="74"/>
      <c r="F3" s="75">
        <v>179</v>
      </c>
      <c r="G3" s="75"/>
      <c r="H3" s="73">
        <v>49</v>
      </c>
      <c r="I3" s="74"/>
      <c r="J3" s="75">
        <v>50</v>
      </c>
      <c r="K3" s="75"/>
      <c r="L3" s="73">
        <v>101</v>
      </c>
      <c r="M3" s="74"/>
      <c r="N3" s="75">
        <v>20</v>
      </c>
      <c r="O3" s="75"/>
      <c r="P3" s="73">
        <v>31</v>
      </c>
      <c r="Q3" s="74"/>
      <c r="R3" s="75">
        <v>20</v>
      </c>
      <c r="S3" s="75"/>
      <c r="T3" s="73">
        <v>19</v>
      </c>
      <c r="U3" s="74"/>
      <c r="V3" s="73">
        <v>11</v>
      </c>
      <c r="W3" s="75"/>
      <c r="X3" s="73">
        <v>200</v>
      </c>
      <c r="Y3" s="74"/>
      <c r="Z3" s="75">
        <v>126</v>
      </c>
      <c r="AA3" s="75"/>
      <c r="AB3" s="73">
        <v>53</v>
      </c>
      <c r="AC3" s="74"/>
      <c r="AD3" s="73">
        <v>35</v>
      </c>
      <c r="AE3" s="75"/>
      <c r="AF3" s="73">
        <v>17</v>
      </c>
      <c r="AG3" s="74"/>
      <c r="AH3" s="75">
        <v>269</v>
      </c>
      <c r="AI3" s="74"/>
      <c r="AJ3" s="73">
        <v>57</v>
      </c>
      <c r="AK3" s="75"/>
      <c r="AL3" s="73">
        <v>51</v>
      </c>
      <c r="AM3" s="74"/>
    </row>
    <row r="4" spans="1:39" ht="31.5" customHeight="1" thickBot="1" x14ac:dyDescent="0.3">
      <c r="A4" s="92" t="s">
        <v>0</v>
      </c>
      <c r="B4" s="93" t="s">
        <v>1</v>
      </c>
      <c r="C4" s="94" t="s">
        <v>2</v>
      </c>
      <c r="D4" s="92" t="s">
        <v>535</v>
      </c>
      <c r="E4" s="94" t="s">
        <v>3</v>
      </c>
      <c r="F4" s="93" t="s">
        <v>535</v>
      </c>
      <c r="G4" s="93" t="s">
        <v>3</v>
      </c>
      <c r="H4" s="92" t="s">
        <v>535</v>
      </c>
      <c r="I4" s="94" t="s">
        <v>3</v>
      </c>
      <c r="J4" s="93" t="s">
        <v>535</v>
      </c>
      <c r="K4" s="93" t="s">
        <v>3</v>
      </c>
      <c r="L4" s="92" t="s">
        <v>535</v>
      </c>
      <c r="M4" s="94" t="s">
        <v>3</v>
      </c>
      <c r="N4" s="93" t="s">
        <v>535</v>
      </c>
      <c r="O4" s="93" t="s">
        <v>3</v>
      </c>
      <c r="P4" s="92" t="s">
        <v>535</v>
      </c>
      <c r="Q4" s="94" t="s">
        <v>3</v>
      </c>
      <c r="R4" s="93" t="s">
        <v>535</v>
      </c>
      <c r="S4" s="93" t="s">
        <v>3</v>
      </c>
      <c r="T4" s="92" t="s">
        <v>535</v>
      </c>
      <c r="U4" s="94" t="s">
        <v>3</v>
      </c>
      <c r="V4" s="92" t="s">
        <v>535</v>
      </c>
      <c r="W4" s="93" t="s">
        <v>3</v>
      </c>
      <c r="X4" s="92" t="s">
        <v>535</v>
      </c>
      <c r="Y4" s="94" t="s">
        <v>3</v>
      </c>
      <c r="Z4" s="93" t="s">
        <v>535</v>
      </c>
      <c r="AA4" s="93" t="s">
        <v>3</v>
      </c>
      <c r="AB4" s="92" t="s">
        <v>535</v>
      </c>
      <c r="AC4" s="94" t="s">
        <v>3</v>
      </c>
      <c r="AD4" s="92" t="s">
        <v>535</v>
      </c>
      <c r="AE4" s="93" t="s">
        <v>3</v>
      </c>
      <c r="AF4" s="92" t="s">
        <v>535</v>
      </c>
      <c r="AG4" s="94" t="s">
        <v>3</v>
      </c>
      <c r="AH4" s="93" t="s">
        <v>535</v>
      </c>
      <c r="AI4" s="94" t="s">
        <v>3</v>
      </c>
      <c r="AJ4" s="92" t="s">
        <v>535</v>
      </c>
      <c r="AK4" s="93" t="s">
        <v>3</v>
      </c>
      <c r="AL4" s="92" t="s">
        <v>535</v>
      </c>
      <c r="AM4" s="94" t="s">
        <v>3</v>
      </c>
    </row>
    <row r="5" spans="1:39" ht="20.25" x14ac:dyDescent="0.35">
      <c r="A5" s="85" t="s">
        <v>7</v>
      </c>
      <c r="B5" s="86" t="s">
        <v>602</v>
      </c>
      <c r="C5" s="87" t="s">
        <v>602</v>
      </c>
      <c r="D5" s="88">
        <v>0.79794206655524713</v>
      </c>
      <c r="E5" s="87" t="s">
        <v>1098</v>
      </c>
      <c r="F5" s="89">
        <v>0.78461756904088786</v>
      </c>
      <c r="G5" s="90" t="s">
        <v>1278</v>
      </c>
      <c r="H5" s="88">
        <v>0.79952631629432758</v>
      </c>
      <c r="I5" s="87" t="s">
        <v>1448</v>
      </c>
      <c r="J5" s="91">
        <v>0.85432444093079918</v>
      </c>
      <c r="K5" s="90" t="s">
        <v>1596</v>
      </c>
      <c r="L5" s="88">
        <v>0.80770418705917058</v>
      </c>
      <c r="M5" s="87" t="s">
        <v>1743</v>
      </c>
      <c r="N5" s="91">
        <v>0.82549655356844731</v>
      </c>
      <c r="O5" s="90" t="s">
        <v>1895</v>
      </c>
      <c r="P5" s="88">
        <v>0.77830547005856832</v>
      </c>
      <c r="Q5" s="87" t="s">
        <v>2030</v>
      </c>
      <c r="R5" s="91">
        <v>0.82265763365937983</v>
      </c>
      <c r="S5" s="90" t="s">
        <v>2182</v>
      </c>
      <c r="T5" s="88">
        <v>0.82048749305499691</v>
      </c>
      <c r="U5" s="87" t="s">
        <v>2310</v>
      </c>
      <c r="V5" s="88">
        <v>0.85310668360160546</v>
      </c>
      <c r="W5" s="90" t="s">
        <v>2435</v>
      </c>
      <c r="X5" s="88">
        <v>0.818842909678835</v>
      </c>
      <c r="Y5" s="87" t="s">
        <v>2542</v>
      </c>
      <c r="Z5" s="91">
        <v>0.76575980729752591</v>
      </c>
      <c r="AA5" s="90" t="s">
        <v>2697</v>
      </c>
      <c r="AB5" s="88">
        <v>0.81700376848813006</v>
      </c>
      <c r="AC5" s="87" t="s">
        <v>2872</v>
      </c>
      <c r="AD5" s="31">
        <v>0.80086110139055078</v>
      </c>
      <c r="AE5" s="50" t="s">
        <v>3363</v>
      </c>
      <c r="AF5" s="55">
        <v>0.85348046994779891</v>
      </c>
      <c r="AG5" s="56" t="s">
        <v>3561</v>
      </c>
      <c r="AH5" s="68">
        <v>0.77670294116182947</v>
      </c>
      <c r="AI5" s="50" t="s">
        <v>3147</v>
      </c>
      <c r="AJ5" s="145">
        <v>0.80749314334222255</v>
      </c>
      <c r="AK5" s="146" t="s">
        <v>3733</v>
      </c>
      <c r="AL5" s="55">
        <v>0.8886192654166889</v>
      </c>
      <c r="AM5" s="56" t="s">
        <v>3928</v>
      </c>
    </row>
    <row r="6" spans="1:39" ht="16.5" x14ac:dyDescent="0.3">
      <c r="A6" s="81" t="s">
        <v>8</v>
      </c>
      <c r="B6" s="37" t="s">
        <v>602</v>
      </c>
      <c r="C6" s="58" t="s">
        <v>602</v>
      </c>
      <c r="D6" s="57">
        <v>0.75896926608930937</v>
      </c>
      <c r="E6" s="58" t="s">
        <v>1100</v>
      </c>
      <c r="F6" s="38">
        <v>0.74112746698655341</v>
      </c>
      <c r="G6" s="51" t="s">
        <v>1280</v>
      </c>
      <c r="H6" s="57">
        <v>0.76975474294655777</v>
      </c>
      <c r="I6" s="58" t="s">
        <v>1450</v>
      </c>
      <c r="J6" s="69">
        <v>0.81678536393313739</v>
      </c>
      <c r="K6" s="51" t="s">
        <v>1598</v>
      </c>
      <c r="L6" s="57">
        <v>0.77788574704323588</v>
      </c>
      <c r="M6" s="58" t="s">
        <v>1745</v>
      </c>
      <c r="N6" s="69">
        <v>0.80430881793002451</v>
      </c>
      <c r="O6" s="51" t="s">
        <v>1897</v>
      </c>
      <c r="P6" s="57">
        <v>0.73886387286948596</v>
      </c>
      <c r="Q6" s="58" t="s">
        <v>2032</v>
      </c>
      <c r="R6" s="69">
        <v>0.79914555629580231</v>
      </c>
      <c r="S6" s="51" t="s">
        <v>2184</v>
      </c>
      <c r="T6" s="57">
        <v>0.80188024253276202</v>
      </c>
      <c r="U6" s="58" t="s">
        <v>2312</v>
      </c>
      <c r="V6" s="57">
        <v>0.82004625589440716</v>
      </c>
      <c r="W6" s="51" t="s">
        <v>2437</v>
      </c>
      <c r="X6" s="57">
        <v>0.78695596079861474</v>
      </c>
      <c r="Y6" s="58" t="s">
        <v>2544</v>
      </c>
      <c r="Z6" s="69">
        <v>0.72563512628590154</v>
      </c>
      <c r="AA6" s="51" t="s">
        <v>2699</v>
      </c>
      <c r="AB6" s="57">
        <v>0.76773391385252654</v>
      </c>
      <c r="AC6" s="58" t="s">
        <v>2874</v>
      </c>
      <c r="AD6" s="38">
        <v>0.75035907294316884</v>
      </c>
      <c r="AE6" s="51" t="s">
        <v>3365</v>
      </c>
      <c r="AF6" s="57">
        <v>0.80616654220510042</v>
      </c>
      <c r="AG6" s="58" t="s">
        <v>3563</v>
      </c>
      <c r="AH6" s="69">
        <v>0.73996376344752623</v>
      </c>
      <c r="AI6" s="51" t="s">
        <v>3149</v>
      </c>
      <c r="AJ6" s="57">
        <v>0.76187947742698392</v>
      </c>
      <c r="AK6" s="58" t="s">
        <v>3735</v>
      </c>
      <c r="AL6" s="57">
        <v>0.84936531135629112</v>
      </c>
      <c r="AM6" s="58" t="s">
        <v>3930</v>
      </c>
    </row>
    <row r="7" spans="1:39" ht="16.5" x14ac:dyDescent="0.3">
      <c r="A7" s="82" t="s">
        <v>9</v>
      </c>
      <c r="B7" s="25" t="s">
        <v>10</v>
      </c>
      <c r="C7" s="60" t="s">
        <v>10</v>
      </c>
      <c r="D7" s="59">
        <v>0.50870479834010829</v>
      </c>
      <c r="E7" s="60" t="s">
        <v>1102</v>
      </c>
      <c r="F7" s="26">
        <v>0.48504580987731111</v>
      </c>
      <c r="G7" s="52" t="s">
        <v>1282</v>
      </c>
      <c r="H7" s="59">
        <v>0.51693918334057765</v>
      </c>
      <c r="I7" s="60" t="s">
        <v>1452</v>
      </c>
      <c r="J7" s="70">
        <v>0.5872454563956111</v>
      </c>
      <c r="K7" s="52" t="s">
        <v>1600</v>
      </c>
      <c r="L7" s="59">
        <v>0.53474425455106567</v>
      </c>
      <c r="M7" s="60" t="s">
        <v>1747</v>
      </c>
      <c r="N7" s="70">
        <v>0.56648044102106665</v>
      </c>
      <c r="O7" s="52" t="s">
        <v>1899</v>
      </c>
      <c r="P7" s="59">
        <v>0.47711294067483584</v>
      </c>
      <c r="Q7" s="60" t="s">
        <v>2034</v>
      </c>
      <c r="R7" s="70">
        <v>0.64271887849948495</v>
      </c>
      <c r="S7" s="52" t="s">
        <v>2186</v>
      </c>
      <c r="T7" s="59">
        <v>0.53699759368463484</v>
      </c>
      <c r="U7" s="60" t="s">
        <v>2314</v>
      </c>
      <c r="V7" s="59">
        <v>0.54847690568770602</v>
      </c>
      <c r="W7" s="52" t="s">
        <v>2439</v>
      </c>
      <c r="X7" s="59">
        <v>0.5458163521372249</v>
      </c>
      <c r="Y7" s="60" t="s">
        <v>2546</v>
      </c>
      <c r="Z7" s="70">
        <v>0.42742674534984565</v>
      </c>
      <c r="AA7" s="52" t="s">
        <v>2701</v>
      </c>
      <c r="AB7" s="59">
        <v>0.58400042289796206</v>
      </c>
      <c r="AC7" s="60" t="s">
        <v>2876</v>
      </c>
      <c r="AD7" s="26">
        <v>0.55920146495830692</v>
      </c>
      <c r="AE7" s="52" t="s">
        <v>3367</v>
      </c>
      <c r="AF7" s="59">
        <v>0.64906179655192353</v>
      </c>
      <c r="AG7" s="60" t="s">
        <v>3565</v>
      </c>
      <c r="AH7" s="70">
        <v>0.45505093745868808</v>
      </c>
      <c r="AI7" s="52" t="s">
        <v>3151</v>
      </c>
      <c r="AJ7" s="59">
        <v>0.5546047222149979</v>
      </c>
      <c r="AK7" s="60" t="s">
        <v>3737</v>
      </c>
      <c r="AL7" s="59">
        <v>0.72038052751924875</v>
      </c>
      <c r="AM7" s="60" t="s">
        <v>3932</v>
      </c>
    </row>
    <row r="8" spans="1:39" ht="16.5" x14ac:dyDescent="0.3">
      <c r="A8" s="82" t="s">
        <v>11</v>
      </c>
      <c r="B8" s="25" t="s">
        <v>10</v>
      </c>
      <c r="C8" s="60" t="s">
        <v>10</v>
      </c>
      <c r="D8" s="59">
        <v>1.1291041955209864E-4</v>
      </c>
      <c r="E8" s="60" t="s">
        <v>106</v>
      </c>
      <c r="F8" s="26">
        <v>1.1790955179848678E-4</v>
      </c>
      <c r="G8" s="52" t="s">
        <v>55</v>
      </c>
      <c r="H8" s="59">
        <v>1.7876099831585872E-4</v>
      </c>
      <c r="I8" s="60" t="s">
        <v>127</v>
      </c>
      <c r="J8" s="70">
        <v>0</v>
      </c>
      <c r="K8" s="52" t="s">
        <v>12</v>
      </c>
      <c r="L8" s="59">
        <v>1.3300919029482185E-4</v>
      </c>
      <c r="M8" s="60" t="s">
        <v>55</v>
      </c>
      <c r="N8" s="70">
        <v>1.5519917227108123E-4</v>
      </c>
      <c r="O8" s="52" t="s">
        <v>230</v>
      </c>
      <c r="P8" s="59">
        <v>8.7990196604436862E-5</v>
      </c>
      <c r="Q8" s="60" t="s">
        <v>55</v>
      </c>
      <c r="R8" s="70">
        <v>9.1733768219345611E-5</v>
      </c>
      <c r="S8" s="52" t="s">
        <v>55</v>
      </c>
      <c r="T8" s="59">
        <v>3.651635569285785E-4</v>
      </c>
      <c r="U8" s="60" t="s">
        <v>120</v>
      </c>
      <c r="V8" s="59">
        <v>0</v>
      </c>
      <c r="W8" s="52" t="s">
        <v>12</v>
      </c>
      <c r="X8" s="59">
        <v>1.0506876708278605E-4</v>
      </c>
      <c r="Y8" s="60" t="s">
        <v>106</v>
      </c>
      <c r="Z8" s="70">
        <v>1.8656565449138221E-4</v>
      </c>
      <c r="AA8" s="52" t="s">
        <v>127</v>
      </c>
      <c r="AB8" s="59">
        <v>0</v>
      </c>
      <c r="AC8" s="60" t="s">
        <v>12</v>
      </c>
      <c r="AD8" s="26">
        <v>0</v>
      </c>
      <c r="AE8" s="52" t="s">
        <v>12</v>
      </c>
      <c r="AF8" s="59">
        <v>0</v>
      </c>
      <c r="AG8" s="60" t="s">
        <v>12</v>
      </c>
      <c r="AH8" s="70">
        <v>1.752497784761878E-4</v>
      </c>
      <c r="AI8" s="52" t="s">
        <v>56</v>
      </c>
      <c r="AJ8" s="59">
        <v>0</v>
      </c>
      <c r="AK8" s="60" t="s">
        <v>12</v>
      </c>
      <c r="AL8" s="59">
        <v>0</v>
      </c>
      <c r="AM8" s="60" t="s">
        <v>12</v>
      </c>
    </row>
    <row r="9" spans="1:39" ht="16.5" x14ac:dyDescent="0.3">
      <c r="A9" s="81" t="s">
        <v>13</v>
      </c>
      <c r="B9" s="37" t="s">
        <v>602</v>
      </c>
      <c r="C9" s="58" t="s">
        <v>602</v>
      </c>
      <c r="D9" s="57">
        <v>0.250151557329649</v>
      </c>
      <c r="E9" s="58" t="s">
        <v>1104</v>
      </c>
      <c r="F9" s="38">
        <v>0.25596374755744389</v>
      </c>
      <c r="G9" s="51" t="s">
        <v>1285</v>
      </c>
      <c r="H9" s="57">
        <v>0.25263679860766447</v>
      </c>
      <c r="I9" s="58" t="s">
        <v>1454</v>
      </c>
      <c r="J9" s="69">
        <v>0.22953990753752604</v>
      </c>
      <c r="K9" s="51" t="s">
        <v>1602</v>
      </c>
      <c r="L9" s="57">
        <v>0.24300848330187524</v>
      </c>
      <c r="M9" s="58" t="s">
        <v>1749</v>
      </c>
      <c r="N9" s="69">
        <v>0.23767317773668681</v>
      </c>
      <c r="O9" s="51" t="s">
        <v>1901</v>
      </c>
      <c r="P9" s="57">
        <v>0.26166294199804546</v>
      </c>
      <c r="Q9" s="58" t="s">
        <v>2036</v>
      </c>
      <c r="R9" s="69">
        <v>0.15633494402809797</v>
      </c>
      <c r="S9" s="51" t="s">
        <v>2188</v>
      </c>
      <c r="T9" s="57">
        <v>0.26451748529119856</v>
      </c>
      <c r="U9" s="58" t="s">
        <v>2316</v>
      </c>
      <c r="V9" s="57">
        <v>0.2715693502067012</v>
      </c>
      <c r="W9" s="51" t="s">
        <v>2441</v>
      </c>
      <c r="X9" s="57">
        <v>0.24103453989430679</v>
      </c>
      <c r="Y9" s="58" t="s">
        <v>2548</v>
      </c>
      <c r="Z9" s="69">
        <v>0.29802181528156452</v>
      </c>
      <c r="AA9" s="51" t="s">
        <v>2703</v>
      </c>
      <c r="AB9" s="57">
        <v>0.18373349095456454</v>
      </c>
      <c r="AC9" s="58" t="s">
        <v>2878</v>
      </c>
      <c r="AD9" s="38">
        <v>0.19115760798486223</v>
      </c>
      <c r="AE9" s="51" t="s">
        <v>3369</v>
      </c>
      <c r="AF9" s="57">
        <v>0.15710474565317689</v>
      </c>
      <c r="AG9" s="58" t="s">
        <v>3567</v>
      </c>
      <c r="AH9" s="69">
        <v>0.28473757621036205</v>
      </c>
      <c r="AI9" s="51" t="s">
        <v>3154</v>
      </c>
      <c r="AJ9" s="57">
        <v>0.20727475521198635</v>
      </c>
      <c r="AK9" s="58" t="s">
        <v>3739</v>
      </c>
      <c r="AL9" s="57">
        <v>0.12898478383704245</v>
      </c>
      <c r="AM9" s="58" t="s">
        <v>3934</v>
      </c>
    </row>
    <row r="10" spans="1:39" ht="16.5" x14ac:dyDescent="0.3">
      <c r="A10" s="82" t="s">
        <v>14</v>
      </c>
      <c r="B10" s="25" t="s">
        <v>10</v>
      </c>
      <c r="C10" s="60" t="s">
        <v>10</v>
      </c>
      <c r="D10" s="59">
        <v>2.0200500282894114E-2</v>
      </c>
      <c r="E10" s="60" t="s">
        <v>1106</v>
      </c>
      <c r="F10" s="26">
        <v>1.9404809456913336E-2</v>
      </c>
      <c r="G10" s="52" t="s">
        <v>1287</v>
      </c>
      <c r="H10" s="59">
        <v>2.3180242160241862E-2</v>
      </c>
      <c r="I10" s="60" t="s">
        <v>1456</v>
      </c>
      <c r="J10" s="70">
        <v>2.9956438199753289E-2</v>
      </c>
      <c r="K10" s="52" t="s">
        <v>1604</v>
      </c>
      <c r="L10" s="59">
        <v>1.683155587521833E-2</v>
      </c>
      <c r="M10" s="60" t="s">
        <v>762</v>
      </c>
      <c r="N10" s="70">
        <v>9.8208705501907651E-3</v>
      </c>
      <c r="O10" s="52" t="s">
        <v>795</v>
      </c>
      <c r="P10" s="59">
        <v>2.5242935406785186E-2</v>
      </c>
      <c r="Q10" s="60" t="s">
        <v>2038</v>
      </c>
      <c r="R10" s="70">
        <v>1.2950788224547432E-2</v>
      </c>
      <c r="S10" s="52" t="s">
        <v>2190</v>
      </c>
      <c r="T10" s="59">
        <v>7.7783325243116928E-3</v>
      </c>
      <c r="U10" s="60" t="s">
        <v>2318</v>
      </c>
      <c r="V10" s="59">
        <v>1.5086111073507935E-2</v>
      </c>
      <c r="W10" s="52" t="s">
        <v>2443</v>
      </c>
      <c r="X10" s="59">
        <v>2.1448623081579757E-2</v>
      </c>
      <c r="Y10" s="60" t="s">
        <v>2550</v>
      </c>
      <c r="Z10" s="70">
        <v>1.7056824637672698E-2</v>
      </c>
      <c r="AA10" s="52" t="s">
        <v>2705</v>
      </c>
      <c r="AB10" s="59">
        <v>2.3437223573174598E-2</v>
      </c>
      <c r="AC10" s="60" t="s">
        <v>2880</v>
      </c>
      <c r="AD10" s="26">
        <v>2.111746788266854E-2</v>
      </c>
      <c r="AE10" s="52" t="s">
        <v>3371</v>
      </c>
      <c r="AF10" s="59">
        <v>2.7242225978066817E-2</v>
      </c>
      <c r="AG10" s="60" t="s">
        <v>3569</v>
      </c>
      <c r="AH10" s="70">
        <v>1.6264090897044826E-2</v>
      </c>
      <c r="AI10" s="52" t="s">
        <v>3156</v>
      </c>
      <c r="AJ10" s="59">
        <v>2.9193071746478571E-2</v>
      </c>
      <c r="AK10" s="60" t="s">
        <v>3741</v>
      </c>
      <c r="AL10" s="59">
        <v>2.3592556287916705E-2</v>
      </c>
      <c r="AM10" s="60" t="s">
        <v>3936</v>
      </c>
    </row>
    <row r="11" spans="1:39" ht="16.5" x14ac:dyDescent="0.3">
      <c r="A11" s="82" t="s">
        <v>15</v>
      </c>
      <c r="B11" s="25" t="s">
        <v>10</v>
      </c>
      <c r="C11" s="60" t="s">
        <v>10</v>
      </c>
      <c r="D11" s="59">
        <v>2.5459879873409197E-2</v>
      </c>
      <c r="E11" s="60" t="s">
        <v>1108</v>
      </c>
      <c r="F11" s="26">
        <v>2.451460954632902E-2</v>
      </c>
      <c r="G11" s="52" t="s">
        <v>1289</v>
      </c>
      <c r="H11" s="59">
        <v>2.0802632164144057E-2</v>
      </c>
      <c r="I11" s="60" t="s">
        <v>1458</v>
      </c>
      <c r="J11" s="70">
        <v>2.4653262316703315E-2</v>
      </c>
      <c r="K11" s="52" t="s">
        <v>1606</v>
      </c>
      <c r="L11" s="59">
        <v>2.992041769047921E-2</v>
      </c>
      <c r="M11" s="60" t="s">
        <v>1752</v>
      </c>
      <c r="N11" s="70">
        <v>2.3284980425342189E-2</v>
      </c>
      <c r="O11" s="52" t="s">
        <v>1903</v>
      </c>
      <c r="P11" s="59">
        <v>2.4931137755196349E-2</v>
      </c>
      <c r="Q11" s="60" t="s">
        <v>2040</v>
      </c>
      <c r="R11" s="70">
        <v>1.2105599669583425E-2</v>
      </c>
      <c r="S11" s="52" t="s">
        <v>2192</v>
      </c>
      <c r="T11" s="59">
        <v>6.6926197176400748E-2</v>
      </c>
      <c r="U11" s="60" t="s">
        <v>2320</v>
      </c>
      <c r="V11" s="59">
        <v>3.7349465778243662E-2</v>
      </c>
      <c r="W11" s="52" t="s">
        <v>2444</v>
      </c>
      <c r="X11" s="59">
        <v>2.6942633485272892E-2</v>
      </c>
      <c r="Y11" s="60" t="s">
        <v>2552</v>
      </c>
      <c r="Z11" s="70">
        <v>3.2743787778144413E-2</v>
      </c>
      <c r="AA11" s="52" t="s">
        <v>2707</v>
      </c>
      <c r="AB11" s="59">
        <v>1.0381871465878325E-2</v>
      </c>
      <c r="AC11" s="60" t="s">
        <v>2882</v>
      </c>
      <c r="AD11" s="26">
        <v>1.2515154206775941E-2</v>
      </c>
      <c r="AE11" s="52" t="s">
        <v>3373</v>
      </c>
      <c r="AF11" s="59">
        <v>4.525300488393255E-3</v>
      </c>
      <c r="AG11" s="60" t="s">
        <v>3571</v>
      </c>
      <c r="AH11" s="70">
        <v>3.3560903196452364E-2</v>
      </c>
      <c r="AI11" s="52" t="s">
        <v>3158</v>
      </c>
      <c r="AJ11" s="59">
        <v>1.2899047582575551E-2</v>
      </c>
      <c r="AK11" s="60" t="s">
        <v>3743</v>
      </c>
      <c r="AL11" s="59">
        <v>6.0102083707505999E-3</v>
      </c>
      <c r="AM11" s="60" t="s">
        <v>3938</v>
      </c>
    </row>
    <row r="12" spans="1:39" ht="16.5" x14ac:dyDescent="0.3">
      <c r="A12" s="82" t="s">
        <v>16</v>
      </c>
      <c r="B12" s="25" t="s">
        <v>10</v>
      </c>
      <c r="C12" s="60" t="s">
        <v>10</v>
      </c>
      <c r="D12" s="59">
        <v>3.6682203976695534E-2</v>
      </c>
      <c r="E12" s="60" t="s">
        <v>1110</v>
      </c>
      <c r="F12" s="26">
        <v>3.8016715522541947E-2</v>
      </c>
      <c r="G12" s="52" t="s">
        <v>660</v>
      </c>
      <c r="H12" s="59">
        <v>2.7735697424293507E-2</v>
      </c>
      <c r="I12" s="60" t="s">
        <v>1460</v>
      </c>
      <c r="J12" s="70">
        <v>3.3448781696444038E-2</v>
      </c>
      <c r="K12" s="52" t="s">
        <v>1608</v>
      </c>
      <c r="L12" s="59">
        <v>3.7232644893674303E-2</v>
      </c>
      <c r="M12" s="60" t="s">
        <v>1754</v>
      </c>
      <c r="N12" s="70">
        <v>5.3768817970839745E-2</v>
      </c>
      <c r="O12" s="52" t="s">
        <v>1905</v>
      </c>
      <c r="P12" s="59">
        <v>3.3364704428028816E-2</v>
      </c>
      <c r="Q12" s="60" t="s">
        <v>2042</v>
      </c>
      <c r="R12" s="70">
        <v>2.7699625404803509E-2</v>
      </c>
      <c r="S12" s="52" t="s">
        <v>2194</v>
      </c>
      <c r="T12" s="59">
        <v>3.4062533076953415E-2</v>
      </c>
      <c r="U12" s="60" t="s">
        <v>2322</v>
      </c>
      <c r="V12" s="59">
        <v>3.7144213276051399E-2</v>
      </c>
      <c r="W12" s="52" t="s">
        <v>2446</v>
      </c>
      <c r="X12" s="59">
        <v>3.4588885528004057E-2</v>
      </c>
      <c r="Y12" s="60" t="s">
        <v>2554</v>
      </c>
      <c r="Z12" s="70">
        <v>4.7510093419822763E-2</v>
      </c>
      <c r="AA12" s="52" t="s">
        <v>2709</v>
      </c>
      <c r="AB12" s="59">
        <v>2.1712849019530054E-2</v>
      </c>
      <c r="AC12" s="60" t="s">
        <v>2884</v>
      </c>
      <c r="AD12" s="26">
        <v>2.4066630433633406E-2</v>
      </c>
      <c r="AE12" s="52" t="s">
        <v>3375</v>
      </c>
      <c r="AF12" s="59">
        <v>1.5354232010596779E-2</v>
      </c>
      <c r="AG12" s="60" t="s">
        <v>3573</v>
      </c>
      <c r="AH12" s="70">
        <v>4.4538164614996364E-2</v>
      </c>
      <c r="AI12" s="52" t="s">
        <v>3160</v>
      </c>
      <c r="AJ12" s="59">
        <v>2.5118168047461809E-2</v>
      </c>
      <c r="AK12" s="60" t="s">
        <v>3745</v>
      </c>
      <c r="AL12" s="59">
        <v>1.1325438156719731E-2</v>
      </c>
      <c r="AM12" s="60" t="s">
        <v>3940</v>
      </c>
    </row>
    <row r="13" spans="1:39" ht="16.5" x14ac:dyDescent="0.3">
      <c r="A13" s="82" t="s">
        <v>17</v>
      </c>
      <c r="B13" s="25" t="s">
        <v>10</v>
      </c>
      <c r="C13" s="60" t="s">
        <v>10</v>
      </c>
      <c r="D13" s="59">
        <v>5.4955638647861398E-2</v>
      </c>
      <c r="E13" s="60" t="s">
        <v>1112</v>
      </c>
      <c r="F13" s="26">
        <v>5.9447343811233136E-2</v>
      </c>
      <c r="G13" s="52" t="s">
        <v>1292</v>
      </c>
      <c r="H13" s="59">
        <v>5.4959690225241012E-2</v>
      </c>
      <c r="I13" s="60" t="s">
        <v>1462</v>
      </c>
      <c r="J13" s="70">
        <v>5.0151573064288621E-2</v>
      </c>
      <c r="K13" s="52" t="s">
        <v>1610</v>
      </c>
      <c r="L13" s="59">
        <v>4.467684471786991E-2</v>
      </c>
      <c r="M13" s="60" t="s">
        <v>1756</v>
      </c>
      <c r="N13" s="70">
        <v>4.9084544705785056E-2</v>
      </c>
      <c r="O13" s="52" t="s">
        <v>1907</v>
      </c>
      <c r="P13" s="59">
        <v>4.9900073781922419E-2</v>
      </c>
      <c r="Q13" s="60" t="s">
        <v>2044</v>
      </c>
      <c r="R13" s="70">
        <v>2.5750775374005701E-2</v>
      </c>
      <c r="S13" s="52" t="s">
        <v>2196</v>
      </c>
      <c r="T13" s="59">
        <v>4.3737555833263865E-2</v>
      </c>
      <c r="U13" s="60" t="s">
        <v>2324</v>
      </c>
      <c r="V13" s="59">
        <v>4.251600024449928E-2</v>
      </c>
      <c r="W13" s="52" t="s">
        <v>2448</v>
      </c>
      <c r="X13" s="59">
        <v>4.7909937684213859E-2</v>
      </c>
      <c r="Y13" s="60" t="s">
        <v>2556</v>
      </c>
      <c r="Z13" s="70">
        <v>7.2738288880880048E-2</v>
      </c>
      <c r="AA13" s="52" t="s">
        <v>2711</v>
      </c>
      <c r="AB13" s="59">
        <v>3.6621559726892121E-2</v>
      </c>
      <c r="AC13" s="60" t="s">
        <v>2886</v>
      </c>
      <c r="AD13" s="26">
        <v>3.9676754625418011E-2</v>
      </c>
      <c r="AE13" s="52" t="s">
        <v>3377</v>
      </c>
      <c r="AF13" s="59">
        <v>2.7243024566928817E-2</v>
      </c>
      <c r="AG13" s="60" t="s">
        <v>3575</v>
      </c>
      <c r="AH13" s="70">
        <v>6.3983511825148373E-2</v>
      </c>
      <c r="AI13" s="52" t="s">
        <v>3162</v>
      </c>
      <c r="AJ13" s="59">
        <v>4.4414433362977637E-2</v>
      </c>
      <c r="AK13" s="60" t="s">
        <v>3747</v>
      </c>
      <c r="AL13" s="59">
        <v>2.0677547976650282E-2</v>
      </c>
      <c r="AM13" s="60" t="s">
        <v>3942</v>
      </c>
    </row>
    <row r="14" spans="1:39" ht="16.5" x14ac:dyDescent="0.3">
      <c r="A14" s="82" t="s">
        <v>18</v>
      </c>
      <c r="B14" s="25" t="s">
        <v>10</v>
      </c>
      <c r="C14" s="60" t="s">
        <v>10</v>
      </c>
      <c r="D14" s="59">
        <v>3.4491067617406787E-3</v>
      </c>
      <c r="E14" s="60" t="s">
        <v>603</v>
      </c>
      <c r="F14" s="26">
        <v>4.2727688854917178E-3</v>
      </c>
      <c r="G14" s="52" t="s">
        <v>661</v>
      </c>
      <c r="H14" s="59">
        <v>2.5742935690565953E-3</v>
      </c>
      <c r="I14" s="60" t="s">
        <v>227</v>
      </c>
      <c r="J14" s="70">
        <v>1.2425136436418119E-3</v>
      </c>
      <c r="K14" s="52" t="s">
        <v>350</v>
      </c>
      <c r="L14" s="59">
        <v>2.4689181491771264E-3</v>
      </c>
      <c r="M14" s="60" t="s">
        <v>259</v>
      </c>
      <c r="N14" s="70">
        <v>2.3743465293080942E-3</v>
      </c>
      <c r="O14" s="52" t="s">
        <v>1909</v>
      </c>
      <c r="P14" s="59">
        <v>3.0151751228194271E-3</v>
      </c>
      <c r="Q14" s="60" t="s">
        <v>449</v>
      </c>
      <c r="R14" s="70">
        <v>1.8248202417501963E-3</v>
      </c>
      <c r="S14" s="52" t="s">
        <v>421</v>
      </c>
      <c r="T14" s="59">
        <v>2.0073830115742365E-3</v>
      </c>
      <c r="U14" s="60" t="s">
        <v>478</v>
      </c>
      <c r="V14" s="59">
        <v>1.986812430387448E-3</v>
      </c>
      <c r="W14" s="52" t="s">
        <v>916</v>
      </c>
      <c r="X14" s="59">
        <v>2.1571081091228822E-3</v>
      </c>
      <c r="Y14" s="60" t="s">
        <v>941</v>
      </c>
      <c r="Z14" s="70">
        <v>5.7099992330920417E-3</v>
      </c>
      <c r="AA14" s="52" t="s">
        <v>2713</v>
      </c>
      <c r="AB14" s="59">
        <v>1.8044786757377396E-3</v>
      </c>
      <c r="AC14" s="60" t="s">
        <v>19</v>
      </c>
      <c r="AD14" s="26">
        <v>1.74529252960691E-3</v>
      </c>
      <c r="AE14" s="52" t="s">
        <v>3379</v>
      </c>
      <c r="AF14" s="59">
        <v>1.3636068452621507E-3</v>
      </c>
      <c r="AG14" s="60" t="s">
        <v>2223</v>
      </c>
      <c r="AH14" s="70">
        <v>4.397193615913798E-3</v>
      </c>
      <c r="AI14" s="52" t="s">
        <v>3164</v>
      </c>
      <c r="AJ14" s="59">
        <v>1.7054929048793575E-3</v>
      </c>
      <c r="AK14" s="60" t="s">
        <v>3749</v>
      </c>
      <c r="AL14" s="59">
        <v>8.6451621164106314E-4</v>
      </c>
      <c r="AM14" s="60" t="s">
        <v>351</v>
      </c>
    </row>
    <row r="15" spans="1:39" ht="16.5" x14ac:dyDescent="0.3">
      <c r="A15" s="82" t="s">
        <v>20</v>
      </c>
      <c r="B15" s="25" t="s">
        <v>10</v>
      </c>
      <c r="C15" s="60" t="s">
        <v>10</v>
      </c>
      <c r="D15" s="59">
        <v>1.389642809761227E-3</v>
      </c>
      <c r="E15" s="60" t="s">
        <v>182</v>
      </c>
      <c r="F15" s="26">
        <v>1.7402015614546716E-3</v>
      </c>
      <c r="G15" s="52" t="s">
        <v>282</v>
      </c>
      <c r="H15" s="59">
        <v>6.4497991499044231E-4</v>
      </c>
      <c r="I15" s="60" t="s">
        <v>42</v>
      </c>
      <c r="J15" s="70">
        <v>5.9666076286725889E-4</v>
      </c>
      <c r="K15" s="52" t="s">
        <v>198</v>
      </c>
      <c r="L15" s="59">
        <v>1.0161178846965144E-3</v>
      </c>
      <c r="M15" s="60" t="s">
        <v>260</v>
      </c>
      <c r="N15" s="70">
        <v>1.2778034405344489E-3</v>
      </c>
      <c r="O15" s="52" t="s">
        <v>394</v>
      </c>
      <c r="P15" s="59">
        <v>1.090947067024189E-3</v>
      </c>
      <c r="Q15" s="60" t="s">
        <v>450</v>
      </c>
      <c r="R15" s="70">
        <v>1.170203476679116E-3</v>
      </c>
      <c r="S15" s="52" t="s">
        <v>237</v>
      </c>
      <c r="T15" s="59">
        <v>6.9781808723255821E-4</v>
      </c>
      <c r="U15" s="60" t="s">
        <v>371</v>
      </c>
      <c r="V15" s="59">
        <v>3.8711027234246908E-4</v>
      </c>
      <c r="W15" s="52" t="s">
        <v>204</v>
      </c>
      <c r="X15" s="59">
        <v>8.3975539623217172E-4</v>
      </c>
      <c r="Y15" s="60" t="s">
        <v>942</v>
      </c>
      <c r="Z15" s="70">
        <v>2.0457844402703503E-3</v>
      </c>
      <c r="AA15" s="52" t="s">
        <v>280</v>
      </c>
      <c r="AB15" s="59">
        <v>1.2153954791808447E-3</v>
      </c>
      <c r="AC15" s="60" t="s">
        <v>21</v>
      </c>
      <c r="AD15" s="26">
        <v>1.2959827703256379E-3</v>
      </c>
      <c r="AE15" s="52" t="s">
        <v>394</v>
      </c>
      <c r="AF15" s="59">
        <v>8.3513181322113781E-4</v>
      </c>
      <c r="AG15" s="60" t="s">
        <v>508</v>
      </c>
      <c r="AH15" s="70">
        <v>1.5574954522553982E-3</v>
      </c>
      <c r="AI15" s="52" t="s">
        <v>191</v>
      </c>
      <c r="AJ15" s="59">
        <v>1.2236381458379613E-3</v>
      </c>
      <c r="AK15" s="60" t="s">
        <v>221</v>
      </c>
      <c r="AL15" s="59">
        <v>6.1897267310902844E-4</v>
      </c>
      <c r="AM15" s="60" t="s">
        <v>3945</v>
      </c>
    </row>
    <row r="16" spans="1:39" ht="16.5" x14ac:dyDescent="0.3">
      <c r="A16" s="82" t="s">
        <v>22</v>
      </c>
      <c r="B16" s="25" t="s">
        <v>10</v>
      </c>
      <c r="C16" s="60" t="s">
        <v>10</v>
      </c>
      <c r="D16" s="59">
        <v>9.6622901819205353E-2</v>
      </c>
      <c r="E16" s="60" t="s">
        <v>1116</v>
      </c>
      <c r="F16" s="26">
        <v>9.602987656279019E-2</v>
      </c>
      <c r="G16" s="52" t="s">
        <v>662</v>
      </c>
      <c r="H16" s="59">
        <v>0.1100958753692971</v>
      </c>
      <c r="I16" s="60" t="s">
        <v>1465</v>
      </c>
      <c r="J16" s="70">
        <v>7.9289139806535347E-2</v>
      </c>
      <c r="K16" s="52" t="s">
        <v>1612</v>
      </c>
      <c r="L16" s="59">
        <v>0.10249166059053</v>
      </c>
      <c r="M16" s="60" t="s">
        <v>1758</v>
      </c>
      <c r="N16" s="70">
        <v>9.353351225894177E-2</v>
      </c>
      <c r="O16" s="52" t="s">
        <v>1910</v>
      </c>
      <c r="P16" s="59">
        <v>0.11287346915500121</v>
      </c>
      <c r="Q16" s="60" t="s">
        <v>2047</v>
      </c>
      <c r="R16" s="70">
        <v>6.7991762277589643E-2</v>
      </c>
      <c r="S16" s="52" t="s">
        <v>2198</v>
      </c>
      <c r="T16" s="59">
        <v>0.10037432950113402</v>
      </c>
      <c r="U16" s="60" t="s">
        <v>2326</v>
      </c>
      <c r="V16" s="59">
        <v>0.13126567440636919</v>
      </c>
      <c r="W16" s="52" t="s">
        <v>2450</v>
      </c>
      <c r="X16" s="59">
        <v>9.7553122853004312E-2</v>
      </c>
      <c r="Y16" s="60" t="s">
        <v>2559</v>
      </c>
      <c r="Z16" s="70">
        <v>0.10724450258037542</v>
      </c>
      <c r="AA16" s="52" t="s">
        <v>2716</v>
      </c>
      <c r="AB16" s="59">
        <v>7.6769949543105814E-2</v>
      </c>
      <c r="AC16" s="60" t="s">
        <v>2889</v>
      </c>
      <c r="AD16" s="26">
        <v>7.7246328245153859E-2</v>
      </c>
      <c r="AE16" s="52" t="s">
        <v>3382</v>
      </c>
      <c r="AF16" s="59">
        <v>7.1746638760317352E-2</v>
      </c>
      <c r="AG16" s="60" t="s">
        <v>3577</v>
      </c>
      <c r="AH16" s="70">
        <v>0.10851329058805026</v>
      </c>
      <c r="AI16" s="52" t="s">
        <v>3167</v>
      </c>
      <c r="AJ16" s="59">
        <v>7.9191852729223855E-2</v>
      </c>
      <c r="AK16" s="60" t="s">
        <v>3752</v>
      </c>
      <c r="AL16" s="59">
        <v>5.9855188340944838E-2</v>
      </c>
      <c r="AM16" s="60" t="s">
        <v>3947</v>
      </c>
    </row>
    <row r="17" spans="1:39" ht="16.5" x14ac:dyDescent="0.3">
      <c r="A17" s="82" t="s">
        <v>25</v>
      </c>
      <c r="B17" s="25" t="s">
        <v>10</v>
      </c>
      <c r="C17" s="60" t="s">
        <v>24</v>
      </c>
      <c r="D17" s="59">
        <v>1.2676234129084742E-3</v>
      </c>
      <c r="E17" s="60" t="s">
        <v>183</v>
      </c>
      <c r="F17" s="26">
        <v>1.3822727692443773E-3</v>
      </c>
      <c r="G17" s="52" t="s">
        <v>205</v>
      </c>
      <c r="H17" s="59">
        <v>9.5585526130144427E-4</v>
      </c>
      <c r="I17" s="60" t="s">
        <v>228</v>
      </c>
      <c r="J17" s="70">
        <v>9.1399151475291083E-4</v>
      </c>
      <c r="K17" s="52" t="s">
        <v>351</v>
      </c>
      <c r="L17" s="59">
        <v>1.211630104037413E-3</v>
      </c>
      <c r="M17" s="60" t="s">
        <v>208</v>
      </c>
      <c r="N17" s="70">
        <v>8.1990792698486011E-4</v>
      </c>
      <c r="O17" s="52" t="s">
        <v>300</v>
      </c>
      <c r="P17" s="59">
        <v>1.7181296684400105E-3</v>
      </c>
      <c r="Q17" s="60" t="s">
        <v>452</v>
      </c>
      <c r="R17" s="70">
        <v>7.1101490315974962E-4</v>
      </c>
      <c r="S17" s="52" t="s">
        <v>371</v>
      </c>
      <c r="T17" s="59">
        <v>9.089565408638003E-4</v>
      </c>
      <c r="U17" s="60" t="s">
        <v>435</v>
      </c>
      <c r="V17" s="59">
        <v>1.0821185615624265E-3</v>
      </c>
      <c r="W17" s="52" t="s">
        <v>472</v>
      </c>
      <c r="X17" s="59">
        <v>1.0877841200259747E-3</v>
      </c>
      <c r="Y17" s="60" t="s">
        <v>945</v>
      </c>
      <c r="Z17" s="70">
        <v>1.6896460980320633E-3</v>
      </c>
      <c r="AA17" s="52" t="s">
        <v>282</v>
      </c>
      <c r="AB17" s="59">
        <v>8.5439177963621965E-4</v>
      </c>
      <c r="AC17" s="60" t="s">
        <v>26</v>
      </c>
      <c r="AD17" s="26">
        <v>1.0142014183871352E-3</v>
      </c>
      <c r="AE17" s="52" t="s">
        <v>3384</v>
      </c>
      <c r="AF17" s="59">
        <v>4.6701012265924899E-4</v>
      </c>
      <c r="AG17" s="60" t="s">
        <v>190</v>
      </c>
      <c r="AH17" s="70">
        <v>1.5153869694149716E-3</v>
      </c>
      <c r="AI17" s="52" t="s">
        <v>191</v>
      </c>
      <c r="AJ17" s="59">
        <v>9.8009387016296579E-4</v>
      </c>
      <c r="AK17" s="60" t="s">
        <v>472</v>
      </c>
      <c r="AL17" s="59">
        <v>3.4916199604037194E-4</v>
      </c>
      <c r="AM17" s="60" t="s">
        <v>239</v>
      </c>
    </row>
    <row r="18" spans="1:39" ht="16.5" x14ac:dyDescent="0.3">
      <c r="A18" s="82" t="s">
        <v>23</v>
      </c>
      <c r="B18" s="25" t="s">
        <v>10</v>
      </c>
      <c r="C18" s="60" t="s">
        <v>24</v>
      </c>
      <c r="D18" s="59">
        <v>1.012405974517293E-2</v>
      </c>
      <c r="E18" s="60" t="s">
        <v>1119</v>
      </c>
      <c r="F18" s="26">
        <v>1.1155149441445304E-2</v>
      </c>
      <c r="G18" s="52" t="s">
        <v>1298</v>
      </c>
      <c r="H18" s="59">
        <v>1.1687532519098509E-2</v>
      </c>
      <c r="I18" s="60" t="s">
        <v>1467</v>
      </c>
      <c r="J18" s="70">
        <v>9.2875465325393865E-3</v>
      </c>
      <c r="K18" s="52" t="s">
        <v>1615</v>
      </c>
      <c r="L18" s="59">
        <v>7.1586933961924363E-3</v>
      </c>
      <c r="M18" s="60" t="s">
        <v>1760</v>
      </c>
      <c r="N18" s="70">
        <v>3.7083939287598316E-3</v>
      </c>
      <c r="O18" s="52" t="s">
        <v>395</v>
      </c>
      <c r="P18" s="59">
        <v>9.5263696128278438E-3</v>
      </c>
      <c r="Q18" s="60" t="s">
        <v>2049</v>
      </c>
      <c r="R18" s="70">
        <v>6.1303544559792164E-3</v>
      </c>
      <c r="S18" s="52" t="s">
        <v>888</v>
      </c>
      <c r="T18" s="59">
        <v>8.0243795394642423E-3</v>
      </c>
      <c r="U18" s="60" t="s">
        <v>2328</v>
      </c>
      <c r="V18" s="59">
        <v>4.7518441637374072E-3</v>
      </c>
      <c r="W18" s="52" t="s">
        <v>2452</v>
      </c>
      <c r="X18" s="59">
        <v>8.506689636850865E-3</v>
      </c>
      <c r="Y18" s="60" t="s">
        <v>944</v>
      </c>
      <c r="Z18" s="70">
        <v>1.1282888213274476E-2</v>
      </c>
      <c r="AA18" s="52" t="s">
        <v>281</v>
      </c>
      <c r="AB18" s="59">
        <v>1.0935771691428836E-2</v>
      </c>
      <c r="AC18" s="60" t="s">
        <v>2892</v>
      </c>
      <c r="AD18" s="26">
        <v>1.2479795872892774E-2</v>
      </c>
      <c r="AE18" s="52" t="s">
        <v>3386</v>
      </c>
      <c r="AF18" s="59">
        <v>8.3275750677313295E-3</v>
      </c>
      <c r="AG18" s="60" t="s">
        <v>3579</v>
      </c>
      <c r="AH18" s="70">
        <v>1.0407539051085546E-2</v>
      </c>
      <c r="AI18" s="52" t="s">
        <v>3170</v>
      </c>
      <c r="AJ18" s="59">
        <v>1.2548956822388628E-2</v>
      </c>
      <c r="AK18" s="60" t="s">
        <v>3755</v>
      </c>
      <c r="AL18" s="59">
        <v>5.6911938232698115E-3</v>
      </c>
      <c r="AM18" s="60" t="s">
        <v>3949</v>
      </c>
    </row>
    <row r="19" spans="1:39" ht="16.5" x14ac:dyDescent="0.3">
      <c r="A19" s="81" t="s">
        <v>28</v>
      </c>
      <c r="B19" s="37" t="s">
        <v>602</v>
      </c>
      <c r="C19" s="58" t="s">
        <v>602</v>
      </c>
      <c r="D19" s="57">
        <v>3.8972800465937776E-2</v>
      </c>
      <c r="E19" s="58" t="s">
        <v>1121</v>
      </c>
      <c r="F19" s="38">
        <v>4.3490102054334401E-2</v>
      </c>
      <c r="G19" s="51" t="s">
        <v>1300</v>
      </c>
      <c r="H19" s="57">
        <v>2.977157334776992E-2</v>
      </c>
      <c r="I19" s="58" t="s">
        <v>1469</v>
      </c>
      <c r="J19" s="69">
        <v>3.7539076997661965E-2</v>
      </c>
      <c r="K19" s="51" t="s">
        <v>1617</v>
      </c>
      <c r="L19" s="57">
        <v>2.9818440015934797E-2</v>
      </c>
      <c r="M19" s="58" t="s">
        <v>1762</v>
      </c>
      <c r="N19" s="69">
        <v>2.1187735638422914E-2</v>
      </c>
      <c r="O19" s="51" t="s">
        <v>1913</v>
      </c>
      <c r="P19" s="57">
        <v>3.944159718908264E-2</v>
      </c>
      <c r="Q19" s="58" t="s">
        <v>2051</v>
      </c>
      <c r="R19" s="69">
        <v>2.3512077363577553E-2</v>
      </c>
      <c r="S19" s="51" t="s">
        <v>2201</v>
      </c>
      <c r="T19" s="57">
        <v>1.8607250522234949E-2</v>
      </c>
      <c r="U19" s="58" t="s">
        <v>2330</v>
      </c>
      <c r="V19" s="57">
        <v>3.3060427707198109E-2</v>
      </c>
      <c r="W19" s="51" t="s">
        <v>2453</v>
      </c>
      <c r="X19" s="57">
        <v>3.1886948880220367E-2</v>
      </c>
      <c r="Y19" s="58" t="s">
        <v>2563</v>
      </c>
      <c r="Z19" s="69">
        <v>4.0124681011624426E-2</v>
      </c>
      <c r="AA19" s="51" t="s">
        <v>2720</v>
      </c>
      <c r="AB19" s="57">
        <v>4.926985463560337E-2</v>
      </c>
      <c r="AC19" s="58" t="s">
        <v>2894</v>
      </c>
      <c r="AD19" s="38">
        <v>5.050202844738183E-2</v>
      </c>
      <c r="AE19" s="51" t="s">
        <v>3388</v>
      </c>
      <c r="AF19" s="57">
        <v>4.7313927742698478E-2</v>
      </c>
      <c r="AG19" s="58" t="s">
        <v>3581</v>
      </c>
      <c r="AH19" s="69">
        <v>3.6739177714303198E-2</v>
      </c>
      <c r="AI19" s="51" t="s">
        <v>3172</v>
      </c>
      <c r="AJ19" s="57">
        <v>4.5613665915238577E-2</v>
      </c>
      <c r="AK19" s="58" t="s">
        <v>3757</v>
      </c>
      <c r="AL19" s="57">
        <v>3.9253954060397597E-2</v>
      </c>
      <c r="AM19" s="58" t="s">
        <v>3951</v>
      </c>
    </row>
    <row r="20" spans="1:39" ht="16.5" x14ac:dyDescent="0.3">
      <c r="A20" s="82" t="s">
        <v>29</v>
      </c>
      <c r="B20" s="25" t="s">
        <v>24</v>
      </c>
      <c r="C20" s="60" t="s">
        <v>10</v>
      </c>
      <c r="D20" s="59">
        <v>1.3936597206973763E-2</v>
      </c>
      <c r="E20" s="60" t="s">
        <v>1123</v>
      </c>
      <c r="F20" s="26">
        <v>1.3354316197760948E-2</v>
      </c>
      <c r="G20" s="52" t="s">
        <v>1302</v>
      </c>
      <c r="H20" s="59">
        <v>1.6456741315656661E-2</v>
      </c>
      <c r="I20" s="60" t="s">
        <v>1471</v>
      </c>
      <c r="J20" s="70">
        <v>1.296750687819993E-2</v>
      </c>
      <c r="K20" s="52" t="s">
        <v>735</v>
      </c>
      <c r="L20" s="59">
        <v>1.5262940897813474E-2</v>
      </c>
      <c r="M20" s="60" t="s">
        <v>1764</v>
      </c>
      <c r="N20" s="70">
        <v>1.3512182927032559E-2</v>
      </c>
      <c r="O20" s="52" t="s">
        <v>1915</v>
      </c>
      <c r="P20" s="59">
        <v>2.0276364852817922E-2</v>
      </c>
      <c r="Q20" s="60" t="s">
        <v>2053</v>
      </c>
      <c r="R20" s="70">
        <v>1.1385573269923403E-2</v>
      </c>
      <c r="S20" s="52" t="s">
        <v>423</v>
      </c>
      <c r="T20" s="59">
        <v>1.054680506223985E-2</v>
      </c>
      <c r="U20" s="60" t="s">
        <v>480</v>
      </c>
      <c r="V20" s="59">
        <v>1.0419324570613408E-2</v>
      </c>
      <c r="W20" s="52" t="s">
        <v>2455</v>
      </c>
      <c r="X20" s="59">
        <v>1.4849964785322297E-2</v>
      </c>
      <c r="Y20" s="60" t="s">
        <v>2565</v>
      </c>
      <c r="Z20" s="70">
        <v>1.61133774329657E-2</v>
      </c>
      <c r="AA20" s="52" t="s">
        <v>2722</v>
      </c>
      <c r="AB20" s="59">
        <v>8.6159220730208062E-3</v>
      </c>
      <c r="AC20" s="60" t="s">
        <v>2896</v>
      </c>
      <c r="AD20" s="26">
        <v>9.470737101507868E-3</v>
      </c>
      <c r="AE20" s="52" t="s">
        <v>3390</v>
      </c>
      <c r="AF20" s="59">
        <v>5.9736331429792186E-3</v>
      </c>
      <c r="AG20" s="60" t="s">
        <v>3583</v>
      </c>
      <c r="AH20" s="70">
        <v>1.6736799082954827E-2</v>
      </c>
      <c r="AI20" s="52" t="s">
        <v>3174</v>
      </c>
      <c r="AJ20" s="59">
        <v>9.8939464052216573E-3</v>
      </c>
      <c r="AK20" s="60" t="s">
        <v>3759</v>
      </c>
      <c r="AL20" s="59">
        <v>4.5701560019546193E-3</v>
      </c>
      <c r="AM20" s="60" t="s">
        <v>3953</v>
      </c>
    </row>
    <row r="21" spans="1:39" ht="16.5" x14ac:dyDescent="0.3">
      <c r="A21" s="82" t="s">
        <v>1125</v>
      </c>
      <c r="B21" s="25" t="s">
        <v>24</v>
      </c>
      <c r="C21" s="60" t="s">
        <v>10</v>
      </c>
      <c r="D21" s="59">
        <v>7.990744043794558E-4</v>
      </c>
      <c r="E21" s="60" t="s">
        <v>184</v>
      </c>
      <c r="F21" s="26">
        <v>1.0152061924371891E-3</v>
      </c>
      <c r="G21" s="52" t="s">
        <v>664</v>
      </c>
      <c r="H21" s="59">
        <v>1.8054963050628209E-4</v>
      </c>
      <c r="I21" s="60" t="s">
        <v>230</v>
      </c>
      <c r="J21" s="70">
        <v>4.6169385316953524E-4</v>
      </c>
      <c r="K21" s="52" t="s">
        <v>181</v>
      </c>
      <c r="L21" s="59">
        <v>5.4474308359817221E-4</v>
      </c>
      <c r="M21" s="60" t="s">
        <v>261</v>
      </c>
      <c r="N21" s="70">
        <v>0</v>
      </c>
      <c r="O21" s="52" t="s">
        <v>12</v>
      </c>
      <c r="P21" s="59">
        <v>8.4474868683660548E-4</v>
      </c>
      <c r="Q21" s="60" t="s">
        <v>130</v>
      </c>
      <c r="R21" s="70">
        <v>6.3615179194094333E-4</v>
      </c>
      <c r="S21" s="52" t="s">
        <v>362</v>
      </c>
      <c r="T21" s="59">
        <v>4.1708446931554451E-4</v>
      </c>
      <c r="U21" s="60" t="s">
        <v>253</v>
      </c>
      <c r="V21" s="59">
        <v>4.8495405307772619E-4</v>
      </c>
      <c r="W21" s="52" t="s">
        <v>108</v>
      </c>
      <c r="X21" s="59">
        <v>4.6004949245711222E-4</v>
      </c>
      <c r="Y21" s="60" t="s">
        <v>190</v>
      </c>
      <c r="Z21" s="70">
        <v>1.4735033563226536E-3</v>
      </c>
      <c r="AA21" s="52" t="s">
        <v>284</v>
      </c>
      <c r="AB21" s="59">
        <v>2.2812957339332057E-4</v>
      </c>
      <c r="AC21" s="60" t="s">
        <v>27</v>
      </c>
      <c r="AD21" s="26">
        <v>3.4545335399559972E-4</v>
      </c>
      <c r="AE21" s="52" t="s">
        <v>120</v>
      </c>
      <c r="AF21" s="59">
        <v>0</v>
      </c>
      <c r="AG21" s="60" t="s">
        <v>12</v>
      </c>
      <c r="AH21" s="70">
        <v>1.1188187630225624E-3</v>
      </c>
      <c r="AI21" s="52" t="s">
        <v>741</v>
      </c>
      <c r="AJ21" s="59">
        <v>2.7351374399001117E-4</v>
      </c>
      <c r="AK21" s="60" t="s">
        <v>353</v>
      </c>
      <c r="AL21" s="59">
        <v>0</v>
      </c>
      <c r="AM21" s="60" t="s">
        <v>12</v>
      </c>
    </row>
    <row r="22" spans="1:39" ht="16.5" x14ac:dyDescent="0.3">
      <c r="A22" s="82" t="s">
        <v>1127</v>
      </c>
      <c r="B22" s="25" t="s">
        <v>24</v>
      </c>
      <c r="C22" s="60" t="s">
        <v>10</v>
      </c>
      <c r="D22" s="59">
        <v>1.3770266718358226E-3</v>
      </c>
      <c r="E22" s="60" t="s">
        <v>185</v>
      </c>
      <c r="F22" s="26">
        <v>1.4963936682406481E-3</v>
      </c>
      <c r="G22" s="52" t="s">
        <v>489</v>
      </c>
      <c r="H22" s="59">
        <v>5.4243103223923332E-4</v>
      </c>
      <c r="I22" s="60" t="s">
        <v>233</v>
      </c>
      <c r="J22" s="70">
        <v>3.8208209813309031E-4</v>
      </c>
      <c r="K22" s="52" t="s">
        <v>181</v>
      </c>
      <c r="L22" s="59">
        <v>1.7758284850744866E-3</v>
      </c>
      <c r="M22" s="60" t="s">
        <v>769</v>
      </c>
      <c r="N22" s="70">
        <v>6.107638496897096E-4</v>
      </c>
      <c r="O22" s="52" t="s">
        <v>108</v>
      </c>
      <c r="P22" s="59">
        <v>7.882678661360992E-4</v>
      </c>
      <c r="Q22" s="60" t="s">
        <v>415</v>
      </c>
      <c r="R22" s="70">
        <v>1.5071631027541179E-3</v>
      </c>
      <c r="S22" s="52" t="s">
        <v>426</v>
      </c>
      <c r="T22" s="59">
        <v>0</v>
      </c>
      <c r="U22" s="60" t="s">
        <v>12</v>
      </c>
      <c r="V22" s="59">
        <v>1.1315581422328459E-2</v>
      </c>
      <c r="W22" s="52" t="s">
        <v>500</v>
      </c>
      <c r="X22" s="59">
        <v>1.1897872758809317E-3</v>
      </c>
      <c r="Y22" s="60" t="s">
        <v>315</v>
      </c>
      <c r="Z22" s="70">
        <v>1.1943084940539588E-3</v>
      </c>
      <c r="AA22" s="52" t="s">
        <v>2725</v>
      </c>
      <c r="AB22" s="59">
        <v>2.0151928149479107E-3</v>
      </c>
      <c r="AC22" s="60" t="s">
        <v>232</v>
      </c>
      <c r="AD22" s="26">
        <v>2.1850502332135249E-3</v>
      </c>
      <c r="AE22" s="52" t="s">
        <v>3392</v>
      </c>
      <c r="AF22" s="59">
        <v>1.7840271193979933E-3</v>
      </c>
      <c r="AG22" s="60" t="s">
        <v>3585</v>
      </c>
      <c r="AH22" s="70">
        <v>1.3087323131222182E-3</v>
      </c>
      <c r="AI22" s="52" t="s">
        <v>3177</v>
      </c>
      <c r="AJ22" s="59">
        <v>2.1451266015858755E-3</v>
      </c>
      <c r="AK22" s="60" t="s">
        <v>2070</v>
      </c>
      <c r="AL22" s="59">
        <v>9.2886980056853358E-4</v>
      </c>
      <c r="AM22" s="60" t="s">
        <v>130</v>
      </c>
    </row>
    <row r="23" spans="1:39" ht="16.5" x14ac:dyDescent="0.3">
      <c r="A23" s="82" t="s">
        <v>1129</v>
      </c>
      <c r="B23" s="25" t="s">
        <v>24</v>
      </c>
      <c r="C23" s="60" t="s">
        <v>10</v>
      </c>
      <c r="D23" s="59">
        <v>5.2653615096369625E-3</v>
      </c>
      <c r="E23" s="60" t="s">
        <v>1130</v>
      </c>
      <c r="F23" s="26">
        <v>7.485114881153926E-3</v>
      </c>
      <c r="G23" s="52" t="s">
        <v>663</v>
      </c>
      <c r="H23" s="59">
        <v>1.2231277920212104E-3</v>
      </c>
      <c r="I23" s="60" t="s">
        <v>229</v>
      </c>
      <c r="J23" s="70">
        <v>1.1261624698313819E-3</v>
      </c>
      <c r="K23" s="52" t="s">
        <v>1620</v>
      </c>
      <c r="L23" s="59">
        <v>2.2706068189226347E-3</v>
      </c>
      <c r="M23" s="60" t="s">
        <v>1767</v>
      </c>
      <c r="N23" s="70">
        <v>7.2607245807662863E-4</v>
      </c>
      <c r="O23" s="52" t="s">
        <v>1917</v>
      </c>
      <c r="P23" s="59">
        <v>2.7754064846090467E-3</v>
      </c>
      <c r="Q23" s="60" t="s">
        <v>827</v>
      </c>
      <c r="R23" s="70">
        <v>3.3633387823299352E-3</v>
      </c>
      <c r="S23" s="52" t="s">
        <v>422</v>
      </c>
      <c r="T23" s="59">
        <v>1.9806140394204701E-5</v>
      </c>
      <c r="U23" s="60" t="s">
        <v>31</v>
      </c>
      <c r="V23" s="59">
        <v>5.0587185451772456E-3</v>
      </c>
      <c r="W23" s="52" t="s">
        <v>498</v>
      </c>
      <c r="X23" s="59">
        <v>1.7834503200305457E-3</v>
      </c>
      <c r="Y23" s="60" t="s">
        <v>946</v>
      </c>
      <c r="Z23" s="70">
        <v>3.2519058534656864E-3</v>
      </c>
      <c r="AA23" s="52" t="s">
        <v>283</v>
      </c>
      <c r="AB23" s="59">
        <v>1.4755200999451452E-2</v>
      </c>
      <c r="AC23" s="60" t="s">
        <v>2899</v>
      </c>
      <c r="AD23" s="26">
        <v>2.2012551833773254E-2</v>
      </c>
      <c r="AE23" s="52" t="s">
        <v>3394</v>
      </c>
      <c r="AF23" s="59">
        <v>6.7383159284597029E-4</v>
      </c>
      <c r="AG23" s="60" t="s">
        <v>262</v>
      </c>
      <c r="AH23" s="70">
        <v>2.592525748400958E-3</v>
      </c>
      <c r="AI23" s="52" t="s">
        <v>364</v>
      </c>
      <c r="AJ23" s="59">
        <v>1.8262955534404018E-2</v>
      </c>
      <c r="AK23" s="60" t="s">
        <v>3762</v>
      </c>
      <c r="AL23" s="59">
        <v>7.109539429739375E-4</v>
      </c>
      <c r="AM23" s="60" t="s">
        <v>150</v>
      </c>
    </row>
    <row r="24" spans="1:39" ht="16.5" x14ac:dyDescent="0.3">
      <c r="A24" s="82" t="s">
        <v>33</v>
      </c>
      <c r="B24" s="25" t="s">
        <v>24</v>
      </c>
      <c r="C24" s="60" t="s">
        <v>24</v>
      </c>
      <c r="D24" s="59">
        <v>2.0261156553132297E-3</v>
      </c>
      <c r="E24" s="60" t="s">
        <v>1132</v>
      </c>
      <c r="F24" s="26">
        <v>2.8087078013042839E-3</v>
      </c>
      <c r="G24" s="52" t="s">
        <v>1307</v>
      </c>
      <c r="H24" s="59">
        <v>1.9078943235489366E-3</v>
      </c>
      <c r="I24" s="60" t="s">
        <v>706</v>
      </c>
      <c r="J24" s="70">
        <v>3.1925681553751943E-4</v>
      </c>
      <c r="K24" s="52" t="s">
        <v>353</v>
      </c>
      <c r="L24" s="59">
        <v>6.8951361662084097E-4</v>
      </c>
      <c r="M24" s="60" t="s">
        <v>262</v>
      </c>
      <c r="N24" s="70">
        <v>3.564241207056049E-4</v>
      </c>
      <c r="O24" s="52" t="s">
        <v>181</v>
      </c>
      <c r="P24" s="59">
        <v>2.6108778680044718E-4</v>
      </c>
      <c r="Q24" s="60" t="s">
        <v>353</v>
      </c>
      <c r="R24" s="70">
        <v>1.0668365112853787E-3</v>
      </c>
      <c r="S24" s="52" t="s">
        <v>425</v>
      </c>
      <c r="T24" s="59">
        <v>1.9009228861283185E-3</v>
      </c>
      <c r="U24" s="60" t="s">
        <v>448</v>
      </c>
      <c r="V24" s="59">
        <v>8.8453990104209862E-4</v>
      </c>
      <c r="W24" s="52" t="s">
        <v>428</v>
      </c>
      <c r="X24" s="59">
        <v>7.9853948176645379E-4</v>
      </c>
      <c r="Y24" s="60" t="s">
        <v>369</v>
      </c>
      <c r="Z24" s="70">
        <v>3.3904786802461347E-3</v>
      </c>
      <c r="AA24" s="52" t="s">
        <v>286</v>
      </c>
      <c r="AB24" s="59">
        <v>1.8095782134760522E-3</v>
      </c>
      <c r="AC24" s="60" t="s">
        <v>34</v>
      </c>
      <c r="AD24" s="26">
        <v>1.3059444680816928E-3</v>
      </c>
      <c r="AE24" s="52" t="s">
        <v>3396</v>
      </c>
      <c r="AF24" s="59">
        <v>2.4555510346603885E-3</v>
      </c>
      <c r="AG24" s="60" t="s">
        <v>3588</v>
      </c>
      <c r="AH24" s="70">
        <v>2.456813826595637E-3</v>
      </c>
      <c r="AI24" s="52" t="s">
        <v>3180</v>
      </c>
      <c r="AJ24" s="59">
        <v>1.1294700551655883E-3</v>
      </c>
      <c r="AK24" s="60" t="s">
        <v>3764</v>
      </c>
      <c r="AL24" s="59">
        <v>1.3623687055194875E-3</v>
      </c>
      <c r="AM24" s="60" t="s">
        <v>3956</v>
      </c>
    </row>
    <row r="25" spans="1:39" ht="16.5" x14ac:dyDescent="0.3">
      <c r="A25" s="82" t="s">
        <v>30</v>
      </c>
      <c r="B25" s="25" t="s">
        <v>24</v>
      </c>
      <c r="C25" s="60" t="s">
        <v>24</v>
      </c>
      <c r="D25" s="59">
        <v>9.7102850888341753E-5</v>
      </c>
      <c r="E25" s="60" t="s">
        <v>106</v>
      </c>
      <c r="F25" s="26">
        <v>9.8679295668663633E-5</v>
      </c>
      <c r="G25" s="52" t="s">
        <v>106</v>
      </c>
      <c r="H25" s="59">
        <v>1.0378739606395458E-4</v>
      </c>
      <c r="I25" s="60" t="s">
        <v>106</v>
      </c>
      <c r="J25" s="70">
        <v>1.2292562999385371E-5</v>
      </c>
      <c r="K25" s="52" t="s">
        <v>76</v>
      </c>
      <c r="L25" s="59">
        <v>1.3138718652800746E-4</v>
      </c>
      <c r="M25" s="60" t="s">
        <v>55</v>
      </c>
      <c r="N25" s="70">
        <v>5.022097227802329E-6</v>
      </c>
      <c r="O25" s="52" t="s">
        <v>76</v>
      </c>
      <c r="P25" s="59">
        <v>3.1732068005053363E-4</v>
      </c>
      <c r="Q25" s="60" t="s">
        <v>222</v>
      </c>
      <c r="R25" s="70">
        <v>0</v>
      </c>
      <c r="S25" s="52" t="s">
        <v>12</v>
      </c>
      <c r="T25" s="59">
        <v>0</v>
      </c>
      <c r="U25" s="60" t="s">
        <v>12</v>
      </c>
      <c r="V25" s="59">
        <v>0</v>
      </c>
      <c r="W25" s="52" t="s">
        <v>12</v>
      </c>
      <c r="X25" s="59">
        <v>9.4630035308542338E-5</v>
      </c>
      <c r="Y25" s="60" t="s">
        <v>106</v>
      </c>
      <c r="Z25" s="70">
        <v>1.2235184385946623E-4</v>
      </c>
      <c r="AA25" s="52" t="s">
        <v>55</v>
      </c>
      <c r="AB25" s="59">
        <v>5.8024212760870661E-5</v>
      </c>
      <c r="AC25" s="60" t="s">
        <v>31</v>
      </c>
      <c r="AD25" s="26">
        <v>7.6046651741982035E-5</v>
      </c>
      <c r="AE25" s="52" t="s">
        <v>106</v>
      </c>
      <c r="AF25" s="59">
        <v>2.4332380315104323E-5</v>
      </c>
      <c r="AG25" s="60" t="s">
        <v>31</v>
      </c>
      <c r="AH25" s="70">
        <v>1.1302548351025088E-4</v>
      </c>
      <c r="AI25" s="52" t="s">
        <v>106</v>
      </c>
      <c r="AJ25" s="59">
        <v>6.9709411833448223E-5</v>
      </c>
      <c r="AK25" s="60" t="s">
        <v>106</v>
      </c>
      <c r="AL25" s="59">
        <v>2.2016738760829726E-5</v>
      </c>
      <c r="AM25" s="60" t="s">
        <v>31</v>
      </c>
    </row>
    <row r="26" spans="1:39" ht="16.5" x14ac:dyDescent="0.3">
      <c r="A26" s="82" t="s">
        <v>32</v>
      </c>
      <c r="B26" s="25" t="s">
        <v>24</v>
      </c>
      <c r="C26" s="60" t="s">
        <v>10</v>
      </c>
      <c r="D26" s="59">
        <v>8.9411952962156274E-3</v>
      </c>
      <c r="E26" s="60" t="s">
        <v>604</v>
      </c>
      <c r="F26" s="26">
        <v>9.2764877872215379E-3</v>
      </c>
      <c r="G26" s="52" t="s">
        <v>1309</v>
      </c>
      <c r="H26" s="59">
        <v>4.4379327196077661E-3</v>
      </c>
      <c r="I26" s="60" t="s">
        <v>231</v>
      </c>
      <c r="J26" s="70">
        <v>1.7807623007220601E-2</v>
      </c>
      <c r="K26" s="52" t="s">
        <v>1621</v>
      </c>
      <c r="L26" s="59">
        <v>5.1192664958052275E-3</v>
      </c>
      <c r="M26" s="60" t="s">
        <v>1771</v>
      </c>
      <c r="N26" s="70">
        <v>3.0173740437884652E-3</v>
      </c>
      <c r="O26" s="52" t="s">
        <v>456</v>
      </c>
      <c r="P26" s="59">
        <v>8.2417504894753447E-3</v>
      </c>
      <c r="Q26" s="60" t="s">
        <v>2056</v>
      </c>
      <c r="R26" s="70">
        <v>2.3517172532974886E-3</v>
      </c>
      <c r="S26" s="52" t="s">
        <v>424</v>
      </c>
      <c r="T26" s="59">
        <v>3.1973259030163605E-3</v>
      </c>
      <c r="U26" s="60" t="s">
        <v>481</v>
      </c>
      <c r="V26" s="59">
        <v>3.2784770111661003E-3</v>
      </c>
      <c r="W26" s="52" t="s">
        <v>2456</v>
      </c>
      <c r="X26" s="59">
        <v>8.41525458081685E-3</v>
      </c>
      <c r="Y26" s="60" t="s">
        <v>2570</v>
      </c>
      <c r="Z26" s="70">
        <v>6.9760513502897734E-3</v>
      </c>
      <c r="AA26" s="52" t="s">
        <v>285</v>
      </c>
      <c r="AB26" s="59">
        <v>1.3227242615715474E-2</v>
      </c>
      <c r="AC26" s="60" t="s">
        <v>2902</v>
      </c>
      <c r="AD26" s="26">
        <v>9.0208094279013162E-3</v>
      </c>
      <c r="AE26" s="52" t="s">
        <v>3398</v>
      </c>
      <c r="AF26" s="59">
        <v>2.2482680128570586E-2</v>
      </c>
      <c r="AG26" s="60" t="s">
        <v>3590</v>
      </c>
      <c r="AH26" s="70">
        <v>6.1018886277506672E-3</v>
      </c>
      <c r="AI26" s="52" t="s">
        <v>3182</v>
      </c>
      <c r="AJ26" s="59">
        <v>7.9666595019106702E-3</v>
      </c>
      <c r="AK26" s="60" t="s">
        <v>3766</v>
      </c>
      <c r="AL26" s="59">
        <v>2.3392301700408479E-2</v>
      </c>
      <c r="AM26" s="60" t="s">
        <v>3958</v>
      </c>
    </row>
    <row r="27" spans="1:39" ht="16.5" x14ac:dyDescent="0.3">
      <c r="A27" s="82" t="s">
        <v>35</v>
      </c>
      <c r="B27" s="25" t="s">
        <v>24</v>
      </c>
      <c r="C27" s="60" t="s">
        <v>24</v>
      </c>
      <c r="D27" s="59">
        <v>6.5303268706945698E-3</v>
      </c>
      <c r="E27" s="60" t="s">
        <v>605</v>
      </c>
      <c r="F27" s="26">
        <v>7.9551962305472058E-3</v>
      </c>
      <c r="G27" s="52" t="s">
        <v>665</v>
      </c>
      <c r="H27" s="59">
        <v>4.9191091381258724E-3</v>
      </c>
      <c r="I27" s="60" t="s">
        <v>476</v>
      </c>
      <c r="J27" s="70">
        <v>4.462459312570514E-3</v>
      </c>
      <c r="K27" s="52" t="s">
        <v>1623</v>
      </c>
      <c r="L27" s="59">
        <v>4.0241534315719552E-3</v>
      </c>
      <c r="M27" s="60" t="s">
        <v>1773</v>
      </c>
      <c r="N27" s="70">
        <v>2.9598961419021468E-3</v>
      </c>
      <c r="O27" s="52" t="s">
        <v>1919</v>
      </c>
      <c r="P27" s="59">
        <v>5.9366503423566429E-3</v>
      </c>
      <c r="Q27" s="60" t="s">
        <v>2058</v>
      </c>
      <c r="R27" s="70">
        <v>3.2012966520462939E-3</v>
      </c>
      <c r="S27" s="52" t="s">
        <v>861</v>
      </c>
      <c r="T27" s="59">
        <v>2.5253060611406682E-3</v>
      </c>
      <c r="U27" s="60" t="s">
        <v>482</v>
      </c>
      <c r="V27" s="59">
        <v>1.61883220379308E-3</v>
      </c>
      <c r="W27" s="52" t="s">
        <v>499</v>
      </c>
      <c r="X27" s="59">
        <v>4.295272908637634E-3</v>
      </c>
      <c r="Y27" s="60" t="s">
        <v>948</v>
      </c>
      <c r="Z27" s="70">
        <v>7.6027040004210495E-3</v>
      </c>
      <c r="AA27" s="52" t="s">
        <v>2730</v>
      </c>
      <c r="AB27" s="59">
        <v>8.5605641328374872E-3</v>
      </c>
      <c r="AC27" s="60" t="s">
        <v>2904</v>
      </c>
      <c r="AD27" s="26">
        <v>6.0854353771665802E-3</v>
      </c>
      <c r="AE27" s="52" t="s">
        <v>3400</v>
      </c>
      <c r="AF27" s="59">
        <v>1.3919872343929223E-2</v>
      </c>
      <c r="AG27" s="60" t="s">
        <v>3592</v>
      </c>
      <c r="AH27" s="70">
        <v>6.3105738689460756E-3</v>
      </c>
      <c r="AI27" s="52" t="s">
        <v>3184</v>
      </c>
      <c r="AJ27" s="59">
        <v>5.8722846611272989E-3</v>
      </c>
      <c r="AK27" s="60" t="s">
        <v>3768</v>
      </c>
      <c r="AL27" s="59">
        <v>8.2672871702117196E-3</v>
      </c>
      <c r="AM27" s="60" t="s">
        <v>3960</v>
      </c>
    </row>
    <row r="28" spans="1:39" ht="20.25" x14ac:dyDescent="0.35">
      <c r="A28" s="80" t="s">
        <v>36</v>
      </c>
      <c r="B28" s="30" t="s">
        <v>602</v>
      </c>
      <c r="C28" s="56" t="s">
        <v>602</v>
      </c>
      <c r="D28" s="55">
        <v>8.7364563831910005E-2</v>
      </c>
      <c r="E28" s="56" t="s">
        <v>1137</v>
      </c>
      <c r="F28" s="31">
        <v>8.8431651573517345E-2</v>
      </c>
      <c r="G28" s="50" t="s">
        <v>1312</v>
      </c>
      <c r="H28" s="55">
        <v>9.8354405624463778E-2</v>
      </c>
      <c r="I28" s="56" t="s">
        <v>1475</v>
      </c>
      <c r="J28" s="68">
        <v>6.5333525012676016E-2</v>
      </c>
      <c r="K28" s="50" t="s">
        <v>1625</v>
      </c>
      <c r="L28" s="55">
        <v>9.1597937935560161E-2</v>
      </c>
      <c r="M28" s="56" t="s">
        <v>1775</v>
      </c>
      <c r="N28" s="68">
        <v>8.1886657793942733E-2</v>
      </c>
      <c r="O28" s="50" t="s">
        <v>1921</v>
      </c>
      <c r="P28" s="55">
        <v>0.10741834179048668</v>
      </c>
      <c r="Q28" s="56" t="s">
        <v>2059</v>
      </c>
      <c r="R28" s="68">
        <v>6.7311565097692622E-2</v>
      </c>
      <c r="S28" s="50" t="s">
        <v>2205</v>
      </c>
      <c r="T28" s="55">
        <v>9.5498357830187244E-2</v>
      </c>
      <c r="U28" s="56" t="s">
        <v>2333</v>
      </c>
      <c r="V28" s="55">
        <v>7.5593907763221752E-2</v>
      </c>
      <c r="W28" s="50" t="s">
        <v>2457</v>
      </c>
      <c r="X28" s="55">
        <v>8.5690727091544891E-2</v>
      </c>
      <c r="Y28" s="56" t="s">
        <v>2573</v>
      </c>
      <c r="Z28" s="68">
        <v>9.9948720801319252E-2</v>
      </c>
      <c r="AA28" s="50" t="s">
        <v>2732</v>
      </c>
      <c r="AB28" s="55">
        <v>6.8652310518336951E-2</v>
      </c>
      <c r="AC28" s="56" t="s">
        <v>2906</v>
      </c>
      <c r="AD28" s="31">
        <v>6.6340319647850282E-2</v>
      </c>
      <c r="AE28" s="50" t="s">
        <v>3402</v>
      </c>
      <c r="AF28" s="55">
        <v>6.7454464634577563E-2</v>
      </c>
      <c r="AG28" s="56" t="s">
        <v>3594</v>
      </c>
      <c r="AH28" s="68">
        <v>0.10028934456913288</v>
      </c>
      <c r="AI28" s="50" t="s">
        <v>3186</v>
      </c>
      <c r="AJ28" s="55">
        <v>6.656132806433622E-2</v>
      </c>
      <c r="AK28" s="56" t="s">
        <v>3770</v>
      </c>
      <c r="AL28" s="55">
        <v>5.020530243307348E-2</v>
      </c>
      <c r="AM28" s="56" t="s">
        <v>3962</v>
      </c>
    </row>
    <row r="29" spans="1:39" ht="16.5" x14ac:dyDescent="0.3">
      <c r="A29" s="81" t="s">
        <v>37</v>
      </c>
      <c r="B29" s="37" t="s">
        <v>602</v>
      </c>
      <c r="C29" s="58" t="s">
        <v>602</v>
      </c>
      <c r="D29" s="57">
        <v>4.5487074745119774E-2</v>
      </c>
      <c r="E29" s="58" t="s">
        <v>1139</v>
      </c>
      <c r="F29" s="38">
        <v>4.381997834828829E-2</v>
      </c>
      <c r="G29" s="51" t="s">
        <v>1314</v>
      </c>
      <c r="H29" s="57">
        <v>5.1365705780793552E-2</v>
      </c>
      <c r="I29" s="58" t="s">
        <v>1477</v>
      </c>
      <c r="J29" s="69">
        <v>3.2738806195024936E-2</v>
      </c>
      <c r="K29" s="51" t="s">
        <v>737</v>
      </c>
      <c r="L29" s="57">
        <v>5.4484998037050925E-2</v>
      </c>
      <c r="M29" s="58" t="s">
        <v>1777</v>
      </c>
      <c r="N29" s="69">
        <v>4.1094254100666514E-2</v>
      </c>
      <c r="O29" s="51" t="s">
        <v>1923</v>
      </c>
      <c r="P29" s="57">
        <v>5.9578007365961506E-2</v>
      </c>
      <c r="Q29" s="58" t="s">
        <v>2061</v>
      </c>
      <c r="R29" s="69">
        <v>3.8389934333429229E-2</v>
      </c>
      <c r="S29" s="51" t="s">
        <v>2207</v>
      </c>
      <c r="T29" s="57">
        <v>7.1106263208447165E-2</v>
      </c>
      <c r="U29" s="58" t="s">
        <v>2335</v>
      </c>
      <c r="V29" s="57">
        <v>6.0817194598987226E-2</v>
      </c>
      <c r="W29" s="51" t="s">
        <v>2459</v>
      </c>
      <c r="X29" s="57">
        <v>4.8102086697692344E-2</v>
      </c>
      <c r="Y29" s="58" t="s">
        <v>2575</v>
      </c>
      <c r="Z29" s="69">
        <v>4.7988496239020871E-2</v>
      </c>
      <c r="AA29" s="51" t="s">
        <v>998</v>
      </c>
      <c r="AB29" s="57">
        <v>3.6660992374982916E-2</v>
      </c>
      <c r="AC29" s="58" t="s">
        <v>2908</v>
      </c>
      <c r="AD29" s="38">
        <v>3.5547226902417732E-2</v>
      </c>
      <c r="AE29" s="51" t="s">
        <v>3404</v>
      </c>
      <c r="AF29" s="57">
        <v>3.5044989911540592E-2</v>
      </c>
      <c r="AG29" s="58" t="s">
        <v>3596</v>
      </c>
      <c r="AH29" s="69">
        <v>5.2448798992124054E-2</v>
      </c>
      <c r="AI29" s="51" t="s">
        <v>3188</v>
      </c>
      <c r="AJ29" s="57">
        <v>3.5694607402951918E-2</v>
      </c>
      <c r="AK29" s="58" t="s">
        <v>3772</v>
      </c>
      <c r="AL29" s="57">
        <v>2.4978725388853353E-2</v>
      </c>
      <c r="AM29" s="58" t="s">
        <v>3964</v>
      </c>
    </row>
    <row r="30" spans="1:39" ht="16.5" x14ac:dyDescent="0.3">
      <c r="A30" s="81" t="s">
        <v>38</v>
      </c>
      <c r="B30" s="37" t="s">
        <v>602</v>
      </c>
      <c r="C30" s="58" t="s">
        <v>602</v>
      </c>
      <c r="D30" s="57">
        <v>3.8346068680697849E-2</v>
      </c>
      <c r="E30" s="58" t="s">
        <v>606</v>
      </c>
      <c r="F30" s="38">
        <v>3.5164636532710861E-2</v>
      </c>
      <c r="G30" s="51" t="s">
        <v>1316</v>
      </c>
      <c r="H30" s="57">
        <v>4.7310779823840451E-2</v>
      </c>
      <c r="I30" s="58" t="s">
        <v>1479</v>
      </c>
      <c r="J30" s="69">
        <v>2.7708038654287611E-2</v>
      </c>
      <c r="K30" s="51" t="s">
        <v>1628</v>
      </c>
      <c r="L30" s="57">
        <v>4.962941147020012E-2</v>
      </c>
      <c r="M30" s="58" t="s">
        <v>1779</v>
      </c>
      <c r="N30" s="69">
        <v>3.6287178883132092E-2</v>
      </c>
      <c r="O30" s="51" t="s">
        <v>1925</v>
      </c>
      <c r="P30" s="57">
        <v>5.3608843947409932E-2</v>
      </c>
      <c r="Q30" s="58" t="s">
        <v>2063</v>
      </c>
      <c r="R30" s="69">
        <v>3.4428409679481145E-2</v>
      </c>
      <c r="S30" s="51" t="s">
        <v>2209</v>
      </c>
      <c r="T30" s="57">
        <v>6.6969933642450657E-2</v>
      </c>
      <c r="U30" s="58" t="s">
        <v>2337</v>
      </c>
      <c r="V30" s="57">
        <v>5.8179078167010685E-2</v>
      </c>
      <c r="W30" s="51" t="s">
        <v>2461</v>
      </c>
      <c r="X30" s="57">
        <v>4.333647182061031E-2</v>
      </c>
      <c r="Y30" s="58" t="s">
        <v>950</v>
      </c>
      <c r="Z30" s="69">
        <v>4.0213447809763284E-2</v>
      </c>
      <c r="AA30" s="51" t="s">
        <v>287</v>
      </c>
      <c r="AB30" s="57">
        <v>2.6493840326068628E-2</v>
      </c>
      <c r="AC30" s="58" t="s">
        <v>2910</v>
      </c>
      <c r="AD30" s="38">
        <v>2.5521314170809151E-2</v>
      </c>
      <c r="AE30" s="51" t="s">
        <v>3406</v>
      </c>
      <c r="AF30" s="57">
        <v>2.4297693172311466E-2</v>
      </c>
      <c r="AG30" s="58" t="s">
        <v>3598</v>
      </c>
      <c r="AH30" s="69">
        <v>4.5648293648579905E-2</v>
      </c>
      <c r="AI30" s="51" t="s">
        <v>3190</v>
      </c>
      <c r="AJ30" s="57">
        <v>2.7031783104004243E-2</v>
      </c>
      <c r="AK30" s="58" t="s">
        <v>3774</v>
      </c>
      <c r="AL30" s="57">
        <v>1.8465193492686396E-2</v>
      </c>
      <c r="AM30" s="58" t="s">
        <v>3966</v>
      </c>
    </row>
    <row r="31" spans="1:39" ht="16.5" x14ac:dyDescent="0.3">
      <c r="A31" s="82" t="s">
        <v>39</v>
      </c>
      <c r="B31" s="25" t="s">
        <v>10</v>
      </c>
      <c r="C31" s="60" t="s">
        <v>24</v>
      </c>
      <c r="D31" s="59">
        <v>1.2721993536250753E-3</v>
      </c>
      <c r="E31" s="60" t="s">
        <v>607</v>
      </c>
      <c r="F31" s="26">
        <v>1.2250541779702112E-3</v>
      </c>
      <c r="G31" s="52" t="s">
        <v>208</v>
      </c>
      <c r="H31" s="59">
        <v>1.1393832869761999E-3</v>
      </c>
      <c r="I31" s="60" t="s">
        <v>234</v>
      </c>
      <c r="J31" s="70">
        <v>1.0128753800302346E-3</v>
      </c>
      <c r="K31" s="52" t="s">
        <v>260</v>
      </c>
      <c r="L31" s="59">
        <v>1.5695081634683704E-3</v>
      </c>
      <c r="M31" s="60" t="s">
        <v>263</v>
      </c>
      <c r="N31" s="70">
        <v>1.7262738406203092E-3</v>
      </c>
      <c r="O31" s="52" t="s">
        <v>399</v>
      </c>
      <c r="P31" s="59">
        <v>1.6427442215372857E-3</v>
      </c>
      <c r="Q31" s="60" t="s">
        <v>453</v>
      </c>
      <c r="R31" s="70">
        <v>1.4135231843676751E-3</v>
      </c>
      <c r="S31" s="52" t="s">
        <v>406</v>
      </c>
      <c r="T31" s="59">
        <v>1.7205964970433696E-3</v>
      </c>
      <c r="U31" s="60" t="s">
        <v>2339</v>
      </c>
      <c r="V31" s="59">
        <v>9.4281922765130494E-4</v>
      </c>
      <c r="W31" s="52" t="s">
        <v>436</v>
      </c>
      <c r="X31" s="59">
        <v>1.3461514046749857E-3</v>
      </c>
      <c r="Y31" s="60" t="s">
        <v>264</v>
      </c>
      <c r="Z31" s="70">
        <v>1.5389846032972899E-3</v>
      </c>
      <c r="AA31" s="52" t="s">
        <v>288</v>
      </c>
      <c r="AB31" s="59">
        <v>6.8591207268938555E-4</v>
      </c>
      <c r="AC31" s="60" t="s">
        <v>40</v>
      </c>
      <c r="AD31" s="26">
        <v>6.4210907760368593E-4</v>
      </c>
      <c r="AE31" s="52" t="s">
        <v>273</v>
      </c>
      <c r="AF31" s="59">
        <v>7.4212342692336008E-4</v>
      </c>
      <c r="AG31" s="60" t="s">
        <v>371</v>
      </c>
      <c r="AH31" s="70">
        <v>1.5881962480173172E-3</v>
      </c>
      <c r="AI31" s="52" t="s">
        <v>3192</v>
      </c>
      <c r="AJ31" s="59">
        <v>7.2963247081599938E-4</v>
      </c>
      <c r="AK31" s="60" t="s">
        <v>44</v>
      </c>
      <c r="AL31" s="59">
        <v>4.6310529805490238E-4</v>
      </c>
      <c r="AM31" s="60" t="s">
        <v>249</v>
      </c>
    </row>
    <row r="32" spans="1:39" ht="16.5" x14ac:dyDescent="0.3">
      <c r="A32" s="82" t="s">
        <v>41</v>
      </c>
      <c r="B32" s="25" t="s">
        <v>10</v>
      </c>
      <c r="C32" s="60" t="s">
        <v>24</v>
      </c>
      <c r="D32" s="59">
        <v>1.1280799731586575E-3</v>
      </c>
      <c r="E32" s="60" t="s">
        <v>608</v>
      </c>
      <c r="F32" s="26">
        <v>1.1053067713821302E-3</v>
      </c>
      <c r="G32" s="52" t="s">
        <v>608</v>
      </c>
      <c r="H32" s="59">
        <v>1.2278200009988175E-3</v>
      </c>
      <c r="I32" s="60" t="s">
        <v>708</v>
      </c>
      <c r="J32" s="70">
        <v>6.8005881680226893E-4</v>
      </c>
      <c r="K32" s="52" t="s">
        <v>40</v>
      </c>
      <c r="L32" s="59">
        <v>1.3766301882273662E-3</v>
      </c>
      <c r="M32" s="60" t="s">
        <v>205</v>
      </c>
      <c r="N32" s="70">
        <v>1.1660090251512279E-3</v>
      </c>
      <c r="O32" s="52" t="s">
        <v>375</v>
      </c>
      <c r="P32" s="59">
        <v>1.5546694080158965E-3</v>
      </c>
      <c r="Q32" s="60" t="s">
        <v>2066</v>
      </c>
      <c r="R32" s="70">
        <v>1.3110506229955048E-3</v>
      </c>
      <c r="S32" s="52" t="s">
        <v>221</v>
      </c>
      <c r="T32" s="59">
        <v>1.1811200023168697E-3</v>
      </c>
      <c r="U32" s="60" t="s">
        <v>484</v>
      </c>
      <c r="V32" s="59">
        <v>1.4519730409660999E-3</v>
      </c>
      <c r="W32" s="52" t="s">
        <v>502</v>
      </c>
      <c r="X32" s="59">
        <v>1.1638020795450377E-3</v>
      </c>
      <c r="Y32" s="60" t="s">
        <v>186</v>
      </c>
      <c r="Z32" s="70">
        <v>1.3772063516524183E-3</v>
      </c>
      <c r="AA32" s="52" t="s">
        <v>182</v>
      </c>
      <c r="AB32" s="59">
        <v>6.3834817066936488E-4</v>
      </c>
      <c r="AC32" s="60" t="s">
        <v>42</v>
      </c>
      <c r="AD32" s="26">
        <v>6.2010114277473319E-4</v>
      </c>
      <c r="AE32" s="52" t="s">
        <v>273</v>
      </c>
      <c r="AF32" s="59">
        <v>5.9341162070475676E-4</v>
      </c>
      <c r="AG32" s="60" t="s">
        <v>273</v>
      </c>
      <c r="AH32" s="70">
        <v>1.3910744149974175E-3</v>
      </c>
      <c r="AI32" s="52" t="s">
        <v>187</v>
      </c>
      <c r="AJ32" s="59">
        <v>7.0854888019216788E-4</v>
      </c>
      <c r="AK32" s="60" t="s">
        <v>40</v>
      </c>
      <c r="AL32" s="59">
        <v>3.9943512476827244E-4</v>
      </c>
      <c r="AM32" s="60" t="s">
        <v>74</v>
      </c>
    </row>
    <row r="33" spans="1:39" ht="16.5" x14ac:dyDescent="0.3">
      <c r="A33" s="82" t="s">
        <v>43</v>
      </c>
      <c r="B33" s="25" t="s">
        <v>10</v>
      </c>
      <c r="C33" s="60" t="s">
        <v>24</v>
      </c>
      <c r="D33" s="59">
        <v>1.3301052873529631E-3</v>
      </c>
      <c r="E33" s="60" t="s">
        <v>187</v>
      </c>
      <c r="F33" s="26">
        <v>1.1903600575743052E-3</v>
      </c>
      <c r="G33" s="52" t="s">
        <v>209</v>
      </c>
      <c r="H33" s="59">
        <v>1.1771988253544039E-3</v>
      </c>
      <c r="I33" s="60" t="s">
        <v>234</v>
      </c>
      <c r="J33" s="70">
        <v>1.2282631495244539E-3</v>
      </c>
      <c r="K33" s="52" t="s">
        <v>21</v>
      </c>
      <c r="L33" s="59">
        <v>1.817360814576187E-3</v>
      </c>
      <c r="M33" s="60" t="s">
        <v>265</v>
      </c>
      <c r="N33" s="70">
        <v>1.9017786213175955E-3</v>
      </c>
      <c r="O33" s="52" t="s">
        <v>1927</v>
      </c>
      <c r="P33" s="59">
        <v>1.8093817170213827E-3</v>
      </c>
      <c r="Q33" s="60" t="s">
        <v>454</v>
      </c>
      <c r="R33" s="70">
        <v>1.4011689950119924E-3</v>
      </c>
      <c r="S33" s="52" t="s">
        <v>427</v>
      </c>
      <c r="T33" s="59">
        <v>1.5288664103015378E-3</v>
      </c>
      <c r="U33" s="60" t="s">
        <v>2340</v>
      </c>
      <c r="V33" s="59">
        <v>2.697038625894104E-3</v>
      </c>
      <c r="W33" s="52" t="s">
        <v>504</v>
      </c>
      <c r="X33" s="59">
        <v>1.5493100357290871E-3</v>
      </c>
      <c r="Y33" s="60" t="s">
        <v>191</v>
      </c>
      <c r="Z33" s="70">
        <v>1.465580914066753E-3</v>
      </c>
      <c r="AA33" s="52" t="s">
        <v>289</v>
      </c>
      <c r="AB33" s="59">
        <v>7.1769751831283601E-4</v>
      </c>
      <c r="AC33" s="60" t="s">
        <v>44</v>
      </c>
      <c r="AD33" s="26">
        <v>7.6527718043853702E-4</v>
      </c>
      <c r="AE33" s="52" t="s">
        <v>104</v>
      </c>
      <c r="AF33" s="59">
        <v>5.47619888885898E-4</v>
      </c>
      <c r="AG33" s="60" t="s">
        <v>279</v>
      </c>
      <c r="AH33" s="70">
        <v>1.6751127065332927E-3</v>
      </c>
      <c r="AI33" s="52" t="s">
        <v>3195</v>
      </c>
      <c r="AJ33" s="59">
        <v>7.8108152580292993E-4</v>
      </c>
      <c r="AK33" s="60" t="s">
        <v>44</v>
      </c>
      <c r="AL33" s="59">
        <v>3.5996557388655364E-4</v>
      </c>
      <c r="AM33" s="60" t="s">
        <v>979</v>
      </c>
    </row>
    <row r="34" spans="1:39" ht="16.5" x14ac:dyDescent="0.3">
      <c r="A34" s="82" t="s">
        <v>45</v>
      </c>
      <c r="B34" s="25" t="s">
        <v>10</v>
      </c>
      <c r="C34" s="60" t="s">
        <v>10</v>
      </c>
      <c r="D34" s="59">
        <v>1.5827865970614072E-2</v>
      </c>
      <c r="E34" s="60" t="s">
        <v>609</v>
      </c>
      <c r="F34" s="26">
        <v>1.3366836920354159E-2</v>
      </c>
      <c r="G34" s="52" t="s">
        <v>1321</v>
      </c>
      <c r="H34" s="59">
        <v>2.240051739355994E-2</v>
      </c>
      <c r="I34" s="60" t="s">
        <v>236</v>
      </c>
      <c r="J34" s="70">
        <v>1.2637298667552789E-2</v>
      </c>
      <c r="K34" s="52" t="s">
        <v>1631</v>
      </c>
      <c r="L34" s="59">
        <v>2.2246234753200624E-2</v>
      </c>
      <c r="M34" s="60" t="s">
        <v>1783</v>
      </c>
      <c r="N34" s="70">
        <v>1.4232870716569295E-2</v>
      </c>
      <c r="O34" s="52" t="s">
        <v>1928</v>
      </c>
      <c r="P34" s="59">
        <v>2.3099170359143661E-2</v>
      </c>
      <c r="Q34" s="60" t="s">
        <v>455</v>
      </c>
      <c r="R34" s="70">
        <v>1.4637548776872599E-2</v>
      </c>
      <c r="S34" s="52" t="s">
        <v>2211</v>
      </c>
      <c r="T34" s="59">
        <v>3.4337596267285116E-2</v>
      </c>
      <c r="U34" s="60" t="s">
        <v>2341</v>
      </c>
      <c r="V34" s="59">
        <v>2.9177137207297157E-2</v>
      </c>
      <c r="W34" s="52" t="s">
        <v>2463</v>
      </c>
      <c r="X34" s="59">
        <v>1.968824284761387E-2</v>
      </c>
      <c r="Y34" s="60" t="s">
        <v>953</v>
      </c>
      <c r="Z34" s="70">
        <v>1.5796009252422472E-2</v>
      </c>
      <c r="AA34" s="52" t="s">
        <v>1000</v>
      </c>
      <c r="AB34" s="59">
        <v>9.1949918886509736E-3</v>
      </c>
      <c r="AC34" s="60" t="s">
        <v>2915</v>
      </c>
      <c r="AD34" s="26">
        <v>9.821161637460522E-3</v>
      </c>
      <c r="AE34" s="52" t="s">
        <v>3410</v>
      </c>
      <c r="AF34" s="59">
        <v>6.6973446124449091E-3</v>
      </c>
      <c r="AG34" s="60" t="s">
        <v>3601</v>
      </c>
      <c r="AH34" s="70">
        <v>1.9496581567102683E-2</v>
      </c>
      <c r="AI34" s="52" t="s">
        <v>3197</v>
      </c>
      <c r="AJ34" s="59">
        <v>1.0712109401327842E-2</v>
      </c>
      <c r="AK34" s="60" t="s">
        <v>3778</v>
      </c>
      <c r="AL34" s="59">
        <v>6.2596078321078101E-3</v>
      </c>
      <c r="AM34" s="60" t="s">
        <v>3970</v>
      </c>
    </row>
    <row r="35" spans="1:39" ht="16.5" x14ac:dyDescent="0.3">
      <c r="A35" s="82" t="s">
        <v>46</v>
      </c>
      <c r="B35" s="25" t="s">
        <v>10</v>
      </c>
      <c r="C35" s="60" t="s">
        <v>10</v>
      </c>
      <c r="D35" s="59">
        <v>8.1681236899955198E-5</v>
      </c>
      <c r="E35" s="60" t="s">
        <v>188</v>
      </c>
      <c r="F35" s="26">
        <v>7.7608736264537083E-5</v>
      </c>
      <c r="G35" s="52" t="s">
        <v>188</v>
      </c>
      <c r="H35" s="59">
        <v>4.8697660445459672E-5</v>
      </c>
      <c r="I35" s="60" t="s">
        <v>31</v>
      </c>
      <c r="J35" s="70">
        <v>2.2017829593925456E-5</v>
      </c>
      <c r="K35" s="52" t="s">
        <v>76</v>
      </c>
      <c r="L35" s="59">
        <v>1.3184454583181043E-4</v>
      </c>
      <c r="M35" s="60" t="s">
        <v>101</v>
      </c>
      <c r="N35" s="70">
        <v>1.1428143534672174E-4</v>
      </c>
      <c r="O35" s="52" t="s">
        <v>106</v>
      </c>
      <c r="P35" s="59">
        <v>6.7524100414874196E-5</v>
      </c>
      <c r="Q35" s="60" t="s">
        <v>106</v>
      </c>
      <c r="R35" s="70">
        <v>1.5207223583730669E-4</v>
      </c>
      <c r="S35" s="52" t="s">
        <v>55</v>
      </c>
      <c r="T35" s="59">
        <v>3.1741062060952467E-4</v>
      </c>
      <c r="U35" s="60" t="s">
        <v>120</v>
      </c>
      <c r="V35" s="59">
        <v>1.4072225698397026E-4</v>
      </c>
      <c r="W35" s="52" t="s">
        <v>127</v>
      </c>
      <c r="X35" s="59">
        <v>8.8069372498303673E-5</v>
      </c>
      <c r="Y35" s="60" t="s">
        <v>31</v>
      </c>
      <c r="Z35" s="70">
        <v>8.1396486384986694E-5</v>
      </c>
      <c r="AA35" s="52" t="s">
        <v>31</v>
      </c>
      <c r="AB35" s="59">
        <v>7.1103678425402079E-5</v>
      </c>
      <c r="AC35" s="60" t="s">
        <v>31</v>
      </c>
      <c r="AD35" s="26">
        <v>8.5111220351554202E-5</v>
      </c>
      <c r="AE35" s="52" t="s">
        <v>106</v>
      </c>
      <c r="AF35" s="59">
        <v>4.644719083775958E-5</v>
      </c>
      <c r="AG35" s="60" t="s">
        <v>31</v>
      </c>
      <c r="AH35" s="70">
        <v>9.6318805798636524E-5</v>
      </c>
      <c r="AI35" s="52" t="s">
        <v>188</v>
      </c>
      <c r="AJ35" s="59">
        <v>8.6109680608732918E-5</v>
      </c>
      <c r="AK35" s="60" t="s">
        <v>106</v>
      </c>
      <c r="AL35" s="59">
        <v>3.3470215328042665E-5</v>
      </c>
      <c r="AM35" s="60" t="s">
        <v>31</v>
      </c>
    </row>
    <row r="36" spans="1:39" ht="16.5" x14ac:dyDescent="0.3">
      <c r="A36" s="82" t="s">
        <v>47</v>
      </c>
      <c r="B36" s="25" t="s">
        <v>10</v>
      </c>
      <c r="C36" s="60" t="s">
        <v>10</v>
      </c>
      <c r="D36" s="59">
        <v>1.8706136859047137E-2</v>
      </c>
      <c r="E36" s="60" t="s">
        <v>610</v>
      </c>
      <c r="F36" s="26">
        <v>1.8199469869165517E-2</v>
      </c>
      <c r="G36" s="52" t="s">
        <v>667</v>
      </c>
      <c r="H36" s="59">
        <v>2.1317162656505639E-2</v>
      </c>
      <c r="I36" s="60" t="s">
        <v>1483</v>
      </c>
      <c r="J36" s="70">
        <v>1.2127524810783934E-2</v>
      </c>
      <c r="K36" s="52" t="s">
        <v>739</v>
      </c>
      <c r="L36" s="59">
        <v>2.248783300489576E-2</v>
      </c>
      <c r="M36" s="60" t="s">
        <v>1785</v>
      </c>
      <c r="N36" s="70">
        <v>1.714596524412694E-2</v>
      </c>
      <c r="O36" s="52" t="s">
        <v>1930</v>
      </c>
      <c r="P36" s="59">
        <v>2.5435354141276838E-2</v>
      </c>
      <c r="Q36" s="60" t="s">
        <v>832</v>
      </c>
      <c r="R36" s="70">
        <v>1.5513045864396063E-2</v>
      </c>
      <c r="S36" s="52" t="s">
        <v>2213</v>
      </c>
      <c r="T36" s="59">
        <v>2.7884343844894251E-2</v>
      </c>
      <c r="U36" s="60" t="s">
        <v>2343</v>
      </c>
      <c r="V36" s="59">
        <v>2.3769387808218044E-2</v>
      </c>
      <c r="W36" s="52" t="s">
        <v>2465</v>
      </c>
      <c r="X36" s="59">
        <v>1.9500896080549026E-2</v>
      </c>
      <c r="Y36" s="60" t="s">
        <v>954</v>
      </c>
      <c r="Z36" s="70">
        <v>1.9954270201939368E-2</v>
      </c>
      <c r="AA36" s="52" t="s">
        <v>2739</v>
      </c>
      <c r="AB36" s="59">
        <v>1.518578699732066E-2</v>
      </c>
      <c r="AC36" s="60" t="s">
        <v>2917</v>
      </c>
      <c r="AD36" s="26">
        <v>1.358755391218012E-2</v>
      </c>
      <c r="AE36" s="52" t="s">
        <v>3412</v>
      </c>
      <c r="AF36" s="59">
        <v>1.5670746432514777E-2</v>
      </c>
      <c r="AG36" s="60" t="s">
        <v>3603</v>
      </c>
      <c r="AH36" s="70">
        <v>2.1401009906130548E-2</v>
      </c>
      <c r="AI36" s="52" t="s">
        <v>3200</v>
      </c>
      <c r="AJ36" s="59">
        <v>1.4014301145256569E-2</v>
      </c>
      <c r="AK36" s="60" t="s">
        <v>3780</v>
      </c>
      <c r="AL36" s="59">
        <v>1.0949609448540813E-2</v>
      </c>
      <c r="AM36" s="60" t="s">
        <v>3972</v>
      </c>
    </row>
    <row r="37" spans="1:39" ht="16.5" x14ac:dyDescent="0.3">
      <c r="A37" s="81" t="s">
        <v>48</v>
      </c>
      <c r="B37" s="37" t="s">
        <v>602</v>
      </c>
      <c r="C37" s="58" t="s">
        <v>602</v>
      </c>
      <c r="D37" s="57">
        <v>7.1410060644219262E-3</v>
      </c>
      <c r="E37" s="58" t="s">
        <v>611</v>
      </c>
      <c r="F37" s="38">
        <v>8.6553418155774463E-3</v>
      </c>
      <c r="G37" s="51" t="s">
        <v>668</v>
      </c>
      <c r="H37" s="57">
        <v>4.0549259569530932E-3</v>
      </c>
      <c r="I37" s="58" t="s">
        <v>709</v>
      </c>
      <c r="J37" s="69">
        <v>5.0307675407373267E-3</v>
      </c>
      <c r="K37" s="51" t="s">
        <v>1633</v>
      </c>
      <c r="L37" s="57">
        <v>4.8555865668507845E-3</v>
      </c>
      <c r="M37" s="58" t="s">
        <v>771</v>
      </c>
      <c r="N37" s="69">
        <v>4.8070752175344185E-3</v>
      </c>
      <c r="O37" s="51" t="s">
        <v>400</v>
      </c>
      <c r="P37" s="57">
        <v>5.9691634185515463E-3</v>
      </c>
      <c r="Q37" s="58" t="s">
        <v>833</v>
      </c>
      <c r="R37" s="69">
        <v>3.961524653948085E-3</v>
      </c>
      <c r="S37" s="51" t="s">
        <v>2215</v>
      </c>
      <c r="T37" s="57">
        <v>4.1363295659964964E-3</v>
      </c>
      <c r="U37" s="58" t="s">
        <v>2345</v>
      </c>
      <c r="V37" s="57">
        <v>2.638116431976539E-3</v>
      </c>
      <c r="W37" s="51" t="s">
        <v>2467</v>
      </c>
      <c r="X37" s="57">
        <v>4.7656148770820212E-3</v>
      </c>
      <c r="Y37" s="58" t="s">
        <v>955</v>
      </c>
      <c r="Z37" s="69">
        <v>7.775048429257597E-3</v>
      </c>
      <c r="AA37" s="51" t="s">
        <v>2741</v>
      </c>
      <c r="AB37" s="57">
        <v>1.0167152048914304E-2</v>
      </c>
      <c r="AC37" s="58" t="s">
        <v>1015</v>
      </c>
      <c r="AD37" s="38">
        <v>1.0025912731608582E-2</v>
      </c>
      <c r="AE37" s="51" t="s">
        <v>3414</v>
      </c>
      <c r="AF37" s="57">
        <v>1.0747296739229136E-2</v>
      </c>
      <c r="AG37" s="58" t="s">
        <v>3605</v>
      </c>
      <c r="AH37" s="69">
        <v>6.8005053435441594E-3</v>
      </c>
      <c r="AI37" s="51" t="s">
        <v>3202</v>
      </c>
      <c r="AJ37" s="57">
        <v>8.6628242989476804E-3</v>
      </c>
      <c r="AK37" s="58" t="s">
        <v>3782</v>
      </c>
      <c r="AL37" s="57">
        <v>6.5135318961669587E-3</v>
      </c>
      <c r="AM37" s="58" t="s">
        <v>3974</v>
      </c>
    </row>
    <row r="38" spans="1:39" ht="16.5" x14ac:dyDescent="0.3">
      <c r="A38" s="82" t="s">
        <v>49</v>
      </c>
      <c r="B38" s="25" t="s">
        <v>10</v>
      </c>
      <c r="C38" s="60" t="s">
        <v>10</v>
      </c>
      <c r="D38" s="59">
        <v>3.190088036722087E-3</v>
      </c>
      <c r="E38" s="60" t="s">
        <v>1149</v>
      </c>
      <c r="F38" s="26">
        <v>4.3338383084272547E-3</v>
      </c>
      <c r="G38" s="52" t="s">
        <v>1325</v>
      </c>
      <c r="H38" s="59">
        <v>1.2173802466928963E-3</v>
      </c>
      <c r="I38" s="60" t="s">
        <v>237</v>
      </c>
      <c r="J38" s="70">
        <v>1.7543295003185444E-3</v>
      </c>
      <c r="K38" s="52" t="s">
        <v>357</v>
      </c>
      <c r="L38" s="59">
        <v>1.2784724176832067E-3</v>
      </c>
      <c r="M38" s="60" t="s">
        <v>266</v>
      </c>
      <c r="N38" s="70">
        <v>1.7685161858354745E-4</v>
      </c>
      <c r="O38" s="52" t="s">
        <v>230</v>
      </c>
      <c r="P38" s="59">
        <v>2.144125411067488E-3</v>
      </c>
      <c r="Q38" s="60" t="s">
        <v>2070</v>
      </c>
      <c r="R38" s="70">
        <v>9.9688500386619825E-4</v>
      </c>
      <c r="S38" s="52" t="s">
        <v>428</v>
      </c>
      <c r="T38" s="59">
        <v>6.3265445995033657E-4</v>
      </c>
      <c r="U38" s="60" t="s">
        <v>362</v>
      </c>
      <c r="V38" s="59">
        <v>1.3135739684755384E-3</v>
      </c>
      <c r="W38" s="52" t="s">
        <v>923</v>
      </c>
      <c r="X38" s="59">
        <v>1.395998242663554E-3</v>
      </c>
      <c r="Y38" s="60" t="s">
        <v>430</v>
      </c>
      <c r="Z38" s="70">
        <v>2.5056363884212508E-3</v>
      </c>
      <c r="AA38" s="52" t="s">
        <v>1001</v>
      </c>
      <c r="AB38" s="59">
        <v>7.4735805968771264E-3</v>
      </c>
      <c r="AC38" s="60" t="s">
        <v>2920</v>
      </c>
      <c r="AD38" s="26">
        <v>6.7231797152890894E-3</v>
      </c>
      <c r="AE38" s="52" t="s">
        <v>3416</v>
      </c>
      <c r="AF38" s="59">
        <v>9.4581459764335029E-3</v>
      </c>
      <c r="AG38" s="60" t="s">
        <v>3607</v>
      </c>
      <c r="AH38" s="70">
        <v>1.9625409960835685E-3</v>
      </c>
      <c r="AI38" s="52" t="s">
        <v>478</v>
      </c>
      <c r="AJ38" s="59">
        <v>5.7739288687073146E-3</v>
      </c>
      <c r="AK38" s="60" t="s">
        <v>3784</v>
      </c>
      <c r="AL38" s="59">
        <v>5.6230755039437591E-3</v>
      </c>
      <c r="AM38" s="60" t="s">
        <v>3976</v>
      </c>
    </row>
    <row r="39" spans="1:39" ht="16.5" x14ac:dyDescent="0.3">
      <c r="A39" s="82" t="s">
        <v>50</v>
      </c>
      <c r="B39" s="25" t="s">
        <v>10</v>
      </c>
      <c r="C39" s="60" t="s">
        <v>10</v>
      </c>
      <c r="D39" s="59">
        <v>2.8886620447860227E-3</v>
      </c>
      <c r="E39" s="60" t="s">
        <v>612</v>
      </c>
      <c r="F39" s="26">
        <v>3.2907028746250698E-3</v>
      </c>
      <c r="G39" s="52" t="s">
        <v>669</v>
      </c>
      <c r="H39" s="59">
        <v>1.8489362204899503E-3</v>
      </c>
      <c r="I39" s="60" t="s">
        <v>238</v>
      </c>
      <c r="J39" s="70">
        <v>1.0928821443472951E-3</v>
      </c>
      <c r="K39" s="52" t="s">
        <v>741</v>
      </c>
      <c r="L39" s="59">
        <v>2.9429097803288272E-3</v>
      </c>
      <c r="M39" s="60" t="s">
        <v>772</v>
      </c>
      <c r="N39" s="70">
        <v>3.5465386948377352E-3</v>
      </c>
      <c r="O39" s="52" t="s">
        <v>401</v>
      </c>
      <c r="P39" s="59">
        <v>3.0060855296730974E-3</v>
      </c>
      <c r="Q39" s="60" t="s">
        <v>456</v>
      </c>
      <c r="R39" s="70">
        <v>2.744654668220021E-3</v>
      </c>
      <c r="S39" s="52" t="s">
        <v>2217</v>
      </c>
      <c r="T39" s="59">
        <v>3.2199592436407214E-3</v>
      </c>
      <c r="U39" s="60" t="s">
        <v>2347</v>
      </c>
      <c r="V39" s="59">
        <v>1.2986028175108915E-3</v>
      </c>
      <c r="W39" s="52" t="s">
        <v>2468</v>
      </c>
      <c r="X39" s="59">
        <v>2.2580197031376965E-3</v>
      </c>
      <c r="Y39" s="60" t="s">
        <v>956</v>
      </c>
      <c r="Z39" s="70">
        <v>3.9620775773154624E-3</v>
      </c>
      <c r="AA39" s="52" t="s">
        <v>290</v>
      </c>
      <c r="AB39" s="59">
        <v>2.1376882527907579E-3</v>
      </c>
      <c r="AC39" s="60" t="s">
        <v>51</v>
      </c>
      <c r="AD39" s="26">
        <v>2.6619692159946312E-3</v>
      </c>
      <c r="AE39" s="52" t="s">
        <v>3418</v>
      </c>
      <c r="AF39" s="59">
        <v>9.3249123181890188E-4</v>
      </c>
      <c r="AG39" s="60" t="s">
        <v>226</v>
      </c>
      <c r="AH39" s="70">
        <v>3.4685085009426844E-3</v>
      </c>
      <c r="AI39" s="52" t="s">
        <v>3205</v>
      </c>
      <c r="AJ39" s="59">
        <v>2.3503385475384659E-3</v>
      </c>
      <c r="AK39" s="60" t="s">
        <v>424</v>
      </c>
      <c r="AL39" s="59">
        <v>6.6946233302472803E-4</v>
      </c>
      <c r="AM39" s="60" t="s">
        <v>3978</v>
      </c>
    </row>
    <row r="40" spans="1:39" ht="16.5" x14ac:dyDescent="0.3">
      <c r="A40" s="82" t="s">
        <v>52</v>
      </c>
      <c r="B40" s="25" t="s">
        <v>10</v>
      </c>
      <c r="C40" s="60" t="s">
        <v>10</v>
      </c>
      <c r="D40" s="59">
        <v>6.543032311154412E-4</v>
      </c>
      <c r="E40" s="60" t="s">
        <v>613</v>
      </c>
      <c r="F40" s="26">
        <v>6.0242379176514134E-4</v>
      </c>
      <c r="G40" s="52" t="s">
        <v>210</v>
      </c>
      <c r="H40" s="59">
        <v>4.739094661795559E-4</v>
      </c>
      <c r="I40" s="60" t="s">
        <v>190</v>
      </c>
      <c r="J40" s="70">
        <v>1.5751022001645671E-3</v>
      </c>
      <c r="K40" s="52" t="s">
        <v>358</v>
      </c>
      <c r="L40" s="59">
        <v>4.1245517073040561E-4</v>
      </c>
      <c r="M40" s="60" t="s">
        <v>74</v>
      </c>
      <c r="N40" s="70">
        <v>6.7547555527169736E-4</v>
      </c>
      <c r="O40" s="52" t="s">
        <v>150</v>
      </c>
      <c r="P40" s="59">
        <v>5.0538263404617696E-4</v>
      </c>
      <c r="Q40" s="60" t="s">
        <v>457</v>
      </c>
      <c r="R40" s="70">
        <v>2.1998498186186544E-4</v>
      </c>
      <c r="S40" s="52" t="s">
        <v>56</v>
      </c>
      <c r="T40" s="59">
        <v>2.2211342910932435E-4</v>
      </c>
      <c r="U40" s="60" t="s">
        <v>56</v>
      </c>
      <c r="V40" s="59">
        <v>2.5939645990109088E-5</v>
      </c>
      <c r="W40" s="52" t="s">
        <v>31</v>
      </c>
      <c r="X40" s="59">
        <v>7.3568146110360806E-4</v>
      </c>
      <c r="Y40" s="60" t="s">
        <v>508</v>
      </c>
      <c r="Z40" s="70">
        <v>7.9241336664096038E-4</v>
      </c>
      <c r="AA40" s="52" t="s">
        <v>291</v>
      </c>
      <c r="AB40" s="59">
        <v>2.761369106091127E-4</v>
      </c>
      <c r="AC40" s="60" t="s">
        <v>53</v>
      </c>
      <c r="AD40" s="26">
        <v>3.3846734286995211E-4</v>
      </c>
      <c r="AE40" s="52" t="s">
        <v>459</v>
      </c>
      <c r="AF40" s="59">
        <v>1.0688439645582512E-4</v>
      </c>
      <c r="AG40" s="60" t="s">
        <v>106</v>
      </c>
      <c r="AH40" s="70">
        <v>8.6573464843175507E-4</v>
      </c>
      <c r="AI40" s="52" t="s">
        <v>197</v>
      </c>
      <c r="AJ40" s="59">
        <v>2.8678156932376115E-4</v>
      </c>
      <c r="AK40" s="60" t="s">
        <v>61</v>
      </c>
      <c r="AL40" s="59">
        <v>7.3982676861819181E-5</v>
      </c>
      <c r="AM40" s="60" t="s">
        <v>31</v>
      </c>
    </row>
    <row r="41" spans="1:39" ht="16.5" x14ac:dyDescent="0.3">
      <c r="A41" s="82" t="s">
        <v>54</v>
      </c>
      <c r="B41" s="25" t="s">
        <v>10</v>
      </c>
      <c r="C41" s="60" t="s">
        <v>24</v>
      </c>
      <c r="D41" s="59">
        <v>2.0428444059026742E-4</v>
      </c>
      <c r="E41" s="60" t="s">
        <v>56</v>
      </c>
      <c r="F41" s="26">
        <v>1.9579874144710167E-4</v>
      </c>
      <c r="G41" s="52" t="s">
        <v>56</v>
      </c>
      <c r="H41" s="59">
        <v>3.312422575868758E-4</v>
      </c>
      <c r="I41" s="60" t="s">
        <v>239</v>
      </c>
      <c r="J41" s="70">
        <v>4.3969309812775587E-4</v>
      </c>
      <c r="K41" s="52" t="s">
        <v>445</v>
      </c>
      <c r="L41" s="59">
        <v>7.6132888616456455E-5</v>
      </c>
      <c r="M41" s="60" t="s">
        <v>31</v>
      </c>
      <c r="N41" s="70">
        <v>1.5062747771055305E-4</v>
      </c>
      <c r="O41" s="52" t="s">
        <v>55</v>
      </c>
      <c r="P41" s="59">
        <v>9.0220131774612029E-5</v>
      </c>
      <c r="Q41" s="60" t="s">
        <v>106</v>
      </c>
      <c r="R41" s="70">
        <v>0</v>
      </c>
      <c r="S41" s="52" t="s">
        <v>12</v>
      </c>
      <c r="T41" s="59">
        <v>5.6468897188105596E-5</v>
      </c>
      <c r="U41" s="60" t="s">
        <v>106</v>
      </c>
      <c r="V41" s="59">
        <v>0</v>
      </c>
      <c r="W41" s="52" t="s">
        <v>12</v>
      </c>
      <c r="X41" s="59">
        <v>2.1759513139824253E-4</v>
      </c>
      <c r="Y41" s="60" t="s">
        <v>61</v>
      </c>
      <c r="Z41" s="70">
        <v>2.3506170512371422E-4</v>
      </c>
      <c r="AA41" s="52" t="s">
        <v>56</v>
      </c>
      <c r="AB41" s="59">
        <v>1.2836877866436542E-4</v>
      </c>
      <c r="AC41" s="60" t="s">
        <v>55</v>
      </c>
      <c r="AD41" s="26">
        <v>1.5795666508598293E-4</v>
      </c>
      <c r="AE41" s="52" t="s">
        <v>127</v>
      </c>
      <c r="AF41" s="59">
        <v>7.5003646541292021E-5</v>
      </c>
      <c r="AG41" s="60" t="s">
        <v>106</v>
      </c>
      <c r="AH41" s="70">
        <v>2.6135718742838898E-4</v>
      </c>
      <c r="AI41" s="52" t="s">
        <v>292</v>
      </c>
      <c r="AJ41" s="59">
        <v>1.3559793906848502E-4</v>
      </c>
      <c r="AK41" s="60" t="s">
        <v>55</v>
      </c>
      <c r="AL41" s="59">
        <v>3.9051324639185898E-5</v>
      </c>
      <c r="AM41" s="60" t="s">
        <v>31</v>
      </c>
    </row>
    <row r="42" spans="1:39" ht="16.5" x14ac:dyDescent="0.3">
      <c r="A42" s="82" t="s">
        <v>1154</v>
      </c>
      <c r="B42" s="25" t="s">
        <v>10</v>
      </c>
      <c r="C42" s="60" t="s">
        <v>24</v>
      </c>
      <c r="D42" s="59">
        <v>2.0366831120810863E-4</v>
      </c>
      <c r="E42" s="60" t="s">
        <v>56</v>
      </c>
      <c r="F42" s="26">
        <v>2.3257809931287801E-4</v>
      </c>
      <c r="G42" s="52" t="s">
        <v>211</v>
      </c>
      <c r="H42" s="59">
        <v>1.8345776600381451E-4</v>
      </c>
      <c r="I42" s="60" t="s">
        <v>56</v>
      </c>
      <c r="J42" s="70">
        <v>1.6876059777916501E-4</v>
      </c>
      <c r="K42" s="52" t="s">
        <v>127</v>
      </c>
      <c r="L42" s="59">
        <v>1.4561630949188974E-4</v>
      </c>
      <c r="M42" s="60" t="s">
        <v>56</v>
      </c>
      <c r="N42" s="70">
        <v>2.5758187113088715E-4</v>
      </c>
      <c r="O42" s="52" t="s">
        <v>27</v>
      </c>
      <c r="P42" s="59">
        <v>2.2334971199017292E-4</v>
      </c>
      <c r="Q42" s="60" t="s">
        <v>230</v>
      </c>
      <c r="R42" s="70">
        <v>0</v>
      </c>
      <c r="S42" s="52" t="s">
        <v>12</v>
      </c>
      <c r="T42" s="59">
        <v>5.1335361080095996E-6</v>
      </c>
      <c r="U42" s="60" t="s">
        <v>76</v>
      </c>
      <c r="V42" s="59">
        <v>0</v>
      </c>
      <c r="W42" s="52" t="s">
        <v>12</v>
      </c>
      <c r="X42" s="59">
        <v>1.583203387789213E-4</v>
      </c>
      <c r="Y42" s="60" t="s">
        <v>101</v>
      </c>
      <c r="Z42" s="70">
        <v>2.798593917562084E-4</v>
      </c>
      <c r="AA42" s="52" t="s">
        <v>292</v>
      </c>
      <c r="AB42" s="59">
        <v>1.513775099729422E-4</v>
      </c>
      <c r="AC42" s="60" t="s">
        <v>56</v>
      </c>
      <c r="AD42" s="26">
        <v>1.4433979236892837E-4</v>
      </c>
      <c r="AE42" s="52" t="s">
        <v>55</v>
      </c>
      <c r="AF42" s="59">
        <v>1.7477148797961431E-4</v>
      </c>
      <c r="AG42" s="60" t="s">
        <v>127</v>
      </c>
      <c r="AH42" s="70">
        <v>2.423640106577618E-4</v>
      </c>
      <c r="AI42" s="52" t="s">
        <v>211</v>
      </c>
      <c r="AJ42" s="59">
        <v>1.161773743096554E-4</v>
      </c>
      <c r="AK42" s="60" t="s">
        <v>106</v>
      </c>
      <c r="AL42" s="59">
        <v>1.0796005769746668E-4</v>
      </c>
      <c r="AM42" s="60" t="s">
        <v>106</v>
      </c>
    </row>
    <row r="43" spans="1:39" ht="16.5" x14ac:dyDescent="0.3">
      <c r="A43" s="81" t="s">
        <v>57</v>
      </c>
      <c r="B43" s="37" t="s">
        <v>602</v>
      </c>
      <c r="C43" s="58" t="s">
        <v>602</v>
      </c>
      <c r="D43" s="57">
        <v>4.1877489086790218E-2</v>
      </c>
      <c r="E43" s="58" t="s">
        <v>615</v>
      </c>
      <c r="F43" s="38">
        <v>4.4611673225229048E-2</v>
      </c>
      <c r="G43" s="51" t="s">
        <v>672</v>
      </c>
      <c r="H43" s="57">
        <v>4.6988699843670205E-2</v>
      </c>
      <c r="I43" s="58" t="s">
        <v>1486</v>
      </c>
      <c r="J43" s="69">
        <v>3.259471881765108E-2</v>
      </c>
      <c r="K43" s="51" t="s">
        <v>743</v>
      </c>
      <c r="L43" s="57">
        <v>3.7112939898509271E-2</v>
      </c>
      <c r="M43" s="58" t="s">
        <v>1790</v>
      </c>
      <c r="N43" s="69">
        <v>4.0792403693276212E-2</v>
      </c>
      <c r="O43" s="51" t="s">
        <v>1933</v>
      </c>
      <c r="P43" s="57">
        <v>4.7840334424525219E-2</v>
      </c>
      <c r="Q43" s="58" t="s">
        <v>2072</v>
      </c>
      <c r="R43" s="69">
        <v>2.8921630764263385E-2</v>
      </c>
      <c r="S43" s="51" t="s">
        <v>2218</v>
      </c>
      <c r="T43" s="57">
        <v>2.439209462174009E-2</v>
      </c>
      <c r="U43" s="58" t="s">
        <v>2348</v>
      </c>
      <c r="V43" s="57">
        <v>1.4776713164234522E-2</v>
      </c>
      <c r="W43" s="51" t="s">
        <v>2469</v>
      </c>
      <c r="X43" s="57">
        <v>3.758864039385254E-2</v>
      </c>
      <c r="Y43" s="58" t="s">
        <v>958</v>
      </c>
      <c r="Z43" s="69">
        <v>5.1960224562298388E-2</v>
      </c>
      <c r="AA43" s="51" t="s">
        <v>2747</v>
      </c>
      <c r="AB43" s="57">
        <v>3.1991318143354028E-2</v>
      </c>
      <c r="AC43" s="58" t="s">
        <v>2923</v>
      </c>
      <c r="AD43" s="38">
        <v>3.0793092745432529E-2</v>
      </c>
      <c r="AE43" s="51" t="s">
        <v>3422</v>
      </c>
      <c r="AF43" s="57">
        <v>3.2409474723036978E-2</v>
      </c>
      <c r="AG43" s="58" t="s">
        <v>3610</v>
      </c>
      <c r="AH43" s="69">
        <v>4.7840545577008835E-2</v>
      </c>
      <c r="AI43" s="51" t="s">
        <v>3210</v>
      </c>
      <c r="AJ43" s="57">
        <v>3.0866720661384281E-2</v>
      </c>
      <c r="AK43" s="58" t="s">
        <v>3788</v>
      </c>
      <c r="AL43" s="57">
        <v>2.5226577044220131E-2</v>
      </c>
      <c r="AM43" s="58" t="s">
        <v>3980</v>
      </c>
    </row>
    <row r="44" spans="1:39" ht="16.5" x14ac:dyDescent="0.3">
      <c r="A44" s="81" t="s">
        <v>58</v>
      </c>
      <c r="B44" s="37" t="s">
        <v>602</v>
      </c>
      <c r="C44" s="58" t="s">
        <v>602</v>
      </c>
      <c r="D44" s="57">
        <v>3.0175846494442132E-2</v>
      </c>
      <c r="E44" s="58" t="s">
        <v>1156</v>
      </c>
      <c r="F44" s="38">
        <v>3.2528694755027614E-2</v>
      </c>
      <c r="G44" s="51" t="s">
        <v>1330</v>
      </c>
      <c r="H44" s="57">
        <v>3.4311730814624089E-2</v>
      </c>
      <c r="I44" s="58" t="s">
        <v>1488</v>
      </c>
      <c r="J44" s="69">
        <v>2.1205843114214001E-2</v>
      </c>
      <c r="K44" s="51" t="s">
        <v>1638</v>
      </c>
      <c r="L44" s="57">
        <v>2.6627821222416907E-2</v>
      </c>
      <c r="M44" s="58" t="s">
        <v>1792</v>
      </c>
      <c r="N44" s="69">
        <v>2.90483981826593E-2</v>
      </c>
      <c r="O44" s="51" t="s">
        <v>1935</v>
      </c>
      <c r="P44" s="57">
        <v>3.3997436474380152E-2</v>
      </c>
      <c r="Q44" s="58" t="s">
        <v>2074</v>
      </c>
      <c r="R44" s="69">
        <v>2.0030608650225646E-2</v>
      </c>
      <c r="S44" s="51" t="s">
        <v>2220</v>
      </c>
      <c r="T44" s="57">
        <v>1.9326089717607547E-2</v>
      </c>
      <c r="U44" s="58" t="s">
        <v>2350</v>
      </c>
      <c r="V44" s="57">
        <v>1.0849235345494635E-2</v>
      </c>
      <c r="W44" s="51" t="s">
        <v>924</v>
      </c>
      <c r="X44" s="57">
        <v>2.6485162299026341E-2</v>
      </c>
      <c r="Y44" s="58" t="s">
        <v>959</v>
      </c>
      <c r="Z44" s="69">
        <v>3.7767980013183468E-2</v>
      </c>
      <c r="AA44" s="51" t="s">
        <v>2749</v>
      </c>
      <c r="AB44" s="57">
        <v>2.353077975107121E-2</v>
      </c>
      <c r="AC44" s="58" t="s">
        <v>2925</v>
      </c>
      <c r="AD44" s="38">
        <v>2.207308671026037E-2</v>
      </c>
      <c r="AE44" s="51" t="s">
        <v>3424</v>
      </c>
      <c r="AF44" s="57">
        <v>2.4287591219463899E-2</v>
      </c>
      <c r="AG44" s="58" t="s">
        <v>3612</v>
      </c>
      <c r="AH44" s="69">
        <v>3.4569070753161346E-2</v>
      </c>
      <c r="AI44" s="51" t="s">
        <v>3212</v>
      </c>
      <c r="AJ44" s="57">
        <v>2.2189670822221778E-2</v>
      </c>
      <c r="AK44" s="58" t="s">
        <v>3790</v>
      </c>
      <c r="AL44" s="57">
        <v>1.7461129869956814E-2</v>
      </c>
      <c r="AM44" s="58" t="s">
        <v>3982</v>
      </c>
    </row>
    <row r="45" spans="1:39" ht="16.5" x14ac:dyDescent="0.3">
      <c r="A45" s="82" t="s">
        <v>59</v>
      </c>
      <c r="B45" s="25" t="s">
        <v>24</v>
      </c>
      <c r="C45" s="60" t="s">
        <v>10</v>
      </c>
      <c r="D45" s="59">
        <v>6.5611157480023914E-5</v>
      </c>
      <c r="E45" s="60" t="s">
        <v>106</v>
      </c>
      <c r="F45" s="26">
        <v>1.0743892967023769E-4</v>
      </c>
      <c r="G45" s="52" t="s">
        <v>55</v>
      </c>
      <c r="H45" s="59">
        <v>0</v>
      </c>
      <c r="I45" s="60" t="s">
        <v>12</v>
      </c>
      <c r="J45" s="70">
        <v>0</v>
      </c>
      <c r="K45" s="52" t="s">
        <v>12</v>
      </c>
      <c r="L45" s="59">
        <v>0</v>
      </c>
      <c r="M45" s="60" t="s">
        <v>12</v>
      </c>
      <c r="N45" s="70">
        <v>0</v>
      </c>
      <c r="O45" s="52" t="s">
        <v>12</v>
      </c>
      <c r="P45" s="59">
        <v>0</v>
      </c>
      <c r="Q45" s="60" t="s">
        <v>12</v>
      </c>
      <c r="R45" s="70">
        <v>0</v>
      </c>
      <c r="S45" s="52" t="s">
        <v>12</v>
      </c>
      <c r="T45" s="59">
        <v>0</v>
      </c>
      <c r="U45" s="60" t="s">
        <v>12</v>
      </c>
      <c r="V45" s="59">
        <v>0</v>
      </c>
      <c r="W45" s="52" t="s">
        <v>12</v>
      </c>
      <c r="X45" s="59">
        <v>0</v>
      </c>
      <c r="Y45" s="60" t="s">
        <v>12</v>
      </c>
      <c r="Z45" s="70">
        <v>6.1830767862288099E-5</v>
      </c>
      <c r="AA45" s="52" t="s">
        <v>106</v>
      </c>
      <c r="AB45" s="59">
        <v>1.8576609515446029E-4</v>
      </c>
      <c r="AC45" s="60" t="s">
        <v>27</v>
      </c>
      <c r="AD45" s="26">
        <v>2.8130294409103987E-4</v>
      </c>
      <c r="AE45" s="52" t="s">
        <v>222</v>
      </c>
      <c r="AF45" s="59">
        <v>0</v>
      </c>
      <c r="AG45" s="60" t="s">
        <v>12</v>
      </c>
      <c r="AH45" s="70">
        <v>3.571091469580757E-5</v>
      </c>
      <c r="AI45" s="52" t="s">
        <v>31</v>
      </c>
      <c r="AJ45" s="59">
        <v>2.2272246178490758E-4</v>
      </c>
      <c r="AK45" s="60" t="s">
        <v>353</v>
      </c>
      <c r="AL45" s="59">
        <v>0</v>
      </c>
      <c r="AM45" s="60" t="s">
        <v>12</v>
      </c>
    </row>
    <row r="46" spans="1:39" ht="16.5" x14ac:dyDescent="0.3">
      <c r="A46" s="82" t="s">
        <v>60</v>
      </c>
      <c r="B46" s="25" t="s">
        <v>24</v>
      </c>
      <c r="C46" s="60" t="s">
        <v>24</v>
      </c>
      <c r="D46" s="59">
        <v>3.5535746336090622E-4</v>
      </c>
      <c r="E46" s="60" t="s">
        <v>189</v>
      </c>
      <c r="F46" s="26">
        <v>3.9254273984005376E-4</v>
      </c>
      <c r="G46" s="52" t="s">
        <v>189</v>
      </c>
      <c r="H46" s="59">
        <v>1.6890245103184004E-4</v>
      </c>
      <c r="I46" s="60" t="s">
        <v>127</v>
      </c>
      <c r="J46" s="70">
        <v>3.5880510670662549E-4</v>
      </c>
      <c r="K46" s="52" t="s">
        <v>204</v>
      </c>
      <c r="L46" s="59">
        <v>3.0653555869375758E-4</v>
      </c>
      <c r="M46" s="60" t="s">
        <v>239</v>
      </c>
      <c r="N46" s="70">
        <v>4.2562689326424959E-4</v>
      </c>
      <c r="O46" s="52" t="s">
        <v>403</v>
      </c>
      <c r="P46" s="59">
        <v>3.2576615882485915E-4</v>
      </c>
      <c r="Q46" s="60" t="s">
        <v>459</v>
      </c>
      <c r="R46" s="70">
        <v>1.9292728634513423E-4</v>
      </c>
      <c r="S46" s="52" t="s">
        <v>127</v>
      </c>
      <c r="T46" s="59">
        <v>0</v>
      </c>
      <c r="U46" s="60" t="s">
        <v>12</v>
      </c>
      <c r="V46" s="59">
        <v>5.8383476195864709E-4</v>
      </c>
      <c r="W46" s="52" t="s">
        <v>445</v>
      </c>
      <c r="X46" s="59">
        <v>2.9702853730869831E-4</v>
      </c>
      <c r="Y46" s="60" t="s">
        <v>292</v>
      </c>
      <c r="Z46" s="70">
        <v>4.727637036711138E-4</v>
      </c>
      <c r="AA46" s="52" t="s">
        <v>74</v>
      </c>
      <c r="AB46" s="59">
        <v>2.5477176946509672E-4</v>
      </c>
      <c r="AC46" s="60" t="s">
        <v>459</v>
      </c>
      <c r="AD46" s="26">
        <v>2.627129455751611E-4</v>
      </c>
      <c r="AE46" s="52" t="s">
        <v>353</v>
      </c>
      <c r="AF46" s="59">
        <v>1.5050556157443352E-4</v>
      </c>
      <c r="AG46" s="60" t="s">
        <v>127</v>
      </c>
      <c r="AH46" s="70">
        <v>4.2348293155049227E-4</v>
      </c>
      <c r="AI46" s="52" t="s">
        <v>189</v>
      </c>
      <c r="AJ46" s="59">
        <v>2.5193345813474041E-4</v>
      </c>
      <c r="AK46" s="60" t="s">
        <v>27</v>
      </c>
      <c r="AL46" s="59">
        <v>8.2717296941524918E-5</v>
      </c>
      <c r="AM46" s="60" t="s">
        <v>106</v>
      </c>
    </row>
    <row r="47" spans="1:39" ht="16.5" x14ac:dyDescent="0.3">
      <c r="A47" s="82" t="s">
        <v>62</v>
      </c>
      <c r="B47" s="25" t="s">
        <v>24</v>
      </c>
      <c r="C47" s="60" t="s">
        <v>10</v>
      </c>
      <c r="D47" s="59">
        <v>1.194410672182643E-2</v>
      </c>
      <c r="E47" s="60" t="s">
        <v>1158</v>
      </c>
      <c r="F47" s="26">
        <v>1.2721824988402596E-2</v>
      </c>
      <c r="G47" s="52" t="s">
        <v>673</v>
      </c>
      <c r="H47" s="59">
        <v>1.1656036094825052E-2</v>
      </c>
      <c r="I47" s="60" t="s">
        <v>713</v>
      </c>
      <c r="J47" s="70">
        <v>7.7165180104317808E-3</v>
      </c>
      <c r="K47" s="52" t="s">
        <v>467</v>
      </c>
      <c r="L47" s="59">
        <v>1.1884157952244486E-2</v>
      </c>
      <c r="M47" s="60" t="s">
        <v>623</v>
      </c>
      <c r="N47" s="70">
        <v>1.4793741824950305E-2</v>
      </c>
      <c r="O47" s="52" t="s">
        <v>1937</v>
      </c>
      <c r="P47" s="59">
        <v>1.4100557233032239E-2</v>
      </c>
      <c r="Q47" s="60" t="s">
        <v>2076</v>
      </c>
      <c r="R47" s="70">
        <v>7.5979154700572772E-3</v>
      </c>
      <c r="S47" s="52" t="s">
        <v>866</v>
      </c>
      <c r="T47" s="59">
        <v>1.0068124778837999E-2</v>
      </c>
      <c r="U47" s="60" t="s">
        <v>2352</v>
      </c>
      <c r="V47" s="59">
        <v>5.3628248397769524E-3</v>
      </c>
      <c r="W47" s="52" t="s">
        <v>2471</v>
      </c>
      <c r="X47" s="59">
        <v>1.0724175728816038E-2</v>
      </c>
      <c r="Y47" s="60" t="s">
        <v>960</v>
      </c>
      <c r="Z47" s="70">
        <v>1.5469840681632173E-2</v>
      </c>
      <c r="AA47" s="52" t="s">
        <v>2752</v>
      </c>
      <c r="AB47" s="59">
        <v>8.0024004068287736E-3</v>
      </c>
      <c r="AC47" s="60" t="s">
        <v>63</v>
      </c>
      <c r="AD47" s="26">
        <v>7.4136955868768914E-3</v>
      </c>
      <c r="AE47" s="52" t="s">
        <v>1443</v>
      </c>
      <c r="AF47" s="59">
        <v>8.215938694331364E-3</v>
      </c>
      <c r="AG47" s="60" t="s">
        <v>3614</v>
      </c>
      <c r="AH47" s="70">
        <v>1.4460261989200255E-2</v>
      </c>
      <c r="AI47" s="52" t="s">
        <v>3215</v>
      </c>
      <c r="AJ47" s="59">
        <v>7.0074562800471031E-3</v>
      </c>
      <c r="AK47" s="60" t="s">
        <v>3793</v>
      </c>
      <c r="AL47" s="59">
        <v>5.2554338418109858E-3</v>
      </c>
      <c r="AM47" s="60" t="s">
        <v>3984</v>
      </c>
    </row>
    <row r="48" spans="1:39" ht="16.5" x14ac:dyDescent="0.3">
      <c r="A48" s="82" t="s">
        <v>64</v>
      </c>
      <c r="B48" s="25" t="s">
        <v>24</v>
      </c>
      <c r="C48" s="60" t="s">
        <v>10</v>
      </c>
      <c r="D48" s="59">
        <v>4.9170940802526896E-4</v>
      </c>
      <c r="E48" s="60" t="s">
        <v>618</v>
      </c>
      <c r="F48" s="26">
        <v>6.2897464423987436E-4</v>
      </c>
      <c r="G48" s="52" t="s">
        <v>212</v>
      </c>
      <c r="H48" s="59">
        <v>3.8533346661464397E-4</v>
      </c>
      <c r="I48" s="60" t="s">
        <v>240</v>
      </c>
      <c r="J48" s="70">
        <v>6.4881019123131224E-4</v>
      </c>
      <c r="K48" s="52" t="s">
        <v>494</v>
      </c>
      <c r="L48" s="59">
        <v>6.4154690294562826E-5</v>
      </c>
      <c r="M48" s="60" t="s">
        <v>106</v>
      </c>
      <c r="N48" s="70">
        <v>2.4126717717402706E-4</v>
      </c>
      <c r="O48" s="52" t="s">
        <v>353</v>
      </c>
      <c r="P48" s="59">
        <v>0</v>
      </c>
      <c r="Q48" s="60" t="s">
        <v>12</v>
      </c>
      <c r="R48" s="70">
        <v>1.004306343868405E-4</v>
      </c>
      <c r="S48" s="52" t="s">
        <v>55</v>
      </c>
      <c r="T48" s="59">
        <v>0</v>
      </c>
      <c r="U48" s="60" t="s">
        <v>12</v>
      </c>
      <c r="V48" s="59">
        <v>0</v>
      </c>
      <c r="W48" s="52" t="s">
        <v>12</v>
      </c>
      <c r="X48" s="59">
        <v>2.7639478431417682E-4</v>
      </c>
      <c r="Y48" s="60" t="s">
        <v>27</v>
      </c>
      <c r="Z48" s="70">
        <v>1.8033905322172001E-4</v>
      </c>
      <c r="AA48" s="52" t="s">
        <v>127</v>
      </c>
      <c r="AB48" s="59">
        <v>1.3994585398145903E-3</v>
      </c>
      <c r="AC48" s="60" t="s">
        <v>65</v>
      </c>
      <c r="AD48" s="26">
        <v>1.0750838730981226E-3</v>
      </c>
      <c r="AE48" s="52" t="s">
        <v>3428</v>
      </c>
      <c r="AF48" s="59">
        <v>1.7151292166993099E-3</v>
      </c>
      <c r="AG48" s="60" t="s">
        <v>3616</v>
      </c>
      <c r="AH48" s="70">
        <v>1.0415643810646384E-4</v>
      </c>
      <c r="AI48" s="52" t="s">
        <v>55</v>
      </c>
      <c r="AJ48" s="59">
        <v>9.8823398538438502E-4</v>
      </c>
      <c r="AK48" s="60" t="s">
        <v>405</v>
      </c>
      <c r="AL48" s="59">
        <v>1.4699940319199657E-3</v>
      </c>
      <c r="AM48" s="60" t="s">
        <v>3986</v>
      </c>
    </row>
    <row r="49" spans="1:39" ht="16.5" x14ac:dyDescent="0.3">
      <c r="A49" s="82" t="s">
        <v>66</v>
      </c>
      <c r="B49" s="25" t="s">
        <v>24</v>
      </c>
      <c r="C49" s="60" t="s">
        <v>10</v>
      </c>
      <c r="D49" s="59">
        <v>1.5542185458783178E-3</v>
      </c>
      <c r="E49" s="60" t="s">
        <v>191</v>
      </c>
      <c r="F49" s="26">
        <v>1.468969218817768E-3</v>
      </c>
      <c r="G49" s="52" t="s">
        <v>213</v>
      </c>
      <c r="H49" s="59">
        <v>1.7704525692153908E-3</v>
      </c>
      <c r="I49" s="60" t="s">
        <v>241</v>
      </c>
      <c r="J49" s="70">
        <v>2.021889096613513E-3</v>
      </c>
      <c r="K49" s="52" t="s">
        <v>746</v>
      </c>
      <c r="L49" s="59">
        <v>1.5022643551654601E-3</v>
      </c>
      <c r="M49" s="60" t="s">
        <v>213</v>
      </c>
      <c r="N49" s="70">
        <v>1.4013480909694802E-3</v>
      </c>
      <c r="O49" s="52" t="s">
        <v>185</v>
      </c>
      <c r="P49" s="59">
        <v>1.9161008827507785E-3</v>
      </c>
      <c r="Q49" s="60" t="s">
        <v>246</v>
      </c>
      <c r="R49" s="70">
        <v>8.4699085091761018E-4</v>
      </c>
      <c r="S49" s="52" t="s">
        <v>313</v>
      </c>
      <c r="T49" s="59">
        <v>1.4514659936983683E-3</v>
      </c>
      <c r="U49" s="60" t="s">
        <v>406</v>
      </c>
      <c r="V49" s="59">
        <v>1.0114062891796421E-3</v>
      </c>
      <c r="W49" s="52" t="s">
        <v>507</v>
      </c>
      <c r="X49" s="59">
        <v>1.6879408726950555E-3</v>
      </c>
      <c r="Y49" s="60" t="s">
        <v>961</v>
      </c>
      <c r="Z49" s="70">
        <v>1.375884161845131E-3</v>
      </c>
      <c r="AA49" s="52" t="s">
        <v>205</v>
      </c>
      <c r="AB49" s="59">
        <v>1.6288329005049607E-3</v>
      </c>
      <c r="AC49" s="60" t="s">
        <v>1017</v>
      </c>
      <c r="AD49" s="26">
        <v>1.8486565186481999E-3</v>
      </c>
      <c r="AE49" s="52" t="s">
        <v>310</v>
      </c>
      <c r="AF49" s="59">
        <v>1.2492011626612724E-3</v>
      </c>
      <c r="AG49" s="60" t="s">
        <v>3618</v>
      </c>
      <c r="AH49" s="70">
        <v>1.5300420819052824E-3</v>
      </c>
      <c r="AI49" s="52" t="s">
        <v>191</v>
      </c>
      <c r="AJ49" s="59">
        <v>1.6897926946654502E-3</v>
      </c>
      <c r="AK49" s="60" t="s">
        <v>3796</v>
      </c>
      <c r="AL49" s="59">
        <v>1.4813632723064756E-3</v>
      </c>
      <c r="AM49" s="60" t="s">
        <v>3988</v>
      </c>
    </row>
    <row r="50" spans="1:39" ht="16.5" x14ac:dyDescent="0.3">
      <c r="A50" s="82" t="s">
        <v>67</v>
      </c>
      <c r="B50" s="25" t="s">
        <v>24</v>
      </c>
      <c r="C50" s="60" t="s">
        <v>10</v>
      </c>
      <c r="D50" s="59">
        <v>3.4358559485651429E-3</v>
      </c>
      <c r="E50" s="60" t="s">
        <v>619</v>
      </c>
      <c r="F50" s="26">
        <v>4.0922309460357104E-3</v>
      </c>
      <c r="G50" s="52" t="s">
        <v>214</v>
      </c>
      <c r="H50" s="59">
        <v>2.7478590718734946E-3</v>
      </c>
      <c r="I50" s="60" t="s">
        <v>267</v>
      </c>
      <c r="J50" s="70">
        <v>1.5898625719354986E-3</v>
      </c>
      <c r="K50" s="52" t="s">
        <v>1017</v>
      </c>
      <c r="L50" s="59">
        <v>2.6940181104332501E-3</v>
      </c>
      <c r="M50" s="60" t="s">
        <v>1795</v>
      </c>
      <c r="N50" s="70">
        <v>3.892731895217813E-3</v>
      </c>
      <c r="O50" s="52" t="s">
        <v>404</v>
      </c>
      <c r="P50" s="59">
        <v>3.1243221273332083E-3</v>
      </c>
      <c r="Q50" s="60" t="s">
        <v>2078</v>
      </c>
      <c r="R50" s="70">
        <v>1.3752502543925619E-3</v>
      </c>
      <c r="S50" s="52" t="s">
        <v>2223</v>
      </c>
      <c r="T50" s="59">
        <v>1.808381168348482E-3</v>
      </c>
      <c r="U50" s="60" t="s">
        <v>19</v>
      </c>
      <c r="V50" s="59">
        <v>1.5747066203454332E-3</v>
      </c>
      <c r="W50" s="52" t="s">
        <v>2473</v>
      </c>
      <c r="X50" s="59">
        <v>2.4062643382553885E-3</v>
      </c>
      <c r="Y50" s="60" t="s">
        <v>963</v>
      </c>
      <c r="Z50" s="70">
        <v>4.9384306922631849E-3</v>
      </c>
      <c r="AA50" s="52" t="s">
        <v>293</v>
      </c>
      <c r="AB50" s="59">
        <v>2.6389729122091054E-3</v>
      </c>
      <c r="AC50" s="60" t="s">
        <v>543</v>
      </c>
      <c r="AD50" s="26">
        <v>2.9895571538934716E-3</v>
      </c>
      <c r="AE50" s="52" t="s">
        <v>3431</v>
      </c>
      <c r="AF50" s="59">
        <v>1.5367466699334597E-3</v>
      </c>
      <c r="AG50" s="60" t="s">
        <v>1383</v>
      </c>
      <c r="AH50" s="70">
        <v>4.046915714721747E-3</v>
      </c>
      <c r="AI50" s="52" t="s">
        <v>3218</v>
      </c>
      <c r="AJ50" s="59">
        <v>2.7007252951571619E-3</v>
      </c>
      <c r="AK50" s="60" t="s">
        <v>3798</v>
      </c>
      <c r="AL50" s="59">
        <v>1.0345665427681731E-3</v>
      </c>
      <c r="AM50" s="60" t="s">
        <v>260</v>
      </c>
    </row>
    <row r="51" spans="1:39" ht="16.5" x14ac:dyDescent="0.3">
      <c r="A51" s="82" t="s">
        <v>68</v>
      </c>
      <c r="B51" s="25" t="s">
        <v>24</v>
      </c>
      <c r="C51" s="60" t="s">
        <v>24</v>
      </c>
      <c r="D51" s="59">
        <v>2.4944687389708972E-3</v>
      </c>
      <c r="E51" s="60" t="s">
        <v>192</v>
      </c>
      <c r="F51" s="26">
        <v>2.8783867650497719E-3</v>
      </c>
      <c r="G51" s="52" t="s">
        <v>1335</v>
      </c>
      <c r="H51" s="59">
        <v>3.2199491082002727E-3</v>
      </c>
      <c r="I51" s="60" t="s">
        <v>715</v>
      </c>
      <c r="J51" s="70">
        <v>1.1839470266732804E-3</v>
      </c>
      <c r="K51" s="52" t="s">
        <v>1642</v>
      </c>
      <c r="L51" s="59">
        <v>1.8264811768468412E-3</v>
      </c>
      <c r="M51" s="60" t="s">
        <v>513</v>
      </c>
      <c r="N51" s="70">
        <v>1.1239072274104953E-3</v>
      </c>
      <c r="O51" s="52" t="s">
        <v>405</v>
      </c>
      <c r="P51" s="59">
        <v>2.6258667489505554E-3</v>
      </c>
      <c r="Q51" s="60" t="s">
        <v>838</v>
      </c>
      <c r="R51" s="70">
        <v>2.4077257860097854E-3</v>
      </c>
      <c r="S51" s="52" t="s">
        <v>2224</v>
      </c>
      <c r="T51" s="59">
        <v>1.2088954697218818E-3</v>
      </c>
      <c r="U51" s="60" t="s">
        <v>420</v>
      </c>
      <c r="V51" s="59">
        <v>0</v>
      </c>
      <c r="W51" s="52" t="s">
        <v>12</v>
      </c>
      <c r="X51" s="59">
        <v>1.8922538767035171E-3</v>
      </c>
      <c r="Y51" s="60" t="s">
        <v>238</v>
      </c>
      <c r="Z51" s="70">
        <v>3.159770971762428E-3</v>
      </c>
      <c r="AA51" s="52" t="s">
        <v>137</v>
      </c>
      <c r="AB51" s="59">
        <v>2.3951393275267077E-3</v>
      </c>
      <c r="AC51" s="60" t="s">
        <v>69</v>
      </c>
      <c r="AD51" s="26">
        <v>1.862563557897887E-3</v>
      </c>
      <c r="AE51" s="52" t="s">
        <v>3433</v>
      </c>
      <c r="AF51" s="59">
        <v>3.6325094019111445E-3</v>
      </c>
      <c r="AG51" s="60" t="s">
        <v>3621</v>
      </c>
      <c r="AH51" s="70">
        <v>2.6478865905146844E-3</v>
      </c>
      <c r="AI51" s="52" t="s">
        <v>3220</v>
      </c>
      <c r="AJ51" s="59">
        <v>2.4553341134584948E-3</v>
      </c>
      <c r="AK51" s="60" t="s">
        <v>3800</v>
      </c>
      <c r="AL51" s="59">
        <v>1.8912987627985737E-3</v>
      </c>
      <c r="AM51" s="60" t="s">
        <v>3991</v>
      </c>
    </row>
    <row r="52" spans="1:39" ht="16.5" x14ac:dyDescent="0.3">
      <c r="A52" s="82" t="s">
        <v>70</v>
      </c>
      <c r="B52" s="25" t="s">
        <v>24</v>
      </c>
      <c r="C52" s="60" t="s">
        <v>24</v>
      </c>
      <c r="D52" s="59">
        <v>9.5382595880897508E-4</v>
      </c>
      <c r="E52" s="60" t="s">
        <v>228</v>
      </c>
      <c r="F52" s="26">
        <v>9.297438736880193E-4</v>
      </c>
      <c r="G52" s="52" t="s">
        <v>215</v>
      </c>
      <c r="H52" s="59">
        <v>5.4155115368821735E-4</v>
      </c>
      <c r="I52" s="60" t="s">
        <v>242</v>
      </c>
      <c r="J52" s="70">
        <v>4.6399150856970753E-4</v>
      </c>
      <c r="K52" s="52" t="s">
        <v>249</v>
      </c>
      <c r="L52" s="59">
        <v>1.3827293435702515E-3</v>
      </c>
      <c r="M52" s="60" t="s">
        <v>205</v>
      </c>
      <c r="N52" s="70">
        <v>8.2716929069014263E-4</v>
      </c>
      <c r="O52" s="52" t="s">
        <v>369</v>
      </c>
      <c r="P52" s="59">
        <v>1.6235671523155324E-3</v>
      </c>
      <c r="Q52" s="60" t="s">
        <v>460</v>
      </c>
      <c r="R52" s="70">
        <v>1.3974146580910639E-3</v>
      </c>
      <c r="S52" s="52" t="s">
        <v>430</v>
      </c>
      <c r="T52" s="59">
        <v>1.8119485317351215E-3</v>
      </c>
      <c r="U52" s="60" t="s">
        <v>486</v>
      </c>
      <c r="V52" s="59">
        <v>9.0162426288480958E-4</v>
      </c>
      <c r="W52" s="52" t="s">
        <v>508</v>
      </c>
      <c r="X52" s="59">
        <v>9.9160118317744017E-4</v>
      </c>
      <c r="Y52" s="60" t="s">
        <v>193</v>
      </c>
      <c r="Z52" s="70">
        <v>1.0283259726567046E-3</v>
      </c>
      <c r="AA52" s="52" t="s">
        <v>193</v>
      </c>
      <c r="AB52" s="59">
        <v>7.6043960722323232E-4</v>
      </c>
      <c r="AC52" s="60" t="s">
        <v>71</v>
      </c>
      <c r="AD52" s="26">
        <v>1.0136518932696511E-3</v>
      </c>
      <c r="AE52" s="52" t="s">
        <v>639</v>
      </c>
      <c r="AF52" s="59">
        <v>2.3240028520685128E-4</v>
      </c>
      <c r="AG52" s="60" t="s">
        <v>230</v>
      </c>
      <c r="AH52" s="70">
        <v>1.0684241867546049E-3</v>
      </c>
      <c r="AI52" s="52" t="s">
        <v>3222</v>
      </c>
      <c r="AJ52" s="59">
        <v>1.0675698046487133E-3</v>
      </c>
      <c r="AK52" s="60" t="s">
        <v>383</v>
      </c>
      <c r="AL52" s="59">
        <v>1.6593092105508496E-4</v>
      </c>
      <c r="AM52" s="60" t="s">
        <v>55</v>
      </c>
    </row>
    <row r="53" spans="1:39" ht="16.5" x14ac:dyDescent="0.3">
      <c r="A53" s="82" t="s">
        <v>72</v>
      </c>
      <c r="B53" s="25" t="s">
        <v>24</v>
      </c>
      <c r="C53" s="60" t="s">
        <v>24</v>
      </c>
      <c r="D53" s="59">
        <v>6.1884344309582097E-3</v>
      </c>
      <c r="E53" s="60" t="s">
        <v>621</v>
      </c>
      <c r="F53" s="26">
        <v>6.7005231093785105E-3</v>
      </c>
      <c r="G53" s="52" t="s">
        <v>676</v>
      </c>
      <c r="H53" s="59">
        <v>1.1432859294378386E-2</v>
      </c>
      <c r="I53" s="60" t="s">
        <v>1492</v>
      </c>
      <c r="J53" s="70">
        <v>2.5806703425255116E-3</v>
      </c>
      <c r="K53" s="52" t="s">
        <v>364</v>
      </c>
      <c r="L53" s="59">
        <v>4.882899020955565E-3</v>
      </c>
      <c r="M53" s="60" t="s">
        <v>771</v>
      </c>
      <c r="N53" s="70">
        <v>4.6129815451067804E-3</v>
      </c>
      <c r="O53" s="52" t="s">
        <v>1941</v>
      </c>
      <c r="P53" s="59">
        <v>7.5694569118380127E-3</v>
      </c>
      <c r="Q53" s="60" t="s">
        <v>2080</v>
      </c>
      <c r="R53" s="70">
        <v>3.0954827725937603E-3</v>
      </c>
      <c r="S53" s="52" t="s">
        <v>432</v>
      </c>
      <c r="T53" s="59">
        <v>2.0934048389907251E-3</v>
      </c>
      <c r="U53" s="60" t="s">
        <v>244</v>
      </c>
      <c r="V53" s="59">
        <v>8.3692327627847942E-4</v>
      </c>
      <c r="W53" s="52" t="s">
        <v>508</v>
      </c>
      <c r="X53" s="59">
        <v>5.3851707340350314E-3</v>
      </c>
      <c r="Y53" s="60" t="s">
        <v>965</v>
      </c>
      <c r="Z53" s="70">
        <v>8.3108951642204762E-3</v>
      </c>
      <c r="AA53" s="52" t="s">
        <v>295</v>
      </c>
      <c r="AB53" s="59">
        <v>3.9348804386232844E-3</v>
      </c>
      <c r="AC53" s="60" t="s">
        <v>2933</v>
      </c>
      <c r="AD53" s="26">
        <v>3.2203633754954047E-3</v>
      </c>
      <c r="AE53" s="52" t="s">
        <v>3436</v>
      </c>
      <c r="AF53" s="59">
        <v>4.8370495173821306E-3</v>
      </c>
      <c r="AG53" s="60" t="s">
        <v>3623</v>
      </c>
      <c r="AH53" s="70">
        <v>7.5816294027428784E-3</v>
      </c>
      <c r="AI53" s="52" t="s">
        <v>3224</v>
      </c>
      <c r="AJ53" s="59">
        <v>3.4503053752892405E-3</v>
      </c>
      <c r="AK53" s="60" t="s">
        <v>3803</v>
      </c>
      <c r="AL53" s="59">
        <v>2.9156123263743305E-3</v>
      </c>
      <c r="AM53" s="60" t="s">
        <v>432</v>
      </c>
    </row>
    <row r="54" spans="1:39" ht="16.5" x14ac:dyDescent="0.3">
      <c r="A54" s="82" t="s">
        <v>73</v>
      </c>
      <c r="B54" s="25" t="s">
        <v>24</v>
      </c>
      <c r="C54" s="60" t="s">
        <v>10</v>
      </c>
      <c r="D54" s="59">
        <v>5.0487801312860047E-4</v>
      </c>
      <c r="E54" s="60" t="s">
        <v>194</v>
      </c>
      <c r="F54" s="26">
        <v>5.3533918064344488E-4</v>
      </c>
      <c r="G54" s="52" t="s">
        <v>216</v>
      </c>
      <c r="H54" s="59">
        <v>3.4562651271013317E-4</v>
      </c>
      <c r="I54" s="60" t="s">
        <v>243</v>
      </c>
      <c r="J54" s="70">
        <v>6.9660839885334449E-4</v>
      </c>
      <c r="K54" s="52" t="s">
        <v>366</v>
      </c>
      <c r="L54" s="59">
        <v>3.7611897032801964E-4</v>
      </c>
      <c r="M54" s="60" t="s">
        <v>189</v>
      </c>
      <c r="N54" s="70">
        <v>2.800998659784624E-4</v>
      </c>
      <c r="O54" s="52" t="s">
        <v>292</v>
      </c>
      <c r="P54" s="59">
        <v>6.3978892142755521E-4</v>
      </c>
      <c r="Q54" s="60" t="s">
        <v>273</v>
      </c>
      <c r="R54" s="70">
        <v>1.4540940554377859E-4</v>
      </c>
      <c r="S54" s="52" t="s">
        <v>56</v>
      </c>
      <c r="T54" s="59">
        <v>1.564677555423743E-4</v>
      </c>
      <c r="U54" s="60" t="s">
        <v>101</v>
      </c>
      <c r="V54" s="59">
        <v>1.2779559011431485E-4</v>
      </c>
      <c r="W54" s="52" t="s">
        <v>101</v>
      </c>
      <c r="X54" s="59">
        <v>4.5709654272771118E-4</v>
      </c>
      <c r="Y54" s="60" t="s">
        <v>249</v>
      </c>
      <c r="Z54" s="70">
        <v>6.0090758733492345E-4</v>
      </c>
      <c r="AA54" s="52" t="s">
        <v>198</v>
      </c>
      <c r="AB54" s="59">
        <v>4.227324182159998E-4</v>
      </c>
      <c r="AC54" s="60" t="s">
        <v>74</v>
      </c>
      <c r="AD54" s="26">
        <v>4.8378650244944896E-4</v>
      </c>
      <c r="AE54" s="52" t="s">
        <v>249</v>
      </c>
      <c r="AF54" s="59">
        <v>3.0474889547597574E-4</v>
      </c>
      <c r="AG54" s="60" t="s">
        <v>239</v>
      </c>
      <c r="AH54" s="70">
        <v>5.795918480914371E-4</v>
      </c>
      <c r="AI54" s="52" t="s">
        <v>198</v>
      </c>
      <c r="AJ54" s="59">
        <v>4.2283263671870363E-4</v>
      </c>
      <c r="AK54" s="60" t="s">
        <v>74</v>
      </c>
      <c r="AL54" s="59">
        <v>2.0291905695804673E-4</v>
      </c>
      <c r="AM54" s="60" t="s">
        <v>56</v>
      </c>
    </row>
    <row r="55" spans="1:39" ht="16.5" x14ac:dyDescent="0.3">
      <c r="A55" s="82" t="s">
        <v>75</v>
      </c>
      <c r="B55" s="25" t="s">
        <v>24</v>
      </c>
      <c r="C55" s="60" t="s">
        <v>10</v>
      </c>
      <c r="D55" s="59">
        <v>4.71205984880088E-6</v>
      </c>
      <c r="E55" s="60" t="s">
        <v>76</v>
      </c>
      <c r="F55" s="26">
        <v>3.7569364917779936E-7</v>
      </c>
      <c r="G55" s="52" t="s">
        <v>12</v>
      </c>
      <c r="H55" s="59">
        <v>0</v>
      </c>
      <c r="I55" s="60" t="s">
        <v>12</v>
      </c>
      <c r="J55" s="70">
        <v>4.2809885191671539E-5</v>
      </c>
      <c r="K55" s="52" t="s">
        <v>31</v>
      </c>
      <c r="L55" s="59">
        <v>0</v>
      </c>
      <c r="M55" s="60" t="s">
        <v>12</v>
      </c>
      <c r="N55" s="70">
        <v>0</v>
      </c>
      <c r="O55" s="52" t="s">
        <v>12</v>
      </c>
      <c r="P55" s="59">
        <v>0</v>
      </c>
      <c r="Q55" s="60" t="s">
        <v>12</v>
      </c>
      <c r="R55" s="70">
        <v>0</v>
      </c>
      <c r="S55" s="52" t="s">
        <v>12</v>
      </c>
      <c r="T55" s="59">
        <v>0</v>
      </c>
      <c r="U55" s="60" t="s">
        <v>12</v>
      </c>
      <c r="V55" s="59">
        <v>0</v>
      </c>
      <c r="W55" s="52" t="s">
        <v>12</v>
      </c>
      <c r="X55" s="59">
        <v>1.1514095690458472E-5</v>
      </c>
      <c r="Y55" s="60" t="s">
        <v>76</v>
      </c>
      <c r="Z55" s="70">
        <v>0</v>
      </c>
      <c r="AA55" s="52" t="s">
        <v>12</v>
      </c>
      <c r="AB55" s="59">
        <v>1.0209075202045367E-6</v>
      </c>
      <c r="AC55" s="60" t="s">
        <v>76</v>
      </c>
      <c r="AD55" s="26">
        <v>1.545945673452584E-6</v>
      </c>
      <c r="AE55" s="52" t="s">
        <v>76</v>
      </c>
      <c r="AF55" s="59">
        <v>0</v>
      </c>
      <c r="AG55" s="60" t="s">
        <v>12</v>
      </c>
      <c r="AH55" s="70">
        <v>6.7080441279893417E-6</v>
      </c>
      <c r="AI55" s="52" t="s">
        <v>76</v>
      </c>
      <c r="AJ55" s="59">
        <v>1.2240071901474764E-6</v>
      </c>
      <c r="AK55" s="60" t="s">
        <v>76</v>
      </c>
      <c r="AL55" s="59">
        <v>0</v>
      </c>
      <c r="AM55" s="60" t="s">
        <v>12</v>
      </c>
    </row>
    <row r="56" spans="1:39" ht="16.5" x14ac:dyDescent="0.3">
      <c r="A56" s="82" t="s">
        <v>77</v>
      </c>
      <c r="B56" s="25" t="s">
        <v>24</v>
      </c>
      <c r="C56" s="60" t="s">
        <v>24</v>
      </c>
      <c r="D56" s="59">
        <v>2.182668047590563E-3</v>
      </c>
      <c r="E56" s="60" t="s">
        <v>622</v>
      </c>
      <c r="F56" s="26">
        <v>2.0723446656124543E-3</v>
      </c>
      <c r="G56" s="52" t="s">
        <v>217</v>
      </c>
      <c r="H56" s="59">
        <v>2.0431610920866594E-3</v>
      </c>
      <c r="I56" s="60" t="s">
        <v>244</v>
      </c>
      <c r="J56" s="70">
        <v>3.9019309754817488E-3</v>
      </c>
      <c r="K56" s="52" t="s">
        <v>1644</v>
      </c>
      <c r="L56" s="59">
        <v>1.7084620438847114E-3</v>
      </c>
      <c r="M56" s="60" t="s">
        <v>399</v>
      </c>
      <c r="N56" s="70">
        <v>1.4495243718975457E-3</v>
      </c>
      <c r="O56" s="52" t="s">
        <v>406</v>
      </c>
      <c r="P56" s="59">
        <v>2.0720103379074021E-3</v>
      </c>
      <c r="Q56" s="60" t="s">
        <v>461</v>
      </c>
      <c r="R56" s="70">
        <v>2.8710615318878418E-3</v>
      </c>
      <c r="S56" s="52" t="s">
        <v>2225</v>
      </c>
      <c r="T56" s="59">
        <v>7.2740118073259753E-4</v>
      </c>
      <c r="U56" s="60" t="s">
        <v>488</v>
      </c>
      <c r="V56" s="59">
        <v>4.5011970495635649E-4</v>
      </c>
      <c r="W56" s="52" t="s">
        <v>276</v>
      </c>
      <c r="X56" s="59">
        <v>2.3557216053028268E-3</v>
      </c>
      <c r="Y56" s="60" t="s">
        <v>966</v>
      </c>
      <c r="Z56" s="70">
        <v>2.168991256713331E-3</v>
      </c>
      <c r="AA56" s="52" t="s">
        <v>296</v>
      </c>
      <c r="AB56" s="59">
        <v>1.9063644279847917E-3</v>
      </c>
      <c r="AC56" s="60" t="s">
        <v>78</v>
      </c>
      <c r="AD56" s="26">
        <v>1.6201664132916439E-3</v>
      </c>
      <c r="AE56" s="52" t="s">
        <v>3439</v>
      </c>
      <c r="AF56" s="59">
        <v>2.4133618142879571E-3</v>
      </c>
      <c r="AG56" s="60" t="s">
        <v>3625</v>
      </c>
      <c r="AH56" s="70">
        <v>2.0842606107497044E-3</v>
      </c>
      <c r="AI56" s="52" t="s">
        <v>3226</v>
      </c>
      <c r="AJ56" s="59">
        <v>1.9315407097427336E-3</v>
      </c>
      <c r="AK56" s="60" t="s">
        <v>3806</v>
      </c>
      <c r="AL56" s="59">
        <v>2.9612938170236499E-3</v>
      </c>
      <c r="AM56" s="60" t="s">
        <v>3994</v>
      </c>
    </row>
    <row r="57" spans="1:39" ht="16.5" x14ac:dyDescent="0.3">
      <c r="A57" s="81" t="s">
        <v>79</v>
      </c>
      <c r="B57" s="37" t="s">
        <v>602</v>
      </c>
      <c r="C57" s="58" t="s">
        <v>602</v>
      </c>
      <c r="D57" s="57">
        <v>1.1701642592348085E-2</v>
      </c>
      <c r="E57" s="58" t="s">
        <v>623</v>
      </c>
      <c r="F57" s="38">
        <v>1.2082978470201431E-2</v>
      </c>
      <c r="G57" s="51" t="s">
        <v>677</v>
      </c>
      <c r="H57" s="57">
        <v>1.2676969029046119E-2</v>
      </c>
      <c r="I57" s="58" t="s">
        <v>720</v>
      </c>
      <c r="J57" s="69">
        <v>1.1388875703437086E-2</v>
      </c>
      <c r="K57" s="51" t="s">
        <v>1646</v>
      </c>
      <c r="L57" s="57">
        <v>1.0485118676092357E-2</v>
      </c>
      <c r="M57" s="58" t="s">
        <v>778</v>
      </c>
      <c r="N57" s="69">
        <v>1.1744005510616919E-2</v>
      </c>
      <c r="O57" s="51" t="s">
        <v>1942</v>
      </c>
      <c r="P57" s="57">
        <v>1.3842897950145061E-2</v>
      </c>
      <c r="Q57" s="58" t="s">
        <v>2083</v>
      </c>
      <c r="R57" s="69">
        <v>8.8910221140377308E-3</v>
      </c>
      <c r="S57" s="51" t="s">
        <v>2227</v>
      </c>
      <c r="T57" s="57">
        <v>5.066004904132543E-3</v>
      </c>
      <c r="U57" s="58" t="s">
        <v>1197</v>
      </c>
      <c r="V57" s="57">
        <v>3.9274778187398862E-3</v>
      </c>
      <c r="W57" s="51" t="s">
        <v>509</v>
      </c>
      <c r="X57" s="57">
        <v>1.1103478094826202E-2</v>
      </c>
      <c r="Y57" s="58" t="s">
        <v>967</v>
      </c>
      <c r="Z57" s="69">
        <v>1.4192244549114908E-2</v>
      </c>
      <c r="AA57" s="51" t="s">
        <v>297</v>
      </c>
      <c r="AB57" s="57">
        <v>8.4605383922828313E-3</v>
      </c>
      <c r="AC57" s="58" t="s">
        <v>1019</v>
      </c>
      <c r="AD57" s="38">
        <v>8.7200060351721488E-3</v>
      </c>
      <c r="AE57" s="51" t="s">
        <v>3441</v>
      </c>
      <c r="AF57" s="57">
        <v>8.1218835035730824E-3</v>
      </c>
      <c r="AG57" s="58" t="s">
        <v>3627</v>
      </c>
      <c r="AH57" s="69">
        <v>1.3271474823847485E-2</v>
      </c>
      <c r="AI57" s="51" t="s">
        <v>3228</v>
      </c>
      <c r="AJ57" s="57">
        <v>8.6770498391624904E-3</v>
      </c>
      <c r="AK57" s="58" t="s">
        <v>3808</v>
      </c>
      <c r="AL57" s="57">
        <v>7.765447174263319E-3</v>
      </c>
      <c r="AM57" s="58" t="s">
        <v>3996</v>
      </c>
    </row>
    <row r="58" spans="1:39" ht="16.5" x14ac:dyDescent="0.3">
      <c r="A58" s="81" t="s">
        <v>80</v>
      </c>
      <c r="B58" s="37" t="s">
        <v>602</v>
      </c>
      <c r="C58" s="58" t="s">
        <v>602</v>
      </c>
      <c r="D58" s="57">
        <v>5.5624263961533424E-3</v>
      </c>
      <c r="E58" s="58" t="s">
        <v>624</v>
      </c>
      <c r="F58" s="38">
        <v>5.1473297599235798E-3</v>
      </c>
      <c r="G58" s="51" t="s">
        <v>1341</v>
      </c>
      <c r="H58" s="57">
        <v>5.6566050449246494E-3</v>
      </c>
      <c r="I58" s="58" t="s">
        <v>245</v>
      </c>
      <c r="J58" s="69">
        <v>7.6979237161944837E-3</v>
      </c>
      <c r="K58" s="51" t="s">
        <v>1648</v>
      </c>
      <c r="L58" s="57">
        <v>5.6707388668202612E-3</v>
      </c>
      <c r="M58" s="58" t="s">
        <v>779</v>
      </c>
      <c r="N58" s="69">
        <v>5.4106161609128647E-3</v>
      </c>
      <c r="O58" s="51" t="s">
        <v>537</v>
      </c>
      <c r="P58" s="57">
        <v>7.6082793244661197E-3</v>
      </c>
      <c r="Q58" s="58" t="s">
        <v>462</v>
      </c>
      <c r="R58" s="69">
        <v>5.327702787160475E-3</v>
      </c>
      <c r="S58" s="51" t="s">
        <v>2229</v>
      </c>
      <c r="T58" s="57">
        <v>3.3244757043230026E-3</v>
      </c>
      <c r="U58" s="58" t="s">
        <v>2355</v>
      </c>
      <c r="V58" s="57">
        <v>1.9925553246157553E-3</v>
      </c>
      <c r="W58" s="51" t="s">
        <v>927</v>
      </c>
      <c r="X58" s="57">
        <v>6.2135481112962562E-3</v>
      </c>
      <c r="Y58" s="58" t="s">
        <v>2596</v>
      </c>
      <c r="Z58" s="69">
        <v>5.6725152895541553E-3</v>
      </c>
      <c r="AA58" s="51" t="s">
        <v>646</v>
      </c>
      <c r="AB58" s="57">
        <v>4.2453794892129753E-3</v>
      </c>
      <c r="AC58" s="58" t="s">
        <v>2937</v>
      </c>
      <c r="AD58" s="38">
        <v>4.0701396503045554E-3</v>
      </c>
      <c r="AE58" s="51" t="s">
        <v>1043</v>
      </c>
      <c r="AF58" s="57">
        <v>4.7041703956478267E-3</v>
      </c>
      <c r="AG58" s="58" t="s">
        <v>3629</v>
      </c>
      <c r="AH58" s="69">
        <v>5.9337455665824795E-3</v>
      </c>
      <c r="AI58" s="51" t="s">
        <v>3230</v>
      </c>
      <c r="AJ58" s="57">
        <v>4.2645650206891593E-3</v>
      </c>
      <c r="AK58" s="58" t="s">
        <v>3810</v>
      </c>
      <c r="AL58" s="57">
        <v>5.2957905306254228E-3</v>
      </c>
      <c r="AM58" s="58" t="s">
        <v>3998</v>
      </c>
    </row>
    <row r="59" spans="1:39" ht="16.5" x14ac:dyDescent="0.3">
      <c r="A59" s="82" t="s">
        <v>81</v>
      </c>
      <c r="B59" s="25" t="s">
        <v>24</v>
      </c>
      <c r="C59" s="60" t="s">
        <v>10</v>
      </c>
      <c r="D59" s="59">
        <v>1.3336614278619421E-3</v>
      </c>
      <c r="E59" s="60" t="s">
        <v>183</v>
      </c>
      <c r="F59" s="26">
        <v>1.1872651273079674E-3</v>
      </c>
      <c r="G59" s="52" t="s">
        <v>235</v>
      </c>
      <c r="H59" s="59">
        <v>1.8785105933954043E-3</v>
      </c>
      <c r="I59" s="60" t="s">
        <v>246</v>
      </c>
      <c r="J59" s="70">
        <v>8.0653417549245599E-4</v>
      </c>
      <c r="K59" s="52" t="s">
        <v>369</v>
      </c>
      <c r="L59" s="59">
        <v>1.8304703029894407E-3</v>
      </c>
      <c r="M59" s="60" t="s">
        <v>19</v>
      </c>
      <c r="N59" s="70">
        <v>1.3409528478928779E-3</v>
      </c>
      <c r="O59" s="52" t="s">
        <v>407</v>
      </c>
      <c r="P59" s="59">
        <v>2.7920583299064013E-3</v>
      </c>
      <c r="Q59" s="60" t="s">
        <v>463</v>
      </c>
      <c r="R59" s="70">
        <v>8.8737688196939535E-4</v>
      </c>
      <c r="S59" s="52" t="s">
        <v>435</v>
      </c>
      <c r="T59" s="59">
        <v>1.4363835177407982E-3</v>
      </c>
      <c r="U59" s="60" t="s">
        <v>489</v>
      </c>
      <c r="V59" s="59">
        <v>7.7889228303500873E-4</v>
      </c>
      <c r="W59" s="52" t="s">
        <v>466</v>
      </c>
      <c r="X59" s="59">
        <v>1.5632990639870385E-3</v>
      </c>
      <c r="Y59" s="60" t="s">
        <v>288</v>
      </c>
      <c r="Z59" s="70">
        <v>1.3626673620203335E-3</v>
      </c>
      <c r="AA59" s="52" t="s">
        <v>298</v>
      </c>
      <c r="AB59" s="59">
        <v>8.8603045088162533E-4</v>
      </c>
      <c r="AC59" s="60" t="s">
        <v>351</v>
      </c>
      <c r="AD59" s="26">
        <v>8.6424834594262391E-4</v>
      </c>
      <c r="AE59" s="52" t="s">
        <v>3444</v>
      </c>
      <c r="AF59" s="59">
        <v>9.2582689803815798E-4</v>
      </c>
      <c r="AG59" s="60" t="s">
        <v>980</v>
      </c>
      <c r="AH59" s="70">
        <v>1.5711973985951255E-3</v>
      </c>
      <c r="AI59" s="52" t="s">
        <v>191</v>
      </c>
      <c r="AJ59" s="59">
        <v>9.2136651013418778E-4</v>
      </c>
      <c r="AK59" s="60" t="s">
        <v>3812</v>
      </c>
      <c r="AL59" s="59">
        <v>5.9798847741531326E-4</v>
      </c>
      <c r="AM59" s="60" t="s">
        <v>3945</v>
      </c>
    </row>
    <row r="60" spans="1:39" ht="16.5" x14ac:dyDescent="0.3">
      <c r="A60" s="82" t="s">
        <v>82</v>
      </c>
      <c r="B60" s="25" t="s">
        <v>24</v>
      </c>
      <c r="C60" s="60" t="s">
        <v>10</v>
      </c>
      <c r="D60" s="59">
        <v>4.2068897780306166E-3</v>
      </c>
      <c r="E60" s="60" t="s">
        <v>1169</v>
      </c>
      <c r="F60" s="26">
        <v>3.9596889389664318E-3</v>
      </c>
      <c r="G60" s="52" t="s">
        <v>218</v>
      </c>
      <c r="H60" s="59">
        <v>3.7183800471517199E-3</v>
      </c>
      <c r="I60" s="60" t="s">
        <v>1498</v>
      </c>
      <c r="J60" s="70">
        <v>6.8464848229001117E-3</v>
      </c>
      <c r="K60" s="52" t="s">
        <v>1651</v>
      </c>
      <c r="L60" s="59">
        <v>3.780789679647378E-3</v>
      </c>
      <c r="M60" s="60" t="s">
        <v>268</v>
      </c>
      <c r="N60" s="70">
        <v>4.0476769366667468E-3</v>
      </c>
      <c r="O60" s="52" t="s">
        <v>408</v>
      </c>
      <c r="P60" s="59">
        <v>4.6824703095518731E-3</v>
      </c>
      <c r="Q60" s="60" t="s">
        <v>2086</v>
      </c>
      <c r="R60" s="70">
        <v>4.4403259051910785E-3</v>
      </c>
      <c r="S60" s="52" t="s">
        <v>2230</v>
      </c>
      <c r="T60" s="59">
        <v>1.8880921865822037E-3</v>
      </c>
      <c r="U60" s="60" t="s">
        <v>2357</v>
      </c>
      <c r="V60" s="59">
        <v>1.2136630415807465E-3</v>
      </c>
      <c r="W60" s="52" t="s">
        <v>512</v>
      </c>
      <c r="X60" s="59">
        <v>4.5946496880558763E-3</v>
      </c>
      <c r="Y60" s="60" t="s">
        <v>2599</v>
      </c>
      <c r="Z60" s="70">
        <v>4.3098479275338183E-3</v>
      </c>
      <c r="AA60" s="52" t="s">
        <v>299</v>
      </c>
      <c r="AB60" s="59">
        <v>3.3583281308111443E-3</v>
      </c>
      <c r="AC60" s="60" t="s">
        <v>83</v>
      </c>
      <c r="AD60" s="26">
        <v>3.2043453586884782E-3</v>
      </c>
      <c r="AE60" s="52" t="s">
        <v>3446</v>
      </c>
      <c r="AF60" s="59">
        <v>3.7783434976096692E-3</v>
      </c>
      <c r="AG60" s="60" t="s">
        <v>3632</v>
      </c>
      <c r="AH60" s="70">
        <v>4.3334215372878744E-3</v>
      </c>
      <c r="AI60" s="52" t="s">
        <v>3233</v>
      </c>
      <c r="AJ60" s="59">
        <v>3.3419745033648231E-3</v>
      </c>
      <c r="AK60" s="60" t="s">
        <v>3813</v>
      </c>
      <c r="AL60" s="59">
        <v>4.6978020532101091E-3</v>
      </c>
      <c r="AM60" s="60" t="s">
        <v>4001</v>
      </c>
    </row>
    <row r="61" spans="1:39" ht="16.5" x14ac:dyDescent="0.3">
      <c r="A61" s="82" t="s">
        <v>84</v>
      </c>
      <c r="B61" s="25" t="s">
        <v>24</v>
      </c>
      <c r="C61" s="60" t="s">
        <v>24</v>
      </c>
      <c r="D61" s="59">
        <v>2.1875190260780448E-5</v>
      </c>
      <c r="E61" s="60" t="s">
        <v>31</v>
      </c>
      <c r="F61" s="26">
        <v>3.7569364917779936E-7</v>
      </c>
      <c r="G61" s="52" t="s">
        <v>12</v>
      </c>
      <c r="H61" s="59">
        <v>5.9714404377525196E-5</v>
      </c>
      <c r="I61" s="60" t="s">
        <v>106</v>
      </c>
      <c r="J61" s="70">
        <v>4.4904717801914067E-5</v>
      </c>
      <c r="K61" s="52" t="s">
        <v>31</v>
      </c>
      <c r="L61" s="59">
        <v>5.9478884183443383E-5</v>
      </c>
      <c r="M61" s="60" t="s">
        <v>106</v>
      </c>
      <c r="N61" s="70">
        <v>2.1986376353241698E-5</v>
      </c>
      <c r="O61" s="52" t="s">
        <v>31</v>
      </c>
      <c r="P61" s="59">
        <v>1.3375068500784857E-4</v>
      </c>
      <c r="Q61" s="60" t="s">
        <v>127</v>
      </c>
      <c r="R61" s="70">
        <v>0</v>
      </c>
      <c r="S61" s="52" t="s">
        <v>12</v>
      </c>
      <c r="T61" s="59">
        <v>0</v>
      </c>
      <c r="U61" s="60" t="s">
        <v>12</v>
      </c>
      <c r="V61" s="59">
        <v>0</v>
      </c>
      <c r="W61" s="52" t="s">
        <v>12</v>
      </c>
      <c r="X61" s="59">
        <v>5.5599359253341194E-5</v>
      </c>
      <c r="Y61" s="60" t="s">
        <v>31</v>
      </c>
      <c r="Z61" s="70">
        <v>0</v>
      </c>
      <c r="AA61" s="52" t="s">
        <v>12</v>
      </c>
      <c r="AB61" s="59">
        <v>1.0209075202045367E-6</v>
      </c>
      <c r="AC61" s="60" t="s">
        <v>76</v>
      </c>
      <c r="AD61" s="26">
        <v>1.545945673452584E-6</v>
      </c>
      <c r="AE61" s="52" t="s">
        <v>76</v>
      </c>
      <c r="AF61" s="59">
        <v>0</v>
      </c>
      <c r="AG61" s="60" t="s">
        <v>12</v>
      </c>
      <c r="AH61" s="70">
        <v>2.9126630699478062E-5</v>
      </c>
      <c r="AI61" s="52" t="s">
        <v>31</v>
      </c>
      <c r="AJ61" s="59">
        <v>1.2240071901474764E-6</v>
      </c>
      <c r="AK61" s="60" t="s">
        <v>76</v>
      </c>
      <c r="AL61" s="59">
        <v>0</v>
      </c>
      <c r="AM61" s="60" t="s">
        <v>12</v>
      </c>
    </row>
    <row r="62" spans="1:39" ht="16.5" x14ac:dyDescent="0.3">
      <c r="A62" s="81" t="s">
        <v>85</v>
      </c>
      <c r="B62" s="37" t="s">
        <v>602</v>
      </c>
      <c r="C62" s="58" t="s">
        <v>602</v>
      </c>
      <c r="D62" s="57">
        <v>6.1392161961947448E-3</v>
      </c>
      <c r="E62" s="58" t="s">
        <v>626</v>
      </c>
      <c r="F62" s="38">
        <v>6.9356487102778513E-3</v>
      </c>
      <c r="G62" s="51" t="s">
        <v>678</v>
      </c>
      <c r="H62" s="57">
        <v>7.0203639841214735E-3</v>
      </c>
      <c r="I62" s="58" t="s">
        <v>1500</v>
      </c>
      <c r="J62" s="69">
        <v>3.6909519872426032E-3</v>
      </c>
      <c r="K62" s="51" t="s">
        <v>370</v>
      </c>
      <c r="L62" s="57">
        <v>4.8143798092720961E-3</v>
      </c>
      <c r="M62" s="58" t="s">
        <v>782</v>
      </c>
      <c r="N62" s="69">
        <v>6.3333893497040539E-3</v>
      </c>
      <c r="O62" s="51" t="s">
        <v>809</v>
      </c>
      <c r="P62" s="57">
        <v>6.2346186256789409E-3</v>
      </c>
      <c r="Q62" s="58" t="s">
        <v>464</v>
      </c>
      <c r="R62" s="69">
        <v>3.5633193268772567E-3</v>
      </c>
      <c r="S62" s="51" t="s">
        <v>872</v>
      </c>
      <c r="T62" s="57">
        <v>1.7415291998095414E-3</v>
      </c>
      <c r="U62" s="58" t="s">
        <v>491</v>
      </c>
      <c r="V62" s="57">
        <v>1.9349224941241313E-3</v>
      </c>
      <c r="W62" s="51" t="s">
        <v>513</v>
      </c>
      <c r="X62" s="57">
        <v>4.889929983529947E-3</v>
      </c>
      <c r="Y62" s="58" t="s">
        <v>968</v>
      </c>
      <c r="Z62" s="69">
        <v>8.5197292595607498E-3</v>
      </c>
      <c r="AA62" s="51" t="s">
        <v>2764</v>
      </c>
      <c r="AB62" s="57">
        <v>4.2151589030698568E-3</v>
      </c>
      <c r="AC62" s="58" t="s">
        <v>1021</v>
      </c>
      <c r="AD62" s="38">
        <v>4.6498663848675952E-3</v>
      </c>
      <c r="AE62" s="51" t="s">
        <v>3448</v>
      </c>
      <c r="AF62" s="57">
        <v>3.417713107925254E-3</v>
      </c>
      <c r="AG62" s="58" t="s">
        <v>1513</v>
      </c>
      <c r="AH62" s="69">
        <v>7.3377292572650021E-3</v>
      </c>
      <c r="AI62" s="51" t="s">
        <v>3235</v>
      </c>
      <c r="AJ62" s="57">
        <v>4.412484818473332E-3</v>
      </c>
      <c r="AK62" s="58" t="s">
        <v>3815</v>
      </c>
      <c r="AL62" s="57">
        <v>2.4696566436378966E-3</v>
      </c>
      <c r="AM62" s="58" t="s">
        <v>4003</v>
      </c>
    </row>
    <row r="63" spans="1:39" ht="16.5" x14ac:dyDescent="0.3">
      <c r="A63" s="82" t="s">
        <v>86</v>
      </c>
      <c r="B63" s="25" t="s">
        <v>24</v>
      </c>
      <c r="C63" s="60" t="s">
        <v>10</v>
      </c>
      <c r="D63" s="59">
        <v>2.8797679176603648E-5</v>
      </c>
      <c r="E63" s="60" t="s">
        <v>76</v>
      </c>
      <c r="F63" s="26">
        <v>3.1317504584258848E-5</v>
      </c>
      <c r="G63" s="52" t="s">
        <v>76</v>
      </c>
      <c r="H63" s="59">
        <v>1.458074403780103E-5</v>
      </c>
      <c r="I63" s="60" t="s">
        <v>76</v>
      </c>
      <c r="J63" s="70">
        <v>8.343867560605476E-6</v>
      </c>
      <c r="K63" s="52" t="s">
        <v>76</v>
      </c>
      <c r="L63" s="59">
        <v>3.5912140120874889E-5</v>
      </c>
      <c r="M63" s="60" t="s">
        <v>31</v>
      </c>
      <c r="N63" s="70">
        <v>0</v>
      </c>
      <c r="O63" s="52" t="s">
        <v>12</v>
      </c>
      <c r="P63" s="59">
        <v>2.1070417659384731E-5</v>
      </c>
      <c r="Q63" s="60" t="s">
        <v>76</v>
      </c>
      <c r="R63" s="70">
        <v>1.6638017294658513E-4</v>
      </c>
      <c r="S63" s="52" t="s">
        <v>230</v>
      </c>
      <c r="T63" s="59">
        <v>1.9022724520467491E-5</v>
      </c>
      <c r="U63" s="60" t="s">
        <v>76</v>
      </c>
      <c r="V63" s="59">
        <v>7.5386923384269769E-6</v>
      </c>
      <c r="W63" s="52" t="s">
        <v>76</v>
      </c>
      <c r="X63" s="59">
        <v>2.4845074173114811E-5</v>
      </c>
      <c r="Y63" s="60" t="s">
        <v>31</v>
      </c>
      <c r="Z63" s="70">
        <v>4.0686360072572361E-5</v>
      </c>
      <c r="AA63" s="52" t="s">
        <v>31</v>
      </c>
      <c r="AB63" s="59">
        <v>1.5227492070248894E-5</v>
      </c>
      <c r="AC63" s="60" t="s">
        <v>76</v>
      </c>
      <c r="AD63" s="26">
        <v>1.7233482377825342E-5</v>
      </c>
      <c r="AE63" s="52" t="s">
        <v>76</v>
      </c>
      <c r="AF63" s="59">
        <v>1.1993246852900261E-5</v>
      </c>
      <c r="AG63" s="60" t="s">
        <v>76</v>
      </c>
      <c r="AH63" s="70">
        <v>4.0281669488419153E-5</v>
      </c>
      <c r="AI63" s="52" t="s">
        <v>31</v>
      </c>
      <c r="AJ63" s="59">
        <v>1.5959757606374019E-5</v>
      </c>
      <c r="AK63" s="60" t="s">
        <v>76</v>
      </c>
      <c r="AL63" s="59">
        <v>7.3450545121615999E-6</v>
      </c>
      <c r="AM63" s="60" t="s">
        <v>76</v>
      </c>
    </row>
    <row r="64" spans="1:39" ht="16.5" x14ac:dyDescent="0.3">
      <c r="A64" s="82" t="s">
        <v>87</v>
      </c>
      <c r="B64" s="25" t="s">
        <v>24</v>
      </c>
      <c r="C64" s="60" t="s">
        <v>10</v>
      </c>
      <c r="D64" s="59">
        <v>9.426059921990728E-4</v>
      </c>
      <c r="E64" s="60" t="s">
        <v>193</v>
      </c>
      <c r="F64" s="26">
        <v>1.0377071413455697E-3</v>
      </c>
      <c r="G64" s="52" t="s">
        <v>219</v>
      </c>
      <c r="H64" s="59">
        <v>5.7646066611655405E-4</v>
      </c>
      <c r="I64" s="60" t="s">
        <v>198</v>
      </c>
      <c r="J64" s="70">
        <v>6.9308535594699862E-4</v>
      </c>
      <c r="K64" s="52" t="s">
        <v>371</v>
      </c>
      <c r="L64" s="59">
        <v>9.0799826126783932E-4</v>
      </c>
      <c r="M64" s="60" t="s">
        <v>26</v>
      </c>
      <c r="N64" s="70">
        <v>1.8377880324389542E-3</v>
      </c>
      <c r="O64" s="52" t="s">
        <v>409</v>
      </c>
      <c r="P64" s="59">
        <v>7.8613178129193948E-4</v>
      </c>
      <c r="Q64" s="60" t="s">
        <v>184</v>
      </c>
      <c r="R64" s="70">
        <v>9.5234804429833247E-4</v>
      </c>
      <c r="S64" s="52" t="s">
        <v>436</v>
      </c>
      <c r="T64" s="59">
        <v>1.8557175601513885E-4</v>
      </c>
      <c r="U64" s="60" t="s">
        <v>127</v>
      </c>
      <c r="V64" s="59">
        <v>4.411300212907119E-4</v>
      </c>
      <c r="W64" s="52" t="s">
        <v>253</v>
      </c>
      <c r="X64" s="59">
        <v>7.934300704022651E-4</v>
      </c>
      <c r="Y64" s="60" t="s">
        <v>300</v>
      </c>
      <c r="Z64" s="70">
        <v>8.3215034738605518E-4</v>
      </c>
      <c r="AA64" s="52" t="s">
        <v>300</v>
      </c>
      <c r="AB64" s="59">
        <v>1.3907290650238609E-3</v>
      </c>
      <c r="AC64" s="60" t="s">
        <v>88</v>
      </c>
      <c r="AD64" s="26">
        <v>1.5949131451164476E-3</v>
      </c>
      <c r="AE64" s="52" t="s">
        <v>2339</v>
      </c>
      <c r="AF64" s="59">
        <v>1.0178565678786817E-3</v>
      </c>
      <c r="AG64" s="60" t="s">
        <v>664</v>
      </c>
      <c r="AH64" s="70">
        <v>8.2327812676955361E-4</v>
      </c>
      <c r="AI64" s="52" t="s">
        <v>291</v>
      </c>
      <c r="AJ64" s="59">
        <v>1.3586780891523737E-3</v>
      </c>
      <c r="AK64" s="60" t="s">
        <v>3817</v>
      </c>
      <c r="AL64" s="59">
        <v>8.5839803406194751E-4</v>
      </c>
      <c r="AM64" s="60" t="s">
        <v>3444</v>
      </c>
    </row>
    <row r="65" spans="1:39" ht="16.5" x14ac:dyDescent="0.3">
      <c r="A65" s="82" t="s">
        <v>89</v>
      </c>
      <c r="B65" s="25" t="s">
        <v>24</v>
      </c>
      <c r="C65" s="60" t="s">
        <v>10</v>
      </c>
      <c r="D65" s="59">
        <v>3.8695550541568858E-3</v>
      </c>
      <c r="E65" s="60" t="s">
        <v>628</v>
      </c>
      <c r="F65" s="26">
        <v>4.2971376375157914E-3</v>
      </c>
      <c r="G65" s="52" t="s">
        <v>1347</v>
      </c>
      <c r="H65" s="59">
        <v>3.8393500329054102E-3</v>
      </c>
      <c r="I65" s="60" t="s">
        <v>1502</v>
      </c>
      <c r="J65" s="70">
        <v>2.3276882405098547E-3</v>
      </c>
      <c r="K65" s="52" t="s">
        <v>372</v>
      </c>
      <c r="L65" s="59">
        <v>3.4214899441263541E-3</v>
      </c>
      <c r="M65" s="60" t="s">
        <v>269</v>
      </c>
      <c r="N65" s="70">
        <v>4.1265771994947334E-3</v>
      </c>
      <c r="O65" s="52" t="s">
        <v>408</v>
      </c>
      <c r="P65" s="59">
        <v>4.6058951539638829E-3</v>
      </c>
      <c r="Q65" s="60" t="s">
        <v>843</v>
      </c>
      <c r="R65" s="70">
        <v>2.4109401979880325E-3</v>
      </c>
      <c r="S65" s="52" t="s">
        <v>437</v>
      </c>
      <c r="T65" s="59">
        <v>1.3355807362308333E-3</v>
      </c>
      <c r="U65" s="60" t="s">
        <v>492</v>
      </c>
      <c r="V65" s="59">
        <v>1.4653988862423405E-3</v>
      </c>
      <c r="W65" s="52" t="s">
        <v>407</v>
      </c>
      <c r="X65" s="59">
        <v>3.198847848310522E-3</v>
      </c>
      <c r="Y65" s="60" t="s">
        <v>969</v>
      </c>
      <c r="Z65" s="70">
        <v>5.2668415145761789E-3</v>
      </c>
      <c r="AA65" s="52" t="s">
        <v>301</v>
      </c>
      <c r="AB65" s="59">
        <v>2.6317743990446848E-3</v>
      </c>
      <c r="AC65" s="60" t="s">
        <v>90</v>
      </c>
      <c r="AD65" s="26">
        <v>2.8396337741041396E-3</v>
      </c>
      <c r="AE65" s="52" t="s">
        <v>3451</v>
      </c>
      <c r="AF65" s="59">
        <v>2.2453880845571669E-3</v>
      </c>
      <c r="AG65" s="60" t="s">
        <v>3634</v>
      </c>
      <c r="AH65" s="70">
        <v>4.66120088033385E-3</v>
      </c>
      <c r="AI65" s="52" t="s">
        <v>3239</v>
      </c>
      <c r="AJ65" s="59">
        <v>2.5901661744592284E-3</v>
      </c>
      <c r="AK65" s="60" t="s">
        <v>227</v>
      </c>
      <c r="AL65" s="59">
        <v>1.5201019887483224E-3</v>
      </c>
      <c r="AM65" s="60" t="s">
        <v>4006</v>
      </c>
    </row>
    <row r="66" spans="1:39" ht="16.5" x14ac:dyDescent="0.3">
      <c r="A66" s="82" t="s">
        <v>91</v>
      </c>
      <c r="B66" s="25" t="s">
        <v>24</v>
      </c>
      <c r="C66" s="60" t="s">
        <v>24</v>
      </c>
      <c r="D66" s="59">
        <v>1.2976552371900081E-3</v>
      </c>
      <c r="E66" s="60" t="s">
        <v>629</v>
      </c>
      <c r="F66" s="26">
        <v>1.5685002634699781E-3</v>
      </c>
      <c r="G66" s="52" t="s">
        <v>679</v>
      </c>
      <c r="H66" s="59">
        <v>2.5899725410617061E-3</v>
      </c>
      <c r="I66" s="60" t="s">
        <v>1504</v>
      </c>
      <c r="J66" s="70">
        <v>6.6183452322514423E-4</v>
      </c>
      <c r="K66" s="52" t="s">
        <v>251</v>
      </c>
      <c r="L66" s="59">
        <v>4.489794637570284E-4</v>
      </c>
      <c r="M66" s="60" t="s">
        <v>200</v>
      </c>
      <c r="N66" s="70">
        <v>3.6902411777036472E-4</v>
      </c>
      <c r="O66" s="52" t="s">
        <v>181</v>
      </c>
      <c r="P66" s="59">
        <v>8.2152127276373442E-4</v>
      </c>
      <c r="Q66" s="60" t="s">
        <v>466</v>
      </c>
      <c r="R66" s="70">
        <v>3.3650911644306579E-5</v>
      </c>
      <c r="S66" s="52" t="s">
        <v>31</v>
      </c>
      <c r="T66" s="59">
        <v>2.0135398304310155E-4</v>
      </c>
      <c r="U66" s="60" t="s">
        <v>27</v>
      </c>
      <c r="V66" s="59">
        <v>2.0854894252651832E-5</v>
      </c>
      <c r="W66" s="52" t="s">
        <v>31</v>
      </c>
      <c r="X66" s="59">
        <v>8.728069906440458E-4</v>
      </c>
      <c r="Y66" s="60" t="s">
        <v>313</v>
      </c>
      <c r="Z66" s="70">
        <v>2.3784906532287615E-3</v>
      </c>
      <c r="AA66" s="52" t="s">
        <v>302</v>
      </c>
      <c r="AB66" s="59">
        <v>1.7742794693106128E-4</v>
      </c>
      <c r="AC66" s="60" t="s">
        <v>56</v>
      </c>
      <c r="AD66" s="26">
        <v>1.9808598326918241E-4</v>
      </c>
      <c r="AE66" s="52" t="s">
        <v>127</v>
      </c>
      <c r="AF66" s="59">
        <v>1.4247520863650481E-4</v>
      </c>
      <c r="AG66" s="60" t="s">
        <v>55</v>
      </c>
      <c r="AH66" s="70">
        <v>1.8120673667232992E-3</v>
      </c>
      <c r="AI66" s="52" t="s">
        <v>3241</v>
      </c>
      <c r="AJ66" s="59">
        <v>4.4768079725535678E-4</v>
      </c>
      <c r="AK66" s="60" t="s">
        <v>276</v>
      </c>
      <c r="AL66" s="59">
        <v>8.3811566315465511E-5</v>
      </c>
      <c r="AM66" s="60" t="s">
        <v>106</v>
      </c>
    </row>
    <row r="67" spans="1:39" ht="16.5" x14ac:dyDescent="0.3">
      <c r="A67" s="82" t="s">
        <v>92</v>
      </c>
      <c r="B67" s="25" t="s">
        <v>24</v>
      </c>
      <c r="C67" s="60" t="s">
        <v>24</v>
      </c>
      <c r="D67" s="59">
        <v>6.0223347217262829E-7</v>
      </c>
      <c r="E67" s="60" t="s">
        <v>12</v>
      </c>
      <c r="F67" s="26">
        <v>9.8616336225310091E-7</v>
      </c>
      <c r="G67" s="52" t="s">
        <v>12</v>
      </c>
      <c r="H67" s="59">
        <v>0</v>
      </c>
      <c r="I67" s="60" t="s">
        <v>12</v>
      </c>
      <c r="J67" s="70">
        <v>0</v>
      </c>
      <c r="K67" s="52" t="s">
        <v>12</v>
      </c>
      <c r="L67" s="59">
        <v>0</v>
      </c>
      <c r="M67" s="60" t="s">
        <v>12</v>
      </c>
      <c r="N67" s="70">
        <v>0</v>
      </c>
      <c r="O67" s="52" t="s">
        <v>12</v>
      </c>
      <c r="P67" s="59">
        <v>0</v>
      </c>
      <c r="Q67" s="60" t="s">
        <v>12</v>
      </c>
      <c r="R67" s="70">
        <v>0</v>
      </c>
      <c r="S67" s="52" t="s">
        <v>12</v>
      </c>
      <c r="T67" s="59">
        <v>0</v>
      </c>
      <c r="U67" s="60" t="s">
        <v>12</v>
      </c>
      <c r="V67" s="59">
        <v>0</v>
      </c>
      <c r="W67" s="52" t="s">
        <v>12</v>
      </c>
      <c r="X67" s="59">
        <v>0</v>
      </c>
      <c r="Y67" s="60" t="s">
        <v>12</v>
      </c>
      <c r="Z67" s="70">
        <v>1.5603842971823849E-6</v>
      </c>
      <c r="AA67" s="52" t="s">
        <v>76</v>
      </c>
      <c r="AB67" s="59">
        <v>0</v>
      </c>
      <c r="AC67" s="60" t="s">
        <v>12</v>
      </c>
      <c r="AD67" s="26">
        <v>0</v>
      </c>
      <c r="AE67" s="52" t="s">
        <v>12</v>
      </c>
      <c r="AF67" s="59">
        <v>0</v>
      </c>
      <c r="AG67" s="60" t="s">
        <v>12</v>
      </c>
      <c r="AH67" s="70">
        <v>9.0121394988116068E-7</v>
      </c>
      <c r="AI67" s="52" t="s">
        <v>12</v>
      </c>
      <c r="AJ67" s="59">
        <v>0</v>
      </c>
      <c r="AK67" s="60" t="s">
        <v>12</v>
      </c>
      <c r="AL67" s="59">
        <v>0</v>
      </c>
      <c r="AM67" s="60" t="s">
        <v>12</v>
      </c>
    </row>
    <row r="68" spans="1:39" ht="16.5" x14ac:dyDescent="0.3">
      <c r="A68" s="83" t="s">
        <v>93</v>
      </c>
      <c r="B68" s="44" t="s">
        <v>602</v>
      </c>
      <c r="C68" s="62" t="s">
        <v>602</v>
      </c>
      <c r="D68" s="61">
        <v>5.6846886151083617E-2</v>
      </c>
      <c r="E68" s="62" t="s">
        <v>1175</v>
      </c>
      <c r="F68" s="45">
        <v>5.6021735449188412E-2</v>
      </c>
      <c r="G68" s="53" t="s">
        <v>1350</v>
      </c>
      <c r="H68" s="61">
        <v>6.248457943402163E-2</v>
      </c>
      <c r="I68" s="62" t="s">
        <v>1506</v>
      </c>
      <c r="J68" s="71">
        <v>3.9048248684625683E-2</v>
      </c>
      <c r="K68" s="53" t="s">
        <v>751</v>
      </c>
      <c r="L68" s="61">
        <v>6.5985775521935047E-2</v>
      </c>
      <c r="M68" s="62" t="s">
        <v>1805</v>
      </c>
      <c r="N68" s="71">
        <v>5.5266283957131755E-2</v>
      </c>
      <c r="O68" s="53" t="s">
        <v>1945</v>
      </c>
      <c r="P68" s="61">
        <v>7.3208074311367347E-2</v>
      </c>
      <c r="Q68" s="62" t="s">
        <v>2089</v>
      </c>
      <c r="R68" s="71">
        <v>4.5808719872132475E-2</v>
      </c>
      <c r="S68" s="53" t="s">
        <v>2231</v>
      </c>
      <c r="T68" s="61">
        <v>8.0629730401458308E-2</v>
      </c>
      <c r="U68" s="62" t="s">
        <v>2358</v>
      </c>
      <c r="V68" s="61">
        <v>6.6597192297748742E-2</v>
      </c>
      <c r="W68" s="53" t="s">
        <v>2475</v>
      </c>
      <c r="X68" s="61">
        <v>5.8141219791436237E-2</v>
      </c>
      <c r="Y68" s="62" t="s">
        <v>2604</v>
      </c>
      <c r="Z68" s="71">
        <v>6.2777431379542031E-2</v>
      </c>
      <c r="AA68" s="53" t="s">
        <v>1005</v>
      </c>
      <c r="AB68" s="61">
        <v>4.4419546452269351E-2</v>
      </c>
      <c r="AC68" s="62" t="s">
        <v>2942</v>
      </c>
      <c r="AD68" s="45">
        <v>4.2655717079279364E-2</v>
      </c>
      <c r="AE68" s="53" t="s">
        <v>3453</v>
      </c>
      <c r="AF68" s="61">
        <v>4.3083331092173181E-2</v>
      </c>
      <c r="AG68" s="62" t="s">
        <v>3636</v>
      </c>
      <c r="AH68" s="71">
        <v>6.6128126447986657E-2</v>
      </c>
      <c r="AI68" s="53" t="s">
        <v>3243</v>
      </c>
      <c r="AJ68" s="61">
        <v>4.2464928516891626E-2</v>
      </c>
      <c r="AK68" s="62" t="s">
        <v>3821</v>
      </c>
      <c r="AL68" s="61">
        <v>3.0101463577718528E-2</v>
      </c>
      <c r="AM68" s="62" t="s">
        <v>4008</v>
      </c>
    </row>
    <row r="69" spans="1:39" ht="16.5" x14ac:dyDescent="0.3">
      <c r="A69" s="83" t="s">
        <v>94</v>
      </c>
      <c r="B69" s="44" t="s">
        <v>602</v>
      </c>
      <c r="C69" s="62" t="s">
        <v>602</v>
      </c>
      <c r="D69" s="61">
        <v>6.2418773411982778E-3</v>
      </c>
      <c r="E69" s="62" t="s">
        <v>630</v>
      </c>
      <c r="F69" s="45">
        <v>7.9486386473871379E-3</v>
      </c>
      <c r="G69" s="53" t="s">
        <v>680</v>
      </c>
      <c r="H69" s="61">
        <v>4.8226628215078124E-3</v>
      </c>
      <c r="I69" s="62" t="s">
        <v>721</v>
      </c>
      <c r="J69" s="71">
        <v>3.5870867182231374E-3</v>
      </c>
      <c r="K69" s="53" t="s">
        <v>752</v>
      </c>
      <c r="L69" s="61">
        <v>3.1691082848246113E-3</v>
      </c>
      <c r="M69" s="62" t="s">
        <v>270</v>
      </c>
      <c r="N69" s="71">
        <v>1.5420260231680696E-3</v>
      </c>
      <c r="O69" s="53" t="s">
        <v>1947</v>
      </c>
      <c r="P69" s="61">
        <v>4.7699921600180446E-3</v>
      </c>
      <c r="Q69" s="62" t="s">
        <v>845</v>
      </c>
      <c r="R69" s="71">
        <v>3.5050414242628241E-3</v>
      </c>
      <c r="S69" s="53" t="s">
        <v>2233</v>
      </c>
      <c r="T69" s="61">
        <v>1.8415499296722184E-3</v>
      </c>
      <c r="U69" s="62" t="s">
        <v>426</v>
      </c>
      <c r="V69" s="61">
        <v>1.3135739684755384E-3</v>
      </c>
      <c r="W69" s="53" t="s">
        <v>923</v>
      </c>
      <c r="X69" s="61">
        <v>3.5646469036812482E-3</v>
      </c>
      <c r="Y69" s="62" t="s">
        <v>971</v>
      </c>
      <c r="Z69" s="71">
        <v>5.9075771812676873E-3</v>
      </c>
      <c r="AA69" s="53" t="s">
        <v>2770</v>
      </c>
      <c r="AB69" s="61">
        <v>1.1453944559372884E-2</v>
      </c>
      <c r="AC69" s="62" t="s">
        <v>2944</v>
      </c>
      <c r="AD69" s="45">
        <v>9.9421300903761375E-3</v>
      </c>
      <c r="AE69" s="53" t="s">
        <v>3455</v>
      </c>
      <c r="AF69" s="61">
        <v>1.4805784595043957E-2</v>
      </c>
      <c r="AG69" s="62" t="s">
        <v>3638</v>
      </c>
      <c r="AH69" s="71">
        <v>4.7502949394005248E-3</v>
      </c>
      <c r="AI69" s="53" t="s">
        <v>3245</v>
      </c>
      <c r="AJ69" s="61">
        <v>9.4402194293351002E-3</v>
      </c>
      <c r="AK69" s="62" t="s">
        <v>3823</v>
      </c>
      <c r="AL69" s="61">
        <v>8.9843682986622993E-3</v>
      </c>
      <c r="AM69" s="62" t="s">
        <v>4010</v>
      </c>
    </row>
    <row r="70" spans="1:39" ht="20.25" x14ac:dyDescent="0.35">
      <c r="A70" s="80" t="s">
        <v>95</v>
      </c>
      <c r="B70" s="30" t="s">
        <v>602</v>
      </c>
      <c r="C70" s="56" t="s">
        <v>602</v>
      </c>
      <c r="D70" s="55">
        <v>4.0737922897952604E-2</v>
      </c>
      <c r="E70" s="56" t="s">
        <v>1178</v>
      </c>
      <c r="F70" s="31">
        <v>4.315330747211904E-2</v>
      </c>
      <c r="G70" s="50" t="s">
        <v>1353</v>
      </c>
      <c r="H70" s="55">
        <v>3.8113553484293475E-2</v>
      </c>
      <c r="I70" s="56" t="s">
        <v>1509</v>
      </c>
      <c r="J70" s="68">
        <v>3.2038492378742275E-2</v>
      </c>
      <c r="K70" s="50" t="s">
        <v>1658</v>
      </c>
      <c r="L70" s="55">
        <v>3.8952269108099374E-2</v>
      </c>
      <c r="M70" s="56" t="s">
        <v>1808</v>
      </c>
      <c r="N70" s="68">
        <v>3.3701728881606677E-2</v>
      </c>
      <c r="O70" s="50" t="s">
        <v>1949</v>
      </c>
      <c r="P70" s="55">
        <v>4.4848780772282756E-2</v>
      </c>
      <c r="Q70" s="56" t="s">
        <v>2092</v>
      </c>
      <c r="R70" s="68">
        <v>2.6512175742977116E-2</v>
      </c>
      <c r="S70" s="50" t="s">
        <v>2234</v>
      </c>
      <c r="T70" s="55">
        <v>3.8167788073295641E-2</v>
      </c>
      <c r="U70" s="56" t="s">
        <v>2361</v>
      </c>
      <c r="V70" s="55">
        <v>4.4591993773912625E-2</v>
      </c>
      <c r="W70" s="50" t="s">
        <v>2477</v>
      </c>
      <c r="X70" s="55">
        <v>3.694914407057983E-2</v>
      </c>
      <c r="Y70" s="56" t="s">
        <v>2607</v>
      </c>
      <c r="Z70" s="68">
        <v>5.3023701341428815E-2</v>
      </c>
      <c r="AA70" s="50" t="s">
        <v>2772</v>
      </c>
      <c r="AB70" s="55">
        <v>2.6201956149270351E-2</v>
      </c>
      <c r="AC70" s="56" t="s">
        <v>2946</v>
      </c>
      <c r="AD70" s="31">
        <v>3.0042619918363624E-2</v>
      </c>
      <c r="AE70" s="50" t="s">
        <v>3457</v>
      </c>
      <c r="AF70" s="55">
        <v>1.692412113742181E-2</v>
      </c>
      <c r="AG70" s="56" t="s">
        <v>3640</v>
      </c>
      <c r="AH70" s="68">
        <v>4.8630467293713821E-2</v>
      </c>
      <c r="AI70" s="50" t="s">
        <v>3247</v>
      </c>
      <c r="AJ70" s="55">
        <v>3.0299593159240266E-2</v>
      </c>
      <c r="AK70" s="56" t="s">
        <v>3825</v>
      </c>
      <c r="AL70" s="55">
        <v>1.6092610627582882E-2</v>
      </c>
      <c r="AM70" s="56" t="s">
        <v>4012</v>
      </c>
    </row>
    <row r="71" spans="1:39" ht="16.5" x14ac:dyDescent="0.3">
      <c r="A71" s="81" t="s">
        <v>96</v>
      </c>
      <c r="B71" s="37" t="s">
        <v>602</v>
      </c>
      <c r="C71" s="58" t="s">
        <v>602</v>
      </c>
      <c r="D71" s="57">
        <v>6.9321551118336558E-3</v>
      </c>
      <c r="E71" s="58" t="s">
        <v>631</v>
      </c>
      <c r="F71" s="38">
        <v>7.2590832138339422E-3</v>
      </c>
      <c r="G71" s="51" t="s">
        <v>681</v>
      </c>
      <c r="H71" s="57">
        <v>5.8695330711546123E-3</v>
      </c>
      <c r="I71" s="58" t="s">
        <v>1511</v>
      </c>
      <c r="J71" s="69">
        <v>4.4654563602995459E-3</v>
      </c>
      <c r="K71" s="51" t="s">
        <v>373</v>
      </c>
      <c r="L71" s="57">
        <v>7.5262023192976986E-3</v>
      </c>
      <c r="M71" s="58" t="s">
        <v>271</v>
      </c>
      <c r="N71" s="69">
        <v>9.6240233195089113E-3</v>
      </c>
      <c r="O71" s="51" t="s">
        <v>813</v>
      </c>
      <c r="P71" s="57">
        <v>7.6568186337133753E-3</v>
      </c>
      <c r="Q71" s="58" t="s">
        <v>467</v>
      </c>
      <c r="R71" s="69">
        <v>5.5644485734544676E-3</v>
      </c>
      <c r="S71" s="51" t="s">
        <v>2236</v>
      </c>
      <c r="T71" s="57">
        <v>7.101005371046569E-3</v>
      </c>
      <c r="U71" s="58" t="s">
        <v>2363</v>
      </c>
      <c r="V71" s="57">
        <v>6.0448755288154297E-3</v>
      </c>
      <c r="W71" s="51" t="s">
        <v>2479</v>
      </c>
      <c r="X71" s="57">
        <v>6.4193347998304116E-3</v>
      </c>
      <c r="Y71" s="58" t="s">
        <v>972</v>
      </c>
      <c r="Z71" s="69">
        <v>9.1574945923484589E-3</v>
      </c>
      <c r="AA71" s="51" t="s">
        <v>2774</v>
      </c>
      <c r="AB71" s="57">
        <v>3.9987636502395261E-3</v>
      </c>
      <c r="AC71" s="58" t="s">
        <v>97</v>
      </c>
      <c r="AD71" s="38">
        <v>4.426363655073995E-3</v>
      </c>
      <c r="AE71" s="51" t="s">
        <v>3459</v>
      </c>
      <c r="AF71" s="57">
        <v>2.5932910230215453E-3</v>
      </c>
      <c r="AG71" s="58" t="s">
        <v>364</v>
      </c>
      <c r="AH71" s="69">
        <v>8.6837621257748378E-3</v>
      </c>
      <c r="AI71" s="51" t="s">
        <v>3249</v>
      </c>
      <c r="AJ71" s="57">
        <v>4.1815311837759559E-3</v>
      </c>
      <c r="AK71" s="58" t="s">
        <v>540</v>
      </c>
      <c r="AL71" s="57">
        <v>1.7806540459038393E-3</v>
      </c>
      <c r="AM71" s="58" t="s">
        <v>452</v>
      </c>
    </row>
    <row r="72" spans="1:39" ht="16.5" x14ac:dyDescent="0.3">
      <c r="A72" s="82" t="s">
        <v>98</v>
      </c>
      <c r="B72" s="25" t="s">
        <v>10</v>
      </c>
      <c r="C72" s="60" t="s">
        <v>24</v>
      </c>
      <c r="D72" s="59">
        <v>4.1764213174399802E-3</v>
      </c>
      <c r="E72" s="60" t="s">
        <v>632</v>
      </c>
      <c r="F72" s="26">
        <v>4.0836277605486278E-3</v>
      </c>
      <c r="G72" s="52" t="s">
        <v>1356</v>
      </c>
      <c r="H72" s="59">
        <v>3.3059562348697336E-3</v>
      </c>
      <c r="I72" s="60" t="s">
        <v>1513</v>
      </c>
      <c r="J72" s="70">
        <v>2.9246290063944043E-3</v>
      </c>
      <c r="K72" s="52" t="s">
        <v>374</v>
      </c>
      <c r="L72" s="59">
        <v>5.3040589522691658E-3</v>
      </c>
      <c r="M72" s="60" t="s">
        <v>784</v>
      </c>
      <c r="N72" s="70">
        <v>7.5570149303059607E-3</v>
      </c>
      <c r="O72" s="52" t="s">
        <v>410</v>
      </c>
      <c r="P72" s="59">
        <v>5.311121805924802E-3</v>
      </c>
      <c r="Q72" s="60" t="s">
        <v>2095</v>
      </c>
      <c r="R72" s="70">
        <v>3.7760631119931496E-3</v>
      </c>
      <c r="S72" s="52" t="s">
        <v>438</v>
      </c>
      <c r="T72" s="59">
        <v>4.1718094221342246E-3</v>
      </c>
      <c r="U72" s="60" t="s">
        <v>2364</v>
      </c>
      <c r="V72" s="59">
        <v>4.4013157080858168E-3</v>
      </c>
      <c r="W72" s="52" t="s">
        <v>2481</v>
      </c>
      <c r="X72" s="59">
        <v>4.321977543734876E-3</v>
      </c>
      <c r="Y72" s="60" t="s">
        <v>299</v>
      </c>
      <c r="Z72" s="70">
        <v>5.0049751817778151E-3</v>
      </c>
      <c r="AA72" s="52" t="s">
        <v>303</v>
      </c>
      <c r="AB72" s="59">
        <v>2.5013115901455158E-3</v>
      </c>
      <c r="AC72" s="60" t="s">
        <v>99</v>
      </c>
      <c r="AD72" s="26">
        <v>2.6103586998568744E-3</v>
      </c>
      <c r="AE72" s="52" t="s">
        <v>3461</v>
      </c>
      <c r="AF72" s="59">
        <v>1.8865548985362898E-3</v>
      </c>
      <c r="AG72" s="60" t="s">
        <v>238</v>
      </c>
      <c r="AH72" s="70">
        <v>5.1365840692298922E-3</v>
      </c>
      <c r="AI72" s="52" t="s">
        <v>3251</v>
      </c>
      <c r="AJ72" s="59">
        <v>2.5382914383521708E-3</v>
      </c>
      <c r="AK72" s="60" t="s">
        <v>3828</v>
      </c>
      <c r="AL72" s="59">
        <v>1.2260493905738151E-3</v>
      </c>
      <c r="AM72" s="60" t="s">
        <v>981</v>
      </c>
    </row>
    <row r="73" spans="1:39" ht="16.5" x14ac:dyDescent="0.3">
      <c r="A73" s="82" t="s">
        <v>100</v>
      </c>
      <c r="B73" s="25" t="s">
        <v>10</v>
      </c>
      <c r="C73" s="60" t="s">
        <v>24</v>
      </c>
      <c r="D73" s="59">
        <v>1.7374032879967003E-4</v>
      </c>
      <c r="E73" s="60" t="s">
        <v>101</v>
      </c>
      <c r="F73" s="26">
        <v>1.7076209508249166E-4</v>
      </c>
      <c r="G73" s="52" t="s">
        <v>101</v>
      </c>
      <c r="H73" s="59">
        <v>1.390403490274229E-4</v>
      </c>
      <c r="I73" s="60" t="s">
        <v>101</v>
      </c>
      <c r="J73" s="70">
        <v>1.5892442031099622E-4</v>
      </c>
      <c r="K73" s="52" t="s">
        <v>56</v>
      </c>
      <c r="L73" s="59">
        <v>1.9981614183956279E-4</v>
      </c>
      <c r="M73" s="60" t="s">
        <v>56</v>
      </c>
      <c r="N73" s="70">
        <v>3.1723547029426373E-4</v>
      </c>
      <c r="O73" s="52" t="s">
        <v>292</v>
      </c>
      <c r="P73" s="59">
        <v>2.1481631436790665E-4</v>
      </c>
      <c r="Q73" s="60" t="s">
        <v>56</v>
      </c>
      <c r="R73" s="70">
        <v>1.2002389169188048E-4</v>
      </c>
      <c r="S73" s="52" t="s">
        <v>106</v>
      </c>
      <c r="T73" s="59">
        <v>1.291912019074483E-4</v>
      </c>
      <c r="U73" s="60" t="s">
        <v>101</v>
      </c>
      <c r="V73" s="59">
        <v>1.0849636879888542E-4</v>
      </c>
      <c r="W73" s="52" t="s">
        <v>106</v>
      </c>
      <c r="X73" s="59">
        <v>1.7841199432709742E-4</v>
      </c>
      <c r="Y73" s="60" t="s">
        <v>101</v>
      </c>
      <c r="Z73" s="70">
        <v>1.9006669097869632E-4</v>
      </c>
      <c r="AA73" s="52" t="s">
        <v>101</v>
      </c>
      <c r="AB73" s="59">
        <v>1.376085055180793E-4</v>
      </c>
      <c r="AC73" s="60" t="s">
        <v>101</v>
      </c>
      <c r="AD73" s="26">
        <v>1.7129064680605728E-4</v>
      </c>
      <c r="AE73" s="52" t="s">
        <v>56</v>
      </c>
      <c r="AF73" s="59">
        <v>7.6357538485070445E-5</v>
      </c>
      <c r="AG73" s="60" t="s">
        <v>31</v>
      </c>
      <c r="AH73" s="70">
        <v>1.9746867029034017E-4</v>
      </c>
      <c r="AI73" s="52" t="s">
        <v>3253</v>
      </c>
      <c r="AJ73" s="59">
        <v>1.6498860110649084E-4</v>
      </c>
      <c r="AK73" s="60" t="s">
        <v>101</v>
      </c>
      <c r="AL73" s="59">
        <v>4.6260239793732215E-5</v>
      </c>
      <c r="AM73" s="60" t="s">
        <v>31</v>
      </c>
    </row>
    <row r="74" spans="1:39" ht="16.5" x14ac:dyDescent="0.3">
      <c r="A74" s="82" t="s">
        <v>102</v>
      </c>
      <c r="B74" s="25" t="s">
        <v>10</v>
      </c>
      <c r="C74" s="60" t="s">
        <v>10</v>
      </c>
      <c r="D74" s="59">
        <v>2.4082629437814293E-5</v>
      </c>
      <c r="E74" s="60" t="s">
        <v>76</v>
      </c>
      <c r="F74" s="26">
        <v>2.5060138205942724E-5</v>
      </c>
      <c r="G74" s="52" t="s">
        <v>76</v>
      </c>
      <c r="H74" s="59">
        <v>2.5254301513192932E-5</v>
      </c>
      <c r="I74" s="60" t="s">
        <v>31</v>
      </c>
      <c r="J74" s="70">
        <v>3.1964670694907524E-5</v>
      </c>
      <c r="K74" s="52" t="s">
        <v>31</v>
      </c>
      <c r="L74" s="59">
        <v>1.7198518066471209E-5</v>
      </c>
      <c r="M74" s="60" t="s">
        <v>76</v>
      </c>
      <c r="N74" s="70">
        <v>2.4554148358749025E-5</v>
      </c>
      <c r="O74" s="52" t="s">
        <v>31</v>
      </c>
      <c r="P74" s="59">
        <v>2.0546133106915683E-5</v>
      </c>
      <c r="Q74" s="60" t="s">
        <v>76</v>
      </c>
      <c r="R74" s="70">
        <v>5.9710998765972669E-6</v>
      </c>
      <c r="S74" s="52" t="s">
        <v>76</v>
      </c>
      <c r="T74" s="59">
        <v>9.8366276667800252E-6</v>
      </c>
      <c r="U74" s="60" t="s">
        <v>76</v>
      </c>
      <c r="V74" s="59">
        <v>1.4726549022577903E-5</v>
      </c>
      <c r="W74" s="52" t="s">
        <v>76</v>
      </c>
      <c r="X74" s="59">
        <v>2.2549306519440377E-5</v>
      </c>
      <c r="Y74" s="60" t="s">
        <v>76</v>
      </c>
      <c r="Z74" s="70">
        <v>3.5303251476406075E-5</v>
      </c>
      <c r="AA74" s="52" t="s">
        <v>76</v>
      </c>
      <c r="AB74" s="59">
        <v>7.4686809666076682E-6</v>
      </c>
      <c r="AC74" s="60" t="s">
        <v>76</v>
      </c>
      <c r="AD74" s="26">
        <v>1.1309716892291612E-5</v>
      </c>
      <c r="AE74" s="52" t="s">
        <v>76</v>
      </c>
      <c r="AF74" s="59">
        <v>0</v>
      </c>
      <c r="AG74" s="60" t="s">
        <v>12</v>
      </c>
      <c r="AH74" s="70">
        <v>3.1383850441173356E-5</v>
      </c>
      <c r="AI74" s="52" t="s">
        <v>76</v>
      </c>
      <c r="AJ74" s="59">
        <v>1.0430013281231346E-5</v>
      </c>
      <c r="AK74" s="60" t="s">
        <v>76</v>
      </c>
      <c r="AL74" s="59">
        <v>4.4138908153139066E-6</v>
      </c>
      <c r="AM74" s="60" t="s">
        <v>76</v>
      </c>
    </row>
    <row r="75" spans="1:39" ht="16.5" x14ac:dyDescent="0.3">
      <c r="A75" s="82" t="s">
        <v>103</v>
      </c>
      <c r="B75" s="25" t="s">
        <v>1182</v>
      </c>
      <c r="C75" s="60" t="s">
        <v>10</v>
      </c>
      <c r="D75" s="59">
        <v>1.8646759465835664E-3</v>
      </c>
      <c r="E75" s="60" t="s">
        <v>196</v>
      </c>
      <c r="F75" s="26">
        <v>1.9416598205643958E-3</v>
      </c>
      <c r="G75" s="52" t="s">
        <v>683</v>
      </c>
      <c r="H75" s="59">
        <v>2.0944628715685925E-3</v>
      </c>
      <c r="I75" s="60" t="s">
        <v>247</v>
      </c>
      <c r="J75" s="70">
        <v>1.1836360515074989E-3</v>
      </c>
      <c r="K75" s="52" t="s">
        <v>375</v>
      </c>
      <c r="L75" s="59">
        <v>1.9058867322512606E-3</v>
      </c>
      <c r="M75" s="60" t="s">
        <v>272</v>
      </c>
      <c r="N75" s="70">
        <v>1.6589401102073595E-3</v>
      </c>
      <c r="O75" s="52" t="s">
        <v>483</v>
      </c>
      <c r="P75" s="59">
        <v>2.0103763727517408E-3</v>
      </c>
      <c r="Q75" s="60" t="s">
        <v>469</v>
      </c>
      <c r="R75" s="70">
        <v>1.4025017022853772E-3</v>
      </c>
      <c r="S75" s="52" t="s">
        <v>185</v>
      </c>
      <c r="T75" s="59">
        <v>2.7386557633971016E-3</v>
      </c>
      <c r="U75" s="60" t="s">
        <v>2365</v>
      </c>
      <c r="V75" s="59">
        <v>1.5203369029081497E-3</v>
      </c>
      <c r="W75" s="52" t="s">
        <v>207</v>
      </c>
      <c r="X75" s="59">
        <v>1.743918831999294E-3</v>
      </c>
      <c r="Y75" s="60" t="s">
        <v>282</v>
      </c>
      <c r="Z75" s="70">
        <v>2.6224443496963025E-3</v>
      </c>
      <c r="AA75" s="52" t="s">
        <v>304</v>
      </c>
      <c r="AB75" s="59">
        <v>7.7248482296300291E-4</v>
      </c>
      <c r="AC75" s="60" t="s">
        <v>44</v>
      </c>
      <c r="AD75" s="26">
        <v>8.1592279068463177E-4</v>
      </c>
      <c r="AE75" s="52" t="s">
        <v>104</v>
      </c>
      <c r="AF75" s="59">
        <v>5.0553684158488957E-4</v>
      </c>
      <c r="AG75" s="60" t="s">
        <v>279</v>
      </c>
      <c r="AH75" s="70">
        <v>2.4884620035246583E-3</v>
      </c>
      <c r="AI75" s="52" t="s">
        <v>3256</v>
      </c>
      <c r="AJ75" s="59">
        <v>8.1125627632533696E-4</v>
      </c>
      <c r="AK75" s="60" t="s">
        <v>300</v>
      </c>
      <c r="AL75" s="59">
        <v>3.5067038773394063E-4</v>
      </c>
      <c r="AM75" s="60" t="s">
        <v>979</v>
      </c>
    </row>
    <row r="76" spans="1:39" ht="16.5" x14ac:dyDescent="0.3">
      <c r="A76" s="82" t="s">
        <v>105</v>
      </c>
      <c r="B76" s="25" t="s">
        <v>10</v>
      </c>
      <c r="C76" s="60" t="s">
        <v>24</v>
      </c>
      <c r="D76" s="59">
        <v>1.8861372781793436E-4</v>
      </c>
      <c r="E76" s="60" t="s">
        <v>56</v>
      </c>
      <c r="F76" s="26">
        <v>2.296171013181147E-4</v>
      </c>
      <c r="G76" s="52" t="s">
        <v>53</v>
      </c>
      <c r="H76" s="59">
        <v>2.6189699470951459E-4</v>
      </c>
      <c r="I76" s="60" t="s">
        <v>27</v>
      </c>
      <c r="J76" s="70">
        <v>1.6630221139173805E-4</v>
      </c>
      <c r="K76" s="52" t="s">
        <v>55</v>
      </c>
      <c r="L76" s="59">
        <v>6.2029653437170216E-5</v>
      </c>
      <c r="M76" s="60" t="s">
        <v>31</v>
      </c>
      <c r="N76" s="70">
        <v>6.6278660342577837E-5</v>
      </c>
      <c r="O76" s="52" t="s">
        <v>106</v>
      </c>
      <c r="P76" s="59">
        <v>9.9958007562009322E-5</v>
      </c>
      <c r="Q76" s="60" t="s">
        <v>106</v>
      </c>
      <c r="R76" s="70">
        <v>0</v>
      </c>
      <c r="S76" s="52" t="s">
        <v>12</v>
      </c>
      <c r="T76" s="59">
        <v>5.1512355941013681E-5</v>
      </c>
      <c r="U76" s="60" t="s">
        <v>106</v>
      </c>
      <c r="V76" s="59">
        <v>0</v>
      </c>
      <c r="W76" s="52" t="s">
        <v>12</v>
      </c>
      <c r="X76" s="59">
        <v>1.2429572437040666E-4</v>
      </c>
      <c r="Y76" s="60" t="s">
        <v>101</v>
      </c>
      <c r="Z76" s="70">
        <v>3.1435469500878883E-4</v>
      </c>
      <c r="AA76" s="52" t="s">
        <v>459</v>
      </c>
      <c r="AB76" s="59">
        <v>8.4089299700217484E-5</v>
      </c>
      <c r="AC76" s="60" t="s">
        <v>106</v>
      </c>
      <c r="AD76" s="26">
        <v>6.6697806544328614E-5</v>
      </c>
      <c r="AE76" s="52" t="s">
        <v>106</v>
      </c>
      <c r="AF76" s="59">
        <v>1.2484174441529562E-4</v>
      </c>
      <c r="AG76" s="60" t="s">
        <v>127</v>
      </c>
      <c r="AH76" s="70">
        <v>2.4057642229707274E-4</v>
      </c>
      <c r="AI76" s="52" t="s">
        <v>53</v>
      </c>
      <c r="AJ76" s="59">
        <v>6.2129343140625737E-5</v>
      </c>
      <c r="AK76" s="60" t="s">
        <v>31</v>
      </c>
      <c r="AL76" s="59">
        <v>1.2719942070559025E-4</v>
      </c>
      <c r="AM76" s="60" t="s">
        <v>55</v>
      </c>
    </row>
    <row r="77" spans="1:39" ht="16.5" x14ac:dyDescent="0.3">
      <c r="A77" s="82" t="s">
        <v>107</v>
      </c>
      <c r="B77" s="25" t="s">
        <v>24</v>
      </c>
      <c r="C77" s="60" t="s">
        <v>24</v>
      </c>
      <c r="D77" s="59">
        <v>5.0462116175468985E-4</v>
      </c>
      <c r="E77" s="60" t="s">
        <v>125</v>
      </c>
      <c r="F77" s="26">
        <v>8.0835629811436835E-4</v>
      </c>
      <c r="G77" s="52" t="s">
        <v>220</v>
      </c>
      <c r="H77" s="59">
        <v>4.2922319466158334E-5</v>
      </c>
      <c r="I77" s="60" t="s">
        <v>31</v>
      </c>
      <c r="J77" s="70">
        <v>0</v>
      </c>
      <c r="K77" s="52" t="s">
        <v>12</v>
      </c>
      <c r="L77" s="59">
        <v>3.7212321434068133E-5</v>
      </c>
      <c r="M77" s="60" t="s">
        <v>31</v>
      </c>
      <c r="N77" s="70">
        <v>0</v>
      </c>
      <c r="O77" s="52" t="s">
        <v>12</v>
      </c>
      <c r="P77" s="59">
        <v>0</v>
      </c>
      <c r="Q77" s="60" t="s">
        <v>12</v>
      </c>
      <c r="R77" s="70">
        <v>2.5988876760746403E-4</v>
      </c>
      <c r="S77" s="52" t="s">
        <v>222</v>
      </c>
      <c r="T77" s="59">
        <v>0</v>
      </c>
      <c r="U77" s="60" t="s">
        <v>12</v>
      </c>
      <c r="V77" s="59">
        <v>0</v>
      </c>
      <c r="W77" s="52" t="s">
        <v>12</v>
      </c>
      <c r="X77" s="59">
        <v>2.8181398879297508E-5</v>
      </c>
      <c r="Y77" s="60" t="s">
        <v>31</v>
      </c>
      <c r="Z77" s="70">
        <v>9.9035042341044958E-4</v>
      </c>
      <c r="AA77" s="52" t="s">
        <v>305</v>
      </c>
      <c r="AB77" s="59">
        <v>4.9580075094610219E-4</v>
      </c>
      <c r="AC77" s="60" t="s">
        <v>108</v>
      </c>
      <c r="AD77" s="26">
        <v>7.5078399428981193E-4</v>
      </c>
      <c r="AE77" s="52" t="s">
        <v>470</v>
      </c>
      <c r="AF77" s="59">
        <v>0</v>
      </c>
      <c r="AG77" s="60" t="s">
        <v>12</v>
      </c>
      <c r="AH77" s="70">
        <v>5.8928710999170105E-4</v>
      </c>
      <c r="AI77" s="52" t="s">
        <v>108</v>
      </c>
      <c r="AJ77" s="59">
        <v>5.9443551157010131E-4</v>
      </c>
      <c r="AK77" s="60" t="s">
        <v>494</v>
      </c>
      <c r="AL77" s="59">
        <v>2.6060716281447178E-5</v>
      </c>
      <c r="AM77" s="60" t="s">
        <v>31</v>
      </c>
    </row>
    <row r="78" spans="1:39" ht="16.5" x14ac:dyDescent="0.3">
      <c r="A78" s="81" t="s">
        <v>109</v>
      </c>
      <c r="B78" s="37" t="s">
        <v>602</v>
      </c>
      <c r="C78" s="58" t="s">
        <v>602</v>
      </c>
      <c r="D78" s="57">
        <v>2.877104663926508E-2</v>
      </c>
      <c r="E78" s="58" t="s">
        <v>635</v>
      </c>
      <c r="F78" s="38">
        <v>2.9892551039520515E-2</v>
      </c>
      <c r="G78" s="51" t="s">
        <v>1360</v>
      </c>
      <c r="H78" s="57">
        <v>2.616999871408331E-2</v>
      </c>
      <c r="I78" s="58" t="s">
        <v>1515</v>
      </c>
      <c r="J78" s="69">
        <v>2.3827128189918955E-2</v>
      </c>
      <c r="K78" s="51" t="s">
        <v>1662</v>
      </c>
      <c r="L78" s="57">
        <v>2.8799383984444669E-2</v>
      </c>
      <c r="M78" s="58" t="s">
        <v>1812</v>
      </c>
      <c r="N78" s="69">
        <v>2.2176414956189203E-2</v>
      </c>
      <c r="O78" s="51" t="s">
        <v>1953</v>
      </c>
      <c r="P78" s="57">
        <v>3.2654518435387921E-2</v>
      </c>
      <c r="Q78" s="58" t="s">
        <v>2098</v>
      </c>
      <c r="R78" s="69">
        <v>2.0130794958317801E-2</v>
      </c>
      <c r="S78" s="51" t="s">
        <v>2238</v>
      </c>
      <c r="T78" s="57">
        <v>2.9713445069765476E-2</v>
      </c>
      <c r="U78" s="58" t="s">
        <v>2367</v>
      </c>
      <c r="V78" s="57">
        <v>3.7916237140774876E-2</v>
      </c>
      <c r="W78" s="51" t="s">
        <v>2482</v>
      </c>
      <c r="X78" s="57">
        <v>2.7011851779804821E-2</v>
      </c>
      <c r="Y78" s="58" t="s">
        <v>975</v>
      </c>
      <c r="Z78" s="69">
        <v>3.620360849328666E-2</v>
      </c>
      <c r="AA78" s="51" t="s">
        <v>2779</v>
      </c>
      <c r="AB78" s="57">
        <v>1.9053981319409261E-2</v>
      </c>
      <c r="AC78" s="58" t="s">
        <v>110</v>
      </c>
      <c r="AD78" s="38">
        <v>2.1378184894365222E-2</v>
      </c>
      <c r="AE78" s="51" t="s">
        <v>3465</v>
      </c>
      <c r="AF78" s="57">
        <v>1.3489683602023086E-2</v>
      </c>
      <c r="AG78" s="58" t="s">
        <v>3645</v>
      </c>
      <c r="AH78" s="69">
        <v>3.3858919645679018E-2</v>
      </c>
      <c r="AI78" s="51" t="s">
        <v>3260</v>
      </c>
      <c r="AJ78" s="57">
        <v>2.2358457441269991E-2</v>
      </c>
      <c r="AK78" s="58" t="s">
        <v>3831</v>
      </c>
      <c r="AL78" s="57">
        <v>1.2690387469529784E-2</v>
      </c>
      <c r="AM78" s="58" t="s">
        <v>4017</v>
      </c>
    </row>
    <row r="79" spans="1:39" ht="16.5" x14ac:dyDescent="0.3">
      <c r="A79" s="81" t="s">
        <v>1187</v>
      </c>
      <c r="B79" s="37" t="s">
        <v>602</v>
      </c>
      <c r="C79" s="58" t="s">
        <v>602</v>
      </c>
      <c r="D79" s="57">
        <v>2.0685185153249068E-2</v>
      </c>
      <c r="E79" s="58" t="s">
        <v>1188</v>
      </c>
      <c r="F79" s="38">
        <v>2.0036726876723154E-2</v>
      </c>
      <c r="G79" s="51" t="s">
        <v>1362</v>
      </c>
      <c r="H79" s="57">
        <v>1.8784191318636435E-2</v>
      </c>
      <c r="I79" s="58" t="s">
        <v>248</v>
      </c>
      <c r="J79" s="69">
        <v>1.7968813513010121E-2</v>
      </c>
      <c r="K79" s="51" t="s">
        <v>1664</v>
      </c>
      <c r="L79" s="57">
        <v>2.4388594411701565E-2</v>
      </c>
      <c r="M79" s="58" t="s">
        <v>1814</v>
      </c>
      <c r="N79" s="69">
        <v>1.7252818055779363E-2</v>
      </c>
      <c r="O79" s="51" t="s">
        <v>1955</v>
      </c>
      <c r="P79" s="57">
        <v>2.7758116630845733E-2</v>
      </c>
      <c r="Q79" s="58" t="s">
        <v>2100</v>
      </c>
      <c r="R79" s="69">
        <v>1.6313420485020332E-2</v>
      </c>
      <c r="S79" s="51" t="s">
        <v>2240</v>
      </c>
      <c r="T79" s="57">
        <v>2.7797190825666996E-2</v>
      </c>
      <c r="U79" s="58" t="s">
        <v>2369</v>
      </c>
      <c r="V79" s="57">
        <v>3.2150466555469041E-2</v>
      </c>
      <c r="W79" s="51" t="s">
        <v>2484</v>
      </c>
      <c r="X79" s="57">
        <v>2.1702358573504065E-2</v>
      </c>
      <c r="Y79" s="58" t="s">
        <v>2612</v>
      </c>
      <c r="Z79" s="69">
        <v>2.3089037142389305E-2</v>
      </c>
      <c r="AA79" s="51" t="s">
        <v>2781</v>
      </c>
      <c r="AB79" s="57">
        <v>1.4794708742013938E-2</v>
      </c>
      <c r="AC79" s="58" t="s">
        <v>2951</v>
      </c>
      <c r="AD79" s="38">
        <v>1.6395028155451831E-2</v>
      </c>
      <c r="AE79" s="51" t="s">
        <v>3467</v>
      </c>
      <c r="AF79" s="57">
        <v>1.0483649921005825E-2</v>
      </c>
      <c r="AG79" s="58" t="s">
        <v>3647</v>
      </c>
      <c r="AH79" s="69">
        <v>2.3757101442019625E-2</v>
      </c>
      <c r="AI79" s="51" t="s">
        <v>3262</v>
      </c>
      <c r="AJ79" s="57">
        <v>1.7667598726016955E-2</v>
      </c>
      <c r="AK79" s="58" t="s">
        <v>3833</v>
      </c>
      <c r="AL79" s="57">
        <v>9.3871262453557383E-3</v>
      </c>
      <c r="AM79" s="58" t="s">
        <v>4019</v>
      </c>
    </row>
    <row r="80" spans="1:39" ht="16.5" x14ac:dyDescent="0.3">
      <c r="A80" s="82" t="s">
        <v>111</v>
      </c>
      <c r="B80" s="25" t="s">
        <v>10</v>
      </c>
      <c r="C80" s="60" t="s">
        <v>24</v>
      </c>
      <c r="D80" s="59">
        <v>4.0514834208602904E-6</v>
      </c>
      <c r="E80" s="60" t="s">
        <v>76</v>
      </c>
      <c r="F80" s="26">
        <v>2.519443202289522E-6</v>
      </c>
      <c r="G80" s="52" t="s">
        <v>76</v>
      </c>
      <c r="H80" s="59">
        <v>0</v>
      </c>
      <c r="I80" s="60" t="s">
        <v>12</v>
      </c>
      <c r="J80" s="70">
        <v>1.7154554787736298E-5</v>
      </c>
      <c r="K80" s="52" t="s">
        <v>76</v>
      </c>
      <c r="L80" s="59">
        <v>3.2881451893172124E-6</v>
      </c>
      <c r="M80" s="60" t="s">
        <v>76</v>
      </c>
      <c r="N80" s="70">
        <v>0</v>
      </c>
      <c r="O80" s="52" t="s">
        <v>12</v>
      </c>
      <c r="P80" s="59">
        <v>0</v>
      </c>
      <c r="Q80" s="60" t="s">
        <v>12</v>
      </c>
      <c r="R80" s="70">
        <v>2.2964221742525145E-5</v>
      </c>
      <c r="S80" s="52" t="s">
        <v>31</v>
      </c>
      <c r="T80" s="59">
        <v>0</v>
      </c>
      <c r="U80" s="60" t="s">
        <v>12</v>
      </c>
      <c r="V80" s="59">
        <v>0</v>
      </c>
      <c r="W80" s="52" t="s">
        <v>12</v>
      </c>
      <c r="X80" s="59">
        <v>6.4546458840501156E-6</v>
      </c>
      <c r="Y80" s="60" t="s">
        <v>76</v>
      </c>
      <c r="Z80" s="70">
        <v>3.9864587967591693E-6</v>
      </c>
      <c r="AA80" s="52" t="s">
        <v>76</v>
      </c>
      <c r="AB80" s="59">
        <v>0</v>
      </c>
      <c r="AC80" s="60" t="s">
        <v>12</v>
      </c>
      <c r="AD80" s="26">
        <v>0</v>
      </c>
      <c r="AE80" s="52" t="s">
        <v>12</v>
      </c>
      <c r="AF80" s="59">
        <v>0</v>
      </c>
      <c r="AG80" s="60" t="s">
        <v>12</v>
      </c>
      <c r="AH80" s="70">
        <v>4.9904276360072332E-6</v>
      </c>
      <c r="AI80" s="52" t="s">
        <v>76</v>
      </c>
      <c r="AJ80" s="59">
        <v>4.7737351790502481E-6</v>
      </c>
      <c r="AK80" s="60" t="s">
        <v>76</v>
      </c>
      <c r="AL80" s="59">
        <v>0</v>
      </c>
      <c r="AM80" s="60" t="s">
        <v>12</v>
      </c>
    </row>
    <row r="81" spans="1:39" ht="16.5" x14ac:dyDescent="0.3">
      <c r="A81" s="82" t="s">
        <v>112</v>
      </c>
      <c r="B81" s="25" t="s">
        <v>10</v>
      </c>
      <c r="C81" s="60" t="s">
        <v>24</v>
      </c>
      <c r="D81" s="59">
        <v>1.1235455442111358E-4</v>
      </c>
      <c r="E81" s="60" t="s">
        <v>188</v>
      </c>
      <c r="F81" s="26">
        <v>1.3981738982617897E-4</v>
      </c>
      <c r="G81" s="52" t="s">
        <v>101</v>
      </c>
      <c r="H81" s="59">
        <v>3.115112382420361E-5</v>
      </c>
      <c r="I81" s="60" t="s">
        <v>31</v>
      </c>
      <c r="J81" s="70">
        <v>1.0365854369483033E-4</v>
      </c>
      <c r="K81" s="52" t="s">
        <v>106</v>
      </c>
      <c r="L81" s="59">
        <v>6.4418180392987744E-5</v>
      </c>
      <c r="M81" s="60" t="s">
        <v>31</v>
      </c>
      <c r="N81" s="70">
        <v>8.1762138778685518E-5</v>
      </c>
      <c r="O81" s="52" t="s">
        <v>106</v>
      </c>
      <c r="P81" s="59">
        <v>5.5659903499954333E-5</v>
      </c>
      <c r="Q81" s="60" t="s">
        <v>31</v>
      </c>
      <c r="R81" s="70">
        <v>8.1561179424623488E-5</v>
      </c>
      <c r="S81" s="52" t="s">
        <v>106</v>
      </c>
      <c r="T81" s="59">
        <v>8.274861877413153E-5</v>
      </c>
      <c r="U81" s="60" t="s">
        <v>106</v>
      </c>
      <c r="V81" s="59">
        <v>1.3143356340048424E-5</v>
      </c>
      <c r="W81" s="52" t="s">
        <v>76</v>
      </c>
      <c r="X81" s="59">
        <v>6.9276275941073165E-5</v>
      </c>
      <c r="Y81" s="60" t="s">
        <v>31</v>
      </c>
      <c r="Z81" s="70">
        <v>1.8627224727450108E-4</v>
      </c>
      <c r="AA81" s="52" t="s">
        <v>56</v>
      </c>
      <c r="AB81" s="59">
        <v>6.0036114662695638E-5</v>
      </c>
      <c r="AC81" s="60" t="s">
        <v>31</v>
      </c>
      <c r="AD81" s="26">
        <v>8.0535281775677444E-5</v>
      </c>
      <c r="AE81" s="52" t="s">
        <v>106</v>
      </c>
      <c r="AF81" s="59">
        <v>2.1363483233774029E-5</v>
      </c>
      <c r="AG81" s="60" t="s">
        <v>31</v>
      </c>
      <c r="AH81" s="70">
        <v>1.4595140965975118E-4</v>
      </c>
      <c r="AI81" s="52" t="s">
        <v>101</v>
      </c>
      <c r="AJ81" s="59">
        <v>7.0219217368777654E-5</v>
      </c>
      <c r="AK81" s="60" t="s">
        <v>31</v>
      </c>
      <c r="AL81" s="59">
        <v>1.3030330612913605E-5</v>
      </c>
      <c r="AM81" s="60" t="s">
        <v>76</v>
      </c>
    </row>
    <row r="82" spans="1:39" ht="16.5" x14ac:dyDescent="0.3">
      <c r="A82" s="82" t="s">
        <v>113</v>
      </c>
      <c r="B82" s="25" t="s">
        <v>10</v>
      </c>
      <c r="C82" s="60" t="s">
        <v>10</v>
      </c>
      <c r="D82" s="59">
        <v>1.5971097315898627E-6</v>
      </c>
      <c r="E82" s="60" t="s">
        <v>76</v>
      </c>
      <c r="F82" s="26">
        <v>2.6152832341081408E-6</v>
      </c>
      <c r="G82" s="52" t="s">
        <v>76</v>
      </c>
      <c r="H82" s="59">
        <v>0</v>
      </c>
      <c r="I82" s="60" t="s">
        <v>12</v>
      </c>
      <c r="J82" s="70">
        <v>0</v>
      </c>
      <c r="K82" s="52" t="s">
        <v>12</v>
      </c>
      <c r="L82" s="59">
        <v>0</v>
      </c>
      <c r="M82" s="60" t="s">
        <v>12</v>
      </c>
      <c r="N82" s="70">
        <v>0</v>
      </c>
      <c r="O82" s="52" t="s">
        <v>12</v>
      </c>
      <c r="P82" s="59">
        <v>0</v>
      </c>
      <c r="Q82" s="60" t="s">
        <v>12</v>
      </c>
      <c r="R82" s="70">
        <v>0</v>
      </c>
      <c r="S82" s="52" t="s">
        <v>12</v>
      </c>
      <c r="T82" s="59">
        <v>0</v>
      </c>
      <c r="U82" s="60" t="s">
        <v>12</v>
      </c>
      <c r="V82" s="59">
        <v>0</v>
      </c>
      <c r="W82" s="52" t="s">
        <v>12</v>
      </c>
      <c r="X82" s="59">
        <v>0</v>
      </c>
      <c r="Y82" s="60" t="s">
        <v>12</v>
      </c>
      <c r="Z82" s="70">
        <v>4.1381043419247895E-6</v>
      </c>
      <c r="AA82" s="52" t="s">
        <v>76</v>
      </c>
      <c r="AB82" s="59">
        <v>0</v>
      </c>
      <c r="AC82" s="60" t="s">
        <v>12</v>
      </c>
      <c r="AD82" s="26">
        <v>0</v>
      </c>
      <c r="AE82" s="52" t="s">
        <v>12</v>
      </c>
      <c r="AF82" s="59">
        <v>0</v>
      </c>
      <c r="AG82" s="60" t="s">
        <v>12</v>
      </c>
      <c r="AH82" s="70">
        <v>2.3899992878296193E-6</v>
      </c>
      <c r="AI82" s="52" t="s">
        <v>76</v>
      </c>
      <c r="AJ82" s="59">
        <v>0</v>
      </c>
      <c r="AK82" s="60" t="s">
        <v>12</v>
      </c>
      <c r="AL82" s="59">
        <v>0</v>
      </c>
      <c r="AM82" s="60" t="s">
        <v>12</v>
      </c>
    </row>
    <row r="83" spans="1:39" ht="16.5" x14ac:dyDescent="0.3">
      <c r="A83" s="82" t="s">
        <v>114</v>
      </c>
      <c r="B83" s="25" t="s">
        <v>10</v>
      </c>
      <c r="C83" s="60" t="s">
        <v>24</v>
      </c>
      <c r="D83" s="59">
        <v>3.5231822945293372E-7</v>
      </c>
      <c r="E83" s="60" t="s">
        <v>12</v>
      </c>
      <c r="F83" s="26">
        <v>0</v>
      </c>
      <c r="G83" s="52" t="s">
        <v>12</v>
      </c>
      <c r="H83" s="59">
        <v>5.2854331380140743E-6</v>
      </c>
      <c r="I83" s="60" t="s">
        <v>76</v>
      </c>
      <c r="J83" s="70">
        <v>0</v>
      </c>
      <c r="K83" s="52" t="s">
        <v>12</v>
      </c>
      <c r="L83" s="59">
        <v>0</v>
      </c>
      <c r="M83" s="60" t="s">
        <v>12</v>
      </c>
      <c r="N83" s="70">
        <v>0</v>
      </c>
      <c r="O83" s="52" t="s">
        <v>12</v>
      </c>
      <c r="P83" s="59">
        <v>0</v>
      </c>
      <c r="Q83" s="60" t="s">
        <v>12</v>
      </c>
      <c r="R83" s="70">
        <v>0</v>
      </c>
      <c r="S83" s="52" t="s">
        <v>12</v>
      </c>
      <c r="T83" s="59">
        <v>0</v>
      </c>
      <c r="U83" s="60" t="s">
        <v>12</v>
      </c>
      <c r="V83" s="59">
        <v>0</v>
      </c>
      <c r="W83" s="52" t="s">
        <v>12</v>
      </c>
      <c r="X83" s="59">
        <v>9.0496556459185775E-7</v>
      </c>
      <c r="Y83" s="60" t="s">
        <v>12</v>
      </c>
      <c r="Z83" s="70">
        <v>0</v>
      </c>
      <c r="AA83" s="52" t="s">
        <v>12</v>
      </c>
      <c r="AB83" s="59">
        <v>0</v>
      </c>
      <c r="AC83" s="60" t="s">
        <v>12</v>
      </c>
      <c r="AD83" s="26">
        <v>0</v>
      </c>
      <c r="AE83" s="52" t="s">
        <v>12</v>
      </c>
      <c r="AF83" s="59">
        <v>0</v>
      </c>
      <c r="AG83" s="60" t="s">
        <v>12</v>
      </c>
      <c r="AH83" s="70">
        <v>0</v>
      </c>
      <c r="AI83" s="52" t="s">
        <v>12</v>
      </c>
      <c r="AJ83" s="59">
        <v>1.8796163046969866E-6</v>
      </c>
      <c r="AK83" s="60" t="s">
        <v>76</v>
      </c>
      <c r="AL83" s="59">
        <v>0</v>
      </c>
      <c r="AM83" s="60" t="s">
        <v>12</v>
      </c>
    </row>
    <row r="84" spans="1:39" ht="16.5" x14ac:dyDescent="0.3">
      <c r="A84" s="82" t="s">
        <v>115</v>
      </c>
      <c r="B84" s="25" t="s">
        <v>10</v>
      </c>
      <c r="C84" s="60" t="s">
        <v>10</v>
      </c>
      <c r="D84" s="59">
        <v>2.0566829687446046E-2</v>
      </c>
      <c r="E84" s="60" t="s">
        <v>1190</v>
      </c>
      <c r="F84" s="26">
        <v>1.9891774760460577E-2</v>
      </c>
      <c r="G84" s="52" t="s">
        <v>686</v>
      </c>
      <c r="H84" s="59">
        <v>1.8747754761674219E-2</v>
      </c>
      <c r="I84" s="60" t="s">
        <v>1517</v>
      </c>
      <c r="J84" s="70">
        <v>1.7848000414527557E-2</v>
      </c>
      <c r="K84" s="52" t="s">
        <v>376</v>
      </c>
      <c r="L84" s="59">
        <v>2.432088808611926E-2</v>
      </c>
      <c r="M84" s="60" t="s">
        <v>1816</v>
      </c>
      <c r="N84" s="70">
        <v>1.7171055917000681E-2</v>
      </c>
      <c r="O84" s="52" t="s">
        <v>1957</v>
      </c>
      <c r="P84" s="59">
        <v>2.7702456727345778E-2</v>
      </c>
      <c r="Q84" s="60" t="s">
        <v>2100</v>
      </c>
      <c r="R84" s="70">
        <v>1.6208895083853189E-2</v>
      </c>
      <c r="S84" s="52" t="s">
        <v>2242</v>
      </c>
      <c r="T84" s="59">
        <v>2.771444220689287E-2</v>
      </c>
      <c r="U84" s="60" t="s">
        <v>902</v>
      </c>
      <c r="V84" s="59">
        <v>3.2137323199128993E-2</v>
      </c>
      <c r="W84" s="52" t="s">
        <v>2484</v>
      </c>
      <c r="X84" s="59">
        <v>2.1625722686114353E-2</v>
      </c>
      <c r="Y84" s="60" t="s">
        <v>977</v>
      </c>
      <c r="Z84" s="70">
        <v>2.2894640331976118E-2</v>
      </c>
      <c r="AA84" s="52" t="s">
        <v>1010</v>
      </c>
      <c r="AB84" s="59">
        <v>1.4734672627351243E-2</v>
      </c>
      <c r="AC84" s="60" t="s">
        <v>2951</v>
      </c>
      <c r="AD84" s="26">
        <v>1.6314492873676156E-2</v>
      </c>
      <c r="AE84" s="52" t="s">
        <v>3469</v>
      </c>
      <c r="AF84" s="59">
        <v>1.0462286437772051E-2</v>
      </c>
      <c r="AG84" s="60" t="s">
        <v>3647</v>
      </c>
      <c r="AH84" s="70">
        <v>2.3603769605436038E-2</v>
      </c>
      <c r="AI84" s="52" t="s">
        <v>3265</v>
      </c>
      <c r="AJ84" s="59">
        <v>1.7590726157164432E-2</v>
      </c>
      <c r="AK84" s="60" t="s">
        <v>3835</v>
      </c>
      <c r="AL84" s="59">
        <v>9.3740959147428238E-3</v>
      </c>
      <c r="AM84" s="60" t="s">
        <v>4019</v>
      </c>
    </row>
    <row r="85" spans="1:39" ht="16.5" x14ac:dyDescent="0.3">
      <c r="A85" s="82" t="s">
        <v>1192</v>
      </c>
      <c r="B85" s="25" t="s">
        <v>24</v>
      </c>
      <c r="C85" s="60" t="s">
        <v>10</v>
      </c>
      <c r="D85" s="59">
        <v>9.1856259007833791E-4</v>
      </c>
      <c r="E85" s="60" t="s">
        <v>197</v>
      </c>
      <c r="F85" s="26">
        <v>1.2002594138121414E-3</v>
      </c>
      <c r="G85" s="52" t="s">
        <v>221</v>
      </c>
      <c r="H85" s="59">
        <v>4.9118427347651583E-4</v>
      </c>
      <c r="I85" s="60" t="s">
        <v>249</v>
      </c>
      <c r="J85" s="70">
        <v>1.8903572994959593E-4</v>
      </c>
      <c r="K85" s="52" t="s">
        <v>56</v>
      </c>
      <c r="L85" s="59">
        <v>6.1046036006314071E-4</v>
      </c>
      <c r="M85" s="60" t="s">
        <v>273</v>
      </c>
      <c r="N85" s="70">
        <v>4.1129551085703956E-4</v>
      </c>
      <c r="O85" s="52" t="s">
        <v>411</v>
      </c>
      <c r="P85" s="59">
        <v>6.8830853058589943E-4</v>
      </c>
      <c r="Q85" s="60" t="s">
        <v>212</v>
      </c>
      <c r="R85" s="70">
        <v>2.2962507228927289E-4</v>
      </c>
      <c r="S85" s="52" t="s">
        <v>230</v>
      </c>
      <c r="T85" s="59">
        <v>1.0615552491446672E-3</v>
      </c>
      <c r="U85" s="60" t="s">
        <v>237</v>
      </c>
      <c r="V85" s="59">
        <v>6.0801633192463422E-4</v>
      </c>
      <c r="W85" s="52" t="s">
        <v>516</v>
      </c>
      <c r="X85" s="59">
        <v>4.7669218446430551E-4</v>
      </c>
      <c r="Y85" s="60" t="s">
        <v>74</v>
      </c>
      <c r="Z85" s="70">
        <v>1.1189813738146032E-3</v>
      </c>
      <c r="AA85" s="52" t="s">
        <v>2784</v>
      </c>
      <c r="AB85" s="59">
        <v>1.3398458000367837E-3</v>
      </c>
      <c r="AC85" s="60" t="s">
        <v>116</v>
      </c>
      <c r="AD85" s="26">
        <v>1.8797923578188055E-3</v>
      </c>
      <c r="AE85" s="52" t="s">
        <v>3471</v>
      </c>
      <c r="AF85" s="59">
        <v>3.0700558107596052E-4</v>
      </c>
      <c r="AG85" s="60" t="s">
        <v>459</v>
      </c>
      <c r="AH85" s="70">
        <v>8.5782932222303238E-4</v>
      </c>
      <c r="AI85" s="52" t="s">
        <v>942</v>
      </c>
      <c r="AJ85" s="59">
        <v>1.5613211986136278E-3</v>
      </c>
      <c r="AK85" s="60" t="s">
        <v>3837</v>
      </c>
      <c r="AL85" s="59">
        <v>3.6007462282879965E-4</v>
      </c>
      <c r="AM85" s="60" t="s">
        <v>204</v>
      </c>
    </row>
    <row r="86" spans="1:39" ht="16.5" x14ac:dyDescent="0.3">
      <c r="A86" s="82" t="s">
        <v>117</v>
      </c>
      <c r="B86" s="25" t="s">
        <v>10</v>
      </c>
      <c r="C86" s="60" t="s">
        <v>24</v>
      </c>
      <c r="D86" s="59">
        <v>5.8545739878663608E-3</v>
      </c>
      <c r="E86" s="60" t="s">
        <v>637</v>
      </c>
      <c r="F86" s="26">
        <v>7.4703292223111308E-3</v>
      </c>
      <c r="G86" s="52" t="s">
        <v>687</v>
      </c>
      <c r="H86" s="59">
        <v>4.2987927848123766E-3</v>
      </c>
      <c r="I86" s="60" t="s">
        <v>1519</v>
      </c>
      <c r="J86" s="70">
        <v>2.3071164901972765E-3</v>
      </c>
      <c r="K86" s="52" t="s">
        <v>1667</v>
      </c>
      <c r="L86" s="59">
        <v>3.5074382529831781E-3</v>
      </c>
      <c r="M86" s="60" t="s">
        <v>1818</v>
      </c>
      <c r="N86" s="70">
        <v>4.5123013895528013E-3</v>
      </c>
      <c r="O86" s="52" t="s">
        <v>1959</v>
      </c>
      <c r="P86" s="59">
        <v>3.9711670866176378E-3</v>
      </c>
      <c r="Q86" s="60" t="s">
        <v>2104</v>
      </c>
      <c r="R86" s="70">
        <v>2.2219355186312642E-3</v>
      </c>
      <c r="S86" s="52" t="s">
        <v>442</v>
      </c>
      <c r="T86" s="59">
        <v>8.5469899495380867E-4</v>
      </c>
      <c r="U86" s="60" t="s">
        <v>220</v>
      </c>
      <c r="V86" s="59">
        <v>5.1577542533811993E-3</v>
      </c>
      <c r="W86" s="52" t="s">
        <v>2486</v>
      </c>
      <c r="X86" s="59">
        <v>3.3200959225695532E-3</v>
      </c>
      <c r="Y86" s="60" t="s">
        <v>2615</v>
      </c>
      <c r="Z86" s="70">
        <v>1.0313296226274034E-2</v>
      </c>
      <c r="AA86" s="52" t="s">
        <v>1012</v>
      </c>
      <c r="AB86" s="59">
        <v>2.5878358667737696E-3</v>
      </c>
      <c r="AC86" s="60" t="s">
        <v>118</v>
      </c>
      <c r="AD86" s="26">
        <v>2.9568994626733977E-3</v>
      </c>
      <c r="AE86" s="52" t="s">
        <v>1919</v>
      </c>
      <c r="AF86" s="59">
        <v>1.9667900931029832E-3</v>
      </c>
      <c r="AG86" s="60" t="s">
        <v>3651</v>
      </c>
      <c r="AH86" s="70">
        <v>7.5666288315270266E-3</v>
      </c>
      <c r="AI86" s="52" t="s">
        <v>3268</v>
      </c>
      <c r="AJ86" s="59">
        <v>2.595829731465498E-3</v>
      </c>
      <c r="AK86" s="60" t="s">
        <v>3839</v>
      </c>
      <c r="AL86" s="59">
        <v>2.022531701070582E-3</v>
      </c>
      <c r="AM86" s="60" t="s">
        <v>4023</v>
      </c>
    </row>
    <row r="87" spans="1:39" ht="16.5" x14ac:dyDescent="0.3">
      <c r="A87" s="82" t="s">
        <v>119</v>
      </c>
      <c r="B87" s="25" t="s">
        <v>24</v>
      </c>
      <c r="C87" s="60" t="s">
        <v>24</v>
      </c>
      <c r="D87" s="59">
        <v>1.2970345701931757E-3</v>
      </c>
      <c r="E87" s="60" t="s">
        <v>1195</v>
      </c>
      <c r="F87" s="26">
        <v>1.1738365569614363E-3</v>
      </c>
      <c r="G87" s="52" t="s">
        <v>688</v>
      </c>
      <c r="H87" s="59">
        <v>2.4648763264980764E-3</v>
      </c>
      <c r="I87" s="60" t="s">
        <v>250</v>
      </c>
      <c r="J87" s="70">
        <v>3.3621624567619622E-3</v>
      </c>
      <c r="K87" s="52" t="s">
        <v>377</v>
      </c>
      <c r="L87" s="59">
        <v>2.9289095969679282E-4</v>
      </c>
      <c r="M87" s="60" t="s">
        <v>222</v>
      </c>
      <c r="N87" s="70">
        <v>0</v>
      </c>
      <c r="O87" s="52" t="s">
        <v>12</v>
      </c>
      <c r="P87" s="59">
        <v>2.3692618733866456E-4</v>
      </c>
      <c r="Q87" s="60" t="s">
        <v>353</v>
      </c>
      <c r="R87" s="70">
        <v>1.3658138823769235E-3</v>
      </c>
      <c r="S87" s="52" t="s">
        <v>443</v>
      </c>
      <c r="T87" s="59">
        <v>0</v>
      </c>
      <c r="U87" s="60" t="s">
        <v>12</v>
      </c>
      <c r="V87" s="59">
        <v>0</v>
      </c>
      <c r="W87" s="52" t="s">
        <v>12</v>
      </c>
      <c r="X87" s="59">
        <v>1.4902833095861128E-3</v>
      </c>
      <c r="Y87" s="60" t="s">
        <v>2617</v>
      </c>
      <c r="Z87" s="70">
        <v>1.6642574152232526E-3</v>
      </c>
      <c r="AA87" s="52" t="s">
        <v>306</v>
      </c>
      <c r="AB87" s="59">
        <v>3.31590910584777E-4</v>
      </c>
      <c r="AC87" s="60" t="s">
        <v>120</v>
      </c>
      <c r="AD87" s="26">
        <v>1.4646491842119428E-4</v>
      </c>
      <c r="AE87" s="52" t="s">
        <v>127</v>
      </c>
      <c r="AF87" s="59">
        <v>7.3223800683831655E-4</v>
      </c>
      <c r="AG87" s="60" t="s">
        <v>130</v>
      </c>
      <c r="AH87" s="70">
        <v>1.6511400022457782E-3</v>
      </c>
      <c r="AI87" s="52" t="s">
        <v>306</v>
      </c>
      <c r="AJ87" s="59">
        <v>5.3370778517391321E-4</v>
      </c>
      <c r="AK87" s="60" t="s">
        <v>108</v>
      </c>
      <c r="AL87" s="59">
        <v>9.2065490027466485E-4</v>
      </c>
      <c r="AM87" s="60" t="s">
        <v>130</v>
      </c>
    </row>
    <row r="88" spans="1:39" ht="16.5" x14ac:dyDescent="0.3">
      <c r="A88" s="82" t="s">
        <v>121</v>
      </c>
      <c r="B88" s="25" t="s">
        <v>24</v>
      </c>
      <c r="C88" s="60" t="s">
        <v>24</v>
      </c>
      <c r="D88" s="59">
        <v>0</v>
      </c>
      <c r="E88" s="60" t="s">
        <v>12</v>
      </c>
      <c r="F88" s="26">
        <v>0</v>
      </c>
      <c r="G88" s="52" t="s">
        <v>12</v>
      </c>
      <c r="H88" s="59">
        <v>0</v>
      </c>
      <c r="I88" s="60" t="s">
        <v>12</v>
      </c>
      <c r="J88" s="70">
        <v>0</v>
      </c>
      <c r="K88" s="52" t="s">
        <v>12</v>
      </c>
      <c r="L88" s="59">
        <v>0</v>
      </c>
      <c r="M88" s="60" t="s">
        <v>12</v>
      </c>
      <c r="N88" s="70">
        <v>0</v>
      </c>
      <c r="O88" s="52" t="s">
        <v>12</v>
      </c>
      <c r="P88" s="59">
        <v>0</v>
      </c>
      <c r="Q88" s="60" t="s">
        <v>12</v>
      </c>
      <c r="R88" s="70">
        <v>0</v>
      </c>
      <c r="S88" s="52" t="s">
        <v>12</v>
      </c>
      <c r="T88" s="59">
        <v>0</v>
      </c>
      <c r="U88" s="60" t="s">
        <v>12</v>
      </c>
      <c r="V88" s="59">
        <v>0</v>
      </c>
      <c r="W88" s="52" t="s">
        <v>12</v>
      </c>
      <c r="X88" s="59">
        <v>0</v>
      </c>
      <c r="Y88" s="60" t="s">
        <v>12</v>
      </c>
      <c r="Z88" s="70">
        <v>0</v>
      </c>
      <c r="AA88" s="52" t="s">
        <v>12</v>
      </c>
      <c r="AB88" s="59">
        <v>0</v>
      </c>
      <c r="AC88" s="60" t="s">
        <v>12</v>
      </c>
      <c r="AD88" s="26">
        <v>0</v>
      </c>
      <c r="AE88" s="52" t="s">
        <v>12</v>
      </c>
      <c r="AF88" s="59">
        <v>0</v>
      </c>
      <c r="AG88" s="60" t="s">
        <v>12</v>
      </c>
      <c r="AH88" s="70">
        <v>0</v>
      </c>
      <c r="AI88" s="52" t="s">
        <v>12</v>
      </c>
      <c r="AJ88" s="59">
        <v>0</v>
      </c>
      <c r="AK88" s="60" t="s">
        <v>12</v>
      </c>
      <c r="AL88" s="59">
        <v>0</v>
      </c>
      <c r="AM88" s="60" t="s">
        <v>12</v>
      </c>
    </row>
    <row r="89" spans="1:39" ht="16.5" x14ac:dyDescent="0.3">
      <c r="A89" s="82" t="s">
        <v>122</v>
      </c>
      <c r="B89" s="25" t="s">
        <v>24</v>
      </c>
      <c r="C89" s="60" t="s">
        <v>24</v>
      </c>
      <c r="D89" s="59">
        <v>1.5690337878135461E-5</v>
      </c>
      <c r="E89" s="60" t="s">
        <v>76</v>
      </c>
      <c r="F89" s="26">
        <v>1.1398969712645714E-5</v>
      </c>
      <c r="G89" s="52" t="s">
        <v>76</v>
      </c>
      <c r="H89" s="59">
        <v>1.3095401065990961E-4</v>
      </c>
      <c r="I89" s="60" t="s">
        <v>55</v>
      </c>
      <c r="J89" s="70">
        <v>0</v>
      </c>
      <c r="K89" s="52" t="s">
        <v>12</v>
      </c>
      <c r="L89" s="59">
        <v>0</v>
      </c>
      <c r="M89" s="60" t="s">
        <v>12</v>
      </c>
      <c r="N89" s="70">
        <v>0</v>
      </c>
      <c r="O89" s="52" t="s">
        <v>12</v>
      </c>
      <c r="P89" s="59">
        <v>0</v>
      </c>
      <c r="Q89" s="60" t="s">
        <v>12</v>
      </c>
      <c r="R89" s="70">
        <v>0</v>
      </c>
      <c r="S89" s="52" t="s">
        <v>12</v>
      </c>
      <c r="T89" s="59">
        <v>0</v>
      </c>
      <c r="U89" s="60" t="s">
        <v>12</v>
      </c>
      <c r="V89" s="59">
        <v>0</v>
      </c>
      <c r="W89" s="52" t="s">
        <v>12</v>
      </c>
      <c r="X89" s="59">
        <v>2.2421789680786928E-5</v>
      </c>
      <c r="Y89" s="60" t="s">
        <v>31</v>
      </c>
      <c r="Z89" s="70">
        <v>1.8036335585447314E-5</v>
      </c>
      <c r="AA89" s="52" t="s">
        <v>31</v>
      </c>
      <c r="AB89" s="59">
        <v>0</v>
      </c>
      <c r="AC89" s="60" t="s">
        <v>12</v>
      </c>
      <c r="AD89" s="26">
        <v>0</v>
      </c>
      <c r="AE89" s="52" t="s">
        <v>12</v>
      </c>
      <c r="AF89" s="59">
        <v>0</v>
      </c>
      <c r="AG89" s="60" t="s">
        <v>12</v>
      </c>
      <c r="AH89" s="70">
        <v>2.6220047663539354E-5</v>
      </c>
      <c r="AI89" s="52" t="s">
        <v>31</v>
      </c>
      <c r="AJ89" s="59">
        <v>0</v>
      </c>
      <c r="AK89" s="60" t="s">
        <v>12</v>
      </c>
      <c r="AL89" s="59">
        <v>0</v>
      </c>
      <c r="AM89" s="60" t="s">
        <v>12</v>
      </c>
    </row>
    <row r="90" spans="1:39" ht="16.5" x14ac:dyDescent="0.3">
      <c r="A90" s="81" t="s">
        <v>123</v>
      </c>
      <c r="B90" s="37" t="s">
        <v>602</v>
      </c>
      <c r="C90" s="58" t="s">
        <v>602</v>
      </c>
      <c r="D90" s="57">
        <v>5.0347211468538735E-3</v>
      </c>
      <c r="E90" s="58" t="s">
        <v>1197</v>
      </c>
      <c r="F90" s="38">
        <v>6.0016732187645853E-3</v>
      </c>
      <c r="G90" s="51" t="s">
        <v>690</v>
      </c>
      <c r="H90" s="57">
        <v>6.0740216990555493E-3</v>
      </c>
      <c r="I90" s="58" t="s">
        <v>1521</v>
      </c>
      <c r="J90" s="69">
        <v>3.7459078285237779E-3</v>
      </c>
      <c r="K90" s="51" t="s">
        <v>1669</v>
      </c>
      <c r="L90" s="57">
        <v>2.6266828043569955E-3</v>
      </c>
      <c r="M90" s="58" t="s">
        <v>1820</v>
      </c>
      <c r="N90" s="69">
        <v>1.9012906059085604E-3</v>
      </c>
      <c r="O90" s="51" t="s">
        <v>1961</v>
      </c>
      <c r="P90" s="57">
        <v>4.5374437031814405E-3</v>
      </c>
      <c r="Q90" s="58" t="s">
        <v>847</v>
      </c>
      <c r="R90" s="69">
        <v>8.1693221120484921E-4</v>
      </c>
      <c r="S90" s="51" t="s">
        <v>130</v>
      </c>
      <c r="T90" s="57">
        <v>1.3533376324835922E-3</v>
      </c>
      <c r="U90" s="58" t="s">
        <v>2371</v>
      </c>
      <c r="V90" s="57">
        <v>6.3088110432232445E-4</v>
      </c>
      <c r="W90" s="51" t="s">
        <v>362</v>
      </c>
      <c r="X90" s="57">
        <v>3.5179574909445952E-3</v>
      </c>
      <c r="Y90" s="58" t="s">
        <v>473</v>
      </c>
      <c r="Z90" s="69">
        <v>7.6625982557937079E-3</v>
      </c>
      <c r="AA90" s="51" t="s">
        <v>2787</v>
      </c>
      <c r="AB90" s="57">
        <v>3.149211179621567E-3</v>
      </c>
      <c r="AC90" s="58" t="s">
        <v>2956</v>
      </c>
      <c r="AD90" s="38">
        <v>4.2380713689244062E-3</v>
      </c>
      <c r="AE90" s="51" t="s">
        <v>3474</v>
      </c>
      <c r="AF90" s="57">
        <v>8.4114651237718102E-4</v>
      </c>
      <c r="AG90" s="58" t="s">
        <v>220</v>
      </c>
      <c r="AH90" s="69">
        <v>6.0877855222599793E-3</v>
      </c>
      <c r="AI90" s="51" t="s">
        <v>3271</v>
      </c>
      <c r="AJ90" s="57">
        <v>3.7596045341943213E-3</v>
      </c>
      <c r="AK90" s="58" t="s">
        <v>3841</v>
      </c>
      <c r="AL90" s="57">
        <v>1.6215691121492565E-3</v>
      </c>
      <c r="AM90" s="58" t="s">
        <v>4026</v>
      </c>
    </row>
    <row r="91" spans="1:39" ht="16.5" x14ac:dyDescent="0.3">
      <c r="A91" s="82" t="s">
        <v>124</v>
      </c>
      <c r="B91" s="25" t="s">
        <v>10</v>
      </c>
      <c r="C91" s="60" t="s">
        <v>24</v>
      </c>
      <c r="D91" s="59">
        <v>6.0558899320446702E-4</v>
      </c>
      <c r="E91" s="60" t="s">
        <v>198</v>
      </c>
      <c r="F91" s="26">
        <v>7.5064091691387687E-4</v>
      </c>
      <c r="G91" s="52" t="s">
        <v>104</v>
      </c>
      <c r="H91" s="59">
        <v>6.8177279836054009E-4</v>
      </c>
      <c r="I91" s="60" t="s">
        <v>251</v>
      </c>
      <c r="J91" s="70">
        <v>6.7776357569275753E-5</v>
      </c>
      <c r="K91" s="52" t="s">
        <v>106</v>
      </c>
      <c r="L91" s="59">
        <v>4.3424268635391391E-4</v>
      </c>
      <c r="M91" s="60" t="s">
        <v>403</v>
      </c>
      <c r="N91" s="70">
        <v>2.5909214989802888E-4</v>
      </c>
      <c r="O91" s="52" t="s">
        <v>222</v>
      </c>
      <c r="P91" s="59">
        <v>6.6641221562774679E-4</v>
      </c>
      <c r="Q91" s="60" t="s">
        <v>251</v>
      </c>
      <c r="R91" s="70">
        <v>4.5700819842185771E-5</v>
      </c>
      <c r="S91" s="52" t="s">
        <v>31</v>
      </c>
      <c r="T91" s="59">
        <v>7.096530483740839E-4</v>
      </c>
      <c r="U91" s="60" t="s">
        <v>494</v>
      </c>
      <c r="V91" s="59">
        <v>0</v>
      </c>
      <c r="W91" s="52" t="s">
        <v>12</v>
      </c>
      <c r="X91" s="59">
        <v>3.7806015026252502E-4</v>
      </c>
      <c r="Y91" s="60" t="s">
        <v>979</v>
      </c>
      <c r="Z91" s="70">
        <v>8.5257225777638163E-4</v>
      </c>
      <c r="AA91" s="52" t="s">
        <v>184</v>
      </c>
      <c r="AB91" s="59">
        <v>5.7558468383468091E-4</v>
      </c>
      <c r="AC91" s="60" t="s">
        <v>125</v>
      </c>
      <c r="AD91" s="26">
        <v>5.4580472404110528E-4</v>
      </c>
      <c r="AE91" s="52" t="s">
        <v>445</v>
      </c>
      <c r="AF91" s="59">
        <v>6.4788688782147982E-4</v>
      </c>
      <c r="AG91" s="60" t="s">
        <v>517</v>
      </c>
      <c r="AH91" s="70">
        <v>6.9808326876359933E-4</v>
      </c>
      <c r="AI91" s="52" t="s">
        <v>44</v>
      </c>
      <c r="AJ91" s="59">
        <v>4.6904382276407756E-4</v>
      </c>
      <c r="AK91" s="60" t="s">
        <v>253</v>
      </c>
      <c r="AL91" s="59">
        <v>3.5735504697870994E-4</v>
      </c>
      <c r="AM91" s="60" t="s">
        <v>120</v>
      </c>
    </row>
    <row r="92" spans="1:39" ht="16.5" x14ac:dyDescent="0.3">
      <c r="A92" s="82" t="s">
        <v>126</v>
      </c>
      <c r="B92" s="25" t="s">
        <v>24</v>
      </c>
      <c r="C92" s="60" t="s">
        <v>24</v>
      </c>
      <c r="D92" s="59">
        <v>9.0818515072142985E-4</v>
      </c>
      <c r="E92" s="60" t="s">
        <v>639</v>
      </c>
      <c r="F92" s="26">
        <v>9.4404195122746795E-4</v>
      </c>
      <c r="G92" s="52" t="s">
        <v>692</v>
      </c>
      <c r="H92" s="59">
        <v>1.0443416567563052E-3</v>
      </c>
      <c r="I92" s="60" t="s">
        <v>252</v>
      </c>
      <c r="J92" s="70">
        <v>5.1610382047397919E-4</v>
      </c>
      <c r="K92" s="52" t="s">
        <v>276</v>
      </c>
      <c r="L92" s="59">
        <v>9.5444285354834985E-4</v>
      </c>
      <c r="M92" s="60" t="s">
        <v>274</v>
      </c>
      <c r="N92" s="70">
        <v>1.0765417759562993E-4</v>
      </c>
      <c r="O92" s="52" t="s">
        <v>55</v>
      </c>
      <c r="P92" s="59">
        <v>1.9951478748073299E-3</v>
      </c>
      <c r="Q92" s="60" t="s">
        <v>849</v>
      </c>
      <c r="R92" s="70">
        <v>3.1997130682568368E-4</v>
      </c>
      <c r="S92" s="52" t="s">
        <v>120</v>
      </c>
      <c r="T92" s="59">
        <v>4.7198608667101024E-4</v>
      </c>
      <c r="U92" s="60" t="s">
        <v>233</v>
      </c>
      <c r="V92" s="59">
        <v>0</v>
      </c>
      <c r="W92" s="52" t="s">
        <v>12</v>
      </c>
      <c r="X92" s="59">
        <v>8.5194007570206574E-4</v>
      </c>
      <c r="Y92" s="60" t="s">
        <v>980</v>
      </c>
      <c r="Z92" s="70">
        <v>1.4077218211799901E-3</v>
      </c>
      <c r="AA92" s="52" t="s">
        <v>307</v>
      </c>
      <c r="AB92" s="59">
        <v>1.4772110719942421E-4</v>
      </c>
      <c r="AC92" s="60" t="s">
        <v>127</v>
      </c>
      <c r="AD92" s="26">
        <v>1.5316176373989646E-4</v>
      </c>
      <c r="AE92" s="52" t="s">
        <v>127</v>
      </c>
      <c r="AF92" s="59">
        <v>1.4520923239253573E-4</v>
      </c>
      <c r="AG92" s="60" t="s">
        <v>127</v>
      </c>
      <c r="AH92" s="70">
        <v>1.2181392774986842E-3</v>
      </c>
      <c r="AI92" s="52" t="s">
        <v>3274</v>
      </c>
      <c r="AJ92" s="59">
        <v>1.4236984049532581E-4</v>
      </c>
      <c r="AK92" s="60" t="s">
        <v>127</v>
      </c>
      <c r="AL92" s="59">
        <v>3.6368590564054393E-4</v>
      </c>
      <c r="AM92" s="60" t="s">
        <v>222</v>
      </c>
    </row>
    <row r="93" spans="1:39" ht="16.5" x14ac:dyDescent="0.3">
      <c r="A93" s="82" t="s">
        <v>128</v>
      </c>
      <c r="B93" s="25" t="s">
        <v>10</v>
      </c>
      <c r="C93" s="60" t="s">
        <v>24</v>
      </c>
      <c r="D93" s="59">
        <v>2.2656070800451472E-4</v>
      </c>
      <c r="E93" s="60" t="s">
        <v>53</v>
      </c>
      <c r="F93" s="26">
        <v>1.4237766847242938E-4</v>
      </c>
      <c r="G93" s="52" t="s">
        <v>55</v>
      </c>
      <c r="H93" s="59">
        <v>4.5804425535278184E-4</v>
      </c>
      <c r="I93" s="60" t="s">
        <v>253</v>
      </c>
      <c r="J93" s="70">
        <v>1.5370680427085336E-5</v>
      </c>
      <c r="K93" s="52" t="s">
        <v>76</v>
      </c>
      <c r="L93" s="59">
        <v>4.9310386632145993E-4</v>
      </c>
      <c r="M93" s="60" t="s">
        <v>125</v>
      </c>
      <c r="N93" s="70">
        <v>5.6961526907732399E-4</v>
      </c>
      <c r="O93" s="52" t="s">
        <v>108</v>
      </c>
      <c r="P93" s="59">
        <v>7.7703065229283396E-4</v>
      </c>
      <c r="Q93" s="60" t="s">
        <v>470</v>
      </c>
      <c r="R93" s="70">
        <v>0</v>
      </c>
      <c r="S93" s="52" t="s">
        <v>12</v>
      </c>
      <c r="T93" s="59">
        <v>0</v>
      </c>
      <c r="U93" s="60" t="s">
        <v>12</v>
      </c>
      <c r="V93" s="59">
        <v>5.7480278393811778E-4</v>
      </c>
      <c r="W93" s="52" t="s">
        <v>517</v>
      </c>
      <c r="X93" s="59">
        <v>3.586104532974041E-4</v>
      </c>
      <c r="Y93" s="60" t="s">
        <v>403</v>
      </c>
      <c r="Z93" s="70">
        <v>2.2030529805435646E-4</v>
      </c>
      <c r="AA93" s="52" t="s">
        <v>230</v>
      </c>
      <c r="AB93" s="59">
        <v>8.5452556740497692E-6</v>
      </c>
      <c r="AC93" s="60" t="s">
        <v>76</v>
      </c>
      <c r="AD93" s="26">
        <v>1.2939958592132508E-5</v>
      </c>
      <c r="AE93" s="52" t="s">
        <v>76</v>
      </c>
      <c r="AF93" s="59">
        <v>0</v>
      </c>
      <c r="AG93" s="60" t="s">
        <v>12</v>
      </c>
      <c r="AH93" s="70">
        <v>2.9283150859872034E-4</v>
      </c>
      <c r="AI93" s="52" t="s">
        <v>61</v>
      </c>
      <c r="AJ93" s="59">
        <v>1.0245251582229415E-5</v>
      </c>
      <c r="AK93" s="60" t="s">
        <v>76</v>
      </c>
      <c r="AL93" s="59">
        <v>8.5055975657257504E-5</v>
      </c>
      <c r="AM93" s="60" t="s">
        <v>55</v>
      </c>
    </row>
    <row r="94" spans="1:39" ht="16.5" x14ac:dyDescent="0.3">
      <c r="A94" s="82" t="s">
        <v>129</v>
      </c>
      <c r="B94" s="25" t="s">
        <v>24</v>
      </c>
      <c r="C94" s="60" t="s">
        <v>24</v>
      </c>
      <c r="D94" s="59">
        <v>4.3436030122815902E-4</v>
      </c>
      <c r="E94" s="60" t="s">
        <v>200</v>
      </c>
      <c r="F94" s="26">
        <v>2.5591321151708279E-4</v>
      </c>
      <c r="G94" s="52" t="s">
        <v>222</v>
      </c>
      <c r="H94" s="59">
        <v>9.3561780012864761E-4</v>
      </c>
      <c r="I94" s="60" t="s">
        <v>254</v>
      </c>
      <c r="J94" s="70">
        <v>2.0600832215800584E-3</v>
      </c>
      <c r="K94" s="52" t="s">
        <v>380</v>
      </c>
      <c r="L94" s="59">
        <v>0</v>
      </c>
      <c r="M94" s="60" t="s">
        <v>12</v>
      </c>
      <c r="N94" s="70">
        <v>0</v>
      </c>
      <c r="O94" s="52" t="s">
        <v>12</v>
      </c>
      <c r="P94" s="59">
        <v>0</v>
      </c>
      <c r="Q94" s="60" t="s">
        <v>12</v>
      </c>
      <c r="R94" s="70">
        <v>0</v>
      </c>
      <c r="S94" s="52" t="s">
        <v>12</v>
      </c>
      <c r="T94" s="59">
        <v>0</v>
      </c>
      <c r="U94" s="60" t="s">
        <v>12</v>
      </c>
      <c r="V94" s="59">
        <v>0</v>
      </c>
      <c r="W94" s="52" t="s">
        <v>12</v>
      </c>
      <c r="X94" s="59">
        <v>7.1427289259549638E-4</v>
      </c>
      <c r="Y94" s="60" t="s">
        <v>517</v>
      </c>
      <c r="Z94" s="70">
        <v>1.7324522081402727E-6</v>
      </c>
      <c r="AA94" s="52" t="s">
        <v>76</v>
      </c>
      <c r="AB94" s="59">
        <v>6.9244162239959868E-4</v>
      </c>
      <c r="AC94" s="60" t="s">
        <v>415</v>
      </c>
      <c r="AD94" s="26">
        <v>1.0485544567765352E-3</v>
      </c>
      <c r="AE94" s="52" t="s">
        <v>420</v>
      </c>
      <c r="AF94" s="59">
        <v>0</v>
      </c>
      <c r="AG94" s="60" t="s">
        <v>12</v>
      </c>
      <c r="AH94" s="70">
        <v>4.3670945867613106E-4</v>
      </c>
      <c r="AI94" s="52" t="s">
        <v>181</v>
      </c>
      <c r="AJ94" s="59">
        <v>8.3019618114350564E-4</v>
      </c>
      <c r="AK94" s="60" t="s">
        <v>405</v>
      </c>
      <c r="AL94" s="59">
        <v>0</v>
      </c>
      <c r="AM94" s="60" t="s">
        <v>12</v>
      </c>
    </row>
    <row r="95" spans="1:39" ht="16.5" x14ac:dyDescent="0.3">
      <c r="A95" s="82" t="s">
        <v>131</v>
      </c>
      <c r="B95" s="25" t="s">
        <v>24</v>
      </c>
      <c r="C95" s="60" t="s">
        <v>24</v>
      </c>
      <c r="D95" s="59">
        <v>2.8600259936953022E-3</v>
      </c>
      <c r="E95" s="60" t="s">
        <v>641</v>
      </c>
      <c r="F95" s="26">
        <v>3.9086994706337289E-3</v>
      </c>
      <c r="G95" s="52" t="s">
        <v>1369</v>
      </c>
      <c r="H95" s="59">
        <v>2.9542451884572748E-3</v>
      </c>
      <c r="I95" s="60" t="s">
        <v>1524</v>
      </c>
      <c r="J95" s="70">
        <v>1.0865737484733787E-3</v>
      </c>
      <c r="K95" s="52" t="s">
        <v>199</v>
      </c>
      <c r="L95" s="59">
        <v>7.4489339813327217E-4</v>
      </c>
      <c r="M95" s="60" t="s">
        <v>371</v>
      </c>
      <c r="N95" s="70">
        <v>9.6492900933757759E-4</v>
      </c>
      <c r="O95" s="52" t="s">
        <v>1962</v>
      </c>
      <c r="P95" s="59">
        <v>1.0988529604535311E-3</v>
      </c>
      <c r="Q95" s="60" t="s">
        <v>472</v>
      </c>
      <c r="R95" s="70">
        <v>4.5126008453697972E-4</v>
      </c>
      <c r="S95" s="52" t="s">
        <v>445</v>
      </c>
      <c r="T95" s="59">
        <v>1.7169849743849794E-4</v>
      </c>
      <c r="U95" s="60" t="s">
        <v>230</v>
      </c>
      <c r="V95" s="59">
        <v>5.6078320384206613E-5</v>
      </c>
      <c r="W95" s="52" t="s">
        <v>106</v>
      </c>
      <c r="X95" s="59">
        <v>1.2150739190871041E-3</v>
      </c>
      <c r="Y95" s="60" t="s">
        <v>981</v>
      </c>
      <c r="Z95" s="70">
        <v>5.1802664265748399E-3</v>
      </c>
      <c r="AA95" s="52" t="s">
        <v>308</v>
      </c>
      <c r="AB95" s="59">
        <v>1.7249185105138137E-3</v>
      </c>
      <c r="AC95" s="60" t="s">
        <v>2959</v>
      </c>
      <c r="AD95" s="26">
        <v>2.4776104657747381E-3</v>
      </c>
      <c r="AE95" s="52" t="s">
        <v>3477</v>
      </c>
      <c r="AF95" s="59">
        <v>4.805039216316534E-5</v>
      </c>
      <c r="AG95" s="60" t="s">
        <v>31</v>
      </c>
      <c r="AH95" s="70">
        <v>3.4420220087228448E-3</v>
      </c>
      <c r="AI95" s="52" t="s">
        <v>3278</v>
      </c>
      <c r="AJ95" s="59">
        <v>2.3077494382091842E-3</v>
      </c>
      <c r="AK95" s="60" t="s">
        <v>3844</v>
      </c>
      <c r="AL95" s="59">
        <v>8.1547218387274497E-4</v>
      </c>
      <c r="AM95" s="60" t="s">
        <v>1917</v>
      </c>
    </row>
    <row r="96" spans="1:39" ht="16.5" x14ac:dyDescent="0.3">
      <c r="A96" s="83" t="s">
        <v>132</v>
      </c>
      <c r="B96" s="44" t="s">
        <v>602</v>
      </c>
      <c r="C96" s="62" t="s">
        <v>602</v>
      </c>
      <c r="D96" s="61">
        <v>3.2867104819111599E-2</v>
      </c>
      <c r="E96" s="62" t="s">
        <v>1203</v>
      </c>
      <c r="F96" s="45">
        <v>3.3879971689857978E-2</v>
      </c>
      <c r="G96" s="53" t="s">
        <v>1371</v>
      </c>
      <c r="H96" s="61">
        <v>2.90021804730663E-2</v>
      </c>
      <c r="I96" s="62" t="s">
        <v>1526</v>
      </c>
      <c r="J96" s="71">
        <v>2.4232715375749548E-2</v>
      </c>
      <c r="K96" s="53" t="s">
        <v>1673</v>
      </c>
      <c r="L96" s="61">
        <v>3.5359425849098118E-2</v>
      </c>
      <c r="M96" s="62" t="s">
        <v>1825</v>
      </c>
      <c r="N96" s="71">
        <v>3.1388380128712749E-2</v>
      </c>
      <c r="O96" s="53" t="s">
        <v>1964</v>
      </c>
      <c r="P96" s="61">
        <v>3.9824357032721462E-2</v>
      </c>
      <c r="Q96" s="62" t="s">
        <v>2107</v>
      </c>
      <c r="R96" s="71">
        <v>2.3184365778198102E-2</v>
      </c>
      <c r="S96" s="53" t="s">
        <v>2244</v>
      </c>
      <c r="T96" s="61">
        <v>3.5093220358342912E-2</v>
      </c>
      <c r="U96" s="62" t="s">
        <v>2372</v>
      </c>
      <c r="V96" s="61">
        <v>4.3167730670149701E-2</v>
      </c>
      <c r="W96" s="53" t="s">
        <v>2488</v>
      </c>
      <c r="X96" s="61">
        <v>3.1278319084585018E-2</v>
      </c>
      <c r="Y96" s="62" t="s">
        <v>2625</v>
      </c>
      <c r="Z96" s="71">
        <v>4.1331132918583958E-2</v>
      </c>
      <c r="AA96" s="53" t="s">
        <v>2792</v>
      </c>
      <c r="AB96" s="61">
        <v>2.1083395036108357E-2</v>
      </c>
      <c r="AC96" s="62" t="s">
        <v>2961</v>
      </c>
      <c r="AD96" s="45">
        <v>2.317829056620033E-2</v>
      </c>
      <c r="AE96" s="53" t="s">
        <v>3479</v>
      </c>
      <c r="AF96" s="61">
        <v>1.5438849504159387E-2</v>
      </c>
      <c r="AG96" s="62" t="s">
        <v>3654</v>
      </c>
      <c r="AH96" s="71">
        <v>3.9164889064929799E-2</v>
      </c>
      <c r="AI96" s="53" t="s">
        <v>3280</v>
      </c>
      <c r="AJ96" s="61">
        <v>2.392418506587194E-2</v>
      </c>
      <c r="AK96" s="62" t="s">
        <v>3846</v>
      </c>
      <c r="AL96" s="61">
        <v>1.3431327104817706E-2</v>
      </c>
      <c r="AM96" s="62" t="s">
        <v>4031</v>
      </c>
    </row>
    <row r="97" spans="1:39" ht="16.5" x14ac:dyDescent="0.3">
      <c r="A97" s="83" t="s">
        <v>133</v>
      </c>
      <c r="B97" s="44" t="s">
        <v>602</v>
      </c>
      <c r="C97" s="62" t="s">
        <v>602</v>
      </c>
      <c r="D97" s="61">
        <v>7.8708180788410135E-3</v>
      </c>
      <c r="E97" s="62" t="s">
        <v>1205</v>
      </c>
      <c r="F97" s="45">
        <v>9.273335782261069E-3</v>
      </c>
      <c r="G97" s="53" t="s">
        <v>1373</v>
      </c>
      <c r="H97" s="61">
        <v>9.1113730112271848E-3</v>
      </c>
      <c r="I97" s="62" t="s">
        <v>1528</v>
      </c>
      <c r="J97" s="71">
        <v>7.8057770029927231E-3</v>
      </c>
      <c r="K97" s="53" t="s">
        <v>1675</v>
      </c>
      <c r="L97" s="61">
        <v>3.5928432590012537E-3</v>
      </c>
      <c r="M97" s="62" t="s">
        <v>1827</v>
      </c>
      <c r="N97" s="71">
        <v>2.3133487528939267E-3</v>
      </c>
      <c r="O97" s="53" t="s">
        <v>1966</v>
      </c>
      <c r="P97" s="61">
        <v>5.0244237395612951E-3</v>
      </c>
      <c r="Q97" s="62" t="s">
        <v>2109</v>
      </c>
      <c r="R97" s="71">
        <v>3.3278099647790125E-3</v>
      </c>
      <c r="S97" s="53" t="s">
        <v>2246</v>
      </c>
      <c r="T97" s="61">
        <v>3.0745677149527258E-3</v>
      </c>
      <c r="U97" s="62" t="s">
        <v>861</v>
      </c>
      <c r="V97" s="61">
        <v>1.4242631037629156E-3</v>
      </c>
      <c r="W97" s="53" t="s">
        <v>2490</v>
      </c>
      <c r="X97" s="61">
        <v>5.6708249859948158E-3</v>
      </c>
      <c r="Y97" s="62" t="s">
        <v>2627</v>
      </c>
      <c r="Z97" s="71">
        <v>1.1692568422844876E-2</v>
      </c>
      <c r="AA97" s="53" t="s">
        <v>2794</v>
      </c>
      <c r="AB97" s="61">
        <v>5.1185611131620012E-3</v>
      </c>
      <c r="AC97" s="62" t="s">
        <v>2963</v>
      </c>
      <c r="AD97" s="45">
        <v>6.8643293521632965E-3</v>
      </c>
      <c r="AE97" s="53" t="s">
        <v>3481</v>
      </c>
      <c r="AF97" s="61">
        <v>1.485271633262423E-3</v>
      </c>
      <c r="AG97" s="62" t="s">
        <v>3656</v>
      </c>
      <c r="AH97" s="71">
        <v>9.4655782287840409E-3</v>
      </c>
      <c r="AI97" s="53" t="s">
        <v>3282</v>
      </c>
      <c r="AJ97" s="61">
        <v>6.3754080933683252E-3</v>
      </c>
      <c r="AK97" s="62" t="s">
        <v>3848</v>
      </c>
      <c r="AL97" s="61">
        <v>2.6612835227651714E-3</v>
      </c>
      <c r="AM97" s="62" t="s">
        <v>3418</v>
      </c>
    </row>
    <row r="98" spans="1:39" ht="20.25" x14ac:dyDescent="0.35">
      <c r="A98" s="80" t="s">
        <v>134</v>
      </c>
      <c r="B98" s="30" t="s">
        <v>602</v>
      </c>
      <c r="C98" s="56" t="s">
        <v>602</v>
      </c>
      <c r="D98" s="55">
        <v>2.0330018544590846E-2</v>
      </c>
      <c r="E98" s="56" t="s">
        <v>642</v>
      </c>
      <c r="F98" s="31">
        <v>2.2583158136828384E-2</v>
      </c>
      <c r="G98" s="50" t="s">
        <v>1375</v>
      </c>
      <c r="H98" s="55">
        <v>1.7294998936306705E-2</v>
      </c>
      <c r="I98" s="56" t="s">
        <v>1530</v>
      </c>
      <c r="J98" s="68">
        <v>1.1443056662463279E-2</v>
      </c>
      <c r="K98" s="50" t="s">
        <v>1677</v>
      </c>
      <c r="L98" s="55">
        <v>1.9214661586186291E-2</v>
      </c>
      <c r="M98" s="56" t="s">
        <v>1829</v>
      </c>
      <c r="N98" s="68">
        <v>1.6629313783250901E-2</v>
      </c>
      <c r="O98" s="50" t="s">
        <v>1968</v>
      </c>
      <c r="P98" s="55">
        <v>2.2366646799035744E-2</v>
      </c>
      <c r="Q98" s="56" t="s">
        <v>2111</v>
      </c>
      <c r="R98" s="68">
        <v>1.5450307996249042E-2</v>
      </c>
      <c r="S98" s="50" t="s">
        <v>2248</v>
      </c>
      <c r="T98" s="55">
        <v>2.119171143928128E-2</v>
      </c>
      <c r="U98" s="56" t="s">
        <v>2375</v>
      </c>
      <c r="V98" s="55">
        <v>1.4094126016472223E-2</v>
      </c>
      <c r="W98" s="50" t="s">
        <v>2492</v>
      </c>
      <c r="X98" s="55">
        <v>1.6795737638151339E-2</v>
      </c>
      <c r="Y98" s="56" t="s">
        <v>984</v>
      </c>
      <c r="Z98" s="68">
        <v>2.5443117056773986E-2</v>
      </c>
      <c r="AA98" s="50" t="s">
        <v>2796</v>
      </c>
      <c r="AB98" s="55">
        <v>1.7671482973423493E-2</v>
      </c>
      <c r="AC98" s="56" t="s">
        <v>2965</v>
      </c>
      <c r="AD98" s="31">
        <v>2.1454915539947522E-2</v>
      </c>
      <c r="AE98" s="50" t="s">
        <v>3483</v>
      </c>
      <c r="AF98" s="55">
        <v>1.0902410534022524E-2</v>
      </c>
      <c r="AG98" s="56" t="s">
        <v>3658</v>
      </c>
      <c r="AH98" s="68">
        <v>2.3000963884504008E-2</v>
      </c>
      <c r="AI98" s="50" t="s">
        <v>3284</v>
      </c>
      <c r="AJ98" s="55">
        <v>2.1012580657871358E-2</v>
      </c>
      <c r="AK98" s="56" t="s">
        <v>3850</v>
      </c>
      <c r="AL98" s="55">
        <v>6.7656374739245243E-3</v>
      </c>
      <c r="AM98" s="56" t="s">
        <v>4034</v>
      </c>
    </row>
    <row r="99" spans="1:39" ht="16.5" x14ac:dyDescent="0.3">
      <c r="A99" s="81" t="s">
        <v>135</v>
      </c>
      <c r="B99" s="37" t="s">
        <v>602</v>
      </c>
      <c r="C99" s="58" t="s">
        <v>602</v>
      </c>
      <c r="D99" s="57">
        <v>1.897514821090512E-2</v>
      </c>
      <c r="E99" s="58" t="s">
        <v>643</v>
      </c>
      <c r="F99" s="38">
        <v>2.106237970859003E-2</v>
      </c>
      <c r="G99" s="51" t="s">
        <v>1377</v>
      </c>
      <c r="H99" s="57">
        <v>1.615050850874768E-2</v>
      </c>
      <c r="I99" s="58" t="s">
        <v>1532</v>
      </c>
      <c r="J99" s="69">
        <v>1.0342508182087273E-2</v>
      </c>
      <c r="K99" s="51" t="s">
        <v>1679</v>
      </c>
      <c r="L99" s="57">
        <v>1.8138130944878511E-2</v>
      </c>
      <c r="M99" s="58" t="s">
        <v>1831</v>
      </c>
      <c r="N99" s="69">
        <v>1.5818094370510568E-2</v>
      </c>
      <c r="O99" s="51" t="s">
        <v>1970</v>
      </c>
      <c r="P99" s="57">
        <v>2.093353356692209E-2</v>
      </c>
      <c r="Q99" s="58" t="s">
        <v>2113</v>
      </c>
      <c r="R99" s="69">
        <v>1.3852831541429137E-2</v>
      </c>
      <c r="S99" s="51" t="s">
        <v>2250</v>
      </c>
      <c r="T99" s="57">
        <v>2.0881795917263819E-2</v>
      </c>
      <c r="U99" s="58" t="s">
        <v>2377</v>
      </c>
      <c r="V99" s="57">
        <v>1.3606465928372441E-2</v>
      </c>
      <c r="W99" s="51" t="s">
        <v>2494</v>
      </c>
      <c r="X99" s="57">
        <v>1.5701111193846123E-2</v>
      </c>
      <c r="Y99" s="58" t="s">
        <v>2630</v>
      </c>
      <c r="Z99" s="69">
        <v>2.3623711911528421E-2</v>
      </c>
      <c r="AA99" s="51" t="s">
        <v>2798</v>
      </c>
      <c r="AB99" s="57">
        <v>1.6663564159644685E-2</v>
      </c>
      <c r="AC99" s="58" t="s">
        <v>2967</v>
      </c>
      <c r="AD99" s="38">
        <v>2.0637462269969247E-2</v>
      </c>
      <c r="AE99" s="51" t="s">
        <v>3485</v>
      </c>
      <c r="AF99" s="57">
        <v>9.4507851828133579E-3</v>
      </c>
      <c r="AG99" s="58" t="s">
        <v>3660</v>
      </c>
      <c r="AH99" s="69">
        <v>2.14136018984767E-2</v>
      </c>
      <c r="AI99" s="51" t="s">
        <v>3286</v>
      </c>
      <c r="AJ99" s="57">
        <v>2.0065857636751248E-2</v>
      </c>
      <c r="AK99" s="58" t="s">
        <v>3852</v>
      </c>
      <c r="AL99" s="57">
        <v>5.9684697833646159E-3</v>
      </c>
      <c r="AM99" s="58" t="s">
        <v>4036</v>
      </c>
    </row>
    <row r="100" spans="1:39" ht="16.5" x14ac:dyDescent="0.3">
      <c r="A100" s="82" t="s">
        <v>136</v>
      </c>
      <c r="B100" s="25" t="s">
        <v>24</v>
      </c>
      <c r="C100" s="60" t="s">
        <v>24</v>
      </c>
      <c r="D100" s="59">
        <v>3.7348905352061761E-3</v>
      </c>
      <c r="E100" s="60" t="s">
        <v>202</v>
      </c>
      <c r="F100" s="26">
        <v>3.7850186006655375E-3</v>
      </c>
      <c r="G100" s="52" t="s">
        <v>695</v>
      </c>
      <c r="H100" s="59">
        <v>3.1576358252362467E-3</v>
      </c>
      <c r="I100" s="60" t="s">
        <v>1534</v>
      </c>
      <c r="J100" s="70">
        <v>2.7263949009931321E-3</v>
      </c>
      <c r="K100" s="52" t="s">
        <v>1681</v>
      </c>
      <c r="L100" s="59">
        <v>4.2555014213891762E-3</v>
      </c>
      <c r="M100" s="60" t="s">
        <v>1833</v>
      </c>
      <c r="N100" s="70">
        <v>4.3776355895666901E-3</v>
      </c>
      <c r="O100" s="52" t="s">
        <v>1972</v>
      </c>
      <c r="P100" s="59">
        <v>3.5398301675186104E-3</v>
      </c>
      <c r="Q100" s="60" t="s">
        <v>473</v>
      </c>
      <c r="R100" s="70">
        <v>5.3860302264160491E-3</v>
      </c>
      <c r="S100" s="52" t="s">
        <v>2252</v>
      </c>
      <c r="T100" s="59">
        <v>4.6919820616430135E-3</v>
      </c>
      <c r="U100" s="60" t="s">
        <v>496</v>
      </c>
      <c r="V100" s="59">
        <v>4.7152344107419357E-3</v>
      </c>
      <c r="W100" s="52" t="s">
        <v>928</v>
      </c>
      <c r="X100" s="59">
        <v>3.6562595150775781E-3</v>
      </c>
      <c r="Y100" s="60" t="s">
        <v>2632</v>
      </c>
      <c r="Z100" s="70">
        <v>4.144027569731137E-3</v>
      </c>
      <c r="AA100" s="52" t="s">
        <v>309</v>
      </c>
      <c r="AB100" s="59">
        <v>3.1684588925867088E-3</v>
      </c>
      <c r="AC100" s="60" t="s">
        <v>294</v>
      </c>
      <c r="AD100" s="26">
        <v>3.3849021260442314E-3</v>
      </c>
      <c r="AE100" s="52" t="s">
        <v>3487</v>
      </c>
      <c r="AF100" s="59">
        <v>2.9092204056204427E-3</v>
      </c>
      <c r="AG100" s="60" t="s">
        <v>3662</v>
      </c>
      <c r="AH100" s="70">
        <v>4.2443146886663938E-3</v>
      </c>
      <c r="AI100" s="52" t="s">
        <v>3288</v>
      </c>
      <c r="AJ100" s="59">
        <v>3.6957239419496031E-3</v>
      </c>
      <c r="AK100" s="60" t="s">
        <v>3854</v>
      </c>
      <c r="AL100" s="59">
        <v>1.620773064063799E-3</v>
      </c>
      <c r="AM100" s="60" t="s">
        <v>499</v>
      </c>
    </row>
    <row r="101" spans="1:39" ht="16.5" x14ac:dyDescent="0.3">
      <c r="A101" s="82" t="s">
        <v>138</v>
      </c>
      <c r="B101" s="25" t="s">
        <v>24</v>
      </c>
      <c r="C101" s="60" t="s">
        <v>10</v>
      </c>
      <c r="D101" s="59">
        <v>9.5620902158012073E-3</v>
      </c>
      <c r="E101" s="60" t="s">
        <v>644</v>
      </c>
      <c r="F101" s="26">
        <v>1.1199516148171777E-2</v>
      </c>
      <c r="G101" s="52" t="s">
        <v>1380</v>
      </c>
      <c r="H101" s="59">
        <v>8.0823814197288363E-3</v>
      </c>
      <c r="I101" s="60" t="s">
        <v>1535</v>
      </c>
      <c r="J101" s="70">
        <v>4.4553356064501752E-3</v>
      </c>
      <c r="K101" s="52" t="s">
        <v>381</v>
      </c>
      <c r="L101" s="59">
        <v>7.8801100029046618E-3</v>
      </c>
      <c r="M101" s="60" t="s">
        <v>275</v>
      </c>
      <c r="N101" s="70">
        <v>6.0499273921197786E-3</v>
      </c>
      <c r="O101" s="52" t="s">
        <v>1974</v>
      </c>
      <c r="P101" s="59">
        <v>1.0025206586271504E-2</v>
      </c>
      <c r="Q101" s="60" t="s">
        <v>2115</v>
      </c>
      <c r="R101" s="70">
        <v>6.5478356314612506E-3</v>
      </c>
      <c r="S101" s="52" t="s">
        <v>2253</v>
      </c>
      <c r="T101" s="59">
        <v>8.5990031532392156E-3</v>
      </c>
      <c r="U101" s="60" t="s">
        <v>2379</v>
      </c>
      <c r="V101" s="59">
        <v>3.6539603545094538E-3</v>
      </c>
      <c r="W101" s="52" t="s">
        <v>2496</v>
      </c>
      <c r="X101" s="59">
        <v>6.9936194346636909E-3</v>
      </c>
      <c r="Y101" s="60" t="s">
        <v>2634</v>
      </c>
      <c r="Z101" s="70">
        <v>1.2725393613061025E-2</v>
      </c>
      <c r="AA101" s="52" t="s">
        <v>2801</v>
      </c>
      <c r="AB101" s="59">
        <v>8.5789839459685727E-3</v>
      </c>
      <c r="AC101" s="60" t="s">
        <v>2969</v>
      </c>
      <c r="AD101" s="26">
        <v>1.0786324650676197E-2</v>
      </c>
      <c r="AE101" s="52" t="s">
        <v>3489</v>
      </c>
      <c r="AF101" s="59">
        <v>4.5391050801569166E-3</v>
      </c>
      <c r="AG101" s="60" t="s">
        <v>3664</v>
      </c>
      <c r="AH101" s="70">
        <v>1.0843322184977234E-2</v>
      </c>
      <c r="AI101" s="52" t="s">
        <v>3290</v>
      </c>
      <c r="AJ101" s="59">
        <v>1.026919708047176E-2</v>
      </c>
      <c r="AK101" s="60" t="s">
        <v>3856</v>
      </c>
      <c r="AL101" s="59">
        <v>2.7011915217867635E-3</v>
      </c>
      <c r="AM101" s="60" t="s">
        <v>4039</v>
      </c>
    </row>
    <row r="102" spans="1:39" ht="16.5" x14ac:dyDescent="0.3">
      <c r="A102" s="82" t="s">
        <v>139</v>
      </c>
      <c r="B102" s="25" t="s">
        <v>24</v>
      </c>
      <c r="C102" s="60" t="s">
        <v>24</v>
      </c>
      <c r="D102" s="59">
        <v>2.2623727344834745E-5</v>
      </c>
      <c r="E102" s="60" t="s">
        <v>31</v>
      </c>
      <c r="F102" s="26">
        <v>3.2240263532113066E-5</v>
      </c>
      <c r="G102" s="52" t="s">
        <v>31</v>
      </c>
      <c r="H102" s="59">
        <v>4.4032560034720063E-5</v>
      </c>
      <c r="I102" s="60" t="s">
        <v>31</v>
      </c>
      <c r="J102" s="70">
        <v>0</v>
      </c>
      <c r="K102" s="52" t="s">
        <v>12</v>
      </c>
      <c r="L102" s="59">
        <v>0</v>
      </c>
      <c r="M102" s="60" t="s">
        <v>12</v>
      </c>
      <c r="N102" s="70">
        <v>0</v>
      </c>
      <c r="O102" s="52" t="s">
        <v>12</v>
      </c>
      <c r="P102" s="59">
        <v>0</v>
      </c>
      <c r="Q102" s="60" t="s">
        <v>12</v>
      </c>
      <c r="R102" s="70">
        <v>0</v>
      </c>
      <c r="S102" s="52" t="s">
        <v>12</v>
      </c>
      <c r="T102" s="59">
        <v>0</v>
      </c>
      <c r="U102" s="60" t="s">
        <v>12</v>
      </c>
      <c r="V102" s="59">
        <v>0</v>
      </c>
      <c r="W102" s="52" t="s">
        <v>12</v>
      </c>
      <c r="X102" s="59">
        <v>7.5392024668043781E-6</v>
      </c>
      <c r="Y102" s="60" t="s">
        <v>76</v>
      </c>
      <c r="Z102" s="70">
        <v>5.1013050046387418E-5</v>
      </c>
      <c r="AA102" s="52" t="s">
        <v>31</v>
      </c>
      <c r="AB102" s="59">
        <v>0</v>
      </c>
      <c r="AC102" s="60" t="s">
        <v>12</v>
      </c>
      <c r="AD102" s="26">
        <v>0</v>
      </c>
      <c r="AE102" s="52" t="s">
        <v>12</v>
      </c>
      <c r="AF102" s="59">
        <v>0</v>
      </c>
      <c r="AG102" s="60" t="s">
        <v>12</v>
      </c>
      <c r="AH102" s="70">
        <v>3.477671593114467E-5</v>
      </c>
      <c r="AI102" s="52" t="s">
        <v>31</v>
      </c>
      <c r="AJ102" s="59">
        <v>0</v>
      </c>
      <c r="AK102" s="60" t="s">
        <v>12</v>
      </c>
      <c r="AL102" s="59">
        <v>0</v>
      </c>
      <c r="AM102" s="60" t="s">
        <v>12</v>
      </c>
    </row>
    <row r="103" spans="1:39" ht="16.5" x14ac:dyDescent="0.3">
      <c r="A103" s="82" t="s">
        <v>140</v>
      </c>
      <c r="B103" s="25" t="s">
        <v>24</v>
      </c>
      <c r="C103" s="60" t="s">
        <v>10</v>
      </c>
      <c r="D103" s="59">
        <v>5.6555437325528975E-3</v>
      </c>
      <c r="E103" s="60" t="s">
        <v>1211</v>
      </c>
      <c r="F103" s="26">
        <v>6.0456046962205929E-3</v>
      </c>
      <c r="G103" s="52" t="s">
        <v>223</v>
      </c>
      <c r="H103" s="59">
        <v>4.8664587037478843E-3</v>
      </c>
      <c r="I103" s="60" t="s">
        <v>255</v>
      </c>
      <c r="J103" s="70">
        <v>3.1607776746439657E-3</v>
      </c>
      <c r="K103" s="52" t="s">
        <v>382</v>
      </c>
      <c r="L103" s="59">
        <v>6.0025195205846696E-3</v>
      </c>
      <c r="M103" s="60" t="s">
        <v>314</v>
      </c>
      <c r="N103" s="70">
        <v>5.3905313888240941E-3</v>
      </c>
      <c r="O103" s="52" t="s">
        <v>925</v>
      </c>
      <c r="P103" s="59">
        <v>7.368496813131978E-3</v>
      </c>
      <c r="Q103" s="60" t="s">
        <v>1443</v>
      </c>
      <c r="R103" s="70">
        <v>1.9189656835518359E-3</v>
      </c>
      <c r="S103" s="52" t="s">
        <v>412</v>
      </c>
      <c r="T103" s="59">
        <v>7.590810702381592E-3</v>
      </c>
      <c r="U103" s="60" t="s">
        <v>2381</v>
      </c>
      <c r="V103" s="59">
        <v>5.2372711631210513E-3</v>
      </c>
      <c r="W103" s="52" t="s">
        <v>931</v>
      </c>
      <c r="X103" s="59">
        <v>5.0436930416380516E-3</v>
      </c>
      <c r="Y103" s="60" t="s">
        <v>985</v>
      </c>
      <c r="Z103" s="70">
        <v>6.7032776786898627E-3</v>
      </c>
      <c r="AA103" s="52" t="s">
        <v>2803</v>
      </c>
      <c r="AB103" s="59">
        <v>4.9161213210893971E-3</v>
      </c>
      <c r="AC103" s="60" t="s">
        <v>2971</v>
      </c>
      <c r="AD103" s="26">
        <v>6.4662354932488253E-3</v>
      </c>
      <c r="AE103" s="52" t="s">
        <v>3491</v>
      </c>
      <c r="AF103" s="59">
        <v>2.0024596970359991E-3</v>
      </c>
      <c r="AG103" s="60" t="s">
        <v>409</v>
      </c>
      <c r="AH103" s="70">
        <v>6.2911883089019236E-3</v>
      </c>
      <c r="AI103" s="52" t="s">
        <v>3184</v>
      </c>
      <c r="AJ103" s="59">
        <v>6.1009366143298912E-3</v>
      </c>
      <c r="AK103" s="60" t="s">
        <v>3858</v>
      </c>
      <c r="AL103" s="59">
        <v>1.646505197514053E-3</v>
      </c>
      <c r="AM103" s="60" t="s">
        <v>4041</v>
      </c>
    </row>
    <row r="104" spans="1:39" ht="16.5" x14ac:dyDescent="0.3">
      <c r="A104" s="82" t="s">
        <v>141</v>
      </c>
      <c r="B104" s="25" t="s">
        <v>24</v>
      </c>
      <c r="C104" s="60" t="s">
        <v>24</v>
      </c>
      <c r="D104" s="59">
        <v>1.3548703336857299E-3</v>
      </c>
      <c r="E104" s="60" t="s">
        <v>203</v>
      </c>
      <c r="F104" s="26">
        <v>1.5207784282383627E-3</v>
      </c>
      <c r="G104" s="52" t="s">
        <v>1383</v>
      </c>
      <c r="H104" s="59">
        <v>1.1444904275590248E-3</v>
      </c>
      <c r="I104" s="60" t="s">
        <v>688</v>
      </c>
      <c r="J104" s="70">
        <v>1.1005484803760027E-3</v>
      </c>
      <c r="K104" s="52" t="s">
        <v>383</v>
      </c>
      <c r="L104" s="59">
        <v>1.0765306413077825E-3</v>
      </c>
      <c r="M104" s="60" t="s">
        <v>206</v>
      </c>
      <c r="N104" s="70">
        <v>8.112194127403372E-4</v>
      </c>
      <c r="O104" s="52" t="s">
        <v>415</v>
      </c>
      <c r="P104" s="59">
        <v>1.4331132321136503E-3</v>
      </c>
      <c r="Q104" s="60" t="s">
        <v>407</v>
      </c>
      <c r="R104" s="70">
        <v>1.5974764548199066E-3</v>
      </c>
      <c r="S104" s="52" t="s">
        <v>446</v>
      </c>
      <c r="T104" s="59">
        <v>3.0991552201746221E-4</v>
      </c>
      <c r="U104" s="60" t="s">
        <v>353</v>
      </c>
      <c r="V104" s="59">
        <v>4.8766008809978181E-4</v>
      </c>
      <c r="W104" s="52" t="s">
        <v>181</v>
      </c>
      <c r="X104" s="59">
        <v>1.0946264443052129E-3</v>
      </c>
      <c r="Y104" s="60" t="s">
        <v>2637</v>
      </c>
      <c r="Z104" s="70">
        <v>1.8194051452455739E-3</v>
      </c>
      <c r="AA104" s="52" t="s">
        <v>310</v>
      </c>
      <c r="AB104" s="59">
        <v>1.0079188137788098E-3</v>
      </c>
      <c r="AC104" s="60" t="s">
        <v>142</v>
      </c>
      <c r="AD104" s="26">
        <v>8.1745326997827302E-4</v>
      </c>
      <c r="AE104" s="52" t="s">
        <v>369</v>
      </c>
      <c r="AF104" s="59">
        <v>1.4516253512091653E-3</v>
      </c>
      <c r="AG104" s="60" t="s">
        <v>307</v>
      </c>
      <c r="AH104" s="70">
        <v>1.5873619860273113E-3</v>
      </c>
      <c r="AI104" s="52" t="s">
        <v>1017</v>
      </c>
      <c r="AJ104" s="59">
        <v>9.4672302112010058E-4</v>
      </c>
      <c r="AK104" s="60" t="s">
        <v>197</v>
      </c>
      <c r="AL104" s="59">
        <v>7.9716769055990894E-4</v>
      </c>
      <c r="AM104" s="60" t="s">
        <v>474</v>
      </c>
    </row>
    <row r="105" spans="1:39" ht="20.25" x14ac:dyDescent="0.35">
      <c r="A105" s="80" t="s">
        <v>143</v>
      </c>
      <c r="B105" s="30" t="s">
        <v>602</v>
      </c>
      <c r="C105" s="56" t="s">
        <v>602</v>
      </c>
      <c r="D105" s="55">
        <v>5.3625428170299264E-2</v>
      </c>
      <c r="E105" s="56" t="s">
        <v>1214</v>
      </c>
      <c r="F105" s="31">
        <v>6.1214313776647392E-2</v>
      </c>
      <c r="G105" s="50" t="s">
        <v>1385</v>
      </c>
      <c r="H105" s="55">
        <v>4.6710725660608139E-2</v>
      </c>
      <c r="I105" s="56" t="s">
        <v>1539</v>
      </c>
      <c r="J105" s="68">
        <v>3.6860485015319237E-2</v>
      </c>
      <c r="K105" s="50" t="s">
        <v>1684</v>
      </c>
      <c r="L105" s="55">
        <v>4.2530944310983525E-2</v>
      </c>
      <c r="M105" s="56" t="s">
        <v>1838</v>
      </c>
      <c r="N105" s="68">
        <v>4.2285745972752337E-2</v>
      </c>
      <c r="O105" s="50" t="s">
        <v>1976</v>
      </c>
      <c r="P105" s="55">
        <v>4.7060760579626451E-2</v>
      </c>
      <c r="Q105" s="56" t="s">
        <v>2119</v>
      </c>
      <c r="R105" s="68">
        <v>6.8068317503701264E-2</v>
      </c>
      <c r="S105" s="50" t="s">
        <v>2255</v>
      </c>
      <c r="T105" s="55">
        <v>2.4654649602238933E-2</v>
      </c>
      <c r="U105" s="56" t="s">
        <v>2383</v>
      </c>
      <c r="V105" s="55">
        <v>1.2613288844788179E-2</v>
      </c>
      <c r="W105" s="50" t="s">
        <v>2497</v>
      </c>
      <c r="X105" s="55">
        <v>4.1721481520888982E-2</v>
      </c>
      <c r="Y105" s="56" t="s">
        <v>2639</v>
      </c>
      <c r="Z105" s="68">
        <v>5.5824653502951994E-2</v>
      </c>
      <c r="AA105" s="50" t="s">
        <v>2806</v>
      </c>
      <c r="AB105" s="55">
        <v>7.047048187083918E-2</v>
      </c>
      <c r="AC105" s="56" t="s">
        <v>2974</v>
      </c>
      <c r="AD105" s="31">
        <v>8.1301043503287637E-2</v>
      </c>
      <c r="AE105" s="50" t="s">
        <v>3494</v>
      </c>
      <c r="AF105" s="55">
        <v>5.1238533746179045E-2</v>
      </c>
      <c r="AG105" s="56" t="s">
        <v>3668</v>
      </c>
      <c r="AH105" s="68">
        <v>5.1376283090819888E-2</v>
      </c>
      <c r="AI105" s="50" t="s">
        <v>3294</v>
      </c>
      <c r="AJ105" s="55">
        <v>7.463335477632943E-2</v>
      </c>
      <c r="AK105" s="56" t="s">
        <v>3861</v>
      </c>
      <c r="AL105" s="55">
        <v>3.8317184048730177E-2</v>
      </c>
      <c r="AM105" s="56" t="s">
        <v>4044</v>
      </c>
    </row>
    <row r="106" spans="1:39" ht="16.5" x14ac:dyDescent="0.3">
      <c r="A106" s="82" t="s">
        <v>144</v>
      </c>
      <c r="B106" s="25" t="s">
        <v>24</v>
      </c>
      <c r="C106" s="60" t="s">
        <v>24</v>
      </c>
      <c r="D106" s="59">
        <v>1.1001841261885886E-3</v>
      </c>
      <c r="E106" s="60" t="s">
        <v>647</v>
      </c>
      <c r="F106" s="26">
        <v>1.4741361970407251E-3</v>
      </c>
      <c r="G106" s="52" t="s">
        <v>1387</v>
      </c>
      <c r="H106" s="59">
        <v>2.4272429430923639E-4</v>
      </c>
      <c r="I106" s="60" t="s">
        <v>61</v>
      </c>
      <c r="J106" s="70">
        <v>8.1823535071362476E-4</v>
      </c>
      <c r="K106" s="52" t="s">
        <v>226</v>
      </c>
      <c r="L106" s="59">
        <v>4.5009154126266084E-4</v>
      </c>
      <c r="M106" s="60" t="s">
        <v>276</v>
      </c>
      <c r="N106" s="70">
        <v>1.7073505571873227E-4</v>
      </c>
      <c r="O106" s="52" t="s">
        <v>230</v>
      </c>
      <c r="P106" s="59">
        <v>8.0088719330329841E-4</v>
      </c>
      <c r="Q106" s="60" t="s">
        <v>474</v>
      </c>
      <c r="R106" s="70">
        <v>4.6243064061230181E-4</v>
      </c>
      <c r="S106" s="52" t="s">
        <v>200</v>
      </c>
      <c r="T106" s="59">
        <v>8.6272224498550301E-5</v>
      </c>
      <c r="U106" s="60" t="s">
        <v>106</v>
      </c>
      <c r="V106" s="59">
        <v>7.587104570585229E-5</v>
      </c>
      <c r="W106" s="52" t="s">
        <v>106</v>
      </c>
      <c r="X106" s="59">
        <v>5.1360188845705123E-4</v>
      </c>
      <c r="Y106" s="60" t="s">
        <v>618</v>
      </c>
      <c r="Z106" s="70">
        <v>1.3950342603456119E-3</v>
      </c>
      <c r="AA106" s="52" t="s">
        <v>2808</v>
      </c>
      <c r="AB106" s="59">
        <v>1.6099853573671272E-3</v>
      </c>
      <c r="AC106" s="60" t="s">
        <v>145</v>
      </c>
      <c r="AD106" s="26">
        <v>2.2838620979432817E-3</v>
      </c>
      <c r="AE106" s="52" t="s">
        <v>3496</v>
      </c>
      <c r="AF106" s="59">
        <v>3.1729708896722857E-4</v>
      </c>
      <c r="AG106" s="60" t="s">
        <v>204</v>
      </c>
      <c r="AH106" s="70">
        <v>1.0413361279718182E-3</v>
      </c>
      <c r="AI106" s="52" t="s">
        <v>3296</v>
      </c>
      <c r="AJ106" s="59">
        <v>1.9222969678036419E-3</v>
      </c>
      <c r="AK106" s="60" t="s">
        <v>250</v>
      </c>
      <c r="AL106" s="59">
        <v>2.4259420035429734E-4</v>
      </c>
      <c r="AM106" s="60" t="s">
        <v>53</v>
      </c>
    </row>
    <row r="107" spans="1:39" ht="16.5" x14ac:dyDescent="0.3">
      <c r="A107" s="82" t="s">
        <v>146</v>
      </c>
      <c r="B107" s="25" t="s">
        <v>24</v>
      </c>
      <c r="C107" s="60" t="s">
        <v>24</v>
      </c>
      <c r="D107" s="59">
        <v>4.5270635727696178E-3</v>
      </c>
      <c r="E107" s="60" t="s">
        <v>648</v>
      </c>
      <c r="F107" s="26">
        <v>4.7286957846084249E-3</v>
      </c>
      <c r="G107" s="52" t="s">
        <v>696</v>
      </c>
      <c r="H107" s="59">
        <v>3.6859229291144099E-3</v>
      </c>
      <c r="I107" s="60" t="s">
        <v>256</v>
      </c>
      <c r="J107" s="70">
        <v>7.2979266684317602E-3</v>
      </c>
      <c r="K107" s="52" t="s">
        <v>1687</v>
      </c>
      <c r="L107" s="59">
        <v>2.8881334394911542E-3</v>
      </c>
      <c r="M107" s="60" t="s">
        <v>201</v>
      </c>
      <c r="N107" s="70">
        <v>5.456335014183791E-3</v>
      </c>
      <c r="O107" s="52" t="s">
        <v>1978</v>
      </c>
      <c r="P107" s="59">
        <v>2.8326757600481106E-3</v>
      </c>
      <c r="Q107" s="60" t="s">
        <v>2122</v>
      </c>
      <c r="R107" s="70">
        <v>1.8519382548768965E-3</v>
      </c>
      <c r="S107" s="52" t="s">
        <v>447</v>
      </c>
      <c r="T107" s="59">
        <v>1.8859193826502435E-3</v>
      </c>
      <c r="U107" s="60" t="s">
        <v>1026</v>
      </c>
      <c r="V107" s="59">
        <v>6.788726511241745E-4</v>
      </c>
      <c r="W107" s="52" t="s">
        <v>518</v>
      </c>
      <c r="X107" s="59">
        <v>4.2107827356301078E-3</v>
      </c>
      <c r="Y107" s="60" t="s">
        <v>2642</v>
      </c>
      <c r="Z107" s="70">
        <v>2.9773706679077686E-3</v>
      </c>
      <c r="AA107" s="52" t="s">
        <v>311</v>
      </c>
      <c r="AB107" s="59">
        <v>7.7364103425886519E-3</v>
      </c>
      <c r="AC107" s="60" t="s">
        <v>2976</v>
      </c>
      <c r="AD107" s="26">
        <v>9.6447080879876051E-3</v>
      </c>
      <c r="AE107" s="52" t="s">
        <v>3498</v>
      </c>
      <c r="AF107" s="59">
        <v>4.1254406014486419E-3</v>
      </c>
      <c r="AG107" s="60" t="s">
        <v>3671</v>
      </c>
      <c r="AH107" s="70">
        <v>3.2913864872551016E-3</v>
      </c>
      <c r="AI107" s="52" t="s">
        <v>2615</v>
      </c>
      <c r="AJ107" s="59">
        <v>8.1415135872269367E-3</v>
      </c>
      <c r="AK107" s="60" t="s">
        <v>3864</v>
      </c>
      <c r="AL107" s="59">
        <v>5.4717883413718665E-3</v>
      </c>
      <c r="AM107" s="60" t="s">
        <v>4047</v>
      </c>
    </row>
    <row r="108" spans="1:39" ht="16.5" x14ac:dyDescent="0.3">
      <c r="A108" s="82" t="s">
        <v>147</v>
      </c>
      <c r="B108" s="25" t="s">
        <v>24</v>
      </c>
      <c r="C108" s="60" t="s">
        <v>24</v>
      </c>
      <c r="D108" s="59">
        <v>7.8747181031202304E-3</v>
      </c>
      <c r="E108" s="60" t="s">
        <v>1218</v>
      </c>
      <c r="F108" s="26">
        <v>8.8240330691664905E-3</v>
      </c>
      <c r="G108" s="52" t="s">
        <v>1390</v>
      </c>
      <c r="H108" s="59">
        <v>9.9543904218269835E-3</v>
      </c>
      <c r="I108" s="60" t="s">
        <v>1541</v>
      </c>
      <c r="J108" s="70">
        <v>4.2966513069133232E-3</v>
      </c>
      <c r="K108" s="52" t="s">
        <v>758</v>
      </c>
      <c r="L108" s="59">
        <v>6.2977456456338116E-3</v>
      </c>
      <c r="M108" s="60" t="s">
        <v>1842</v>
      </c>
      <c r="N108" s="70">
        <v>6.8856105562866143E-3</v>
      </c>
      <c r="O108" s="52" t="s">
        <v>416</v>
      </c>
      <c r="P108" s="59">
        <v>7.8712745674509536E-3</v>
      </c>
      <c r="Q108" s="60" t="s">
        <v>2124</v>
      </c>
      <c r="R108" s="70">
        <v>4.1331332499982224E-3</v>
      </c>
      <c r="S108" s="52" t="s">
        <v>2257</v>
      </c>
      <c r="T108" s="59">
        <v>5.1294402221643432E-3</v>
      </c>
      <c r="U108" s="60" t="s">
        <v>2386</v>
      </c>
      <c r="V108" s="59">
        <v>3.3187575824756206E-3</v>
      </c>
      <c r="W108" s="52" t="s">
        <v>2499</v>
      </c>
      <c r="X108" s="59">
        <v>6.3856200595486592E-3</v>
      </c>
      <c r="Y108" s="60" t="s">
        <v>986</v>
      </c>
      <c r="Z108" s="70">
        <v>9.9287119598010266E-3</v>
      </c>
      <c r="AA108" s="52" t="s">
        <v>312</v>
      </c>
      <c r="AB108" s="59">
        <v>6.9268646053724271E-3</v>
      </c>
      <c r="AC108" s="60" t="s">
        <v>148</v>
      </c>
      <c r="AD108" s="26">
        <v>7.6398712200069835E-3</v>
      </c>
      <c r="AE108" s="52" t="s">
        <v>3500</v>
      </c>
      <c r="AF108" s="59">
        <v>5.8092039330828625E-3</v>
      </c>
      <c r="AG108" s="60" t="s">
        <v>3673</v>
      </c>
      <c r="AH108" s="70">
        <v>8.7832037440205707E-3</v>
      </c>
      <c r="AI108" s="52" t="s">
        <v>3299</v>
      </c>
      <c r="AJ108" s="59">
        <v>7.6596643337010772E-3</v>
      </c>
      <c r="AK108" s="60" t="s">
        <v>3866</v>
      </c>
      <c r="AL108" s="59">
        <v>3.7894073821874972E-3</v>
      </c>
      <c r="AM108" s="60" t="s">
        <v>4049</v>
      </c>
    </row>
    <row r="109" spans="1:39" ht="16.5" x14ac:dyDescent="0.3">
      <c r="A109" s="82" t="s">
        <v>149</v>
      </c>
      <c r="B109" s="25" t="s">
        <v>24</v>
      </c>
      <c r="C109" s="60" t="s">
        <v>24</v>
      </c>
      <c r="D109" s="59">
        <v>1.1231264870636185E-3</v>
      </c>
      <c r="E109" s="60" t="s">
        <v>375</v>
      </c>
      <c r="F109" s="26">
        <v>7.9718821222355969E-4</v>
      </c>
      <c r="G109" s="52" t="s">
        <v>184</v>
      </c>
      <c r="H109" s="59">
        <v>5.1623679402979211E-4</v>
      </c>
      <c r="I109" s="60" t="s">
        <v>125</v>
      </c>
      <c r="J109" s="70">
        <v>1.7773992107666511E-3</v>
      </c>
      <c r="K109" s="52" t="s">
        <v>384</v>
      </c>
      <c r="L109" s="59">
        <v>1.9076720816988749E-3</v>
      </c>
      <c r="M109" s="60" t="s">
        <v>905</v>
      </c>
      <c r="N109" s="70">
        <v>2.3019859953615174E-4</v>
      </c>
      <c r="O109" s="52" t="s">
        <v>353</v>
      </c>
      <c r="P109" s="59">
        <v>4.1021245995508425E-3</v>
      </c>
      <c r="Q109" s="60" t="s">
        <v>855</v>
      </c>
      <c r="R109" s="70">
        <v>2.2466493705873011E-4</v>
      </c>
      <c r="S109" s="52" t="s">
        <v>27</v>
      </c>
      <c r="T109" s="59">
        <v>9.1848024589865783E-4</v>
      </c>
      <c r="U109" s="60" t="s">
        <v>405</v>
      </c>
      <c r="V109" s="59">
        <v>1.3095375469906372E-4</v>
      </c>
      <c r="W109" s="52" t="s">
        <v>55</v>
      </c>
      <c r="X109" s="59">
        <v>1.6343941534850638E-3</v>
      </c>
      <c r="Y109" s="60" t="s">
        <v>357</v>
      </c>
      <c r="Z109" s="70">
        <v>8.4550770724611563E-4</v>
      </c>
      <c r="AA109" s="52" t="s">
        <v>369</v>
      </c>
      <c r="AB109" s="59">
        <v>7.1420462041201416E-4</v>
      </c>
      <c r="AC109" s="60" t="s">
        <v>150</v>
      </c>
      <c r="AD109" s="26">
        <v>8.3005964497390454E-4</v>
      </c>
      <c r="AE109" s="52" t="s">
        <v>366</v>
      </c>
      <c r="AF109" s="59">
        <v>5.1769160633824039E-4</v>
      </c>
      <c r="AG109" s="60" t="s">
        <v>253</v>
      </c>
      <c r="AH109" s="70">
        <v>1.3210718018855365E-3</v>
      </c>
      <c r="AI109" s="52" t="s">
        <v>2490</v>
      </c>
      <c r="AJ109" s="59">
        <v>6.9184798073273232E-4</v>
      </c>
      <c r="AK109" s="60" t="s">
        <v>262</v>
      </c>
      <c r="AL109" s="59">
        <v>3.1332313410174838E-4</v>
      </c>
      <c r="AM109" s="60" t="s">
        <v>459</v>
      </c>
    </row>
    <row r="110" spans="1:39" ht="16.5" x14ac:dyDescent="0.3">
      <c r="A110" s="82" t="s">
        <v>151</v>
      </c>
      <c r="B110" s="25" t="s">
        <v>24</v>
      </c>
      <c r="C110" s="60" t="s">
        <v>24</v>
      </c>
      <c r="D110" s="59">
        <v>6.8187453306883571E-3</v>
      </c>
      <c r="E110" s="60" t="s">
        <v>1221</v>
      </c>
      <c r="F110" s="26">
        <v>6.8930516677355152E-3</v>
      </c>
      <c r="G110" s="52" t="s">
        <v>697</v>
      </c>
      <c r="H110" s="59">
        <v>1.0801881089546536E-2</v>
      </c>
      <c r="I110" s="60" t="s">
        <v>1543</v>
      </c>
      <c r="J110" s="70">
        <v>6.4474324671331884E-3</v>
      </c>
      <c r="K110" s="52" t="s">
        <v>1691</v>
      </c>
      <c r="L110" s="59">
        <v>5.5707119592886302E-3</v>
      </c>
      <c r="M110" s="60" t="s">
        <v>277</v>
      </c>
      <c r="N110" s="70">
        <v>4.7033873290782992E-3</v>
      </c>
      <c r="O110" s="52" t="s">
        <v>817</v>
      </c>
      <c r="P110" s="59">
        <v>8.9819874592029086E-3</v>
      </c>
      <c r="Q110" s="60" t="s">
        <v>2127</v>
      </c>
      <c r="R110" s="70">
        <v>2.3450953777711956E-3</v>
      </c>
      <c r="S110" s="52" t="s">
        <v>2259</v>
      </c>
      <c r="T110" s="59">
        <v>3.7151807869772006E-3</v>
      </c>
      <c r="U110" s="60" t="s">
        <v>2388</v>
      </c>
      <c r="V110" s="59">
        <v>4.9750251982037363E-4</v>
      </c>
      <c r="W110" s="52" t="s">
        <v>240</v>
      </c>
      <c r="X110" s="59">
        <v>6.7021882078372105E-3</v>
      </c>
      <c r="Y110" s="60" t="s">
        <v>987</v>
      </c>
      <c r="Z110" s="70">
        <v>7.8509860291204672E-3</v>
      </c>
      <c r="AA110" s="52" t="s">
        <v>2813</v>
      </c>
      <c r="AB110" s="59">
        <v>5.247901320234687E-3</v>
      </c>
      <c r="AC110" s="60" t="s">
        <v>506</v>
      </c>
      <c r="AD110" s="26">
        <v>5.6294101376532461E-3</v>
      </c>
      <c r="AE110" s="52" t="s">
        <v>3503</v>
      </c>
      <c r="AF110" s="59">
        <v>4.4281310601212397E-3</v>
      </c>
      <c r="AG110" s="60" t="s">
        <v>3675</v>
      </c>
      <c r="AH110" s="70">
        <v>7.4459610485995004E-3</v>
      </c>
      <c r="AI110" s="52" t="s">
        <v>3302</v>
      </c>
      <c r="AJ110" s="59">
        <v>6.1580628166211212E-3</v>
      </c>
      <c r="AK110" s="60" t="s">
        <v>3869</v>
      </c>
      <c r="AL110" s="59">
        <v>4.2474969938246458E-3</v>
      </c>
      <c r="AM110" s="60" t="s">
        <v>4052</v>
      </c>
    </row>
    <row r="111" spans="1:39" ht="16.5" x14ac:dyDescent="0.3">
      <c r="A111" s="82" t="s">
        <v>152</v>
      </c>
      <c r="B111" s="25" t="s">
        <v>24</v>
      </c>
      <c r="C111" s="60" t="s">
        <v>24</v>
      </c>
      <c r="D111" s="59">
        <v>7.8468907794117665E-3</v>
      </c>
      <c r="E111" s="60" t="s">
        <v>649</v>
      </c>
      <c r="F111" s="26">
        <v>9.5794956728682025E-3</v>
      </c>
      <c r="G111" s="52" t="s">
        <v>1394</v>
      </c>
      <c r="H111" s="59">
        <v>6.0599811687573179E-3</v>
      </c>
      <c r="I111" s="60" t="s">
        <v>257</v>
      </c>
      <c r="J111" s="70">
        <v>2.5679652388828607E-3</v>
      </c>
      <c r="K111" s="52" t="s">
        <v>364</v>
      </c>
      <c r="L111" s="59">
        <v>6.0748953519974523E-3</v>
      </c>
      <c r="M111" s="60" t="s">
        <v>1846</v>
      </c>
      <c r="N111" s="70">
        <v>5.9528835842180688E-3</v>
      </c>
      <c r="O111" s="52" t="s">
        <v>1980</v>
      </c>
      <c r="P111" s="59">
        <v>5.8351501806187256E-3</v>
      </c>
      <c r="Q111" s="60" t="s">
        <v>2129</v>
      </c>
      <c r="R111" s="70">
        <v>1.0416040885234557E-2</v>
      </c>
      <c r="S111" s="52" t="s">
        <v>2261</v>
      </c>
      <c r="T111" s="59">
        <v>3.3216367626656747E-3</v>
      </c>
      <c r="U111" s="60" t="s">
        <v>2390</v>
      </c>
      <c r="V111" s="59">
        <v>4.9736700158585041E-3</v>
      </c>
      <c r="W111" s="52" t="s">
        <v>934</v>
      </c>
      <c r="X111" s="59">
        <v>5.1291220204572312E-3</v>
      </c>
      <c r="Y111" s="60" t="s">
        <v>988</v>
      </c>
      <c r="Z111" s="70">
        <v>9.8055121808664231E-3</v>
      </c>
      <c r="AA111" s="52" t="s">
        <v>2815</v>
      </c>
      <c r="AB111" s="59">
        <v>9.1913363671130427E-3</v>
      </c>
      <c r="AC111" s="60" t="s">
        <v>2981</v>
      </c>
      <c r="AD111" s="26">
        <v>1.1510915793314444E-2</v>
      </c>
      <c r="AE111" s="52" t="s">
        <v>3505</v>
      </c>
      <c r="AF111" s="59">
        <v>4.4147269614249647E-3</v>
      </c>
      <c r="AG111" s="60" t="s">
        <v>3677</v>
      </c>
      <c r="AH111" s="70">
        <v>8.1040197796447659E-3</v>
      </c>
      <c r="AI111" s="52" t="s">
        <v>3304</v>
      </c>
      <c r="AJ111" s="59">
        <v>1.0278520586269871E-2</v>
      </c>
      <c r="AK111" s="60" t="s">
        <v>3871</v>
      </c>
      <c r="AL111" s="59">
        <v>3.7147932607338135E-3</v>
      </c>
      <c r="AM111" s="60" t="s">
        <v>4054</v>
      </c>
    </row>
    <row r="112" spans="1:39" ht="16.5" x14ac:dyDescent="0.3">
      <c r="A112" s="82" t="s">
        <v>153</v>
      </c>
      <c r="B112" s="25" t="s">
        <v>24</v>
      </c>
      <c r="C112" s="60" t="s">
        <v>24</v>
      </c>
      <c r="D112" s="59">
        <v>4.0047333201679313E-5</v>
      </c>
      <c r="E112" s="60" t="s">
        <v>31</v>
      </c>
      <c r="F112" s="26">
        <v>6.094193765854083E-5</v>
      </c>
      <c r="G112" s="52" t="s">
        <v>106</v>
      </c>
      <c r="H112" s="59">
        <v>9.4083914800258616E-6</v>
      </c>
      <c r="I112" s="60" t="s">
        <v>76</v>
      </c>
      <c r="J112" s="70">
        <v>0</v>
      </c>
      <c r="K112" s="52" t="s">
        <v>12</v>
      </c>
      <c r="L112" s="59">
        <v>1.0112325407937037E-5</v>
      </c>
      <c r="M112" s="60" t="s">
        <v>76</v>
      </c>
      <c r="N112" s="70">
        <v>0</v>
      </c>
      <c r="O112" s="52" t="s">
        <v>12</v>
      </c>
      <c r="P112" s="59">
        <v>1.9158148386245293E-5</v>
      </c>
      <c r="Q112" s="60" t="s">
        <v>31</v>
      </c>
      <c r="R112" s="70">
        <v>1.5660889538525792E-5</v>
      </c>
      <c r="S112" s="52" t="s">
        <v>76</v>
      </c>
      <c r="T112" s="59">
        <v>0</v>
      </c>
      <c r="U112" s="60" t="s">
        <v>12</v>
      </c>
      <c r="V112" s="59">
        <v>0</v>
      </c>
      <c r="W112" s="52" t="s">
        <v>12</v>
      </c>
      <c r="X112" s="59">
        <v>7.271999691980781E-6</v>
      </c>
      <c r="Y112" s="60" t="s">
        <v>76</v>
      </c>
      <c r="Z112" s="70">
        <v>1.7613438510370196E-5</v>
      </c>
      <c r="AA112" s="52" t="s">
        <v>76</v>
      </c>
      <c r="AB112" s="59">
        <v>1.3535402506633046E-4</v>
      </c>
      <c r="AC112" s="60" t="s">
        <v>127</v>
      </c>
      <c r="AD112" s="26">
        <v>2.049646665290147E-4</v>
      </c>
      <c r="AE112" s="52" t="s">
        <v>27</v>
      </c>
      <c r="AF112" s="59">
        <v>0</v>
      </c>
      <c r="AG112" s="60" t="s">
        <v>12</v>
      </c>
      <c r="AH112" s="70">
        <v>1.3285032869975566E-5</v>
      </c>
      <c r="AI112" s="52" t="s">
        <v>76</v>
      </c>
      <c r="AJ112" s="59">
        <v>1.6553693814702318E-4</v>
      </c>
      <c r="AK112" s="60" t="s">
        <v>230</v>
      </c>
      <c r="AL112" s="59">
        <v>0</v>
      </c>
      <c r="AM112" s="60" t="s">
        <v>12</v>
      </c>
    </row>
    <row r="113" spans="1:39" ht="16.5" x14ac:dyDescent="0.3">
      <c r="A113" s="82" t="s">
        <v>154</v>
      </c>
      <c r="B113" s="25" t="s">
        <v>24</v>
      </c>
      <c r="C113" s="60" t="s">
        <v>24</v>
      </c>
      <c r="D113" s="59">
        <v>3.7223595499053506E-6</v>
      </c>
      <c r="E113" s="60" t="s">
        <v>76</v>
      </c>
      <c r="F113" s="26">
        <v>6.0954011672691632E-6</v>
      </c>
      <c r="G113" s="52" t="s">
        <v>76</v>
      </c>
      <c r="H113" s="59">
        <v>0</v>
      </c>
      <c r="I113" s="60" t="s">
        <v>12</v>
      </c>
      <c r="J113" s="70">
        <v>0</v>
      </c>
      <c r="K113" s="52" t="s">
        <v>12</v>
      </c>
      <c r="L113" s="59">
        <v>0</v>
      </c>
      <c r="M113" s="60" t="s">
        <v>12</v>
      </c>
      <c r="N113" s="70">
        <v>0</v>
      </c>
      <c r="O113" s="52" t="s">
        <v>12</v>
      </c>
      <c r="P113" s="59">
        <v>0</v>
      </c>
      <c r="Q113" s="60" t="s">
        <v>12</v>
      </c>
      <c r="R113" s="70">
        <v>0</v>
      </c>
      <c r="S113" s="52" t="s">
        <v>12</v>
      </c>
      <c r="T113" s="59">
        <v>0</v>
      </c>
      <c r="U113" s="60" t="s">
        <v>12</v>
      </c>
      <c r="V113" s="59">
        <v>0</v>
      </c>
      <c r="W113" s="52" t="s">
        <v>12</v>
      </c>
      <c r="X113" s="59">
        <v>0</v>
      </c>
      <c r="Y113" s="60" t="s">
        <v>12</v>
      </c>
      <c r="Z113" s="70">
        <v>9.0627839690273241E-6</v>
      </c>
      <c r="AA113" s="52" t="s">
        <v>76</v>
      </c>
      <c r="AB113" s="59">
        <v>9.9923691607509051E-7</v>
      </c>
      <c r="AC113" s="60" t="s">
        <v>12</v>
      </c>
      <c r="AD113" s="26">
        <v>1.513130187199423E-6</v>
      </c>
      <c r="AE113" s="52" t="s">
        <v>76</v>
      </c>
      <c r="AF113" s="59">
        <v>0</v>
      </c>
      <c r="AG113" s="60" t="s">
        <v>12</v>
      </c>
      <c r="AH113" s="70">
        <v>5.2342921884019206E-6</v>
      </c>
      <c r="AI113" s="52" t="s">
        <v>76</v>
      </c>
      <c r="AJ113" s="59">
        <v>1.1980254290728129E-6</v>
      </c>
      <c r="AK113" s="60" t="s">
        <v>76</v>
      </c>
      <c r="AL113" s="59">
        <v>0</v>
      </c>
      <c r="AM113" s="60" t="s">
        <v>12</v>
      </c>
    </row>
    <row r="114" spans="1:39" ht="16.5" x14ac:dyDescent="0.3">
      <c r="A114" s="82" t="s">
        <v>155</v>
      </c>
      <c r="B114" s="25" t="s">
        <v>24</v>
      </c>
      <c r="C114" s="60" t="s">
        <v>24</v>
      </c>
      <c r="D114" s="59">
        <v>1.7296728153274788E-4</v>
      </c>
      <c r="E114" s="60" t="s">
        <v>56</v>
      </c>
      <c r="F114" s="26">
        <v>2.4208746436166673E-4</v>
      </c>
      <c r="G114" s="52" t="s">
        <v>61</v>
      </c>
      <c r="H114" s="59">
        <v>1.1158491715092211E-4</v>
      </c>
      <c r="I114" s="60" t="s">
        <v>106</v>
      </c>
      <c r="J114" s="70">
        <v>6.3808293771693654E-5</v>
      </c>
      <c r="K114" s="52" t="s">
        <v>31</v>
      </c>
      <c r="L114" s="59">
        <v>5.0512333843249079E-5</v>
      </c>
      <c r="M114" s="60" t="s">
        <v>31</v>
      </c>
      <c r="N114" s="70">
        <v>5.1652147388481729E-5</v>
      </c>
      <c r="O114" s="52" t="s">
        <v>31</v>
      </c>
      <c r="P114" s="59">
        <v>3.105034107865353E-5</v>
      </c>
      <c r="Q114" s="60" t="s">
        <v>31</v>
      </c>
      <c r="R114" s="70">
        <v>8.6629589202488015E-6</v>
      </c>
      <c r="S114" s="52" t="s">
        <v>76</v>
      </c>
      <c r="T114" s="59">
        <v>4.6974024879647938E-5</v>
      </c>
      <c r="U114" s="60" t="s">
        <v>31</v>
      </c>
      <c r="V114" s="59">
        <v>1.9578148575065101E-4</v>
      </c>
      <c r="W114" s="52" t="s">
        <v>27</v>
      </c>
      <c r="X114" s="59">
        <v>6.4545174325774003E-5</v>
      </c>
      <c r="Y114" s="60" t="s">
        <v>31</v>
      </c>
      <c r="Z114" s="70">
        <v>3.4548467616762229E-4</v>
      </c>
      <c r="AA114" s="52" t="s">
        <v>204</v>
      </c>
      <c r="AB114" s="59">
        <v>6.4513753896522396E-5</v>
      </c>
      <c r="AC114" s="60" t="s">
        <v>106</v>
      </c>
      <c r="AD114" s="26">
        <v>1.2026455443937523E-5</v>
      </c>
      <c r="AE114" s="52" t="s">
        <v>76</v>
      </c>
      <c r="AF114" s="59">
        <v>1.7637076564575726E-4</v>
      </c>
      <c r="AG114" s="60" t="s">
        <v>230</v>
      </c>
      <c r="AH114" s="70">
        <v>2.2766503072591505E-4</v>
      </c>
      <c r="AI114" s="52" t="s">
        <v>61</v>
      </c>
      <c r="AJ114" s="59">
        <v>1.7178920534437807E-5</v>
      </c>
      <c r="AK114" s="60" t="s">
        <v>76</v>
      </c>
      <c r="AL114" s="59">
        <v>1.3195724581288885E-4</v>
      </c>
      <c r="AM114" s="60" t="s">
        <v>55</v>
      </c>
    </row>
    <row r="115" spans="1:39" ht="16.5" x14ac:dyDescent="0.3">
      <c r="A115" s="82" t="s">
        <v>156</v>
      </c>
      <c r="B115" s="25" t="s">
        <v>24</v>
      </c>
      <c r="C115" s="60" t="s">
        <v>24</v>
      </c>
      <c r="D115" s="59">
        <v>3.2870325919170793E-4</v>
      </c>
      <c r="E115" s="60" t="s">
        <v>459</v>
      </c>
      <c r="F115" s="26">
        <v>2.5303202942562734E-4</v>
      </c>
      <c r="G115" s="52" t="s">
        <v>27</v>
      </c>
      <c r="H115" s="59">
        <v>1.3543697795462305E-4</v>
      </c>
      <c r="I115" s="60" t="s">
        <v>127</v>
      </c>
      <c r="J115" s="70">
        <v>0</v>
      </c>
      <c r="K115" s="52" t="s">
        <v>12</v>
      </c>
      <c r="L115" s="59">
        <v>7.5776176695466094E-4</v>
      </c>
      <c r="M115" s="60" t="s">
        <v>362</v>
      </c>
      <c r="N115" s="70">
        <v>3.5069186479025098E-3</v>
      </c>
      <c r="O115" s="52" t="s">
        <v>418</v>
      </c>
      <c r="P115" s="59">
        <v>7.8564868952361416E-5</v>
      </c>
      <c r="Q115" s="60" t="s">
        <v>106</v>
      </c>
      <c r="R115" s="70">
        <v>1.3938059264628E-5</v>
      </c>
      <c r="S115" s="52" t="s">
        <v>76</v>
      </c>
      <c r="T115" s="59">
        <v>0</v>
      </c>
      <c r="U115" s="60" t="s">
        <v>12</v>
      </c>
      <c r="V115" s="59">
        <v>0</v>
      </c>
      <c r="W115" s="52" t="s">
        <v>12</v>
      </c>
      <c r="X115" s="59">
        <v>4.4740135648245965E-4</v>
      </c>
      <c r="Y115" s="60" t="s">
        <v>253</v>
      </c>
      <c r="Z115" s="70">
        <v>3.3447498085664804E-4</v>
      </c>
      <c r="AA115" s="52" t="s">
        <v>120</v>
      </c>
      <c r="AB115" s="59">
        <v>1.1316242535951574E-4</v>
      </c>
      <c r="AC115" s="60" t="s">
        <v>55</v>
      </c>
      <c r="AD115" s="26">
        <v>1.7136024411583813E-4</v>
      </c>
      <c r="AE115" s="52" t="s">
        <v>230</v>
      </c>
      <c r="AF115" s="59">
        <v>0</v>
      </c>
      <c r="AG115" s="60" t="s">
        <v>12</v>
      </c>
      <c r="AH115" s="70">
        <v>3.9036486712207177E-4</v>
      </c>
      <c r="AI115" s="52" t="s">
        <v>403</v>
      </c>
      <c r="AJ115" s="59">
        <v>1.3857239755443184E-4</v>
      </c>
      <c r="AK115" s="60" t="s">
        <v>127</v>
      </c>
      <c r="AL115" s="59">
        <v>0</v>
      </c>
      <c r="AM115" s="60" t="s">
        <v>12</v>
      </c>
    </row>
    <row r="116" spans="1:39" ht="16.5" x14ac:dyDescent="0.3">
      <c r="A116" s="82" t="s">
        <v>157</v>
      </c>
      <c r="B116" s="25" t="s">
        <v>24</v>
      </c>
      <c r="C116" s="60" t="s">
        <v>24</v>
      </c>
      <c r="D116" s="59">
        <v>2.3789259537581049E-2</v>
      </c>
      <c r="E116" s="60" t="s">
        <v>1225</v>
      </c>
      <c r="F116" s="26">
        <v>2.8355556340391348E-2</v>
      </c>
      <c r="G116" s="52" t="s">
        <v>1398</v>
      </c>
      <c r="H116" s="59">
        <v>1.5193158676438293E-2</v>
      </c>
      <c r="I116" s="60" t="s">
        <v>1545</v>
      </c>
      <c r="J116" s="70">
        <v>1.3591066478706133E-2</v>
      </c>
      <c r="K116" s="52" t="s">
        <v>1693</v>
      </c>
      <c r="L116" s="59">
        <v>1.8523307865405094E-2</v>
      </c>
      <c r="M116" s="60" t="s">
        <v>1848</v>
      </c>
      <c r="N116" s="70">
        <v>1.5328025038439674E-2</v>
      </c>
      <c r="O116" s="52" t="s">
        <v>1982</v>
      </c>
      <c r="P116" s="59">
        <v>1.6507887461034366E-2</v>
      </c>
      <c r="Q116" s="60" t="s">
        <v>2131</v>
      </c>
      <c r="R116" s="70">
        <v>4.8596752250425944E-2</v>
      </c>
      <c r="S116" s="52" t="s">
        <v>2263</v>
      </c>
      <c r="T116" s="59">
        <v>9.5507459525046145E-3</v>
      </c>
      <c r="U116" s="60" t="s">
        <v>2391</v>
      </c>
      <c r="V116" s="59">
        <v>2.7418797893539386E-3</v>
      </c>
      <c r="W116" s="52" t="s">
        <v>935</v>
      </c>
      <c r="X116" s="59">
        <v>1.6626553924973444E-2</v>
      </c>
      <c r="Y116" s="60" t="s">
        <v>989</v>
      </c>
      <c r="Z116" s="70">
        <v>2.2314894818160885E-2</v>
      </c>
      <c r="AA116" s="52" t="s">
        <v>2819</v>
      </c>
      <c r="AB116" s="59">
        <v>3.8729749816512782E-2</v>
      </c>
      <c r="AC116" s="60" t="s">
        <v>2983</v>
      </c>
      <c r="AD116" s="26">
        <v>4.337235202513217E-2</v>
      </c>
      <c r="AE116" s="52" t="s">
        <v>3507</v>
      </c>
      <c r="AF116" s="59">
        <v>3.1449671729150086E-2</v>
      </c>
      <c r="AG116" s="60" t="s">
        <v>3679</v>
      </c>
      <c r="AH116" s="70">
        <v>2.0752754878536218E-2</v>
      </c>
      <c r="AI116" s="52" t="s">
        <v>3307</v>
      </c>
      <c r="AJ116" s="59">
        <v>3.9458962222309067E-2</v>
      </c>
      <c r="AK116" s="60" t="s">
        <v>3873</v>
      </c>
      <c r="AL116" s="59">
        <v>2.0405823490343408E-2</v>
      </c>
      <c r="AM116" s="60" t="s">
        <v>4056</v>
      </c>
    </row>
    <row r="117" spans="1:39" ht="16.5" x14ac:dyDescent="0.3">
      <c r="A117" s="83" t="s">
        <v>1227</v>
      </c>
      <c r="B117" s="44" t="s">
        <v>602</v>
      </c>
      <c r="C117" s="62" t="s">
        <v>602</v>
      </c>
      <c r="D117" s="61">
        <v>0.83732344565354078</v>
      </c>
      <c r="E117" s="62" t="s">
        <v>1228</v>
      </c>
      <c r="F117" s="45">
        <v>0.81882741702469986</v>
      </c>
      <c r="G117" s="53" t="s">
        <v>1400</v>
      </c>
      <c r="H117" s="61">
        <v>0.8501226292004177</v>
      </c>
      <c r="I117" s="62" t="s">
        <v>1547</v>
      </c>
      <c r="J117" s="71">
        <v>0.87375688550391173</v>
      </c>
      <c r="K117" s="53" t="s">
        <v>1695</v>
      </c>
      <c r="L117" s="61">
        <v>0.86773017092938454</v>
      </c>
      <c r="M117" s="62" t="s">
        <v>1850</v>
      </c>
      <c r="N117" s="71">
        <v>0.87679145215940368</v>
      </c>
      <c r="O117" s="53" t="s">
        <v>1984</v>
      </c>
      <c r="P117" s="61">
        <v>0.83826623726816829</v>
      </c>
      <c r="Q117" s="62" t="s">
        <v>2133</v>
      </c>
      <c r="R117" s="71">
        <v>0.86071985640742965</v>
      </c>
      <c r="S117" s="53" t="s">
        <v>2265</v>
      </c>
      <c r="T117" s="61">
        <v>0.90807972609955212</v>
      </c>
      <c r="U117" s="62" t="s">
        <v>2393</v>
      </c>
      <c r="V117" s="61">
        <v>0.9240311811635441</v>
      </c>
      <c r="W117" s="53" t="s">
        <v>2500</v>
      </c>
      <c r="X117" s="61">
        <v>0.86633636658089186</v>
      </c>
      <c r="Y117" s="62" t="s">
        <v>2650</v>
      </c>
      <c r="Z117" s="71">
        <v>0.8149547554435066</v>
      </c>
      <c r="AA117" s="53" t="s">
        <v>2821</v>
      </c>
      <c r="AB117" s="61">
        <v>0.82547830126361799</v>
      </c>
      <c r="AC117" s="62" t="s">
        <v>2985</v>
      </c>
      <c r="AD117" s="45">
        <v>0.80908459041178726</v>
      </c>
      <c r="AE117" s="53" t="s">
        <v>3509</v>
      </c>
      <c r="AF117" s="61">
        <v>0.85665038162080043</v>
      </c>
      <c r="AG117" s="62" t="s">
        <v>3681</v>
      </c>
      <c r="AH117" s="71">
        <v>0.83157745150458018</v>
      </c>
      <c r="AI117" s="53" t="s">
        <v>3309</v>
      </c>
      <c r="AJ117" s="61">
        <v>0.8214982698958081</v>
      </c>
      <c r="AK117" s="62" t="s">
        <v>3875</v>
      </c>
      <c r="AL117" s="61">
        <v>0.88777536384996225</v>
      </c>
      <c r="AM117" s="62" t="s">
        <v>4058</v>
      </c>
    </row>
    <row r="118" spans="1:39" ht="16.5" x14ac:dyDescent="0.3">
      <c r="A118" s="83" t="s">
        <v>1230</v>
      </c>
      <c r="B118" s="44" t="s">
        <v>602</v>
      </c>
      <c r="C118" s="62" t="s">
        <v>602</v>
      </c>
      <c r="D118" s="61">
        <v>0.84523878213092707</v>
      </c>
      <c r="E118" s="62" t="s">
        <v>1231</v>
      </c>
      <c r="F118" s="45">
        <v>0.82949882742238512</v>
      </c>
      <c r="G118" s="53" t="s">
        <v>1402</v>
      </c>
      <c r="H118" s="61">
        <v>0.85306472233220598</v>
      </c>
      <c r="I118" s="62" t="s">
        <v>1549</v>
      </c>
      <c r="J118" s="71">
        <v>0.87612559558261593</v>
      </c>
      <c r="K118" s="53" t="s">
        <v>1697</v>
      </c>
      <c r="L118" s="61">
        <v>0.8721089245580943</v>
      </c>
      <c r="M118" s="62" t="s">
        <v>1852</v>
      </c>
      <c r="N118" s="71">
        <v>0.87875829018344098</v>
      </c>
      <c r="O118" s="53" t="s">
        <v>1986</v>
      </c>
      <c r="P118" s="61">
        <v>0.843579889156576</v>
      </c>
      <c r="Q118" s="62" t="s">
        <v>2135</v>
      </c>
      <c r="R118" s="71">
        <v>0.86565022290513238</v>
      </c>
      <c r="S118" s="53" t="s">
        <v>2267</v>
      </c>
      <c r="T118" s="61">
        <v>0.91094749984010515</v>
      </c>
      <c r="U118" s="62" t="s">
        <v>2395</v>
      </c>
      <c r="V118" s="61">
        <v>0.93094303854517768</v>
      </c>
      <c r="W118" s="53" t="s">
        <v>2502</v>
      </c>
      <c r="X118" s="61">
        <v>0.86992851799384341</v>
      </c>
      <c r="Y118" s="62" t="s">
        <v>2652</v>
      </c>
      <c r="Z118" s="71">
        <v>0.82211036820195749</v>
      </c>
      <c r="AA118" s="53" t="s">
        <v>2823</v>
      </c>
      <c r="AB118" s="61">
        <v>0.84218772004798081</v>
      </c>
      <c r="AC118" s="62" t="s">
        <v>2987</v>
      </c>
      <c r="AD118" s="45">
        <v>0.83373034935271706</v>
      </c>
      <c r="AE118" s="53" t="s">
        <v>3511</v>
      </c>
      <c r="AF118" s="61">
        <v>0.85788398721551484</v>
      </c>
      <c r="AG118" s="62" t="s">
        <v>3683</v>
      </c>
      <c r="AH118" s="71">
        <v>0.837390856339989</v>
      </c>
      <c r="AI118" s="53" t="s">
        <v>3311</v>
      </c>
      <c r="AJ118" s="61">
        <v>0.84200168851097834</v>
      </c>
      <c r="AK118" s="62" t="s">
        <v>3877</v>
      </c>
      <c r="AL118" s="61">
        <v>0.88902172760963194</v>
      </c>
      <c r="AM118" s="62" t="s">
        <v>4060</v>
      </c>
    </row>
    <row r="119" spans="1:39" ht="16.5" x14ac:dyDescent="0.3">
      <c r="A119" s="83" t="s">
        <v>1233</v>
      </c>
      <c r="B119" s="44" t="s">
        <v>602</v>
      </c>
      <c r="C119" s="62" t="s">
        <v>602</v>
      </c>
      <c r="D119" s="61">
        <v>0.16267655434645911</v>
      </c>
      <c r="E119" s="62" t="s">
        <v>1234</v>
      </c>
      <c r="F119" s="45">
        <v>0.18117258297530028</v>
      </c>
      <c r="G119" s="53" t="s">
        <v>1404</v>
      </c>
      <c r="H119" s="61">
        <v>0.14987737079958222</v>
      </c>
      <c r="I119" s="62" t="s">
        <v>1551</v>
      </c>
      <c r="J119" s="71">
        <v>0.12624311449608824</v>
      </c>
      <c r="K119" s="53" t="s">
        <v>1699</v>
      </c>
      <c r="L119" s="61">
        <v>0.1322698290706151</v>
      </c>
      <c r="M119" s="62" t="s">
        <v>1854</v>
      </c>
      <c r="N119" s="71">
        <v>0.12320854784059629</v>
      </c>
      <c r="O119" s="53" t="s">
        <v>1988</v>
      </c>
      <c r="P119" s="61">
        <v>0.16173376273183132</v>
      </c>
      <c r="Q119" s="62" t="s">
        <v>2137</v>
      </c>
      <c r="R119" s="71">
        <v>0.13928014359257024</v>
      </c>
      <c r="S119" s="53" t="s">
        <v>2269</v>
      </c>
      <c r="T119" s="61">
        <v>9.1920273900447977E-2</v>
      </c>
      <c r="U119" s="62" t="s">
        <v>2397</v>
      </c>
      <c r="V119" s="61">
        <v>7.5968818836455954E-2</v>
      </c>
      <c r="W119" s="53" t="s">
        <v>2504</v>
      </c>
      <c r="X119" s="61">
        <v>0.13366363341910806</v>
      </c>
      <c r="Y119" s="62" t="s">
        <v>2654</v>
      </c>
      <c r="Z119" s="71">
        <v>0.18504524455649365</v>
      </c>
      <c r="AA119" s="53" t="s">
        <v>2825</v>
      </c>
      <c r="AB119" s="61">
        <v>0.17452169873638204</v>
      </c>
      <c r="AC119" s="62" t="s">
        <v>2989</v>
      </c>
      <c r="AD119" s="45">
        <v>0.19091540958821276</v>
      </c>
      <c r="AE119" s="53" t="s">
        <v>3513</v>
      </c>
      <c r="AF119" s="61">
        <v>0.14334961837919946</v>
      </c>
      <c r="AG119" s="62" t="s">
        <v>3685</v>
      </c>
      <c r="AH119" s="71">
        <v>0.16842254849541993</v>
      </c>
      <c r="AI119" s="53" t="s">
        <v>3313</v>
      </c>
      <c r="AJ119" s="61">
        <v>0.1785017301041919</v>
      </c>
      <c r="AK119" s="62" t="s">
        <v>3879</v>
      </c>
      <c r="AL119" s="61">
        <v>0.11222463615003761</v>
      </c>
      <c r="AM119" s="62" t="s">
        <v>4062</v>
      </c>
    </row>
    <row r="120" spans="1:39" ht="16.5" x14ac:dyDescent="0.3">
      <c r="A120" s="83" t="s">
        <v>1236</v>
      </c>
      <c r="B120" s="44" t="s">
        <v>602</v>
      </c>
      <c r="C120" s="62" t="s">
        <v>602</v>
      </c>
      <c r="D120" s="61">
        <v>0.1547612178690726</v>
      </c>
      <c r="E120" s="62" t="s">
        <v>1237</v>
      </c>
      <c r="F120" s="45">
        <v>0.17050117257761482</v>
      </c>
      <c r="G120" s="53" t="s">
        <v>1406</v>
      </c>
      <c r="H120" s="61">
        <v>0.14693527766779388</v>
      </c>
      <c r="I120" s="62" t="s">
        <v>1553</v>
      </c>
      <c r="J120" s="71">
        <v>0.12387440441738397</v>
      </c>
      <c r="K120" s="53" t="s">
        <v>1701</v>
      </c>
      <c r="L120" s="61">
        <v>0.12789107544190553</v>
      </c>
      <c r="M120" s="62" t="s">
        <v>1856</v>
      </c>
      <c r="N120" s="71">
        <v>0.12124170981655895</v>
      </c>
      <c r="O120" s="53" t="s">
        <v>1990</v>
      </c>
      <c r="P120" s="61">
        <v>0.15642011084342389</v>
      </c>
      <c r="Q120" s="62" t="s">
        <v>2139</v>
      </c>
      <c r="R120" s="71">
        <v>0.1343497770948674</v>
      </c>
      <c r="S120" s="53" t="s">
        <v>2271</v>
      </c>
      <c r="T120" s="61">
        <v>8.9052500159895007E-2</v>
      </c>
      <c r="U120" s="62" t="s">
        <v>2399</v>
      </c>
      <c r="V120" s="61">
        <v>6.9056961454822263E-2</v>
      </c>
      <c r="W120" s="53" t="s">
        <v>2506</v>
      </c>
      <c r="X120" s="61">
        <v>0.13007148200615642</v>
      </c>
      <c r="Y120" s="62" t="s">
        <v>2656</v>
      </c>
      <c r="Z120" s="71">
        <v>0.17788963179804254</v>
      </c>
      <c r="AA120" s="53" t="s">
        <v>2827</v>
      </c>
      <c r="AB120" s="61">
        <v>0.15781227995201905</v>
      </c>
      <c r="AC120" s="62" t="s">
        <v>2991</v>
      </c>
      <c r="AD120" s="45">
        <v>0.1662696506472828</v>
      </c>
      <c r="AE120" s="53" t="s">
        <v>3515</v>
      </c>
      <c r="AF120" s="61">
        <v>0.14211601278448505</v>
      </c>
      <c r="AG120" s="62" t="s">
        <v>3687</v>
      </c>
      <c r="AH120" s="71">
        <v>0.16260914366001106</v>
      </c>
      <c r="AI120" s="53" t="s">
        <v>3315</v>
      </c>
      <c r="AJ120" s="61">
        <v>0.1579983114890216</v>
      </c>
      <c r="AK120" s="62" t="s">
        <v>3881</v>
      </c>
      <c r="AL120" s="61">
        <v>0.11097827239036789</v>
      </c>
      <c r="AM120" s="62" t="s">
        <v>4064</v>
      </c>
    </row>
    <row r="121" spans="1:39" ht="16.5" x14ac:dyDescent="0.3">
      <c r="A121" s="83" t="s">
        <v>158</v>
      </c>
      <c r="B121" s="44" t="s">
        <v>602</v>
      </c>
      <c r="C121" s="62" t="s">
        <v>602</v>
      </c>
      <c r="D121" s="61">
        <v>0.88094539843726472</v>
      </c>
      <c r="E121" s="62" t="s">
        <v>1239</v>
      </c>
      <c r="F121" s="45">
        <v>0.86829095490575425</v>
      </c>
      <c r="G121" s="53" t="s">
        <v>1408</v>
      </c>
      <c r="H121" s="61">
        <v>0.88731660849920602</v>
      </c>
      <c r="I121" s="62" t="s">
        <v>1555</v>
      </c>
      <c r="J121" s="71">
        <v>0.90466036220790247</v>
      </c>
      <c r="K121" s="53" t="s">
        <v>1703</v>
      </c>
      <c r="L121" s="61">
        <v>0.90306058282847446</v>
      </c>
      <c r="M121" s="62" t="s">
        <v>1858</v>
      </c>
      <c r="N121" s="71">
        <v>0.90382836535840938</v>
      </c>
      <c r="O121" s="53" t="s">
        <v>1992</v>
      </c>
      <c r="P121" s="61">
        <v>0.87994509939474808</v>
      </c>
      <c r="Q121" s="62" t="s">
        <v>2141</v>
      </c>
      <c r="R121" s="71">
        <v>0.8927055780758858</v>
      </c>
      <c r="S121" s="53" t="s">
        <v>2273</v>
      </c>
      <c r="T121" s="61">
        <v>0.94018704189791114</v>
      </c>
      <c r="U121" s="62" t="s">
        <v>2401</v>
      </c>
      <c r="V121" s="61">
        <v>0.95975358741071626</v>
      </c>
      <c r="W121" s="53" t="s">
        <v>2508</v>
      </c>
      <c r="X121" s="61">
        <v>0.90079519305678979</v>
      </c>
      <c r="Y121" s="62" t="s">
        <v>2658</v>
      </c>
      <c r="Z121" s="71">
        <v>0.86485130597963877</v>
      </c>
      <c r="AA121" s="53" t="s">
        <v>2829</v>
      </c>
      <c r="AB121" s="61">
        <v>0.87419818597939314</v>
      </c>
      <c r="AC121" s="62" t="s">
        <v>2993</v>
      </c>
      <c r="AD121" s="45">
        <v>0.86909551800124896</v>
      </c>
      <c r="AE121" s="53" t="s">
        <v>3517</v>
      </c>
      <c r="AF121" s="61">
        <v>0.88375280796853706</v>
      </c>
      <c r="AG121" s="62" t="s">
        <v>3689</v>
      </c>
      <c r="AH121" s="71">
        <v>0.876743041866064</v>
      </c>
      <c r="AI121" s="53" t="s">
        <v>3317</v>
      </c>
      <c r="AJ121" s="61">
        <v>0.87706350039884629</v>
      </c>
      <c r="AK121" s="62" t="s">
        <v>3883</v>
      </c>
      <c r="AL121" s="61">
        <v>0.90873028401893186</v>
      </c>
      <c r="AM121" s="62" t="s">
        <v>4066</v>
      </c>
    </row>
    <row r="122" spans="1:39" ht="16.5" x14ac:dyDescent="0.3">
      <c r="A122" s="83" t="s">
        <v>159</v>
      </c>
      <c r="B122" s="44" t="s">
        <v>602</v>
      </c>
      <c r="C122" s="62" t="s">
        <v>602</v>
      </c>
      <c r="D122" s="61">
        <v>0.11905460156273495</v>
      </c>
      <c r="E122" s="62" t="s">
        <v>1241</v>
      </c>
      <c r="F122" s="45">
        <v>0.13170904509424561</v>
      </c>
      <c r="G122" s="53" t="s">
        <v>1410</v>
      </c>
      <c r="H122" s="61">
        <v>0.11268339150079393</v>
      </c>
      <c r="I122" s="62" t="s">
        <v>1557</v>
      </c>
      <c r="J122" s="71">
        <v>9.5339637792097545E-2</v>
      </c>
      <c r="K122" s="53" t="s">
        <v>1705</v>
      </c>
      <c r="L122" s="61">
        <v>9.6939417171525363E-2</v>
      </c>
      <c r="M122" s="62" t="s">
        <v>1860</v>
      </c>
      <c r="N122" s="71">
        <v>9.6171634641590537E-2</v>
      </c>
      <c r="O122" s="53" t="s">
        <v>1994</v>
      </c>
      <c r="P122" s="61">
        <v>0.12005490060525184</v>
      </c>
      <c r="Q122" s="62" t="s">
        <v>2143</v>
      </c>
      <c r="R122" s="71">
        <v>0.10729442192411395</v>
      </c>
      <c r="S122" s="53" t="s">
        <v>2275</v>
      </c>
      <c r="T122" s="61">
        <v>5.9812958102088601E-2</v>
      </c>
      <c r="U122" s="62" t="s">
        <v>2403</v>
      </c>
      <c r="V122" s="61">
        <v>4.0246412589283881E-2</v>
      </c>
      <c r="W122" s="53" t="s">
        <v>2510</v>
      </c>
      <c r="X122" s="61">
        <v>9.9204806943210141E-2</v>
      </c>
      <c r="Y122" s="62" t="s">
        <v>2660</v>
      </c>
      <c r="Z122" s="71">
        <v>0.135148694020361</v>
      </c>
      <c r="AA122" s="53" t="s">
        <v>2831</v>
      </c>
      <c r="AB122" s="61">
        <v>0.12580181402060678</v>
      </c>
      <c r="AC122" s="62" t="s">
        <v>2995</v>
      </c>
      <c r="AD122" s="45">
        <v>0.13090448199875113</v>
      </c>
      <c r="AE122" s="53" t="s">
        <v>3519</v>
      </c>
      <c r="AF122" s="61">
        <v>0.11624719203146293</v>
      </c>
      <c r="AG122" s="62" t="s">
        <v>3691</v>
      </c>
      <c r="AH122" s="71">
        <v>0.12325695813393595</v>
      </c>
      <c r="AI122" s="53" t="s">
        <v>3319</v>
      </c>
      <c r="AJ122" s="61">
        <v>0.12293649960115369</v>
      </c>
      <c r="AK122" s="62" t="s">
        <v>3885</v>
      </c>
      <c r="AL122" s="61">
        <v>9.1269715981068172E-2</v>
      </c>
      <c r="AM122" s="62" t="s">
        <v>4068</v>
      </c>
    </row>
    <row r="123" spans="1:39" ht="16.5" x14ac:dyDescent="0.3">
      <c r="A123" s="83" t="s">
        <v>160</v>
      </c>
      <c r="B123" s="44" t="s">
        <v>602</v>
      </c>
      <c r="C123" s="62" t="s">
        <v>602</v>
      </c>
      <c r="D123" s="61">
        <v>1.1931842833424492E-2</v>
      </c>
      <c r="E123" s="62" t="s">
        <v>652</v>
      </c>
      <c r="F123" s="45">
        <v>1.1702466296251768E-2</v>
      </c>
      <c r="G123" s="53" t="s">
        <v>699</v>
      </c>
      <c r="H123" s="61">
        <v>1.0178185646287028E-2</v>
      </c>
      <c r="I123" s="62" t="s">
        <v>731</v>
      </c>
      <c r="J123" s="71">
        <v>8.8519587725380561E-3</v>
      </c>
      <c r="K123" s="53" t="s">
        <v>759</v>
      </c>
      <c r="L123" s="61">
        <v>1.4590582007352134E-2</v>
      </c>
      <c r="M123" s="62" t="s">
        <v>1862</v>
      </c>
      <c r="N123" s="71">
        <v>1.7127709616034735E-2</v>
      </c>
      <c r="O123" s="53" t="s">
        <v>820</v>
      </c>
      <c r="P123" s="61">
        <v>1.4128223537885839E-2</v>
      </c>
      <c r="Q123" s="62" t="s">
        <v>475</v>
      </c>
      <c r="R123" s="71">
        <v>1.3512385433643401E-2</v>
      </c>
      <c r="S123" s="53" t="s">
        <v>2277</v>
      </c>
      <c r="T123" s="61">
        <v>1.3506314214120596E-2</v>
      </c>
      <c r="U123" s="62" t="s">
        <v>2405</v>
      </c>
      <c r="V123" s="61">
        <v>1.4330020738478194E-2</v>
      </c>
      <c r="W123" s="53" t="s">
        <v>2512</v>
      </c>
      <c r="X123" s="61">
        <v>1.2291643494913785E-2</v>
      </c>
      <c r="Y123" s="62" t="s">
        <v>990</v>
      </c>
      <c r="Z123" s="71">
        <v>1.3911100017575367E-2</v>
      </c>
      <c r="AA123" s="53" t="s">
        <v>2833</v>
      </c>
      <c r="AB123" s="61">
        <v>7.9093728645845841E-3</v>
      </c>
      <c r="AC123" s="62" t="s">
        <v>2997</v>
      </c>
      <c r="AD123" s="45">
        <v>8.2745741552997954E-3</v>
      </c>
      <c r="AE123" s="53" t="s">
        <v>3521</v>
      </c>
      <c r="AF123" s="61">
        <v>6.7766512623895917E-3</v>
      </c>
      <c r="AG123" s="62" t="s">
        <v>3693</v>
      </c>
      <c r="AH123" s="71">
        <v>1.438369263503041E-2</v>
      </c>
      <c r="AI123" s="53" t="s">
        <v>3321</v>
      </c>
      <c r="AJ123" s="61">
        <v>8.6932598107671878E-3</v>
      </c>
      <c r="AK123" s="62" t="s">
        <v>3887</v>
      </c>
      <c r="AL123" s="61">
        <v>4.1286190217539884E-3</v>
      </c>
      <c r="AM123" s="62" t="s">
        <v>4070</v>
      </c>
    </row>
    <row r="124" spans="1:39" ht="16.5" x14ac:dyDescent="0.3">
      <c r="A124" s="83" t="s">
        <v>161</v>
      </c>
      <c r="B124" s="44" t="s">
        <v>602</v>
      </c>
      <c r="C124" s="62" t="s">
        <v>602</v>
      </c>
      <c r="D124" s="61">
        <v>3.0514588311018654E-2</v>
      </c>
      <c r="E124" s="62" t="s">
        <v>653</v>
      </c>
      <c r="F124" s="45">
        <v>3.0909956154645628E-2</v>
      </c>
      <c r="G124" s="53" t="s">
        <v>1413</v>
      </c>
      <c r="H124" s="61">
        <v>3.3954885257610326E-2</v>
      </c>
      <c r="I124" s="62" t="s">
        <v>1560</v>
      </c>
      <c r="J124" s="71">
        <v>1.8985791180800869E-2</v>
      </c>
      <c r="K124" s="53" t="s">
        <v>1708</v>
      </c>
      <c r="L124" s="61">
        <v>3.3893433044172028E-2</v>
      </c>
      <c r="M124" s="62" t="s">
        <v>1864</v>
      </c>
      <c r="N124" s="71">
        <v>2.4228982834508171E-2</v>
      </c>
      <c r="O124" s="53" t="s">
        <v>1997</v>
      </c>
      <c r="P124" s="61">
        <v>3.7406559565385009E-2</v>
      </c>
      <c r="Q124" s="62" t="s">
        <v>2146</v>
      </c>
      <c r="R124" s="71">
        <v>2.4430185230696407E-2</v>
      </c>
      <c r="S124" s="53" t="s">
        <v>2279</v>
      </c>
      <c r="T124" s="61">
        <v>4.6334211324536009E-2</v>
      </c>
      <c r="U124" s="62" t="s">
        <v>2407</v>
      </c>
      <c r="V124" s="61">
        <v>3.5360469070543084E-2</v>
      </c>
      <c r="W124" s="53" t="s">
        <v>2514</v>
      </c>
      <c r="X124" s="61">
        <v>2.9894413233733149E-2</v>
      </c>
      <c r="Y124" s="62" t="s">
        <v>2663</v>
      </c>
      <c r="Z124" s="71">
        <v>3.6646420803402864E-2</v>
      </c>
      <c r="AA124" s="53" t="s">
        <v>2835</v>
      </c>
      <c r="AB124" s="61">
        <v>2.1058188444084601E-2</v>
      </c>
      <c r="AC124" s="62" t="s">
        <v>2999</v>
      </c>
      <c r="AD124" s="45">
        <v>2.4026485469404148E-2</v>
      </c>
      <c r="AE124" s="53" t="s">
        <v>3523</v>
      </c>
      <c r="AF124" s="61">
        <v>1.3481635541922873E-2</v>
      </c>
      <c r="AG124" s="62" t="s">
        <v>3695</v>
      </c>
      <c r="AH124" s="71">
        <v>3.6635646168948738E-2</v>
      </c>
      <c r="AI124" s="53" t="s">
        <v>3323</v>
      </c>
      <c r="AJ124" s="61">
        <v>2.4229699688191785E-2</v>
      </c>
      <c r="AK124" s="62" t="s">
        <v>3889</v>
      </c>
      <c r="AL124" s="61">
        <v>1.0482172344788022E-2</v>
      </c>
      <c r="AM124" s="62" t="s">
        <v>4072</v>
      </c>
    </row>
    <row r="125" spans="1:39" ht="16.5" x14ac:dyDescent="0.3">
      <c r="A125" s="83" t="s">
        <v>162</v>
      </c>
      <c r="B125" s="44" t="s">
        <v>602</v>
      </c>
      <c r="C125" s="62" t="s">
        <v>602</v>
      </c>
      <c r="D125" s="61">
        <v>0.81045116771031978</v>
      </c>
      <c r="E125" s="62" t="s">
        <v>1245</v>
      </c>
      <c r="F125" s="45">
        <v>0.78935120536864822</v>
      </c>
      <c r="G125" s="53" t="s">
        <v>1415</v>
      </c>
      <c r="H125" s="61">
        <v>0.82423819930900333</v>
      </c>
      <c r="I125" s="62" t="s">
        <v>1562</v>
      </c>
      <c r="J125" s="71">
        <v>0.85426476414958175</v>
      </c>
      <c r="K125" s="53" t="s">
        <v>1710</v>
      </c>
      <c r="L125" s="61">
        <v>0.84430620318598804</v>
      </c>
      <c r="M125" s="62" t="s">
        <v>1866</v>
      </c>
      <c r="N125" s="71">
        <v>0.85369757945947877</v>
      </c>
      <c r="O125" s="53" t="s">
        <v>1999</v>
      </c>
      <c r="P125" s="61">
        <v>0.81060520681066861</v>
      </c>
      <c r="Q125" s="62" t="s">
        <v>2148</v>
      </c>
      <c r="R125" s="71">
        <v>0.84348449550258986</v>
      </c>
      <c r="S125" s="53" t="s">
        <v>2281</v>
      </c>
      <c r="T125" s="61">
        <v>0.88865459103418143</v>
      </c>
      <c r="U125" s="62" t="s">
        <v>2409</v>
      </c>
      <c r="V125" s="61">
        <v>0.9028498750731887</v>
      </c>
      <c r="W125" s="53" t="s">
        <v>2516</v>
      </c>
      <c r="X125" s="61">
        <v>0.84354862615793713</v>
      </c>
      <c r="Y125" s="62" t="s">
        <v>2665</v>
      </c>
      <c r="Z125" s="71">
        <v>0.77999969911036204</v>
      </c>
      <c r="AA125" s="53" t="s">
        <v>2837</v>
      </c>
      <c r="AB125" s="61">
        <v>0.80541142242593522</v>
      </c>
      <c r="AC125" s="62" t="s">
        <v>3001</v>
      </c>
      <c r="AD125" s="45">
        <v>0.78681628268194603</v>
      </c>
      <c r="AE125" s="53" t="s">
        <v>3525</v>
      </c>
      <c r="AF125" s="61">
        <v>0.84099907171377997</v>
      </c>
      <c r="AG125" s="62" t="s">
        <v>3697</v>
      </c>
      <c r="AH125" s="71">
        <v>0.80021330630844301</v>
      </c>
      <c r="AI125" s="53" t="s">
        <v>3325</v>
      </c>
      <c r="AJ125" s="61">
        <v>0.79958078025580381</v>
      </c>
      <c r="AK125" s="62" t="s">
        <v>3891</v>
      </c>
      <c r="AL125" s="61">
        <v>0.876488008546213</v>
      </c>
      <c r="AM125" s="62" t="s">
        <v>4074</v>
      </c>
    </row>
    <row r="126" spans="1:39" ht="16.5" x14ac:dyDescent="0.3">
      <c r="A126" s="83" t="s">
        <v>164</v>
      </c>
      <c r="B126" s="44" t="s">
        <v>602</v>
      </c>
      <c r="C126" s="62" t="s">
        <v>602</v>
      </c>
      <c r="D126" s="61">
        <v>7.5770391386943567E-2</v>
      </c>
      <c r="E126" s="62" t="s">
        <v>1247</v>
      </c>
      <c r="F126" s="45">
        <v>8.2111998846479808E-2</v>
      </c>
      <c r="G126" s="53" t="s">
        <v>1417</v>
      </c>
      <c r="H126" s="61">
        <v>6.4260628121614288E-2</v>
      </c>
      <c r="I126" s="62" t="s">
        <v>1564</v>
      </c>
      <c r="J126" s="71">
        <v>6.454066996001917E-2</v>
      </c>
      <c r="K126" s="53" t="s">
        <v>1712</v>
      </c>
      <c r="L126" s="61">
        <v>6.6916793437509753E-2</v>
      </c>
      <c r="M126" s="62" t="s">
        <v>1868</v>
      </c>
      <c r="N126" s="71">
        <v>6.2509801496275358E-2</v>
      </c>
      <c r="O126" s="53" t="s">
        <v>2001</v>
      </c>
      <c r="P126" s="61">
        <v>8.4682133653157521E-2</v>
      </c>
      <c r="Q126" s="62" t="s">
        <v>2150</v>
      </c>
      <c r="R126" s="71">
        <v>4.7564989256382431E-2</v>
      </c>
      <c r="S126" s="53" t="s">
        <v>2283</v>
      </c>
      <c r="T126" s="61">
        <v>5.1150809178946641E-2</v>
      </c>
      <c r="U126" s="62" t="s">
        <v>2411</v>
      </c>
      <c r="V126" s="61">
        <v>5.2799828167275728E-2</v>
      </c>
      <c r="W126" s="53" t="s">
        <v>2518</v>
      </c>
      <c r="X126" s="61">
        <v>6.5822928638701067E-2</v>
      </c>
      <c r="Y126" s="62" t="s">
        <v>2667</v>
      </c>
      <c r="Z126" s="71">
        <v>8.5307447783259827E-2</v>
      </c>
      <c r="AA126" s="53" t="s">
        <v>2839</v>
      </c>
      <c r="AB126" s="61">
        <v>7.6624155273184891E-2</v>
      </c>
      <c r="AC126" s="62" t="s">
        <v>3003</v>
      </c>
      <c r="AD126" s="45">
        <v>8.5188918478437861E-2</v>
      </c>
      <c r="AE126" s="53" t="s">
        <v>3527</v>
      </c>
      <c r="AF126" s="61">
        <v>5.9016683696893057E-2</v>
      </c>
      <c r="AG126" s="62" t="s">
        <v>3699</v>
      </c>
      <c r="AH126" s="71">
        <v>7.9288101996439569E-2</v>
      </c>
      <c r="AI126" s="53" t="s">
        <v>3327</v>
      </c>
      <c r="AJ126" s="61">
        <v>7.8140417214355051E-2</v>
      </c>
      <c r="AK126" s="62" t="s">
        <v>3893</v>
      </c>
      <c r="AL126" s="61">
        <v>5.1611300335613661E-2</v>
      </c>
      <c r="AM126" s="62" t="s">
        <v>4076</v>
      </c>
    </row>
    <row r="127" spans="1:39" ht="16.5" x14ac:dyDescent="0.3">
      <c r="A127" s="83" t="s">
        <v>163</v>
      </c>
      <c r="B127" s="44" t="s">
        <v>602</v>
      </c>
      <c r="C127" s="62" t="s">
        <v>602</v>
      </c>
      <c r="D127" s="61">
        <v>2.6872277943220835E-2</v>
      </c>
      <c r="E127" s="62" t="s">
        <v>654</v>
      </c>
      <c r="F127" s="45">
        <v>2.9476211656051462E-2</v>
      </c>
      <c r="G127" s="53" t="s">
        <v>700</v>
      </c>
      <c r="H127" s="61">
        <v>2.5884429891414665E-2</v>
      </c>
      <c r="I127" s="62" t="s">
        <v>1566</v>
      </c>
      <c r="J127" s="71">
        <v>1.9492121354329515E-2</v>
      </c>
      <c r="K127" s="53" t="s">
        <v>1714</v>
      </c>
      <c r="L127" s="61">
        <v>2.3423967743396876E-2</v>
      </c>
      <c r="M127" s="62" t="s">
        <v>1870</v>
      </c>
      <c r="N127" s="71">
        <v>2.3093872699924908E-2</v>
      </c>
      <c r="O127" s="53" t="s">
        <v>821</v>
      </c>
      <c r="P127" s="61">
        <v>2.766103045750009E-2</v>
      </c>
      <c r="Q127" s="62" t="s">
        <v>2152</v>
      </c>
      <c r="R127" s="71">
        <v>1.7235360904839767E-2</v>
      </c>
      <c r="S127" s="53" t="s">
        <v>2285</v>
      </c>
      <c r="T127" s="61">
        <v>1.9425135065370643E-2</v>
      </c>
      <c r="U127" s="62" t="s">
        <v>2413</v>
      </c>
      <c r="V127" s="61">
        <v>2.1181306090355404E-2</v>
      </c>
      <c r="W127" s="53" t="s">
        <v>2520</v>
      </c>
      <c r="X127" s="61">
        <v>2.2787740422954693E-2</v>
      </c>
      <c r="Y127" s="62" t="s">
        <v>2669</v>
      </c>
      <c r="Z127" s="71">
        <v>3.4955056333144281E-2</v>
      </c>
      <c r="AA127" s="53" t="s">
        <v>1013</v>
      </c>
      <c r="AB127" s="61">
        <v>2.0066878837682954E-2</v>
      </c>
      <c r="AC127" s="62" t="s">
        <v>3005</v>
      </c>
      <c r="AD127" s="45">
        <v>2.2268307729841348E-2</v>
      </c>
      <c r="AE127" s="53" t="s">
        <v>3529</v>
      </c>
      <c r="AF127" s="61">
        <v>1.5651309907020395E-2</v>
      </c>
      <c r="AG127" s="62" t="s">
        <v>3701</v>
      </c>
      <c r="AH127" s="71">
        <v>3.1364145196137116E-2</v>
      </c>
      <c r="AI127" s="53" t="s">
        <v>3329</v>
      </c>
      <c r="AJ127" s="61">
        <v>2.1917489640004444E-2</v>
      </c>
      <c r="AK127" s="62" t="s">
        <v>3895</v>
      </c>
      <c r="AL127" s="61">
        <v>1.1287355303749167E-2</v>
      </c>
      <c r="AM127" s="62" t="s">
        <v>4078</v>
      </c>
    </row>
    <row r="128" spans="1:39" ht="16.5" x14ac:dyDescent="0.3">
      <c r="A128" s="83" t="s">
        <v>165</v>
      </c>
      <c r="B128" s="44" t="s">
        <v>602</v>
      </c>
      <c r="C128" s="62" t="s">
        <v>602</v>
      </c>
      <c r="D128" s="61">
        <v>8.6906162959515545E-2</v>
      </c>
      <c r="E128" s="62" t="s">
        <v>1250</v>
      </c>
      <c r="F128" s="45">
        <v>9.9060584128820503E-2</v>
      </c>
      <c r="G128" s="53" t="s">
        <v>1420</v>
      </c>
      <c r="H128" s="61">
        <v>8.5616742677967872E-2</v>
      </c>
      <c r="I128" s="62" t="s">
        <v>1568</v>
      </c>
      <c r="J128" s="71">
        <v>6.1702444536069094E-2</v>
      </c>
      <c r="K128" s="53" t="s">
        <v>1716</v>
      </c>
      <c r="L128" s="61">
        <v>6.5353035633105377E-2</v>
      </c>
      <c r="M128" s="62" t="s">
        <v>1872</v>
      </c>
      <c r="N128" s="71">
        <v>6.0698746344320945E-2</v>
      </c>
      <c r="O128" s="53" t="s">
        <v>2004</v>
      </c>
      <c r="P128" s="61">
        <v>7.7051629078673842E-2</v>
      </c>
      <c r="Q128" s="62" t="s">
        <v>2154</v>
      </c>
      <c r="R128" s="71">
        <v>9.1715154336187821E-2</v>
      </c>
      <c r="S128" s="53" t="s">
        <v>2287</v>
      </c>
      <c r="T128" s="61">
        <v>4.0769464721501336E-2</v>
      </c>
      <c r="U128" s="62" t="s">
        <v>2415</v>
      </c>
      <c r="V128" s="61">
        <v>2.3168990669180226E-2</v>
      </c>
      <c r="W128" s="53" t="s">
        <v>2522</v>
      </c>
      <c r="X128" s="61">
        <v>6.7840704780406991E-2</v>
      </c>
      <c r="Y128" s="62" t="s">
        <v>2671</v>
      </c>
      <c r="Z128" s="71">
        <v>9.9737796773233869E-2</v>
      </c>
      <c r="AA128" s="53" t="s">
        <v>2842</v>
      </c>
      <c r="AB128" s="61">
        <v>9.7897543463197192E-2</v>
      </c>
      <c r="AC128" s="62" t="s">
        <v>3007</v>
      </c>
      <c r="AD128" s="45">
        <v>0.10572649110977494</v>
      </c>
      <c r="AE128" s="53" t="s">
        <v>3531</v>
      </c>
      <c r="AF128" s="61">
        <v>8.4332934682306418E-2</v>
      </c>
      <c r="AG128" s="62" t="s">
        <v>3703</v>
      </c>
      <c r="AH128" s="71">
        <v>8.9134446498980405E-2</v>
      </c>
      <c r="AI128" s="53" t="s">
        <v>3331</v>
      </c>
      <c r="AJ128" s="61">
        <v>0.10036131288983692</v>
      </c>
      <c r="AK128" s="62" t="s">
        <v>3897</v>
      </c>
      <c r="AL128" s="61">
        <v>6.0613335814423963E-2</v>
      </c>
      <c r="AM128" s="62" t="s">
        <v>4080</v>
      </c>
    </row>
    <row r="129" spans="1:39" ht="16.5" x14ac:dyDescent="0.3">
      <c r="A129" s="83" t="s">
        <v>166</v>
      </c>
      <c r="B129" s="44" t="s">
        <v>602</v>
      </c>
      <c r="C129" s="62" t="s">
        <v>602</v>
      </c>
      <c r="D129" s="61">
        <v>0.84261325512517238</v>
      </c>
      <c r="E129" s="62" t="s">
        <v>1252</v>
      </c>
      <c r="F129" s="45">
        <v>0.82611646713796882</v>
      </c>
      <c r="G129" s="53" t="s">
        <v>1422</v>
      </c>
      <c r="H129" s="61">
        <v>0.84842424027288488</v>
      </c>
      <c r="I129" s="62" t="s">
        <v>1570</v>
      </c>
      <c r="J129" s="71">
        <v>0.87495538789375094</v>
      </c>
      <c r="K129" s="53" t="s">
        <v>1718</v>
      </c>
      <c r="L129" s="61">
        <v>0.87152109385135812</v>
      </c>
      <c r="M129" s="62" t="s">
        <v>1874</v>
      </c>
      <c r="N129" s="71">
        <v>0.87474688516685306</v>
      </c>
      <c r="O129" s="53" t="s">
        <v>2006</v>
      </c>
      <c r="P129" s="61">
        <v>0.84349145948682458</v>
      </c>
      <c r="Q129" s="62" t="s">
        <v>2156</v>
      </c>
      <c r="R129" s="71">
        <v>0.86466395069052471</v>
      </c>
      <c r="S129" s="53" t="s">
        <v>2289</v>
      </c>
      <c r="T129" s="61">
        <v>0.91248812032837656</v>
      </c>
      <c r="U129" s="62" t="s">
        <v>2417</v>
      </c>
      <c r="V129" s="61">
        <v>0.9329725070085767</v>
      </c>
      <c r="W129" s="53" t="s">
        <v>2523</v>
      </c>
      <c r="X129" s="61">
        <v>0.86849016173212368</v>
      </c>
      <c r="Y129" s="62" t="s">
        <v>2673</v>
      </c>
      <c r="Z129" s="71">
        <v>0.81506886092710096</v>
      </c>
      <c r="AA129" s="53" t="s">
        <v>2844</v>
      </c>
      <c r="AB129" s="61">
        <v>0.84508955540947084</v>
      </c>
      <c r="AC129" s="62" t="s">
        <v>3009</v>
      </c>
      <c r="AD129" s="45">
        <v>0.83817328904048283</v>
      </c>
      <c r="AE129" s="53" t="s">
        <v>3533</v>
      </c>
      <c r="AF129" s="61">
        <v>0.85822676998009395</v>
      </c>
      <c r="AG129" s="62" t="s">
        <v>3705</v>
      </c>
      <c r="AH129" s="71">
        <v>0.83204448232144368</v>
      </c>
      <c r="AI129" s="53" t="s">
        <v>3333</v>
      </c>
      <c r="AJ129" s="61">
        <v>0.84576354932269515</v>
      </c>
      <c r="AK129" s="62" t="s">
        <v>3899</v>
      </c>
      <c r="AL129" s="61">
        <v>0.89125808666060402</v>
      </c>
      <c r="AM129" s="62" t="s">
        <v>4082</v>
      </c>
    </row>
    <row r="130" spans="1:39" ht="16.5" x14ac:dyDescent="0.3">
      <c r="A130" s="83" t="s">
        <v>167</v>
      </c>
      <c r="B130" s="44" t="s">
        <v>602</v>
      </c>
      <c r="C130" s="62" t="s">
        <v>602</v>
      </c>
      <c r="D130" s="61">
        <v>3.833214331209233E-2</v>
      </c>
      <c r="E130" s="62" t="s">
        <v>655</v>
      </c>
      <c r="F130" s="45">
        <v>4.2174487767785325E-2</v>
      </c>
      <c r="G130" s="53" t="s">
        <v>1424</v>
      </c>
      <c r="H130" s="61">
        <v>3.8892368226321458E-2</v>
      </c>
      <c r="I130" s="62" t="s">
        <v>1572</v>
      </c>
      <c r="J130" s="71">
        <v>2.970497431415137E-2</v>
      </c>
      <c r="K130" s="53" t="s">
        <v>1720</v>
      </c>
      <c r="L130" s="61">
        <v>3.1539488977116385E-2</v>
      </c>
      <c r="M130" s="62" t="s">
        <v>1876</v>
      </c>
      <c r="N130" s="71">
        <v>2.9081480191556569E-2</v>
      </c>
      <c r="O130" s="53" t="s">
        <v>2008</v>
      </c>
      <c r="P130" s="61">
        <v>3.6453639907923545E-2</v>
      </c>
      <c r="Q130" s="62" t="s">
        <v>2158</v>
      </c>
      <c r="R130" s="71">
        <v>2.8041627385361055E-2</v>
      </c>
      <c r="S130" s="53" t="s">
        <v>2291</v>
      </c>
      <c r="T130" s="61">
        <v>2.7698921569534872E-2</v>
      </c>
      <c r="U130" s="62" t="s">
        <v>2419</v>
      </c>
      <c r="V130" s="61">
        <v>2.6781080402139446E-2</v>
      </c>
      <c r="W130" s="53" t="s">
        <v>937</v>
      </c>
      <c r="X130" s="61">
        <v>3.2305031324666139E-2</v>
      </c>
      <c r="Y130" s="62" t="s">
        <v>2675</v>
      </c>
      <c r="Z130" s="71">
        <v>4.9782445052537608E-2</v>
      </c>
      <c r="AA130" s="53" t="s">
        <v>2846</v>
      </c>
      <c r="AB130" s="61">
        <v>2.9108630569922533E-2</v>
      </c>
      <c r="AC130" s="62" t="s">
        <v>3011</v>
      </c>
      <c r="AD130" s="45">
        <v>3.092222896076605E-2</v>
      </c>
      <c r="AE130" s="53" t="s">
        <v>3535</v>
      </c>
      <c r="AF130" s="61">
        <v>2.5526037988443218E-2</v>
      </c>
      <c r="AG130" s="62" t="s">
        <v>3707</v>
      </c>
      <c r="AH130" s="71">
        <v>4.4698559544620271E-2</v>
      </c>
      <c r="AI130" s="53" t="s">
        <v>3335</v>
      </c>
      <c r="AJ130" s="61">
        <v>3.1299951076151127E-2</v>
      </c>
      <c r="AK130" s="62" t="s">
        <v>3901</v>
      </c>
      <c r="AL130" s="61">
        <v>1.7472197358327678E-2</v>
      </c>
      <c r="AM130" s="62" t="s">
        <v>4084</v>
      </c>
    </row>
    <row r="131" spans="1:39" ht="16.5" x14ac:dyDescent="0.3">
      <c r="A131" s="83" t="s">
        <v>168</v>
      </c>
      <c r="B131" s="44" t="s">
        <v>602</v>
      </c>
      <c r="C131" s="62" t="s">
        <v>602</v>
      </c>
      <c r="D131" s="61">
        <v>4.3608303972090923E-2</v>
      </c>
      <c r="E131" s="62" t="s">
        <v>1255</v>
      </c>
      <c r="F131" s="45">
        <v>4.5346737077159034E-2</v>
      </c>
      <c r="G131" s="53" t="s">
        <v>1426</v>
      </c>
      <c r="H131" s="61">
        <v>4.0074587157732877E-2</v>
      </c>
      <c r="I131" s="62" t="s">
        <v>1574</v>
      </c>
      <c r="J131" s="71">
        <v>4.3850046215850272E-2</v>
      </c>
      <c r="K131" s="53" t="s">
        <v>1722</v>
      </c>
      <c r="L131" s="61">
        <v>3.970190277213953E-2</v>
      </c>
      <c r="M131" s="62" t="s">
        <v>1878</v>
      </c>
      <c r="N131" s="71">
        <v>4.1460495788901298E-2</v>
      </c>
      <c r="O131" s="53" t="s">
        <v>2010</v>
      </c>
      <c r="P131" s="61">
        <v>5.1795880977001475E-2</v>
      </c>
      <c r="Q131" s="62" t="s">
        <v>2160</v>
      </c>
      <c r="R131" s="71">
        <v>2.6385534068447458E-2</v>
      </c>
      <c r="S131" s="53" t="s">
        <v>883</v>
      </c>
      <c r="T131" s="61">
        <v>2.7317279884751498E-2</v>
      </c>
      <c r="U131" s="62" t="s">
        <v>2421</v>
      </c>
      <c r="V131" s="61">
        <v>2.2677196231887686E-2</v>
      </c>
      <c r="W131" s="53" t="s">
        <v>2525</v>
      </c>
      <c r="X131" s="61">
        <v>4.0881393064514639E-2</v>
      </c>
      <c r="Y131" s="62" t="s">
        <v>2677</v>
      </c>
      <c r="Z131" s="71">
        <v>5.0238285966520566E-2</v>
      </c>
      <c r="AA131" s="53" t="s">
        <v>2848</v>
      </c>
      <c r="AB131" s="61">
        <v>3.6946022289649147E-2</v>
      </c>
      <c r="AC131" s="62" t="s">
        <v>3013</v>
      </c>
      <c r="AD131" s="45">
        <v>3.383191211990088E-2</v>
      </c>
      <c r="AE131" s="53" t="s">
        <v>3537</v>
      </c>
      <c r="AF131" s="61">
        <v>4.1788985430579358E-2</v>
      </c>
      <c r="AG131" s="62" t="s">
        <v>3709</v>
      </c>
      <c r="AH131" s="71">
        <v>4.7456925983438744E-2</v>
      </c>
      <c r="AI131" s="53" t="s">
        <v>3337</v>
      </c>
      <c r="AJ131" s="61">
        <v>3.1957648147463429E-2</v>
      </c>
      <c r="AK131" s="62" t="s">
        <v>3903</v>
      </c>
      <c r="AL131" s="61">
        <v>3.6841222221222734E-2</v>
      </c>
      <c r="AM131" s="62" t="s">
        <v>4086</v>
      </c>
    </row>
    <row r="132" spans="1:39" ht="16.5" x14ac:dyDescent="0.3">
      <c r="A132" s="83" t="s">
        <v>169</v>
      </c>
      <c r="B132" s="44" t="s">
        <v>602</v>
      </c>
      <c r="C132" s="62" t="s">
        <v>602</v>
      </c>
      <c r="D132" s="61">
        <v>7.5446297590644029E-2</v>
      </c>
      <c r="E132" s="62" t="s">
        <v>1257</v>
      </c>
      <c r="F132" s="45">
        <v>8.6362308017086581E-2</v>
      </c>
      <c r="G132" s="53" t="s">
        <v>1428</v>
      </c>
      <c r="H132" s="61">
        <v>7.2608804343061065E-2</v>
      </c>
      <c r="I132" s="62" t="s">
        <v>1576</v>
      </c>
      <c r="J132" s="71">
        <v>5.1489591576247273E-2</v>
      </c>
      <c r="K132" s="53" t="s">
        <v>1724</v>
      </c>
      <c r="L132" s="61">
        <v>5.7237514399385854E-2</v>
      </c>
      <c r="M132" s="62" t="s">
        <v>1880</v>
      </c>
      <c r="N132" s="71">
        <v>5.4711138852689266E-2</v>
      </c>
      <c r="O132" s="53" t="s">
        <v>2012</v>
      </c>
      <c r="P132" s="61">
        <v>6.8259019628250373E-2</v>
      </c>
      <c r="Q132" s="62" t="s">
        <v>2162</v>
      </c>
      <c r="R132" s="71">
        <v>8.0908887855666523E-2</v>
      </c>
      <c r="S132" s="53" t="s">
        <v>2293</v>
      </c>
      <c r="T132" s="61">
        <v>3.24956782173371E-2</v>
      </c>
      <c r="U132" s="62" t="s">
        <v>2423</v>
      </c>
      <c r="V132" s="61">
        <v>1.7569216357396191E-2</v>
      </c>
      <c r="W132" s="53" t="s">
        <v>2526</v>
      </c>
      <c r="X132" s="61">
        <v>5.8323413878695531E-2</v>
      </c>
      <c r="Y132" s="62" t="s">
        <v>2679</v>
      </c>
      <c r="Z132" s="71">
        <v>8.4910408053840439E-2</v>
      </c>
      <c r="AA132" s="53" t="s">
        <v>2850</v>
      </c>
      <c r="AB132" s="61">
        <v>8.8855791730957631E-2</v>
      </c>
      <c r="AC132" s="62" t="s">
        <v>3015</v>
      </c>
      <c r="AD132" s="45">
        <v>9.7072569878850226E-2</v>
      </c>
      <c r="AE132" s="53" t="s">
        <v>3539</v>
      </c>
      <c r="AF132" s="61">
        <v>7.4458206600883578E-2</v>
      </c>
      <c r="AG132" s="62" t="s">
        <v>3711</v>
      </c>
      <c r="AH132" s="71">
        <v>7.5800032150497201E-2</v>
      </c>
      <c r="AI132" s="53" t="s">
        <v>3339</v>
      </c>
      <c r="AJ132" s="61">
        <v>9.0978851453690224E-2</v>
      </c>
      <c r="AK132" s="62" t="s">
        <v>3905</v>
      </c>
      <c r="AL132" s="61">
        <v>5.4428493759845445E-2</v>
      </c>
      <c r="AM132" s="62" t="s">
        <v>4088</v>
      </c>
    </row>
    <row r="133" spans="1:39" ht="16.5" x14ac:dyDescent="0.3">
      <c r="A133" s="83" t="s">
        <v>170</v>
      </c>
      <c r="B133" s="44" t="s">
        <v>602</v>
      </c>
      <c r="C133" s="62" t="s">
        <v>602</v>
      </c>
      <c r="D133" s="61">
        <v>0.77789683802026988</v>
      </c>
      <c r="E133" s="62" t="s">
        <v>1259</v>
      </c>
      <c r="F133" s="45">
        <v>0.76121756350267811</v>
      </c>
      <c r="G133" s="53" t="s">
        <v>1430</v>
      </c>
      <c r="H133" s="61">
        <v>0.7799521376561892</v>
      </c>
      <c r="I133" s="62" t="s">
        <v>1578</v>
      </c>
      <c r="J133" s="71">
        <v>0.83932889419239953</v>
      </c>
      <c r="K133" s="53" t="s">
        <v>1726</v>
      </c>
      <c r="L133" s="61">
        <v>0.79448880932422006</v>
      </c>
      <c r="M133" s="62" t="s">
        <v>1882</v>
      </c>
      <c r="N133" s="71">
        <v>0.81764690935286721</v>
      </c>
      <c r="O133" s="53" t="s">
        <v>2014</v>
      </c>
      <c r="P133" s="61">
        <v>0.76054591196809307</v>
      </c>
      <c r="Q133" s="62" t="s">
        <v>2164</v>
      </c>
      <c r="R133" s="71">
        <v>0.81154813113690927</v>
      </c>
      <c r="S133" s="53" t="s">
        <v>2295</v>
      </c>
      <c r="T133" s="61">
        <v>0.80712792802739997</v>
      </c>
      <c r="U133" s="62" t="s">
        <v>2425</v>
      </c>
      <c r="V133" s="61">
        <v>0.84476934877147025</v>
      </c>
      <c r="W133" s="53" t="s">
        <v>2528</v>
      </c>
      <c r="X133" s="61">
        <v>0.80405999349624546</v>
      </c>
      <c r="Y133" s="62" t="s">
        <v>2681</v>
      </c>
      <c r="Z133" s="71">
        <v>0.74167173846169299</v>
      </c>
      <c r="AA133" s="53" t="s">
        <v>2852</v>
      </c>
      <c r="AB133" s="61">
        <v>0.79478543845799055</v>
      </c>
      <c r="AC133" s="62" t="s">
        <v>3017</v>
      </c>
      <c r="AD133" s="45">
        <v>0.77989967760228074</v>
      </c>
      <c r="AE133" s="53" t="s">
        <v>3541</v>
      </c>
      <c r="AF133" s="61">
        <v>0.82828612899850373</v>
      </c>
      <c r="AG133" s="62" t="s">
        <v>3713</v>
      </c>
      <c r="AH133" s="71">
        <v>0.75589960196227701</v>
      </c>
      <c r="AI133" s="53" t="s">
        <v>3341</v>
      </c>
      <c r="AJ133" s="61">
        <v>0.78689262852154485</v>
      </c>
      <c r="AK133" s="62" t="s">
        <v>3907</v>
      </c>
      <c r="AL133" s="61">
        <v>0.87292723698288666</v>
      </c>
      <c r="AM133" s="62" t="s">
        <v>4090</v>
      </c>
    </row>
    <row r="134" spans="1:39" ht="16.5" x14ac:dyDescent="0.3">
      <c r="A134" s="83" t="s">
        <v>171</v>
      </c>
      <c r="B134" s="44" t="s">
        <v>602</v>
      </c>
      <c r="C134" s="62" t="s">
        <v>602</v>
      </c>
      <c r="D134" s="61">
        <v>2.0045228534977547E-2</v>
      </c>
      <c r="E134" s="62" t="s">
        <v>1261</v>
      </c>
      <c r="F134" s="45">
        <v>2.3400005538209843E-2</v>
      </c>
      <c r="G134" s="53" t="s">
        <v>224</v>
      </c>
      <c r="H134" s="61">
        <v>1.9574178638138717E-2</v>
      </c>
      <c r="I134" s="62" t="s">
        <v>1580</v>
      </c>
      <c r="J134" s="71">
        <v>1.4995546738399717E-2</v>
      </c>
      <c r="K134" s="53" t="s">
        <v>1728</v>
      </c>
      <c r="L134" s="61">
        <v>1.3215377734950649E-2</v>
      </c>
      <c r="M134" s="62" t="s">
        <v>1884</v>
      </c>
      <c r="N134" s="71">
        <v>7.8496442155802457E-3</v>
      </c>
      <c r="O134" s="53" t="s">
        <v>822</v>
      </c>
      <c r="P134" s="61">
        <v>1.7759558090475473E-2</v>
      </c>
      <c r="Q134" s="62" t="s">
        <v>856</v>
      </c>
      <c r="R134" s="71">
        <v>1.1109502522470638E-2</v>
      </c>
      <c r="S134" s="53" t="s">
        <v>2297</v>
      </c>
      <c r="T134" s="61">
        <v>1.3359565027597027E-2</v>
      </c>
      <c r="U134" s="62" t="s">
        <v>2427</v>
      </c>
      <c r="V134" s="61">
        <v>8.3373348301350129E-3</v>
      </c>
      <c r="W134" s="53" t="s">
        <v>2530</v>
      </c>
      <c r="X134" s="61">
        <v>1.4782916182589471E-2</v>
      </c>
      <c r="Y134" s="62" t="s">
        <v>991</v>
      </c>
      <c r="Z134" s="71">
        <v>2.4088068835833209E-2</v>
      </c>
      <c r="AA134" s="53" t="s">
        <v>2854</v>
      </c>
      <c r="AB134" s="61">
        <v>2.2218330030139455E-2</v>
      </c>
      <c r="AC134" s="62" t="s">
        <v>3019</v>
      </c>
      <c r="AD134" s="45">
        <v>2.0961423788270161E-2</v>
      </c>
      <c r="AE134" s="53" t="s">
        <v>3543</v>
      </c>
      <c r="AF134" s="61">
        <v>2.5194340949295294E-2</v>
      </c>
      <c r="AG134" s="62" t="s">
        <v>3715</v>
      </c>
      <c r="AH134" s="71">
        <v>2.080333919955249E-2</v>
      </c>
      <c r="AI134" s="53" t="s">
        <v>3343</v>
      </c>
      <c r="AJ134" s="61">
        <v>2.0600514820677929E-2</v>
      </c>
      <c r="AK134" s="62" t="s">
        <v>3909</v>
      </c>
      <c r="AL134" s="61">
        <v>1.569202843380222E-2</v>
      </c>
      <c r="AM134" s="62" t="s">
        <v>4092</v>
      </c>
    </row>
    <row r="135" spans="1:39" ht="16.5" x14ac:dyDescent="0.3">
      <c r="A135" s="83" t="s">
        <v>172</v>
      </c>
      <c r="B135" s="44" t="s">
        <v>602</v>
      </c>
      <c r="C135" s="62" t="s">
        <v>602</v>
      </c>
      <c r="D135" s="61">
        <v>6.9731339165362394E-2</v>
      </c>
      <c r="E135" s="62" t="s">
        <v>1263</v>
      </c>
      <c r="F135" s="45">
        <v>6.9939150451780494E-2</v>
      </c>
      <c r="G135" s="53" t="s">
        <v>1433</v>
      </c>
      <c r="H135" s="61">
        <v>7.4239193442719051E-2</v>
      </c>
      <c r="I135" s="62" t="s">
        <v>1582</v>
      </c>
      <c r="J135" s="71">
        <v>5.2607789769428211E-2</v>
      </c>
      <c r="K135" s="53" t="s">
        <v>1730</v>
      </c>
      <c r="L135" s="61">
        <v>7.5997124079288284E-2</v>
      </c>
      <c r="M135" s="62" t="s">
        <v>1886</v>
      </c>
      <c r="N135" s="71">
        <v>6.7854167135519339E-2</v>
      </c>
      <c r="O135" s="53" t="s">
        <v>2016</v>
      </c>
      <c r="P135" s="61">
        <v>8.6926037332539383E-2</v>
      </c>
      <c r="Q135" s="62" t="s">
        <v>2167</v>
      </c>
      <c r="R135" s="71">
        <v>5.3187559348745542E-2</v>
      </c>
      <c r="S135" s="53" t="s">
        <v>2299</v>
      </c>
      <c r="T135" s="61">
        <v>8.4963168483005932E-2</v>
      </c>
      <c r="U135" s="62" t="s">
        <v>2429</v>
      </c>
      <c r="V135" s="61">
        <v>6.770871996837928E-2</v>
      </c>
      <c r="W135" s="53" t="s">
        <v>2532</v>
      </c>
      <c r="X135" s="61">
        <v>6.940536581499368E-2</v>
      </c>
      <c r="Y135" s="62" t="s">
        <v>2684</v>
      </c>
      <c r="Z135" s="71">
        <v>7.7531229728872858E-2</v>
      </c>
      <c r="AA135" s="53" t="s">
        <v>2856</v>
      </c>
      <c r="AB135" s="61">
        <v>5.6900562042753691E-2</v>
      </c>
      <c r="AC135" s="62" t="s">
        <v>3021</v>
      </c>
      <c r="AD135" s="45">
        <v>5.583144567510602E-2</v>
      </c>
      <c r="AE135" s="53" t="s">
        <v>3545</v>
      </c>
      <c r="AF135" s="61">
        <v>5.3913232774543636E-2</v>
      </c>
      <c r="AG135" s="62" t="s">
        <v>3717</v>
      </c>
      <c r="AH135" s="71">
        <v>7.9483461067813677E-2</v>
      </c>
      <c r="AI135" s="53" t="s">
        <v>3345</v>
      </c>
      <c r="AJ135" s="61">
        <v>5.4484701608427541E-2</v>
      </c>
      <c r="AK135" s="62" t="s">
        <v>3911</v>
      </c>
      <c r="AL135" s="61">
        <v>4.0735120363518472E-2</v>
      </c>
      <c r="AM135" s="62" t="s">
        <v>4094</v>
      </c>
    </row>
    <row r="136" spans="1:39" ht="16.5" x14ac:dyDescent="0.3">
      <c r="A136" s="83" t="s">
        <v>173</v>
      </c>
      <c r="B136" s="44" t="s">
        <v>602</v>
      </c>
      <c r="C136" s="62" t="s">
        <v>602</v>
      </c>
      <c r="D136" s="61">
        <v>1.7633224666547587E-2</v>
      </c>
      <c r="E136" s="62" t="s">
        <v>656</v>
      </c>
      <c r="F136" s="45">
        <v>1.8492501121736848E-2</v>
      </c>
      <c r="G136" s="53" t="s">
        <v>701</v>
      </c>
      <c r="H136" s="61">
        <v>2.4115212181744724E-2</v>
      </c>
      <c r="I136" s="62" t="s">
        <v>1584</v>
      </c>
      <c r="J136" s="71">
        <v>1.2725735243247806E-2</v>
      </c>
      <c r="K136" s="53" t="s">
        <v>1732</v>
      </c>
      <c r="L136" s="61">
        <v>1.5600813856271867E-2</v>
      </c>
      <c r="M136" s="62" t="s">
        <v>789</v>
      </c>
      <c r="N136" s="71">
        <v>1.403249065842339E-2</v>
      </c>
      <c r="O136" s="53" t="s">
        <v>2018</v>
      </c>
      <c r="P136" s="61">
        <v>2.0492304457947294E-2</v>
      </c>
      <c r="Q136" s="62" t="s">
        <v>2169</v>
      </c>
      <c r="R136" s="71">
        <v>1.4124005748947066E-2</v>
      </c>
      <c r="S136" s="53" t="s">
        <v>2301</v>
      </c>
      <c r="T136" s="61">
        <v>1.0535189347181321E-2</v>
      </c>
      <c r="U136" s="62" t="s">
        <v>907</v>
      </c>
      <c r="V136" s="61">
        <v>7.8851877948424541E-3</v>
      </c>
      <c r="W136" s="53" t="s">
        <v>2534</v>
      </c>
      <c r="X136" s="61">
        <v>1.6285361276551176E-2</v>
      </c>
      <c r="Y136" s="62" t="s">
        <v>2686</v>
      </c>
      <c r="Z136" s="71">
        <v>2.2417491072446387E-2</v>
      </c>
      <c r="AA136" s="53" t="s">
        <v>2858</v>
      </c>
      <c r="AB136" s="61">
        <v>1.175174847558327E-2</v>
      </c>
      <c r="AC136" s="62" t="s">
        <v>3023</v>
      </c>
      <c r="AD136" s="45">
        <v>1.050887397274425E-2</v>
      </c>
      <c r="AE136" s="53" t="s">
        <v>3547</v>
      </c>
      <c r="AF136" s="61">
        <v>1.3541231860033944E-2</v>
      </c>
      <c r="AG136" s="62" t="s">
        <v>3719</v>
      </c>
      <c r="AH136" s="71">
        <v>2.0805883501319206E-2</v>
      </c>
      <c r="AI136" s="53" t="s">
        <v>3347</v>
      </c>
      <c r="AJ136" s="61">
        <v>1.2076626455908663E-2</v>
      </c>
      <c r="AK136" s="62" t="s">
        <v>3913</v>
      </c>
      <c r="AL136" s="61">
        <v>9.4701820695550099E-3</v>
      </c>
      <c r="AM136" s="62" t="s">
        <v>4096</v>
      </c>
    </row>
    <row r="137" spans="1:39" ht="16.5" x14ac:dyDescent="0.3">
      <c r="A137" s="83" t="s">
        <v>174</v>
      </c>
      <c r="B137" s="44" t="s">
        <v>602</v>
      </c>
      <c r="C137" s="62" t="s">
        <v>602</v>
      </c>
      <c r="D137" s="61">
        <v>2.3375747963277349E-2</v>
      </c>
      <c r="E137" s="62" t="s">
        <v>1266</v>
      </c>
      <c r="F137" s="45">
        <v>2.3061369416277164E-2</v>
      </c>
      <c r="G137" s="53" t="s">
        <v>1436</v>
      </c>
      <c r="H137" s="61">
        <v>2.1358656208232515E-2</v>
      </c>
      <c r="I137" s="62" t="s">
        <v>1586</v>
      </c>
      <c r="J137" s="71">
        <v>1.9252636866679548E-2</v>
      </c>
      <c r="K137" s="53" t="s">
        <v>385</v>
      </c>
      <c r="L137" s="61">
        <v>2.6854433696500132E-2</v>
      </c>
      <c r="M137" s="62" t="s">
        <v>790</v>
      </c>
      <c r="N137" s="71">
        <v>1.9265845686423831E-2</v>
      </c>
      <c r="O137" s="53" t="s">
        <v>2020</v>
      </c>
      <c r="P137" s="61">
        <v>3.0421687763790325E-2</v>
      </c>
      <c r="Q137" s="62" t="s">
        <v>2171</v>
      </c>
      <c r="R137" s="71">
        <v>1.7846992958304435E-2</v>
      </c>
      <c r="S137" s="53" t="s">
        <v>2303</v>
      </c>
      <c r="T137" s="61">
        <v>3.152448984710142E-2</v>
      </c>
      <c r="U137" s="62" t="s">
        <v>909</v>
      </c>
      <c r="V137" s="61">
        <v>3.4280402982984348E-2</v>
      </c>
      <c r="W137" s="53" t="s">
        <v>2536</v>
      </c>
      <c r="X137" s="61">
        <v>2.3868883009097386E-2</v>
      </c>
      <c r="Y137" s="62" t="s">
        <v>992</v>
      </c>
      <c r="Z137" s="71">
        <v>2.6675507411305355E-2</v>
      </c>
      <c r="AA137" s="53" t="s">
        <v>2860</v>
      </c>
      <c r="AB137" s="61">
        <v>1.6854471931317637E-2</v>
      </c>
      <c r="AC137" s="62" t="s">
        <v>3025</v>
      </c>
      <c r="AD137" s="45">
        <v>1.9021517739071885E-2</v>
      </c>
      <c r="AE137" s="53" t="s">
        <v>3549</v>
      </c>
      <c r="AF137" s="61">
        <v>1.1274828860432903E-2</v>
      </c>
      <c r="AG137" s="62" t="s">
        <v>3721</v>
      </c>
      <c r="AH137" s="71">
        <v>2.6983834780912732E-2</v>
      </c>
      <c r="AI137" s="53" t="s">
        <v>3349</v>
      </c>
      <c r="AJ137" s="61">
        <v>1.9973733645384632E-2</v>
      </c>
      <c r="AK137" s="62" t="s">
        <v>3915</v>
      </c>
      <c r="AL137" s="61">
        <v>1.0089254816120878E-2</v>
      </c>
      <c r="AM137" s="62" t="s">
        <v>4098</v>
      </c>
    </row>
    <row r="138" spans="1:39" ht="16.5" x14ac:dyDescent="0.3">
      <c r="A138" s="83" t="s">
        <v>175</v>
      </c>
      <c r="B138" s="44" t="s">
        <v>602</v>
      </c>
      <c r="C138" s="62" t="s">
        <v>602</v>
      </c>
      <c r="D138" s="61">
        <v>1.7362174934675248E-2</v>
      </c>
      <c r="E138" s="62" t="s">
        <v>1268</v>
      </c>
      <c r="F138" s="45">
        <v>2.0091938055841869E-2</v>
      </c>
      <c r="G138" s="53" t="s">
        <v>1438</v>
      </c>
      <c r="H138" s="61">
        <v>1.675489727606096E-2</v>
      </c>
      <c r="I138" s="62" t="s">
        <v>1588</v>
      </c>
      <c r="J138" s="71">
        <v>1.2785855512062723E-2</v>
      </c>
      <c r="K138" s="53" t="s">
        <v>1735</v>
      </c>
      <c r="L138" s="61">
        <v>1.2097835411599237E-2</v>
      </c>
      <c r="M138" s="62" t="s">
        <v>791</v>
      </c>
      <c r="N138" s="71">
        <v>1.4435883195182847E-2</v>
      </c>
      <c r="O138" s="53" t="s">
        <v>2022</v>
      </c>
      <c r="P138" s="61">
        <v>1.4427093008492415E-2</v>
      </c>
      <c r="Q138" s="62" t="s">
        <v>2173</v>
      </c>
      <c r="R138" s="71">
        <v>8.6651827846726797E-3</v>
      </c>
      <c r="S138" s="53" t="s">
        <v>885</v>
      </c>
      <c r="T138" s="61">
        <v>6.6432982261942202E-3</v>
      </c>
      <c r="U138" s="62" t="s">
        <v>910</v>
      </c>
      <c r="V138" s="61">
        <v>1.0311590790928275E-2</v>
      </c>
      <c r="W138" s="53" t="s">
        <v>2538</v>
      </c>
      <c r="X138" s="61">
        <v>1.308026106148244E-2</v>
      </c>
      <c r="Y138" s="62" t="s">
        <v>2689</v>
      </c>
      <c r="Z138" s="71">
        <v>2.6348193930123453E-2</v>
      </c>
      <c r="AA138" s="53" t="s">
        <v>2862</v>
      </c>
      <c r="AB138" s="61">
        <v>9.347484217952725E-3</v>
      </c>
      <c r="AC138" s="62" t="s">
        <v>1031</v>
      </c>
      <c r="AD138" s="45">
        <v>1.1021102179291749E-2</v>
      </c>
      <c r="AE138" s="53" t="s">
        <v>3551</v>
      </c>
      <c r="AF138" s="61">
        <v>5.6492922769889103E-3</v>
      </c>
      <c r="AG138" s="62" t="s">
        <v>3723</v>
      </c>
      <c r="AH138" s="71">
        <v>2.1646632512801089E-2</v>
      </c>
      <c r="AI138" s="53" t="s">
        <v>3351</v>
      </c>
      <c r="AJ138" s="61">
        <v>1.0325859513855647E-2</v>
      </c>
      <c r="AK138" s="62" t="s">
        <v>3917</v>
      </c>
      <c r="AL138" s="61">
        <v>6.003355811462001E-3</v>
      </c>
      <c r="AM138" s="62" t="s">
        <v>4100</v>
      </c>
    </row>
    <row r="139" spans="1:39" ht="16.5" x14ac:dyDescent="0.3">
      <c r="A139" s="83" t="s">
        <v>176</v>
      </c>
      <c r="B139" s="44" t="s">
        <v>602</v>
      </c>
      <c r="C139" s="62" t="s">
        <v>602</v>
      </c>
      <c r="D139" s="61">
        <v>1.52176339483541E-2</v>
      </c>
      <c r="E139" s="62" t="s">
        <v>657</v>
      </c>
      <c r="F139" s="45">
        <v>1.7245120844392371E-2</v>
      </c>
      <c r="G139" s="53" t="s">
        <v>1440</v>
      </c>
      <c r="H139" s="61">
        <v>1.2948840123476715E-2</v>
      </c>
      <c r="I139" s="62" t="s">
        <v>1590</v>
      </c>
      <c r="J139" s="71">
        <v>7.6161132810941392E-3</v>
      </c>
      <c r="K139" s="53" t="s">
        <v>1737</v>
      </c>
      <c r="L139" s="61">
        <v>1.3882629523489329E-2</v>
      </c>
      <c r="M139" s="62" t="s">
        <v>792</v>
      </c>
      <c r="N139" s="71">
        <v>1.1440458780943873E-2</v>
      </c>
      <c r="O139" s="53" t="s">
        <v>2024</v>
      </c>
      <c r="P139" s="61">
        <v>1.7393703399403479E-2</v>
      </c>
      <c r="Q139" s="62" t="s">
        <v>2175</v>
      </c>
      <c r="R139" s="71">
        <v>8.4668013150130863E-3</v>
      </c>
      <c r="S139" s="53" t="s">
        <v>2306</v>
      </c>
      <c r="T139" s="61">
        <v>1.6189813855620808E-2</v>
      </c>
      <c r="U139" s="62" t="s">
        <v>2432</v>
      </c>
      <c r="V139" s="61">
        <v>8.8912315176305056E-3</v>
      </c>
      <c r="W139" s="53" t="s">
        <v>2539</v>
      </c>
      <c r="X139" s="61">
        <v>1.2037312476301741E-2</v>
      </c>
      <c r="Y139" s="62" t="s">
        <v>993</v>
      </c>
      <c r="Z139" s="71">
        <v>1.9428671291750889E-2</v>
      </c>
      <c r="AA139" s="53" t="s">
        <v>2864</v>
      </c>
      <c r="AB139" s="61">
        <v>1.3495105267057972E-2</v>
      </c>
      <c r="AC139" s="62" t="s">
        <v>3028</v>
      </c>
      <c r="AD139" s="45">
        <v>1.7252560143925021E-2</v>
      </c>
      <c r="AE139" s="53" t="s">
        <v>3553</v>
      </c>
      <c r="AF139" s="61">
        <v>6.5415647771929156E-3</v>
      </c>
      <c r="AG139" s="62" t="s">
        <v>3725</v>
      </c>
      <c r="AH139" s="71">
        <v>1.7134510493879158E-2</v>
      </c>
      <c r="AI139" s="53" t="s">
        <v>3353</v>
      </c>
      <c r="AJ139" s="61">
        <v>1.6370133694801649E-2</v>
      </c>
      <c r="AK139" s="62" t="s">
        <v>3919</v>
      </c>
      <c r="AL139" s="61">
        <v>4.3476967193008158E-3</v>
      </c>
      <c r="AM139" s="62" t="s">
        <v>4102</v>
      </c>
    </row>
    <row r="140" spans="1:39" ht="16.5" x14ac:dyDescent="0.3">
      <c r="A140" s="83" t="s">
        <v>177</v>
      </c>
      <c r="B140" s="44" t="s">
        <v>602</v>
      </c>
      <c r="C140" s="62" t="s">
        <v>602</v>
      </c>
      <c r="D140" s="61">
        <v>5.1123845962367399E-3</v>
      </c>
      <c r="E140" s="62" t="s">
        <v>658</v>
      </c>
      <c r="F140" s="45">
        <v>5.3380372924360132E-3</v>
      </c>
      <c r="G140" s="53" t="s">
        <v>225</v>
      </c>
      <c r="H140" s="61">
        <v>4.3461588128299918E-3</v>
      </c>
      <c r="I140" s="62" t="s">
        <v>258</v>
      </c>
      <c r="J140" s="71">
        <v>3.8269433813691357E-3</v>
      </c>
      <c r="K140" s="53" t="s">
        <v>760</v>
      </c>
      <c r="L140" s="61">
        <v>5.3320320626969583E-3</v>
      </c>
      <c r="M140" s="62" t="s">
        <v>278</v>
      </c>
      <c r="N140" s="71">
        <v>5.1888550023070287E-3</v>
      </c>
      <c r="O140" s="53" t="s">
        <v>2026</v>
      </c>
      <c r="P140" s="61">
        <v>4.9729433996322601E-3</v>
      </c>
      <c r="Q140" s="62" t="s">
        <v>2177</v>
      </c>
      <c r="R140" s="71">
        <v>6.983506681235957E-3</v>
      </c>
      <c r="S140" s="53" t="s">
        <v>2308</v>
      </c>
      <c r="T140" s="61">
        <v>5.0018975836604758E-3</v>
      </c>
      <c r="U140" s="62" t="s">
        <v>2433</v>
      </c>
      <c r="V140" s="61">
        <v>5.2028944988417175E-3</v>
      </c>
      <c r="W140" s="53" t="s">
        <v>2541</v>
      </c>
      <c r="X140" s="61">
        <v>4.7584251618495955E-3</v>
      </c>
      <c r="Y140" s="62" t="s">
        <v>994</v>
      </c>
      <c r="Z140" s="71">
        <v>6.014445765023098E-3</v>
      </c>
      <c r="AA140" s="53" t="s">
        <v>314</v>
      </c>
      <c r="AB140" s="61">
        <v>4.1763777063655192E-3</v>
      </c>
      <c r="AC140" s="62" t="s">
        <v>995</v>
      </c>
      <c r="AD140" s="45">
        <v>4.2023553960225044E-3</v>
      </c>
      <c r="AE140" s="53" t="s">
        <v>3555</v>
      </c>
      <c r="AF140" s="61">
        <v>4.360845756829608E-3</v>
      </c>
      <c r="AG140" s="62" t="s">
        <v>3727</v>
      </c>
      <c r="AH140" s="71">
        <v>5.8664533906248499E-3</v>
      </c>
      <c r="AI140" s="53" t="s">
        <v>3355</v>
      </c>
      <c r="AJ140" s="61">
        <v>4.6424469630697036E-3</v>
      </c>
      <c r="AK140" s="62" t="s">
        <v>3921</v>
      </c>
      <c r="AL140" s="61">
        <v>2.4179407546237076E-3</v>
      </c>
      <c r="AM140" s="62" t="s">
        <v>2259</v>
      </c>
    </row>
    <row r="141" spans="1:39" ht="16.5" x14ac:dyDescent="0.3">
      <c r="A141" s="82" t="s">
        <v>178</v>
      </c>
      <c r="B141" s="25" t="s">
        <v>602</v>
      </c>
      <c r="C141" s="60" t="s">
        <v>602</v>
      </c>
      <c r="D141" s="59">
        <v>6.167572231232113E-3</v>
      </c>
      <c r="E141" s="60" t="s">
        <v>1272</v>
      </c>
      <c r="F141" s="26">
        <v>7.4270964921887943E-3</v>
      </c>
      <c r="G141" s="52" t="s">
        <v>1443</v>
      </c>
      <c r="H141" s="59">
        <v>3.6849983543644884E-3</v>
      </c>
      <c r="I141" s="60" t="s">
        <v>1592</v>
      </c>
      <c r="J141" s="70">
        <v>5.6117202590635342E-3</v>
      </c>
      <c r="K141" s="52" t="s">
        <v>1740</v>
      </c>
      <c r="L141" s="59">
        <v>3.6647631164723601E-3</v>
      </c>
      <c r="M141" s="60" t="s">
        <v>395</v>
      </c>
      <c r="N141" s="70">
        <v>1.1567468248055083E-3</v>
      </c>
      <c r="O141" s="52" t="s">
        <v>420</v>
      </c>
      <c r="P141" s="59">
        <v>4.2996880310053002E-3</v>
      </c>
      <c r="Q141" s="60" t="s">
        <v>477</v>
      </c>
      <c r="R141" s="70">
        <v>1.6861557736479436E-3</v>
      </c>
      <c r="S141" s="52" t="s">
        <v>448</v>
      </c>
      <c r="T141" s="59">
        <v>9.1713083084588249E-4</v>
      </c>
      <c r="U141" s="60" t="s">
        <v>254</v>
      </c>
      <c r="V141" s="59">
        <v>1.3133347519064137E-2</v>
      </c>
      <c r="W141" s="52" t="s">
        <v>519</v>
      </c>
      <c r="X141" s="59">
        <v>4.1918790420339067E-3</v>
      </c>
      <c r="Y141" s="60" t="s">
        <v>2693</v>
      </c>
      <c r="Z141" s="70">
        <v>5.7774831183821139E-3</v>
      </c>
      <c r="AA141" s="52" t="s">
        <v>2867</v>
      </c>
      <c r="AB141" s="59">
        <v>1.0260131953236933E-2</v>
      </c>
      <c r="AC141" s="60" t="s">
        <v>3031</v>
      </c>
      <c r="AD141" s="26">
        <v>6.1219706913298363E-3</v>
      </c>
      <c r="AE141" s="52" t="s">
        <v>3557</v>
      </c>
      <c r="AF141" s="59">
        <v>1.9383412901471359E-2</v>
      </c>
      <c r="AG141" s="60" t="s">
        <v>3729</v>
      </c>
      <c r="AH141" s="70">
        <v>5.0665183167613323E-3</v>
      </c>
      <c r="AI141" s="52" t="s">
        <v>3357</v>
      </c>
      <c r="AJ141" s="59">
        <v>5.4458237450372114E-3</v>
      </c>
      <c r="AK141" s="60" t="s">
        <v>3923</v>
      </c>
      <c r="AL141" s="59">
        <v>1.2730721091787483E-2</v>
      </c>
      <c r="AM141" s="60" t="s">
        <v>4105</v>
      </c>
    </row>
    <row r="142" spans="1:39" ht="16.5" x14ac:dyDescent="0.3">
      <c r="A142" s="82" t="s">
        <v>179</v>
      </c>
      <c r="B142" s="25" t="s">
        <v>602</v>
      </c>
      <c r="C142" s="60" t="s">
        <v>602</v>
      </c>
      <c r="D142" s="59">
        <v>7.8970507652083161E-3</v>
      </c>
      <c r="E142" s="60" t="s">
        <v>659</v>
      </c>
      <c r="F142" s="26">
        <v>9.2714693405681354E-3</v>
      </c>
      <c r="G142" s="52" t="s">
        <v>1445</v>
      </c>
      <c r="H142" s="59">
        <v>7.9486334803638842E-3</v>
      </c>
      <c r="I142" s="60" t="s">
        <v>1594</v>
      </c>
      <c r="J142" s="70">
        <v>3.4449334694085071E-3</v>
      </c>
      <c r="K142" s="52" t="s">
        <v>761</v>
      </c>
      <c r="L142" s="59">
        <v>6.1691589860669877E-3</v>
      </c>
      <c r="M142" s="60" t="s">
        <v>793</v>
      </c>
      <c r="N142" s="70">
        <v>1.0536859243367919E-2</v>
      </c>
      <c r="O142" s="52" t="s">
        <v>2028</v>
      </c>
      <c r="P142" s="59">
        <v>6.0469335120999605E-3</v>
      </c>
      <c r="Q142" s="60" t="s">
        <v>2180</v>
      </c>
      <c r="R142" s="70">
        <v>6.2226736018802589E-3</v>
      </c>
      <c r="S142" s="52" t="s">
        <v>888</v>
      </c>
      <c r="T142" s="59">
        <v>3.5155233322248505E-3</v>
      </c>
      <c r="U142" s="60" t="s">
        <v>2434</v>
      </c>
      <c r="V142" s="59">
        <v>1.2488522269046406E-3</v>
      </c>
      <c r="W142" s="52" t="s">
        <v>315</v>
      </c>
      <c r="X142" s="59">
        <v>5.7411340412355872E-3</v>
      </c>
      <c r="Y142" s="60" t="s">
        <v>996</v>
      </c>
      <c r="Z142" s="70">
        <v>1.0933436583750877E-2</v>
      </c>
      <c r="AA142" s="52" t="s">
        <v>2869</v>
      </c>
      <c r="AB142" s="59">
        <v>6.4172174232404429E-3</v>
      </c>
      <c r="AC142" s="60" t="s">
        <v>3033</v>
      </c>
      <c r="AD142" s="26">
        <v>7.1437870615883121E-3</v>
      </c>
      <c r="AE142" s="52" t="s">
        <v>3559</v>
      </c>
      <c r="AF142" s="59">
        <v>5.144467180383608E-3</v>
      </c>
      <c r="AG142" s="60" t="s">
        <v>3731</v>
      </c>
      <c r="AH142" s="70">
        <v>9.1761558388119991E-3</v>
      </c>
      <c r="AI142" s="52" t="s">
        <v>3359</v>
      </c>
      <c r="AJ142" s="59">
        <v>6.7850358926490502E-3</v>
      </c>
      <c r="AK142" s="60" t="s">
        <v>3925</v>
      </c>
      <c r="AL142" s="59">
        <v>3.147854025275512E-3</v>
      </c>
      <c r="AM142" s="60" t="s">
        <v>4107</v>
      </c>
    </row>
    <row r="143" spans="1:39" ht="17.25" thickBot="1" x14ac:dyDescent="0.35">
      <c r="A143" s="84" t="s">
        <v>180</v>
      </c>
      <c r="B143" s="66" t="s">
        <v>602</v>
      </c>
      <c r="C143" s="64" t="s">
        <v>602</v>
      </c>
      <c r="D143" s="63">
        <v>6.5878595450693037E-4</v>
      </c>
      <c r="E143" s="64" t="s">
        <v>150</v>
      </c>
      <c r="F143" s="65">
        <v>8.4399126011621545E-4</v>
      </c>
      <c r="G143" s="67" t="s">
        <v>226</v>
      </c>
      <c r="H143" s="63">
        <v>2.9863818981706142E-4</v>
      </c>
      <c r="I143" s="64" t="s">
        <v>61</v>
      </c>
      <c r="J143" s="72">
        <v>0</v>
      </c>
      <c r="K143" s="67" t="s">
        <v>12</v>
      </c>
      <c r="L143" s="63">
        <v>5.6650098597441165E-4</v>
      </c>
      <c r="M143" s="64" t="s">
        <v>279</v>
      </c>
      <c r="N143" s="72">
        <v>9.4546554723545892E-5</v>
      </c>
      <c r="O143" s="67" t="s">
        <v>55</v>
      </c>
      <c r="P143" s="63">
        <v>8.322277134809855E-4</v>
      </c>
      <c r="Q143" s="64" t="s">
        <v>226</v>
      </c>
      <c r="R143" s="72">
        <v>3.4018812403258994E-6</v>
      </c>
      <c r="S143" s="67" t="s">
        <v>76</v>
      </c>
      <c r="T143" s="63">
        <v>4.4109544246570672E-4</v>
      </c>
      <c r="U143" s="64" t="s">
        <v>253</v>
      </c>
      <c r="V143" s="63">
        <v>1.4491073051356642E-3</v>
      </c>
      <c r="W143" s="67" t="s">
        <v>426</v>
      </c>
      <c r="X143" s="63">
        <v>3.6827240725877537E-4</v>
      </c>
      <c r="Y143" s="64" t="s">
        <v>979</v>
      </c>
      <c r="Z143" s="72">
        <v>1.142779070790832E-3</v>
      </c>
      <c r="AA143" s="67" t="s">
        <v>315</v>
      </c>
      <c r="AB143" s="63">
        <v>3.3085498442224446E-4</v>
      </c>
      <c r="AC143" s="64" t="s">
        <v>181</v>
      </c>
      <c r="AD143" s="65">
        <v>5.0100897641082735E-4</v>
      </c>
      <c r="AE143" s="67" t="s">
        <v>108</v>
      </c>
      <c r="AF143" s="63">
        <v>0</v>
      </c>
      <c r="AG143" s="64" t="s">
        <v>12</v>
      </c>
      <c r="AH143" s="72">
        <v>8.1488820489386852E-4</v>
      </c>
      <c r="AI143" s="67" t="s">
        <v>3361</v>
      </c>
      <c r="AJ143" s="63">
        <v>4.2142988074364129E-4</v>
      </c>
      <c r="AK143" s="64" t="s">
        <v>240</v>
      </c>
      <c r="AL143" s="63">
        <v>1.7699191851135138E-4</v>
      </c>
      <c r="AM143" s="64" t="s">
        <v>230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233-9708-4CB4-A928-DA4B390C92F4}">
  <dimension ref="A1:J143"/>
  <sheetViews>
    <sheetView zoomScaleNormal="100" workbookViewId="0">
      <pane xSplit="1" ySplit="3" topLeftCell="B4" activePane="bottomRight" state="frozen"/>
      <selection pane="topRight" activeCell="B1" sqref="B1"/>
      <selection pane="bottomLeft" activeCell="A3" sqref="A3"/>
      <selection pane="bottomRight" activeCell="A4" sqref="A4"/>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4111</v>
      </c>
    </row>
    <row r="2" spans="1:10" x14ac:dyDescent="0.3">
      <c r="A2" s="20" t="s">
        <v>4112</v>
      </c>
    </row>
    <row r="3" spans="1:10" ht="49.5" x14ac:dyDescent="0.3">
      <c r="A3" s="21" t="s">
        <v>0</v>
      </c>
      <c r="B3" s="21" t="s">
        <v>1</v>
      </c>
      <c r="C3" s="21" t="s">
        <v>2</v>
      </c>
      <c r="D3" s="21" t="s">
        <v>535</v>
      </c>
      <c r="E3" s="21" t="s">
        <v>3</v>
      </c>
      <c r="F3" s="21" t="s">
        <v>331</v>
      </c>
      <c r="G3" s="21" t="s">
        <v>332</v>
      </c>
      <c r="H3" s="21" t="s">
        <v>5</v>
      </c>
      <c r="I3" s="21" t="s">
        <v>6</v>
      </c>
      <c r="J3" s="21" t="s">
        <v>4</v>
      </c>
    </row>
    <row r="4" spans="1:10" s="35" customFormat="1" ht="20.25" x14ac:dyDescent="0.35">
      <c r="A4" s="29" t="s">
        <v>7</v>
      </c>
      <c r="B4" s="30" t="s">
        <v>602</v>
      </c>
      <c r="C4" s="30" t="s">
        <v>602</v>
      </c>
      <c r="D4" s="31">
        <v>0.80749314334222255</v>
      </c>
      <c r="E4" s="30" t="s">
        <v>3733</v>
      </c>
      <c r="F4" s="32">
        <v>44184.712683853009</v>
      </c>
      <c r="G4" s="30" t="s">
        <v>3734</v>
      </c>
      <c r="H4" s="33">
        <v>1</v>
      </c>
      <c r="I4" s="32">
        <v>57</v>
      </c>
      <c r="J4" s="34">
        <v>57</v>
      </c>
    </row>
    <row r="5" spans="1:10" s="42" customFormat="1" x14ac:dyDescent="0.3">
      <c r="A5" s="36" t="s">
        <v>8</v>
      </c>
      <c r="B5" s="37" t="s">
        <v>602</v>
      </c>
      <c r="C5" s="37" t="s">
        <v>602</v>
      </c>
      <c r="D5" s="38">
        <v>0.76187947742698392</v>
      </c>
      <c r="E5" s="37" t="s">
        <v>3735</v>
      </c>
      <c r="F5" s="39">
        <v>41688.807003985305</v>
      </c>
      <c r="G5" s="37" t="s">
        <v>3736</v>
      </c>
      <c r="H5" s="40">
        <v>1</v>
      </c>
      <c r="I5" s="39">
        <v>57</v>
      </c>
      <c r="J5" s="41">
        <v>57</v>
      </c>
    </row>
    <row r="6" spans="1:10" x14ac:dyDescent="0.3">
      <c r="A6" s="22" t="s">
        <v>9</v>
      </c>
      <c r="B6" s="25" t="s">
        <v>10</v>
      </c>
      <c r="C6" s="25" t="s">
        <v>10</v>
      </c>
      <c r="D6" s="26">
        <v>0.5546047222149979</v>
      </c>
      <c r="E6" s="25" t="s">
        <v>3737</v>
      </c>
      <c r="F6" s="27">
        <v>30347.069205753418</v>
      </c>
      <c r="G6" s="25" t="s">
        <v>3738</v>
      </c>
      <c r="H6" s="23">
        <v>1</v>
      </c>
      <c r="I6" s="27">
        <v>57</v>
      </c>
      <c r="J6" s="28">
        <v>57</v>
      </c>
    </row>
    <row r="7" spans="1:10" x14ac:dyDescent="0.3">
      <c r="A7" s="22" t="s">
        <v>11</v>
      </c>
      <c r="B7" s="25" t="s">
        <v>10</v>
      </c>
      <c r="C7" s="25" t="s">
        <v>10</v>
      </c>
      <c r="D7" s="26">
        <v>0</v>
      </c>
      <c r="E7" s="25" t="s">
        <v>12</v>
      </c>
      <c r="F7" s="27">
        <v>0</v>
      </c>
      <c r="G7" s="25" t="s">
        <v>12</v>
      </c>
      <c r="H7" s="23">
        <v>0</v>
      </c>
      <c r="I7" s="27">
        <v>0</v>
      </c>
      <c r="J7" s="28">
        <v>57</v>
      </c>
    </row>
    <row r="8" spans="1:10" x14ac:dyDescent="0.3">
      <c r="A8" s="36" t="s">
        <v>13</v>
      </c>
      <c r="B8" s="37" t="s">
        <v>602</v>
      </c>
      <c r="C8" s="37" t="s">
        <v>602</v>
      </c>
      <c r="D8" s="38">
        <v>0.20727475521198635</v>
      </c>
      <c r="E8" s="37" t="s">
        <v>3739</v>
      </c>
      <c r="F8" s="39">
        <v>11341.737798231907</v>
      </c>
      <c r="G8" s="37" t="s">
        <v>3740</v>
      </c>
      <c r="H8" s="40">
        <v>1</v>
      </c>
      <c r="I8" s="39">
        <v>57</v>
      </c>
      <c r="J8" s="41">
        <v>57</v>
      </c>
    </row>
    <row r="9" spans="1:10" x14ac:dyDescent="0.3">
      <c r="A9" s="22" t="s">
        <v>14</v>
      </c>
      <c r="B9" s="25" t="s">
        <v>10</v>
      </c>
      <c r="C9" s="25" t="s">
        <v>10</v>
      </c>
      <c r="D9" s="26">
        <v>2.9193071746478571E-2</v>
      </c>
      <c r="E9" s="25" t="s">
        <v>3741</v>
      </c>
      <c r="F9" s="27">
        <v>1597.3974492692344</v>
      </c>
      <c r="G9" s="25" t="s">
        <v>3742</v>
      </c>
      <c r="H9" s="23">
        <v>1</v>
      </c>
      <c r="I9" s="27">
        <v>57</v>
      </c>
      <c r="J9" s="28">
        <v>57</v>
      </c>
    </row>
    <row r="10" spans="1:10" x14ac:dyDescent="0.3">
      <c r="A10" s="22" t="s">
        <v>15</v>
      </c>
      <c r="B10" s="25" t="s">
        <v>10</v>
      </c>
      <c r="C10" s="25" t="s">
        <v>10</v>
      </c>
      <c r="D10" s="26">
        <v>1.2899047582575551E-2</v>
      </c>
      <c r="E10" s="25" t="s">
        <v>3743</v>
      </c>
      <c r="F10" s="27">
        <v>705.81492366914574</v>
      </c>
      <c r="G10" s="25" t="s">
        <v>3744</v>
      </c>
      <c r="H10" s="23">
        <v>0.92982456140350878</v>
      </c>
      <c r="I10" s="27">
        <v>53</v>
      </c>
      <c r="J10" s="28">
        <v>57</v>
      </c>
    </row>
    <row r="11" spans="1:10" x14ac:dyDescent="0.3">
      <c r="A11" s="22" t="s">
        <v>16</v>
      </c>
      <c r="B11" s="25" t="s">
        <v>10</v>
      </c>
      <c r="C11" s="25" t="s">
        <v>10</v>
      </c>
      <c r="D11" s="26">
        <v>2.5118168047461809E-2</v>
      </c>
      <c r="E11" s="25" t="s">
        <v>3745</v>
      </c>
      <c r="F11" s="27">
        <v>1374.4253402923048</v>
      </c>
      <c r="G11" s="25" t="s">
        <v>3746</v>
      </c>
      <c r="H11" s="23">
        <v>0.85964912280701755</v>
      </c>
      <c r="I11" s="27">
        <v>49</v>
      </c>
      <c r="J11" s="28">
        <v>57</v>
      </c>
    </row>
    <row r="12" spans="1:10" x14ac:dyDescent="0.3">
      <c r="A12" s="22" t="s">
        <v>17</v>
      </c>
      <c r="B12" s="25" t="s">
        <v>10</v>
      </c>
      <c r="C12" s="25" t="s">
        <v>10</v>
      </c>
      <c r="D12" s="26">
        <v>4.4414433362977637E-2</v>
      </c>
      <c r="E12" s="25" t="s">
        <v>3747</v>
      </c>
      <c r="F12" s="27">
        <v>2430.2856232769318</v>
      </c>
      <c r="G12" s="25" t="s">
        <v>3748</v>
      </c>
      <c r="H12" s="23">
        <v>1</v>
      </c>
      <c r="I12" s="27">
        <v>57</v>
      </c>
      <c r="J12" s="28">
        <v>57</v>
      </c>
    </row>
    <row r="13" spans="1:10" x14ac:dyDescent="0.3">
      <c r="A13" s="22" t="s">
        <v>18</v>
      </c>
      <c r="B13" s="25" t="s">
        <v>10</v>
      </c>
      <c r="C13" s="25" t="s">
        <v>10</v>
      </c>
      <c r="D13" s="26">
        <v>1.7054929048793575E-3</v>
      </c>
      <c r="E13" s="25" t="s">
        <v>3749</v>
      </c>
      <c r="F13" s="27">
        <v>93.321800448412517</v>
      </c>
      <c r="G13" s="25" t="s">
        <v>3750</v>
      </c>
      <c r="H13" s="23">
        <v>0.68421052631578949</v>
      </c>
      <c r="I13" s="27">
        <v>39</v>
      </c>
      <c r="J13" s="28">
        <v>57</v>
      </c>
    </row>
    <row r="14" spans="1:10" x14ac:dyDescent="0.3">
      <c r="A14" s="22" t="s">
        <v>20</v>
      </c>
      <c r="B14" s="25" t="s">
        <v>10</v>
      </c>
      <c r="C14" s="25" t="s">
        <v>10</v>
      </c>
      <c r="D14" s="26">
        <v>1.2236381458379613E-3</v>
      </c>
      <c r="E14" s="25" t="s">
        <v>221</v>
      </c>
      <c r="F14" s="27">
        <v>66.95549101392092</v>
      </c>
      <c r="G14" s="25" t="s">
        <v>3751</v>
      </c>
      <c r="H14" s="23">
        <v>0.64912280701754388</v>
      </c>
      <c r="I14" s="27">
        <v>37</v>
      </c>
      <c r="J14" s="28">
        <v>57</v>
      </c>
    </row>
    <row r="15" spans="1:10" x14ac:dyDescent="0.3">
      <c r="A15" s="22" t="s">
        <v>22</v>
      </c>
      <c r="B15" s="25" t="s">
        <v>10</v>
      </c>
      <c r="C15" s="25" t="s">
        <v>10</v>
      </c>
      <c r="D15" s="26">
        <v>7.9191852729223855E-2</v>
      </c>
      <c r="E15" s="25" t="s">
        <v>3752</v>
      </c>
      <c r="F15" s="27">
        <v>4333.249500125874</v>
      </c>
      <c r="G15" s="25" t="s">
        <v>3753</v>
      </c>
      <c r="H15" s="23">
        <v>1</v>
      </c>
      <c r="I15" s="27">
        <v>57</v>
      </c>
      <c r="J15" s="28">
        <v>57</v>
      </c>
    </row>
    <row r="16" spans="1:10" x14ac:dyDescent="0.3">
      <c r="A16" s="22" t="s">
        <v>25</v>
      </c>
      <c r="B16" s="25" t="s">
        <v>10</v>
      </c>
      <c r="C16" s="25" t="s">
        <v>24</v>
      </c>
      <c r="D16" s="26">
        <v>9.8009387016296579E-4</v>
      </c>
      <c r="E16" s="25" t="s">
        <v>472</v>
      </c>
      <c r="F16" s="27">
        <v>53.62914399138505</v>
      </c>
      <c r="G16" s="25" t="s">
        <v>3754</v>
      </c>
      <c r="H16" s="23">
        <v>0.7192982456140351</v>
      </c>
      <c r="I16" s="27">
        <v>41</v>
      </c>
      <c r="J16" s="28">
        <v>57</v>
      </c>
    </row>
    <row r="17" spans="1:10" x14ac:dyDescent="0.3">
      <c r="A17" s="22" t="s">
        <v>23</v>
      </c>
      <c r="B17" s="25" t="s">
        <v>10</v>
      </c>
      <c r="C17" s="25" t="s">
        <v>24</v>
      </c>
      <c r="D17" s="26">
        <v>1.2548956822388628E-2</v>
      </c>
      <c r="E17" s="25" t="s">
        <v>3755</v>
      </c>
      <c r="F17" s="27">
        <v>686.65852614469634</v>
      </c>
      <c r="G17" s="25" t="s">
        <v>3756</v>
      </c>
      <c r="H17" s="23">
        <v>0.66666666666666663</v>
      </c>
      <c r="I17" s="27">
        <v>38</v>
      </c>
      <c r="J17" s="28">
        <v>57</v>
      </c>
    </row>
    <row r="18" spans="1:10" x14ac:dyDescent="0.3">
      <c r="A18" s="36" t="s">
        <v>28</v>
      </c>
      <c r="B18" s="37" t="s">
        <v>602</v>
      </c>
      <c r="C18" s="37" t="s">
        <v>602</v>
      </c>
      <c r="D18" s="38">
        <v>4.5613665915238577E-2</v>
      </c>
      <c r="E18" s="37" t="s">
        <v>3757</v>
      </c>
      <c r="F18" s="39">
        <v>2495.9056798676993</v>
      </c>
      <c r="G18" s="37" t="s">
        <v>3758</v>
      </c>
      <c r="H18" s="40">
        <v>1</v>
      </c>
      <c r="I18" s="39">
        <v>57</v>
      </c>
      <c r="J18" s="41">
        <v>57</v>
      </c>
    </row>
    <row r="19" spans="1:10" x14ac:dyDescent="0.3">
      <c r="A19" s="22" t="s">
        <v>29</v>
      </c>
      <c r="B19" s="25" t="s">
        <v>24</v>
      </c>
      <c r="C19" s="25" t="s">
        <v>10</v>
      </c>
      <c r="D19" s="26">
        <v>9.8939464052216573E-3</v>
      </c>
      <c r="E19" s="25" t="s">
        <v>3759</v>
      </c>
      <c r="F19" s="27">
        <v>541.38067032339688</v>
      </c>
      <c r="G19" s="25" t="s">
        <v>3760</v>
      </c>
      <c r="H19" s="23">
        <v>0.94736842105263153</v>
      </c>
      <c r="I19" s="27">
        <v>54</v>
      </c>
      <c r="J19" s="28">
        <v>57</v>
      </c>
    </row>
    <row r="20" spans="1:10" x14ac:dyDescent="0.3">
      <c r="A20" s="22" t="s">
        <v>1125</v>
      </c>
      <c r="B20" s="25" t="s">
        <v>24</v>
      </c>
      <c r="C20" s="25" t="s">
        <v>10</v>
      </c>
      <c r="D20" s="26">
        <v>2.7351374399001117E-4</v>
      </c>
      <c r="E20" s="25" t="s">
        <v>353</v>
      </c>
      <c r="F20" s="27">
        <v>14.96622763044539</v>
      </c>
      <c r="G20" s="25" t="s">
        <v>316</v>
      </c>
      <c r="H20" s="23">
        <v>3.5087719298245612E-2</v>
      </c>
      <c r="I20" s="27">
        <v>2</v>
      </c>
      <c r="J20" s="28">
        <v>57</v>
      </c>
    </row>
    <row r="21" spans="1:10" x14ac:dyDescent="0.3">
      <c r="A21" s="22" t="s">
        <v>1127</v>
      </c>
      <c r="B21" s="25" t="s">
        <v>24</v>
      </c>
      <c r="C21" s="25" t="s">
        <v>10</v>
      </c>
      <c r="D21" s="26">
        <v>2.1451266015858755E-3</v>
      </c>
      <c r="E21" s="25" t="s">
        <v>2070</v>
      </c>
      <c r="F21" s="27">
        <v>117.3778419582104</v>
      </c>
      <c r="G21" s="25" t="s">
        <v>3761</v>
      </c>
      <c r="H21" s="23">
        <v>0.14035087719298245</v>
      </c>
      <c r="I21" s="27">
        <v>8</v>
      </c>
      <c r="J21" s="28">
        <v>57</v>
      </c>
    </row>
    <row r="22" spans="1:10" x14ac:dyDescent="0.3">
      <c r="A22" s="22" t="s">
        <v>1129</v>
      </c>
      <c r="B22" s="25" t="s">
        <v>24</v>
      </c>
      <c r="C22" s="25" t="s">
        <v>10</v>
      </c>
      <c r="D22" s="26">
        <v>1.8262955534404018E-2</v>
      </c>
      <c r="E22" s="25" t="s">
        <v>3762</v>
      </c>
      <c r="F22" s="27">
        <v>999.31925081825136</v>
      </c>
      <c r="G22" s="25" t="s">
        <v>3763</v>
      </c>
      <c r="H22" s="23">
        <v>0.33333333333333331</v>
      </c>
      <c r="I22" s="27">
        <v>19</v>
      </c>
      <c r="J22" s="28">
        <v>57</v>
      </c>
    </row>
    <row r="23" spans="1:10" x14ac:dyDescent="0.3">
      <c r="A23" s="22" t="s">
        <v>33</v>
      </c>
      <c r="B23" s="25" t="s">
        <v>24</v>
      </c>
      <c r="C23" s="25" t="s">
        <v>24</v>
      </c>
      <c r="D23" s="26">
        <v>1.1294700551655883E-3</v>
      </c>
      <c r="E23" s="25" t="s">
        <v>3764</v>
      </c>
      <c r="F23" s="27">
        <v>61.802766108884249</v>
      </c>
      <c r="G23" s="25" t="s">
        <v>3765</v>
      </c>
      <c r="H23" s="23">
        <v>8.771929824561403E-2</v>
      </c>
      <c r="I23" s="27">
        <v>5</v>
      </c>
      <c r="J23" s="28">
        <v>57</v>
      </c>
    </row>
    <row r="24" spans="1:10" x14ac:dyDescent="0.3">
      <c r="A24" s="22" t="s">
        <v>30</v>
      </c>
      <c r="B24" s="25" t="s">
        <v>24</v>
      </c>
      <c r="C24" s="25" t="s">
        <v>24</v>
      </c>
      <c r="D24" s="26">
        <v>6.9709411833448223E-5</v>
      </c>
      <c r="E24" s="25" t="s">
        <v>106</v>
      </c>
      <c r="F24" s="27">
        <v>3.8143857426117163</v>
      </c>
      <c r="G24" s="25" t="s">
        <v>317</v>
      </c>
      <c r="H24" s="23">
        <v>7.0175438596491224E-2</v>
      </c>
      <c r="I24" s="27">
        <v>4</v>
      </c>
      <c r="J24" s="28">
        <v>57</v>
      </c>
    </row>
    <row r="25" spans="1:10" x14ac:dyDescent="0.3">
      <c r="A25" s="22" t="s">
        <v>32</v>
      </c>
      <c r="B25" s="25" t="s">
        <v>24</v>
      </c>
      <c r="C25" s="25" t="s">
        <v>10</v>
      </c>
      <c r="D25" s="26">
        <v>7.9666595019106702E-3</v>
      </c>
      <c r="E25" s="25" t="s">
        <v>3766</v>
      </c>
      <c r="F25" s="27">
        <v>435.92266268052742</v>
      </c>
      <c r="G25" s="25" t="s">
        <v>3767</v>
      </c>
      <c r="H25" s="23">
        <v>0.94736842105263153</v>
      </c>
      <c r="I25" s="27">
        <v>54</v>
      </c>
      <c r="J25" s="28">
        <v>57</v>
      </c>
    </row>
    <row r="26" spans="1:10" x14ac:dyDescent="0.3">
      <c r="A26" s="22" t="s">
        <v>35</v>
      </c>
      <c r="B26" s="25" t="s">
        <v>24</v>
      </c>
      <c r="C26" s="25" t="s">
        <v>24</v>
      </c>
      <c r="D26" s="26">
        <v>5.8722846611272989E-3</v>
      </c>
      <c r="E26" s="25" t="s">
        <v>3768</v>
      </c>
      <c r="F26" s="27">
        <v>321.32187460537142</v>
      </c>
      <c r="G26" s="25" t="s">
        <v>3769</v>
      </c>
      <c r="H26" s="23">
        <v>0.92982456140350878</v>
      </c>
      <c r="I26" s="27">
        <v>53</v>
      </c>
      <c r="J26" s="28">
        <v>57</v>
      </c>
    </row>
    <row r="27" spans="1:10" ht="20.25" x14ac:dyDescent="0.35">
      <c r="A27" s="29" t="s">
        <v>36</v>
      </c>
      <c r="B27" s="30" t="s">
        <v>602</v>
      </c>
      <c r="C27" s="30" t="s">
        <v>602</v>
      </c>
      <c r="D27" s="31">
        <v>6.656132806433622E-2</v>
      </c>
      <c r="E27" s="30" t="s">
        <v>3770</v>
      </c>
      <c r="F27" s="32">
        <v>3642.1277141816663</v>
      </c>
      <c r="G27" s="30" t="s">
        <v>3771</v>
      </c>
      <c r="H27" s="33">
        <v>1</v>
      </c>
      <c r="I27" s="32">
        <v>57</v>
      </c>
      <c r="J27" s="34">
        <v>57</v>
      </c>
    </row>
    <row r="28" spans="1:10" x14ac:dyDescent="0.3">
      <c r="A28" s="36" t="s">
        <v>37</v>
      </c>
      <c r="B28" s="37" t="s">
        <v>602</v>
      </c>
      <c r="C28" s="37" t="s">
        <v>602</v>
      </c>
      <c r="D28" s="38">
        <v>3.5694607402951918E-2</v>
      </c>
      <c r="E28" s="37" t="s">
        <v>3772</v>
      </c>
      <c r="F28" s="39">
        <v>1953.1509158511217</v>
      </c>
      <c r="G28" s="37" t="s">
        <v>3773</v>
      </c>
      <c r="H28" s="40">
        <v>1</v>
      </c>
      <c r="I28" s="39">
        <v>57</v>
      </c>
      <c r="J28" s="41">
        <v>57</v>
      </c>
    </row>
    <row r="29" spans="1:10" x14ac:dyDescent="0.3">
      <c r="A29" s="36" t="s">
        <v>38</v>
      </c>
      <c r="B29" s="37" t="s">
        <v>602</v>
      </c>
      <c r="C29" s="37" t="s">
        <v>602</v>
      </c>
      <c r="D29" s="38">
        <v>2.7031783104004243E-2</v>
      </c>
      <c r="E29" s="37" t="s">
        <v>3774</v>
      </c>
      <c r="F29" s="39">
        <v>1479.1352466957931</v>
      </c>
      <c r="G29" s="37" t="s">
        <v>3775</v>
      </c>
      <c r="H29" s="40">
        <v>1</v>
      </c>
      <c r="I29" s="39">
        <v>57</v>
      </c>
      <c r="J29" s="41">
        <v>57</v>
      </c>
    </row>
    <row r="30" spans="1:10" x14ac:dyDescent="0.3">
      <c r="A30" s="22" t="s">
        <v>39</v>
      </c>
      <c r="B30" s="25" t="s">
        <v>10</v>
      </c>
      <c r="C30" s="25" t="s">
        <v>24</v>
      </c>
      <c r="D30" s="26">
        <v>7.2963247081599938E-4</v>
      </c>
      <c r="E30" s="25" t="s">
        <v>44</v>
      </c>
      <c r="F30" s="27">
        <v>39.924303201360686</v>
      </c>
      <c r="G30" s="25" t="s">
        <v>1918</v>
      </c>
      <c r="H30" s="23">
        <v>0.68421052631578949</v>
      </c>
      <c r="I30" s="27">
        <v>39</v>
      </c>
      <c r="J30" s="28">
        <v>57</v>
      </c>
    </row>
    <row r="31" spans="1:10" x14ac:dyDescent="0.3">
      <c r="A31" s="22" t="s">
        <v>41</v>
      </c>
      <c r="B31" s="25" t="s">
        <v>10</v>
      </c>
      <c r="C31" s="25" t="s">
        <v>24</v>
      </c>
      <c r="D31" s="26">
        <v>7.0854888019216788E-4</v>
      </c>
      <c r="E31" s="25" t="s">
        <v>40</v>
      </c>
      <c r="F31" s="27">
        <v>38.770643381783536</v>
      </c>
      <c r="G31" s="25" t="s">
        <v>3776</v>
      </c>
      <c r="H31" s="23">
        <v>0.73684210526315785</v>
      </c>
      <c r="I31" s="27">
        <v>42</v>
      </c>
      <c r="J31" s="28">
        <v>57</v>
      </c>
    </row>
    <row r="32" spans="1:10" x14ac:dyDescent="0.3">
      <c r="A32" s="22" t="s">
        <v>43</v>
      </c>
      <c r="B32" s="25" t="s">
        <v>10</v>
      </c>
      <c r="C32" s="25" t="s">
        <v>24</v>
      </c>
      <c r="D32" s="26">
        <v>7.8108152580292993E-4</v>
      </c>
      <c r="E32" s="25" t="s">
        <v>44</v>
      </c>
      <c r="F32" s="27">
        <v>42.739511889132608</v>
      </c>
      <c r="G32" s="25" t="s">
        <v>3777</v>
      </c>
      <c r="H32" s="23">
        <v>0.68421052631578949</v>
      </c>
      <c r="I32" s="27">
        <v>39</v>
      </c>
      <c r="J32" s="28">
        <v>57</v>
      </c>
    </row>
    <row r="33" spans="1:10" x14ac:dyDescent="0.3">
      <c r="A33" s="22" t="s">
        <v>45</v>
      </c>
      <c r="B33" s="25" t="s">
        <v>10</v>
      </c>
      <c r="C33" s="25" t="s">
        <v>10</v>
      </c>
      <c r="D33" s="26">
        <v>1.0712109401327842E-2</v>
      </c>
      <c r="E33" s="25" t="s">
        <v>3778</v>
      </c>
      <c r="F33" s="27">
        <v>586.14922001272998</v>
      </c>
      <c r="G33" s="25" t="s">
        <v>3779</v>
      </c>
      <c r="H33" s="23">
        <v>0.91228070175438591</v>
      </c>
      <c r="I33" s="27">
        <v>52</v>
      </c>
      <c r="J33" s="28">
        <v>57</v>
      </c>
    </row>
    <row r="34" spans="1:10" x14ac:dyDescent="0.3">
      <c r="A34" s="22" t="s">
        <v>46</v>
      </c>
      <c r="B34" s="25" t="s">
        <v>10</v>
      </c>
      <c r="C34" s="25" t="s">
        <v>10</v>
      </c>
      <c r="D34" s="26">
        <v>8.6109680608732918E-5</v>
      </c>
      <c r="E34" s="25" t="s">
        <v>106</v>
      </c>
      <c r="F34" s="27">
        <v>4.7117818007065537</v>
      </c>
      <c r="G34" s="25" t="s">
        <v>318</v>
      </c>
      <c r="H34" s="23">
        <v>0.17543859649122806</v>
      </c>
      <c r="I34" s="27">
        <v>10</v>
      </c>
      <c r="J34" s="28">
        <v>57</v>
      </c>
    </row>
    <row r="35" spans="1:10" x14ac:dyDescent="0.3">
      <c r="A35" s="22" t="s">
        <v>47</v>
      </c>
      <c r="B35" s="25" t="s">
        <v>10</v>
      </c>
      <c r="C35" s="25" t="s">
        <v>10</v>
      </c>
      <c r="D35" s="26">
        <v>1.4014301145256569E-2</v>
      </c>
      <c r="E35" s="25" t="s">
        <v>3780</v>
      </c>
      <c r="F35" s="27">
        <v>766.83978641007945</v>
      </c>
      <c r="G35" s="25" t="s">
        <v>3781</v>
      </c>
      <c r="H35" s="23">
        <v>0.98245614035087714</v>
      </c>
      <c r="I35" s="27">
        <v>56</v>
      </c>
      <c r="J35" s="28">
        <v>57</v>
      </c>
    </row>
    <row r="36" spans="1:10" x14ac:dyDescent="0.3">
      <c r="A36" s="36" t="s">
        <v>48</v>
      </c>
      <c r="B36" s="37" t="s">
        <v>602</v>
      </c>
      <c r="C36" s="37" t="s">
        <v>602</v>
      </c>
      <c r="D36" s="38">
        <v>8.6628242989476804E-3</v>
      </c>
      <c r="E36" s="37" t="s">
        <v>3782</v>
      </c>
      <c r="F36" s="39">
        <v>474.01566915532902</v>
      </c>
      <c r="G36" s="37" t="s">
        <v>3783</v>
      </c>
      <c r="H36" s="40">
        <v>0.85964912280701755</v>
      </c>
      <c r="I36" s="39">
        <v>49</v>
      </c>
      <c r="J36" s="41">
        <v>57</v>
      </c>
    </row>
    <row r="37" spans="1:10" x14ac:dyDescent="0.3">
      <c r="A37" s="22" t="s">
        <v>49</v>
      </c>
      <c r="B37" s="25" t="s">
        <v>10</v>
      </c>
      <c r="C37" s="25" t="s">
        <v>10</v>
      </c>
      <c r="D37" s="26">
        <v>5.7739288687073146E-3</v>
      </c>
      <c r="E37" s="25" t="s">
        <v>3784</v>
      </c>
      <c r="F37" s="27">
        <v>315.94000546542765</v>
      </c>
      <c r="G37" s="25" t="s">
        <v>3785</v>
      </c>
      <c r="H37" s="23">
        <v>0.15789473684210525</v>
      </c>
      <c r="I37" s="27">
        <v>9</v>
      </c>
      <c r="J37" s="28">
        <v>57</v>
      </c>
    </row>
    <row r="38" spans="1:10" x14ac:dyDescent="0.3">
      <c r="A38" s="22" t="s">
        <v>50</v>
      </c>
      <c r="B38" s="25" t="s">
        <v>10</v>
      </c>
      <c r="C38" s="25" t="s">
        <v>10</v>
      </c>
      <c r="D38" s="26">
        <v>2.3503385475384659E-3</v>
      </c>
      <c r="E38" s="25" t="s">
        <v>424</v>
      </c>
      <c r="F38" s="27">
        <v>128.60670618568881</v>
      </c>
      <c r="G38" s="25" t="s">
        <v>3786</v>
      </c>
      <c r="H38" s="23">
        <v>0.73684210526315785</v>
      </c>
      <c r="I38" s="27">
        <v>42</v>
      </c>
      <c r="J38" s="28">
        <v>57</v>
      </c>
    </row>
    <row r="39" spans="1:10" x14ac:dyDescent="0.3">
      <c r="A39" s="22" t="s">
        <v>52</v>
      </c>
      <c r="B39" s="25" t="s">
        <v>10</v>
      </c>
      <c r="C39" s="25" t="s">
        <v>10</v>
      </c>
      <c r="D39" s="26">
        <v>2.8678156932376115E-4</v>
      </c>
      <c r="E39" s="25" t="s">
        <v>61</v>
      </c>
      <c r="F39" s="27">
        <v>15.692221473420769</v>
      </c>
      <c r="G39" s="25" t="s">
        <v>3787</v>
      </c>
      <c r="H39" s="23">
        <v>0.38596491228070173</v>
      </c>
      <c r="I39" s="27">
        <v>22</v>
      </c>
      <c r="J39" s="28">
        <v>57</v>
      </c>
    </row>
    <row r="40" spans="1:10" x14ac:dyDescent="0.3">
      <c r="A40" s="22" t="s">
        <v>54</v>
      </c>
      <c r="B40" s="25" t="s">
        <v>10</v>
      </c>
      <c r="C40" s="25" t="s">
        <v>24</v>
      </c>
      <c r="D40" s="26">
        <v>1.3559793906848502E-4</v>
      </c>
      <c r="E40" s="25" t="s">
        <v>55</v>
      </c>
      <c r="F40" s="27">
        <v>7.4196988886683704</v>
      </c>
      <c r="G40" s="25" t="s">
        <v>903</v>
      </c>
      <c r="H40" s="23">
        <v>7.0175438596491224E-2</v>
      </c>
      <c r="I40" s="27">
        <v>4</v>
      </c>
      <c r="J40" s="28">
        <v>57</v>
      </c>
    </row>
    <row r="41" spans="1:10" x14ac:dyDescent="0.3">
      <c r="A41" s="22" t="s">
        <v>1154</v>
      </c>
      <c r="B41" s="25" t="s">
        <v>10</v>
      </c>
      <c r="C41" s="25" t="s">
        <v>24</v>
      </c>
      <c r="D41" s="26">
        <v>1.161773743096554E-4</v>
      </c>
      <c r="E41" s="25" t="s">
        <v>106</v>
      </c>
      <c r="F41" s="27">
        <v>6.3570371421235068</v>
      </c>
      <c r="G41" s="25" t="s">
        <v>3421</v>
      </c>
      <c r="H41" s="23">
        <v>0.17543859649122806</v>
      </c>
      <c r="I41" s="27">
        <v>10</v>
      </c>
      <c r="J41" s="28">
        <v>57</v>
      </c>
    </row>
    <row r="42" spans="1:10" x14ac:dyDescent="0.3">
      <c r="A42" s="36" t="s">
        <v>57</v>
      </c>
      <c r="B42" s="37" t="s">
        <v>602</v>
      </c>
      <c r="C42" s="37" t="s">
        <v>602</v>
      </c>
      <c r="D42" s="38">
        <v>3.0866720661384281E-2</v>
      </c>
      <c r="E42" s="37" t="s">
        <v>3788</v>
      </c>
      <c r="F42" s="39">
        <v>1688.9767983305437</v>
      </c>
      <c r="G42" s="37" t="s">
        <v>3789</v>
      </c>
      <c r="H42" s="40">
        <v>1</v>
      </c>
      <c r="I42" s="39">
        <v>57</v>
      </c>
      <c r="J42" s="41">
        <v>57</v>
      </c>
    </row>
    <row r="43" spans="1:10" x14ac:dyDescent="0.3">
      <c r="A43" s="36" t="s">
        <v>58</v>
      </c>
      <c r="B43" s="37" t="s">
        <v>602</v>
      </c>
      <c r="C43" s="37" t="s">
        <v>602</v>
      </c>
      <c r="D43" s="38">
        <v>2.2189670822221778E-2</v>
      </c>
      <c r="E43" s="37" t="s">
        <v>3790</v>
      </c>
      <c r="F43" s="39">
        <v>1214.1827307301667</v>
      </c>
      <c r="G43" s="37" t="s">
        <v>3791</v>
      </c>
      <c r="H43" s="40">
        <v>0.98245614035087714</v>
      </c>
      <c r="I43" s="39">
        <v>56</v>
      </c>
      <c r="J43" s="41">
        <v>57</v>
      </c>
    </row>
    <row r="44" spans="1:10" x14ac:dyDescent="0.3">
      <c r="A44" s="22" t="s">
        <v>59</v>
      </c>
      <c r="B44" s="25" t="s">
        <v>24</v>
      </c>
      <c r="C44" s="25" t="s">
        <v>10</v>
      </c>
      <c r="D44" s="26">
        <v>2.2272246178490758E-4</v>
      </c>
      <c r="E44" s="25" t="s">
        <v>353</v>
      </c>
      <c r="F44" s="27">
        <v>12.187011200460315</v>
      </c>
      <c r="G44" s="25" t="s">
        <v>321</v>
      </c>
      <c r="H44" s="23">
        <v>1.7543859649122806E-2</v>
      </c>
      <c r="I44" s="27">
        <v>1</v>
      </c>
      <c r="J44" s="28">
        <v>57</v>
      </c>
    </row>
    <row r="45" spans="1:10" x14ac:dyDescent="0.3">
      <c r="A45" s="22" t="s">
        <v>60</v>
      </c>
      <c r="B45" s="25" t="s">
        <v>24</v>
      </c>
      <c r="C45" s="25" t="s">
        <v>24</v>
      </c>
      <c r="D45" s="26">
        <v>2.5193345813474041E-4</v>
      </c>
      <c r="E45" s="25" t="s">
        <v>27</v>
      </c>
      <c r="F45" s="27">
        <v>13.785389454898869</v>
      </c>
      <c r="G45" s="25" t="s">
        <v>3792</v>
      </c>
      <c r="H45" s="23">
        <v>0.10526315789473684</v>
      </c>
      <c r="I45" s="27">
        <v>6</v>
      </c>
      <c r="J45" s="28">
        <v>57</v>
      </c>
    </row>
    <row r="46" spans="1:10" x14ac:dyDescent="0.3">
      <c r="A46" s="22" t="s">
        <v>62</v>
      </c>
      <c r="B46" s="25" t="s">
        <v>24</v>
      </c>
      <c r="C46" s="25" t="s">
        <v>10</v>
      </c>
      <c r="D46" s="26">
        <v>7.0074562800471031E-3</v>
      </c>
      <c r="E46" s="25" t="s">
        <v>3793</v>
      </c>
      <c r="F46" s="27">
        <v>383.43662101824435</v>
      </c>
      <c r="G46" s="25" t="s">
        <v>3794</v>
      </c>
      <c r="H46" s="23">
        <v>0.91228070175438591</v>
      </c>
      <c r="I46" s="27">
        <v>52</v>
      </c>
      <c r="J46" s="28">
        <v>57</v>
      </c>
    </row>
    <row r="47" spans="1:10" x14ac:dyDescent="0.3">
      <c r="A47" s="22" t="s">
        <v>64</v>
      </c>
      <c r="B47" s="25" t="s">
        <v>24</v>
      </c>
      <c r="C47" s="25" t="s">
        <v>10</v>
      </c>
      <c r="D47" s="26">
        <v>9.8823398538438502E-4</v>
      </c>
      <c r="E47" s="25" t="s">
        <v>405</v>
      </c>
      <c r="F47" s="27">
        <v>54.074557869183678</v>
      </c>
      <c r="G47" s="25" t="s">
        <v>3795</v>
      </c>
      <c r="H47" s="23">
        <v>5.2631578947368418E-2</v>
      </c>
      <c r="I47" s="27">
        <v>3</v>
      </c>
      <c r="J47" s="28">
        <v>57</v>
      </c>
    </row>
    <row r="48" spans="1:10" x14ac:dyDescent="0.3">
      <c r="A48" s="22" t="s">
        <v>66</v>
      </c>
      <c r="B48" s="25" t="s">
        <v>24</v>
      </c>
      <c r="C48" s="25" t="s">
        <v>10</v>
      </c>
      <c r="D48" s="26">
        <v>1.6897926946654502E-3</v>
      </c>
      <c r="E48" s="25" t="s">
        <v>3796</v>
      </c>
      <c r="F48" s="27">
        <v>92.462710457250097</v>
      </c>
      <c r="G48" s="25" t="s">
        <v>3797</v>
      </c>
      <c r="H48" s="23">
        <v>0.75438596491228072</v>
      </c>
      <c r="I48" s="27">
        <v>43</v>
      </c>
      <c r="J48" s="28">
        <v>57</v>
      </c>
    </row>
    <row r="49" spans="1:10" x14ac:dyDescent="0.3">
      <c r="A49" s="22" t="s">
        <v>67</v>
      </c>
      <c r="B49" s="25" t="s">
        <v>24</v>
      </c>
      <c r="C49" s="25" t="s">
        <v>10</v>
      </c>
      <c r="D49" s="26">
        <v>2.7007252951571619E-3</v>
      </c>
      <c r="E49" s="25" t="s">
        <v>3798</v>
      </c>
      <c r="F49" s="27">
        <v>147.77929966144603</v>
      </c>
      <c r="G49" s="25" t="s">
        <v>3799</v>
      </c>
      <c r="H49" s="23">
        <v>0.91228070175438591</v>
      </c>
      <c r="I49" s="27">
        <v>52</v>
      </c>
      <c r="J49" s="28">
        <v>57</v>
      </c>
    </row>
    <row r="50" spans="1:10" x14ac:dyDescent="0.3">
      <c r="A50" s="22" t="s">
        <v>68</v>
      </c>
      <c r="B50" s="25" t="s">
        <v>24</v>
      </c>
      <c r="C50" s="25" t="s">
        <v>24</v>
      </c>
      <c r="D50" s="26">
        <v>2.4553341134584948E-3</v>
      </c>
      <c r="E50" s="25" t="s">
        <v>3800</v>
      </c>
      <c r="F50" s="27">
        <v>134.35189294238785</v>
      </c>
      <c r="G50" s="25" t="s">
        <v>3801</v>
      </c>
      <c r="H50" s="23">
        <v>0.22807017543859648</v>
      </c>
      <c r="I50" s="27">
        <v>13</v>
      </c>
      <c r="J50" s="28">
        <v>57</v>
      </c>
    </row>
    <row r="51" spans="1:10" x14ac:dyDescent="0.3">
      <c r="A51" s="22" t="s">
        <v>70</v>
      </c>
      <c r="B51" s="25" t="s">
        <v>24</v>
      </c>
      <c r="C51" s="25" t="s">
        <v>24</v>
      </c>
      <c r="D51" s="26">
        <v>1.0675698046487133E-3</v>
      </c>
      <c r="E51" s="25" t="s">
        <v>383</v>
      </c>
      <c r="F51" s="27">
        <v>58.415684984174923</v>
      </c>
      <c r="G51" s="25" t="s">
        <v>3802</v>
      </c>
      <c r="H51" s="23">
        <v>0.49122807017543857</v>
      </c>
      <c r="I51" s="27">
        <v>28</v>
      </c>
      <c r="J51" s="28">
        <v>57</v>
      </c>
    </row>
    <row r="52" spans="1:10" x14ac:dyDescent="0.3">
      <c r="A52" s="22" t="s">
        <v>72</v>
      </c>
      <c r="B52" s="25" t="s">
        <v>24</v>
      </c>
      <c r="C52" s="25" t="s">
        <v>24</v>
      </c>
      <c r="D52" s="26">
        <v>3.4503053752892405E-3</v>
      </c>
      <c r="E52" s="25" t="s">
        <v>3803</v>
      </c>
      <c r="F52" s="27">
        <v>188.79510363111379</v>
      </c>
      <c r="G52" s="25" t="s">
        <v>3804</v>
      </c>
      <c r="H52" s="23">
        <v>0.91228070175438591</v>
      </c>
      <c r="I52" s="27">
        <v>52</v>
      </c>
      <c r="J52" s="28">
        <v>57</v>
      </c>
    </row>
    <row r="53" spans="1:10" x14ac:dyDescent="0.3">
      <c r="A53" s="22" t="s">
        <v>73</v>
      </c>
      <c r="B53" s="25" t="s">
        <v>24</v>
      </c>
      <c r="C53" s="25" t="s">
        <v>10</v>
      </c>
      <c r="D53" s="26">
        <v>4.2283263671870363E-4</v>
      </c>
      <c r="E53" s="25" t="s">
        <v>74</v>
      </c>
      <c r="F53" s="27">
        <v>23.136714807811082</v>
      </c>
      <c r="G53" s="25" t="s">
        <v>3805</v>
      </c>
      <c r="H53" s="23">
        <v>0.77192982456140347</v>
      </c>
      <c r="I53" s="27">
        <v>44</v>
      </c>
      <c r="J53" s="28">
        <v>57</v>
      </c>
    </row>
    <row r="54" spans="1:10" x14ac:dyDescent="0.3">
      <c r="A54" s="22" t="s">
        <v>75</v>
      </c>
      <c r="B54" s="25" t="s">
        <v>24</v>
      </c>
      <c r="C54" s="25" t="s">
        <v>10</v>
      </c>
      <c r="D54" s="26">
        <v>1.2240071901474764E-6</v>
      </c>
      <c r="E54" s="25" t="s">
        <v>76</v>
      </c>
      <c r="F54" s="27">
        <v>6.6975684518866416E-2</v>
      </c>
      <c r="G54" s="25" t="s">
        <v>322</v>
      </c>
      <c r="H54" s="23">
        <v>1.7543859649122806E-2</v>
      </c>
      <c r="I54" s="27">
        <v>1</v>
      </c>
      <c r="J54" s="28">
        <v>57</v>
      </c>
    </row>
    <row r="55" spans="1:10" x14ac:dyDescent="0.3">
      <c r="A55" s="22" t="s">
        <v>77</v>
      </c>
      <c r="B55" s="25" t="s">
        <v>24</v>
      </c>
      <c r="C55" s="25" t="s">
        <v>24</v>
      </c>
      <c r="D55" s="26">
        <v>1.9315407097427336E-3</v>
      </c>
      <c r="E55" s="25" t="s">
        <v>3806</v>
      </c>
      <c r="F55" s="27">
        <v>105.6907690186769</v>
      </c>
      <c r="G55" s="25" t="s">
        <v>3807</v>
      </c>
      <c r="H55" s="23">
        <v>0.50877192982456143</v>
      </c>
      <c r="I55" s="27">
        <v>29</v>
      </c>
      <c r="J55" s="28">
        <v>57</v>
      </c>
    </row>
    <row r="56" spans="1:10" x14ac:dyDescent="0.3">
      <c r="A56" s="36" t="s">
        <v>79</v>
      </c>
      <c r="B56" s="37" t="s">
        <v>602</v>
      </c>
      <c r="C56" s="37" t="s">
        <v>602</v>
      </c>
      <c r="D56" s="38">
        <v>8.6770498391624904E-3</v>
      </c>
      <c r="E56" s="37" t="s">
        <v>3808</v>
      </c>
      <c r="F56" s="39">
        <v>474.79406760037637</v>
      </c>
      <c r="G56" s="37" t="s">
        <v>3809</v>
      </c>
      <c r="H56" s="40">
        <v>1</v>
      </c>
      <c r="I56" s="39">
        <v>57</v>
      </c>
      <c r="J56" s="41">
        <v>57</v>
      </c>
    </row>
    <row r="57" spans="1:10" x14ac:dyDescent="0.3">
      <c r="A57" s="36" t="s">
        <v>80</v>
      </c>
      <c r="B57" s="37" t="s">
        <v>602</v>
      </c>
      <c r="C57" s="37" t="s">
        <v>602</v>
      </c>
      <c r="D57" s="38">
        <v>4.2645650206891593E-3</v>
      </c>
      <c r="E57" s="37" t="s">
        <v>3810</v>
      </c>
      <c r="F57" s="39">
        <v>233.35006831247173</v>
      </c>
      <c r="G57" s="37" t="s">
        <v>3811</v>
      </c>
      <c r="H57" s="40">
        <v>0.98245614035087714</v>
      </c>
      <c r="I57" s="39">
        <v>56</v>
      </c>
      <c r="J57" s="41">
        <v>57</v>
      </c>
    </row>
    <row r="58" spans="1:10" x14ac:dyDescent="0.3">
      <c r="A58" s="22" t="s">
        <v>81</v>
      </c>
      <c r="B58" s="25" t="s">
        <v>24</v>
      </c>
      <c r="C58" s="25" t="s">
        <v>10</v>
      </c>
      <c r="D58" s="26">
        <v>9.2136651013418778E-4</v>
      </c>
      <c r="E58" s="25" t="s">
        <v>3812</v>
      </c>
      <c r="F58" s="27">
        <v>50.415678278459445</v>
      </c>
      <c r="G58" s="25" t="s">
        <v>2237</v>
      </c>
      <c r="H58" s="23">
        <v>0.68421052631578949</v>
      </c>
      <c r="I58" s="27">
        <v>39</v>
      </c>
      <c r="J58" s="28">
        <v>57</v>
      </c>
    </row>
    <row r="59" spans="1:10" x14ac:dyDescent="0.3">
      <c r="A59" s="22" t="s">
        <v>82</v>
      </c>
      <c r="B59" s="25" t="s">
        <v>24</v>
      </c>
      <c r="C59" s="25" t="s">
        <v>10</v>
      </c>
      <c r="D59" s="26">
        <v>3.3419745033648231E-3</v>
      </c>
      <c r="E59" s="25" t="s">
        <v>3813</v>
      </c>
      <c r="F59" s="27">
        <v>182.86741434949337</v>
      </c>
      <c r="G59" s="25" t="s">
        <v>3814</v>
      </c>
      <c r="H59" s="23">
        <v>0.98245614035087714</v>
      </c>
      <c r="I59" s="27">
        <v>56</v>
      </c>
      <c r="J59" s="28">
        <v>57</v>
      </c>
    </row>
    <row r="60" spans="1:10" x14ac:dyDescent="0.3">
      <c r="A60" s="22" t="s">
        <v>84</v>
      </c>
      <c r="B60" s="25" t="s">
        <v>24</v>
      </c>
      <c r="C60" s="25" t="s">
        <v>24</v>
      </c>
      <c r="D60" s="26">
        <v>1.2240071901474764E-6</v>
      </c>
      <c r="E60" s="25" t="s">
        <v>76</v>
      </c>
      <c r="F60" s="27">
        <v>6.6975684518866416E-2</v>
      </c>
      <c r="G60" s="25" t="s">
        <v>322</v>
      </c>
      <c r="H60" s="23">
        <v>1.7543859649122806E-2</v>
      </c>
      <c r="I60" s="27">
        <v>1</v>
      </c>
      <c r="J60" s="28">
        <v>57</v>
      </c>
    </row>
    <row r="61" spans="1:10" x14ac:dyDescent="0.3">
      <c r="A61" s="36" t="s">
        <v>85</v>
      </c>
      <c r="B61" s="37" t="s">
        <v>602</v>
      </c>
      <c r="C61" s="37" t="s">
        <v>602</v>
      </c>
      <c r="D61" s="38">
        <v>4.412484818473332E-3</v>
      </c>
      <c r="E61" s="37" t="s">
        <v>3815</v>
      </c>
      <c r="F61" s="39">
        <v>241.44399928790466</v>
      </c>
      <c r="G61" s="37" t="s">
        <v>3816</v>
      </c>
      <c r="H61" s="40">
        <v>1</v>
      </c>
      <c r="I61" s="39">
        <v>57</v>
      </c>
      <c r="J61" s="41">
        <v>57</v>
      </c>
    </row>
    <row r="62" spans="1:10" x14ac:dyDescent="0.3">
      <c r="A62" s="22" t="s">
        <v>86</v>
      </c>
      <c r="B62" s="25" t="s">
        <v>24</v>
      </c>
      <c r="C62" s="25" t="s">
        <v>10</v>
      </c>
      <c r="D62" s="26">
        <v>1.5959757606374019E-5</v>
      </c>
      <c r="E62" s="25" t="s">
        <v>76</v>
      </c>
      <c r="F62" s="27">
        <v>0.87329200273185903</v>
      </c>
      <c r="G62" s="25" t="s">
        <v>323</v>
      </c>
      <c r="H62" s="23">
        <v>0.14035087719298245</v>
      </c>
      <c r="I62" s="27">
        <v>8</v>
      </c>
      <c r="J62" s="28">
        <v>57</v>
      </c>
    </row>
    <row r="63" spans="1:10" x14ac:dyDescent="0.3">
      <c r="A63" s="22" t="s">
        <v>87</v>
      </c>
      <c r="B63" s="25" t="s">
        <v>24</v>
      </c>
      <c r="C63" s="25" t="s">
        <v>10</v>
      </c>
      <c r="D63" s="26">
        <v>1.3586780891523737E-3</v>
      </c>
      <c r="E63" s="25" t="s">
        <v>3817</v>
      </c>
      <c r="F63" s="27">
        <v>74.344657281630489</v>
      </c>
      <c r="G63" s="25" t="s">
        <v>3818</v>
      </c>
      <c r="H63" s="23">
        <v>0.68421052631578949</v>
      </c>
      <c r="I63" s="27">
        <v>39</v>
      </c>
      <c r="J63" s="28">
        <v>57</v>
      </c>
    </row>
    <row r="64" spans="1:10" x14ac:dyDescent="0.3">
      <c r="A64" s="22" t="s">
        <v>89</v>
      </c>
      <c r="B64" s="25" t="s">
        <v>24</v>
      </c>
      <c r="C64" s="25" t="s">
        <v>10</v>
      </c>
      <c r="D64" s="26">
        <v>2.5901661744592284E-3</v>
      </c>
      <c r="E64" s="25" t="s">
        <v>227</v>
      </c>
      <c r="F64" s="27">
        <v>141.72968422768713</v>
      </c>
      <c r="G64" s="25" t="s">
        <v>3819</v>
      </c>
      <c r="H64" s="23">
        <v>0.96491228070175439</v>
      </c>
      <c r="I64" s="27">
        <v>55</v>
      </c>
      <c r="J64" s="28">
        <v>57</v>
      </c>
    </row>
    <row r="65" spans="1:10" x14ac:dyDescent="0.3">
      <c r="A65" s="22" t="s">
        <v>91</v>
      </c>
      <c r="B65" s="25" t="s">
        <v>24</v>
      </c>
      <c r="C65" s="25" t="s">
        <v>24</v>
      </c>
      <c r="D65" s="26">
        <v>4.4768079725535678E-4</v>
      </c>
      <c r="E65" s="25" t="s">
        <v>276</v>
      </c>
      <c r="F65" s="27">
        <v>24.496365775855239</v>
      </c>
      <c r="G65" s="25" t="s">
        <v>3820</v>
      </c>
      <c r="H65" s="23">
        <v>0.36842105263157893</v>
      </c>
      <c r="I65" s="27">
        <v>21</v>
      </c>
      <c r="J65" s="28">
        <v>57</v>
      </c>
    </row>
    <row r="66" spans="1:10" x14ac:dyDescent="0.3">
      <c r="A66" s="22" t="s">
        <v>92</v>
      </c>
      <c r="B66" s="25" t="s">
        <v>24</v>
      </c>
      <c r="C66" s="25" t="s">
        <v>24</v>
      </c>
      <c r="D66" s="26">
        <v>0</v>
      </c>
      <c r="E66" s="25" t="s">
        <v>12</v>
      </c>
      <c r="F66" s="27">
        <v>0</v>
      </c>
      <c r="G66" s="25" t="s">
        <v>12</v>
      </c>
      <c r="H66" s="23">
        <v>0</v>
      </c>
      <c r="I66" s="27">
        <v>0</v>
      </c>
      <c r="J66" s="28">
        <v>57</v>
      </c>
    </row>
    <row r="67" spans="1:10" x14ac:dyDescent="0.3">
      <c r="A67" s="43" t="s">
        <v>93</v>
      </c>
      <c r="B67" s="44" t="s">
        <v>602</v>
      </c>
      <c r="C67" s="44" t="s">
        <v>602</v>
      </c>
      <c r="D67" s="45">
        <v>4.2464928516891626E-2</v>
      </c>
      <c r="E67" s="44" t="s">
        <v>3821</v>
      </c>
      <c r="F67" s="46">
        <v>2323.6118859080148</v>
      </c>
      <c r="G67" s="44" t="s">
        <v>3822</v>
      </c>
      <c r="H67" s="47">
        <v>1</v>
      </c>
      <c r="I67" s="46">
        <v>57</v>
      </c>
      <c r="J67" s="48">
        <v>57</v>
      </c>
    </row>
    <row r="68" spans="1:10" x14ac:dyDescent="0.3">
      <c r="A68" s="43" t="s">
        <v>94</v>
      </c>
      <c r="B68" s="44" t="s">
        <v>602</v>
      </c>
      <c r="C68" s="44" t="s">
        <v>602</v>
      </c>
      <c r="D68" s="45">
        <v>9.4402194293351002E-3</v>
      </c>
      <c r="E68" s="44" t="s">
        <v>3823</v>
      </c>
      <c r="F68" s="46">
        <v>516.55346747745944</v>
      </c>
      <c r="G68" s="44" t="s">
        <v>3824</v>
      </c>
      <c r="H68" s="47">
        <v>0.40350877192982454</v>
      </c>
      <c r="I68" s="46">
        <v>23</v>
      </c>
      <c r="J68" s="48">
        <v>57</v>
      </c>
    </row>
    <row r="69" spans="1:10" ht="20.25" x14ac:dyDescent="0.35">
      <c r="A69" s="29" t="s">
        <v>95</v>
      </c>
      <c r="B69" s="30" t="s">
        <v>602</v>
      </c>
      <c r="C69" s="30" t="s">
        <v>602</v>
      </c>
      <c r="D69" s="31">
        <v>3.0299593159240266E-2</v>
      </c>
      <c r="E69" s="30" t="s">
        <v>3825</v>
      </c>
      <c r="F69" s="32">
        <v>1657.9445029557153</v>
      </c>
      <c r="G69" s="30" t="s">
        <v>3826</v>
      </c>
      <c r="H69" s="33">
        <v>1</v>
      </c>
      <c r="I69" s="32">
        <v>57</v>
      </c>
      <c r="J69" s="34">
        <v>57</v>
      </c>
    </row>
    <row r="70" spans="1:10" x14ac:dyDescent="0.3">
      <c r="A70" s="36" t="s">
        <v>96</v>
      </c>
      <c r="B70" s="37" t="s">
        <v>602</v>
      </c>
      <c r="C70" s="37" t="s">
        <v>602</v>
      </c>
      <c r="D70" s="38">
        <v>4.1815311837759559E-3</v>
      </c>
      <c r="E70" s="37" t="s">
        <v>540</v>
      </c>
      <c r="F70" s="39">
        <v>228.80659168075385</v>
      </c>
      <c r="G70" s="37" t="s">
        <v>3827</v>
      </c>
      <c r="H70" s="40">
        <v>0.98245614035087714</v>
      </c>
      <c r="I70" s="39">
        <v>56</v>
      </c>
      <c r="J70" s="41">
        <v>57</v>
      </c>
    </row>
    <row r="71" spans="1:10" x14ac:dyDescent="0.3">
      <c r="A71" s="22" t="s">
        <v>98</v>
      </c>
      <c r="B71" s="25" t="s">
        <v>10</v>
      </c>
      <c r="C71" s="25" t="s">
        <v>24</v>
      </c>
      <c r="D71" s="26">
        <v>2.5382914383521708E-3</v>
      </c>
      <c r="E71" s="25" t="s">
        <v>3828</v>
      </c>
      <c r="F71" s="27">
        <v>138.89118296072388</v>
      </c>
      <c r="G71" s="25" t="s">
        <v>3829</v>
      </c>
      <c r="H71" s="23">
        <v>0.94736842105263153</v>
      </c>
      <c r="I71" s="27">
        <v>54</v>
      </c>
      <c r="J71" s="28">
        <v>57</v>
      </c>
    </row>
    <row r="72" spans="1:10" x14ac:dyDescent="0.3">
      <c r="A72" s="22" t="s">
        <v>100</v>
      </c>
      <c r="B72" s="25" t="s">
        <v>10</v>
      </c>
      <c r="C72" s="25" t="s">
        <v>24</v>
      </c>
      <c r="D72" s="26">
        <v>1.6498860110649084E-4</v>
      </c>
      <c r="E72" s="25" t="s">
        <v>101</v>
      </c>
      <c r="F72" s="27">
        <v>9.0279081576195832</v>
      </c>
      <c r="G72" s="25" t="s">
        <v>324</v>
      </c>
      <c r="H72" s="23">
        <v>0.43859649122807015</v>
      </c>
      <c r="I72" s="27">
        <v>25</v>
      </c>
      <c r="J72" s="28">
        <v>57</v>
      </c>
    </row>
    <row r="73" spans="1:10" x14ac:dyDescent="0.3">
      <c r="A73" s="22" t="s">
        <v>102</v>
      </c>
      <c r="B73" s="25" t="s">
        <v>10</v>
      </c>
      <c r="C73" s="25" t="s">
        <v>10</v>
      </c>
      <c r="D73" s="26">
        <v>1.0430013281231346E-5</v>
      </c>
      <c r="E73" s="25" t="s">
        <v>76</v>
      </c>
      <c r="F73" s="27">
        <v>0.57071337870749816</v>
      </c>
      <c r="G73" s="25" t="s">
        <v>325</v>
      </c>
      <c r="H73" s="23">
        <v>7.0175438596491224E-2</v>
      </c>
      <c r="I73" s="27">
        <v>4</v>
      </c>
      <c r="J73" s="28">
        <v>57</v>
      </c>
    </row>
    <row r="74" spans="1:10" x14ac:dyDescent="0.3">
      <c r="A74" s="22" t="s">
        <v>103</v>
      </c>
      <c r="B74" s="25" t="s">
        <v>1182</v>
      </c>
      <c r="C74" s="25" t="s">
        <v>10</v>
      </c>
      <c r="D74" s="26">
        <v>8.1125627632533696E-4</v>
      </c>
      <c r="E74" s="25" t="s">
        <v>300</v>
      </c>
      <c r="F74" s="27">
        <v>44.390625205861348</v>
      </c>
      <c r="G74" s="25" t="s">
        <v>3830</v>
      </c>
      <c r="H74" s="23">
        <v>0.8771929824561403</v>
      </c>
      <c r="I74" s="27">
        <v>50</v>
      </c>
      <c r="J74" s="28">
        <v>57</v>
      </c>
    </row>
    <row r="75" spans="1:10" x14ac:dyDescent="0.3">
      <c r="A75" s="22" t="s">
        <v>105</v>
      </c>
      <c r="B75" s="25" t="s">
        <v>10</v>
      </c>
      <c r="C75" s="25" t="s">
        <v>24</v>
      </c>
      <c r="D75" s="26">
        <v>6.2129343140625737E-5</v>
      </c>
      <c r="E75" s="25" t="s">
        <v>31</v>
      </c>
      <c r="F75" s="27">
        <v>3.399616700821491</v>
      </c>
      <c r="G75" s="25" t="s">
        <v>346</v>
      </c>
      <c r="H75" s="23">
        <v>7.0175438596491224E-2</v>
      </c>
      <c r="I75" s="27">
        <v>4</v>
      </c>
      <c r="J75" s="28">
        <v>57</v>
      </c>
    </row>
    <row r="76" spans="1:10" x14ac:dyDescent="0.3">
      <c r="A76" s="22" t="s">
        <v>107</v>
      </c>
      <c r="B76" s="25" t="s">
        <v>24</v>
      </c>
      <c r="C76" s="25" t="s">
        <v>24</v>
      </c>
      <c r="D76" s="26">
        <v>5.9443551157010131E-4</v>
      </c>
      <c r="E76" s="25" t="s">
        <v>494</v>
      </c>
      <c r="F76" s="27">
        <v>32.526545277020126</v>
      </c>
      <c r="G76" s="25" t="s">
        <v>1025</v>
      </c>
      <c r="H76" s="23">
        <v>1.7543859649122806E-2</v>
      </c>
      <c r="I76" s="27">
        <v>1</v>
      </c>
      <c r="J76" s="28">
        <v>57</v>
      </c>
    </row>
    <row r="77" spans="1:10" x14ac:dyDescent="0.3">
      <c r="A77" s="36" t="s">
        <v>109</v>
      </c>
      <c r="B77" s="37" t="s">
        <v>602</v>
      </c>
      <c r="C77" s="37" t="s">
        <v>602</v>
      </c>
      <c r="D77" s="38">
        <v>2.2358457441269991E-2</v>
      </c>
      <c r="E77" s="37" t="s">
        <v>3831</v>
      </c>
      <c r="F77" s="39">
        <v>1223.418460258044</v>
      </c>
      <c r="G77" s="37" t="s">
        <v>3832</v>
      </c>
      <c r="H77" s="40">
        <v>0.98245614035087714</v>
      </c>
      <c r="I77" s="39">
        <v>56</v>
      </c>
      <c r="J77" s="41">
        <v>57</v>
      </c>
    </row>
    <row r="78" spans="1:10" x14ac:dyDescent="0.3">
      <c r="A78" s="36" t="s">
        <v>1187</v>
      </c>
      <c r="B78" s="37" t="s">
        <v>602</v>
      </c>
      <c r="C78" s="37" t="s">
        <v>602</v>
      </c>
      <c r="D78" s="38">
        <v>1.7667598726016955E-2</v>
      </c>
      <c r="E78" s="37" t="s">
        <v>3833</v>
      </c>
      <c r="F78" s="39">
        <v>966.74229367644989</v>
      </c>
      <c r="G78" s="37" t="s">
        <v>3834</v>
      </c>
      <c r="H78" s="40">
        <v>0.98245614035087714</v>
      </c>
      <c r="I78" s="39">
        <v>56</v>
      </c>
      <c r="J78" s="41">
        <v>57</v>
      </c>
    </row>
    <row r="79" spans="1:10" x14ac:dyDescent="0.3">
      <c r="A79" s="22" t="s">
        <v>111</v>
      </c>
      <c r="B79" s="25" t="s">
        <v>10</v>
      </c>
      <c r="C79" s="25" t="s">
        <v>24</v>
      </c>
      <c r="D79" s="26">
        <v>4.7737351790502481E-6</v>
      </c>
      <c r="E79" s="25" t="s">
        <v>76</v>
      </c>
      <c r="F79" s="27">
        <v>0.26121103201212509</v>
      </c>
      <c r="G79" s="25" t="s">
        <v>325</v>
      </c>
      <c r="H79" s="23">
        <v>1.7543859649122806E-2</v>
      </c>
      <c r="I79" s="27">
        <v>1</v>
      </c>
      <c r="J79" s="28">
        <v>57</v>
      </c>
    </row>
    <row r="80" spans="1:10" x14ac:dyDescent="0.3">
      <c r="A80" s="22" t="s">
        <v>112</v>
      </c>
      <c r="B80" s="25" t="s">
        <v>10</v>
      </c>
      <c r="C80" s="25" t="s">
        <v>24</v>
      </c>
      <c r="D80" s="26">
        <v>7.0219217368777654E-5</v>
      </c>
      <c r="E80" s="25" t="s">
        <v>31</v>
      </c>
      <c r="F80" s="27">
        <v>3.8422814731066341</v>
      </c>
      <c r="G80" s="25" t="s">
        <v>327</v>
      </c>
      <c r="H80" s="23">
        <v>0.10526315789473684</v>
      </c>
      <c r="I80" s="27">
        <v>6</v>
      </c>
      <c r="J80" s="28">
        <v>57</v>
      </c>
    </row>
    <row r="81" spans="1:10" x14ac:dyDescent="0.3">
      <c r="A81" s="22" t="s">
        <v>113</v>
      </c>
      <c r="B81" s="25" t="s">
        <v>10</v>
      </c>
      <c r="C81" s="25" t="s">
        <v>10</v>
      </c>
      <c r="D81" s="26">
        <v>0</v>
      </c>
      <c r="E81" s="25" t="s">
        <v>12</v>
      </c>
      <c r="F81" s="27">
        <v>0</v>
      </c>
      <c r="G81" s="25" t="s">
        <v>12</v>
      </c>
      <c r="H81" s="23">
        <v>0</v>
      </c>
      <c r="I81" s="27">
        <v>0</v>
      </c>
      <c r="J81" s="28">
        <v>57</v>
      </c>
    </row>
    <row r="82" spans="1:10" x14ac:dyDescent="0.3">
      <c r="A82" s="22" t="s">
        <v>114</v>
      </c>
      <c r="B82" s="25" t="s">
        <v>10</v>
      </c>
      <c r="C82" s="25" t="s">
        <v>24</v>
      </c>
      <c r="D82" s="26">
        <v>1.8796163046969866E-6</v>
      </c>
      <c r="E82" s="25" t="s">
        <v>76</v>
      </c>
      <c r="F82" s="27">
        <v>0.10284954994809711</v>
      </c>
      <c r="G82" s="25" t="s">
        <v>322</v>
      </c>
      <c r="H82" s="23">
        <v>1.7543859649122806E-2</v>
      </c>
      <c r="I82" s="27">
        <v>1</v>
      </c>
      <c r="J82" s="28">
        <v>57</v>
      </c>
    </row>
    <row r="83" spans="1:10" x14ac:dyDescent="0.3">
      <c r="A83" s="22" t="s">
        <v>115</v>
      </c>
      <c r="B83" s="25" t="s">
        <v>10</v>
      </c>
      <c r="C83" s="25" t="s">
        <v>10</v>
      </c>
      <c r="D83" s="26">
        <v>1.7590726157164432E-2</v>
      </c>
      <c r="E83" s="25" t="s">
        <v>3835</v>
      </c>
      <c r="F83" s="27">
        <v>962.53595162138322</v>
      </c>
      <c r="G83" s="25" t="s">
        <v>3836</v>
      </c>
      <c r="H83" s="23">
        <v>0.98245614035087714</v>
      </c>
      <c r="I83" s="27">
        <v>56</v>
      </c>
      <c r="J83" s="28">
        <v>57</v>
      </c>
    </row>
    <row r="84" spans="1:10" x14ac:dyDescent="0.3">
      <c r="A84" s="22" t="s">
        <v>1192</v>
      </c>
      <c r="B84" s="25" t="s">
        <v>24</v>
      </c>
      <c r="C84" s="25" t="s">
        <v>10</v>
      </c>
      <c r="D84" s="26">
        <v>1.5613211986136278E-3</v>
      </c>
      <c r="E84" s="25" t="s">
        <v>3837</v>
      </c>
      <c r="F84" s="27">
        <v>85.432958950482458</v>
      </c>
      <c r="G84" s="25" t="s">
        <v>3838</v>
      </c>
      <c r="H84" s="23">
        <v>0.33333333333333331</v>
      </c>
      <c r="I84" s="27">
        <v>19</v>
      </c>
      <c r="J84" s="28">
        <v>57</v>
      </c>
    </row>
    <row r="85" spans="1:10" x14ac:dyDescent="0.3">
      <c r="A85" s="22" t="s">
        <v>117</v>
      </c>
      <c r="B85" s="25" t="s">
        <v>10</v>
      </c>
      <c r="C85" s="25" t="s">
        <v>24</v>
      </c>
      <c r="D85" s="26">
        <v>2.595829731465498E-3</v>
      </c>
      <c r="E85" s="25" t="s">
        <v>3839</v>
      </c>
      <c r="F85" s="27">
        <v>142.03958486418651</v>
      </c>
      <c r="G85" s="25" t="s">
        <v>3840</v>
      </c>
      <c r="H85" s="23">
        <v>0.59649122807017541</v>
      </c>
      <c r="I85" s="27">
        <v>34</v>
      </c>
      <c r="J85" s="28">
        <v>57</v>
      </c>
    </row>
    <row r="86" spans="1:10" x14ac:dyDescent="0.3">
      <c r="A86" s="22" t="s">
        <v>119</v>
      </c>
      <c r="B86" s="25" t="s">
        <v>24</v>
      </c>
      <c r="C86" s="25" t="s">
        <v>24</v>
      </c>
      <c r="D86" s="26">
        <v>5.3370778517391321E-4</v>
      </c>
      <c r="E86" s="25" t="s">
        <v>108</v>
      </c>
      <c r="F86" s="27">
        <v>29.203622766925168</v>
      </c>
      <c r="G86" s="25" t="s">
        <v>859</v>
      </c>
      <c r="H86" s="23">
        <v>3.5087719298245612E-2</v>
      </c>
      <c r="I86" s="27">
        <v>2</v>
      </c>
      <c r="J86" s="28">
        <v>57</v>
      </c>
    </row>
    <row r="87" spans="1:10" x14ac:dyDescent="0.3">
      <c r="A87" s="22" t="s">
        <v>121</v>
      </c>
      <c r="B87" s="25" t="s">
        <v>24</v>
      </c>
      <c r="C87" s="25" t="s">
        <v>24</v>
      </c>
      <c r="D87" s="26">
        <v>0</v>
      </c>
      <c r="E87" s="25" t="s">
        <v>12</v>
      </c>
      <c r="F87" s="27">
        <v>0</v>
      </c>
      <c r="G87" s="25" t="s">
        <v>12</v>
      </c>
      <c r="H87" s="23">
        <v>0</v>
      </c>
      <c r="I87" s="27">
        <v>0</v>
      </c>
      <c r="J87" s="28">
        <v>57</v>
      </c>
    </row>
    <row r="88" spans="1:10" x14ac:dyDescent="0.3">
      <c r="A88" s="22" t="s">
        <v>122</v>
      </c>
      <c r="B88" s="25" t="s">
        <v>24</v>
      </c>
      <c r="C88" s="25" t="s">
        <v>24</v>
      </c>
      <c r="D88" s="26">
        <v>0</v>
      </c>
      <c r="E88" s="25" t="s">
        <v>12</v>
      </c>
      <c r="F88" s="27">
        <v>0</v>
      </c>
      <c r="G88" s="25" t="s">
        <v>12</v>
      </c>
      <c r="H88" s="23">
        <v>0</v>
      </c>
      <c r="I88" s="27">
        <v>0</v>
      </c>
      <c r="J88" s="28">
        <v>57</v>
      </c>
    </row>
    <row r="89" spans="1:10" x14ac:dyDescent="0.3">
      <c r="A89" s="36" t="s">
        <v>123</v>
      </c>
      <c r="B89" s="37" t="s">
        <v>602</v>
      </c>
      <c r="C89" s="37" t="s">
        <v>602</v>
      </c>
      <c r="D89" s="38">
        <v>3.7596045341943213E-3</v>
      </c>
      <c r="E89" s="37" t="s">
        <v>3841</v>
      </c>
      <c r="F89" s="39">
        <v>205.71945101691753</v>
      </c>
      <c r="G89" s="37" t="s">
        <v>3842</v>
      </c>
      <c r="H89" s="40">
        <v>0.40350877192982454</v>
      </c>
      <c r="I89" s="39">
        <v>23</v>
      </c>
      <c r="J89" s="41">
        <v>57</v>
      </c>
    </row>
    <row r="90" spans="1:10" x14ac:dyDescent="0.3">
      <c r="A90" s="22" t="s">
        <v>124</v>
      </c>
      <c r="B90" s="25" t="s">
        <v>10</v>
      </c>
      <c r="C90" s="25" t="s">
        <v>24</v>
      </c>
      <c r="D90" s="26">
        <v>4.6904382276407756E-4</v>
      </c>
      <c r="E90" s="25" t="s">
        <v>253</v>
      </c>
      <c r="F90" s="27">
        <v>25.665315818271402</v>
      </c>
      <c r="G90" s="25" t="s">
        <v>3843</v>
      </c>
      <c r="H90" s="23">
        <v>0.10526315789473684</v>
      </c>
      <c r="I90" s="27">
        <v>6</v>
      </c>
      <c r="J90" s="28">
        <v>57</v>
      </c>
    </row>
    <row r="91" spans="1:10" x14ac:dyDescent="0.3">
      <c r="A91" s="22" t="s">
        <v>126</v>
      </c>
      <c r="B91" s="25" t="s">
        <v>24</v>
      </c>
      <c r="C91" s="25" t="s">
        <v>24</v>
      </c>
      <c r="D91" s="26">
        <v>1.4236984049532581E-4</v>
      </c>
      <c r="E91" s="25" t="s">
        <v>127</v>
      </c>
      <c r="F91" s="27">
        <v>7.7902463308793122</v>
      </c>
      <c r="G91" s="25" t="s">
        <v>768</v>
      </c>
      <c r="H91" s="23">
        <v>0.14035087719298245</v>
      </c>
      <c r="I91" s="27">
        <v>8</v>
      </c>
      <c r="J91" s="28">
        <v>57</v>
      </c>
    </row>
    <row r="92" spans="1:10" x14ac:dyDescent="0.3">
      <c r="A92" s="22" t="s">
        <v>128</v>
      </c>
      <c r="B92" s="25" t="s">
        <v>10</v>
      </c>
      <c r="C92" s="25" t="s">
        <v>24</v>
      </c>
      <c r="D92" s="26">
        <v>1.0245251582229415E-5</v>
      </c>
      <c r="E92" s="25" t="s">
        <v>76</v>
      </c>
      <c r="F92" s="27">
        <v>0.56060351876294012</v>
      </c>
      <c r="G92" s="25" t="s">
        <v>323</v>
      </c>
      <c r="H92" s="23">
        <v>1.7543859649122806E-2</v>
      </c>
      <c r="I92" s="27">
        <v>1</v>
      </c>
      <c r="J92" s="28">
        <v>57</v>
      </c>
    </row>
    <row r="93" spans="1:10" x14ac:dyDescent="0.3">
      <c r="A93" s="22" t="s">
        <v>129</v>
      </c>
      <c r="B93" s="25" t="s">
        <v>24</v>
      </c>
      <c r="C93" s="25" t="s">
        <v>24</v>
      </c>
      <c r="D93" s="26">
        <v>8.3019618114350564E-4</v>
      </c>
      <c r="E93" s="25" t="s">
        <v>405</v>
      </c>
      <c r="F93" s="27">
        <v>45.426986021492006</v>
      </c>
      <c r="G93" s="25" t="s">
        <v>419</v>
      </c>
      <c r="H93" s="23">
        <v>1.7543859649122806E-2</v>
      </c>
      <c r="I93" s="27">
        <v>1</v>
      </c>
      <c r="J93" s="28">
        <v>57</v>
      </c>
    </row>
    <row r="94" spans="1:10" x14ac:dyDescent="0.3">
      <c r="A94" s="22" t="s">
        <v>131</v>
      </c>
      <c r="B94" s="25" t="s">
        <v>24</v>
      </c>
      <c r="C94" s="25" t="s">
        <v>24</v>
      </c>
      <c r="D94" s="26">
        <v>2.3077494382091842E-3</v>
      </c>
      <c r="E94" s="25" t="s">
        <v>3844</v>
      </c>
      <c r="F94" s="27">
        <v>126.27629932751194</v>
      </c>
      <c r="G94" s="25" t="s">
        <v>3845</v>
      </c>
      <c r="H94" s="23">
        <v>0.31578947368421051</v>
      </c>
      <c r="I94" s="27">
        <v>18</v>
      </c>
      <c r="J94" s="28">
        <v>57</v>
      </c>
    </row>
    <row r="95" spans="1:10" x14ac:dyDescent="0.3">
      <c r="A95" s="43" t="s">
        <v>132</v>
      </c>
      <c r="B95" s="44" t="s">
        <v>602</v>
      </c>
      <c r="C95" s="44" t="s">
        <v>602</v>
      </c>
      <c r="D95" s="45">
        <v>2.392418506587194E-2</v>
      </c>
      <c r="E95" s="44" t="s">
        <v>3846</v>
      </c>
      <c r="F95" s="46">
        <v>1309.0925316784735</v>
      </c>
      <c r="G95" s="44" t="s">
        <v>3847</v>
      </c>
      <c r="H95" s="47">
        <v>1</v>
      </c>
      <c r="I95" s="46">
        <v>57</v>
      </c>
      <c r="J95" s="48">
        <v>57</v>
      </c>
    </row>
    <row r="96" spans="1:10" x14ac:dyDescent="0.3">
      <c r="A96" s="43" t="s">
        <v>133</v>
      </c>
      <c r="B96" s="44" t="s">
        <v>602</v>
      </c>
      <c r="C96" s="44" t="s">
        <v>602</v>
      </c>
      <c r="D96" s="45">
        <v>6.3754080933683252E-3</v>
      </c>
      <c r="E96" s="44" t="s">
        <v>3848</v>
      </c>
      <c r="F96" s="46">
        <v>348.8519712772416</v>
      </c>
      <c r="G96" s="44" t="s">
        <v>3849</v>
      </c>
      <c r="H96" s="47">
        <v>0.91228070175438591</v>
      </c>
      <c r="I96" s="46">
        <v>52</v>
      </c>
      <c r="J96" s="48">
        <v>57</v>
      </c>
    </row>
    <row r="97" spans="1:10" ht="20.25" x14ac:dyDescent="0.35">
      <c r="A97" s="29" t="s">
        <v>134</v>
      </c>
      <c r="B97" s="30" t="s">
        <v>602</v>
      </c>
      <c r="C97" s="30" t="s">
        <v>602</v>
      </c>
      <c r="D97" s="31">
        <v>2.1012580657871358E-2</v>
      </c>
      <c r="E97" s="30" t="s">
        <v>3850</v>
      </c>
      <c r="F97" s="32">
        <v>1149.7742696260323</v>
      </c>
      <c r="G97" s="30" t="s">
        <v>3851</v>
      </c>
      <c r="H97" s="33">
        <v>0.91228070175438591</v>
      </c>
      <c r="I97" s="32">
        <v>52</v>
      </c>
      <c r="J97" s="34">
        <v>57</v>
      </c>
    </row>
    <row r="98" spans="1:10" x14ac:dyDescent="0.3">
      <c r="A98" s="36" t="s">
        <v>135</v>
      </c>
      <c r="B98" s="37" t="s">
        <v>602</v>
      </c>
      <c r="C98" s="37" t="s">
        <v>602</v>
      </c>
      <c r="D98" s="38">
        <v>2.0065857636751248E-2</v>
      </c>
      <c r="E98" s="37" t="s">
        <v>3852</v>
      </c>
      <c r="F98" s="39">
        <v>1097.9711242689787</v>
      </c>
      <c r="G98" s="37" t="s">
        <v>3853</v>
      </c>
      <c r="H98" s="40">
        <v>0.8771929824561403</v>
      </c>
      <c r="I98" s="39">
        <v>50</v>
      </c>
      <c r="J98" s="41">
        <v>57</v>
      </c>
    </row>
    <row r="99" spans="1:10" x14ac:dyDescent="0.3">
      <c r="A99" s="22" t="s">
        <v>136</v>
      </c>
      <c r="B99" s="25" t="s">
        <v>24</v>
      </c>
      <c r="C99" s="25" t="s">
        <v>24</v>
      </c>
      <c r="D99" s="26">
        <v>3.6957239419496031E-3</v>
      </c>
      <c r="E99" s="25" t="s">
        <v>3854</v>
      </c>
      <c r="F99" s="27">
        <v>202.22400881077729</v>
      </c>
      <c r="G99" s="25" t="s">
        <v>3855</v>
      </c>
      <c r="H99" s="23">
        <v>0.50877192982456143</v>
      </c>
      <c r="I99" s="27">
        <v>29</v>
      </c>
      <c r="J99" s="28">
        <v>57</v>
      </c>
    </row>
    <row r="100" spans="1:10" x14ac:dyDescent="0.3">
      <c r="A100" s="22" t="s">
        <v>138</v>
      </c>
      <c r="B100" s="25" t="s">
        <v>24</v>
      </c>
      <c r="C100" s="25" t="s">
        <v>10</v>
      </c>
      <c r="D100" s="26">
        <v>1.026919708047176E-2</v>
      </c>
      <c r="E100" s="25" t="s">
        <v>3856</v>
      </c>
      <c r="F100" s="27">
        <v>561.91377751700281</v>
      </c>
      <c r="G100" s="25" t="s">
        <v>3857</v>
      </c>
      <c r="H100" s="23">
        <v>0.61403508771929827</v>
      </c>
      <c r="I100" s="27">
        <v>35</v>
      </c>
      <c r="J100" s="28">
        <v>57</v>
      </c>
    </row>
    <row r="101" spans="1:10" x14ac:dyDescent="0.3">
      <c r="A101" s="22" t="s">
        <v>139</v>
      </c>
      <c r="B101" s="25" t="s">
        <v>24</v>
      </c>
      <c r="C101" s="25" t="s">
        <v>24</v>
      </c>
      <c r="D101" s="26">
        <v>0</v>
      </c>
      <c r="E101" s="25" t="s">
        <v>12</v>
      </c>
      <c r="F101" s="27">
        <v>0</v>
      </c>
      <c r="G101" s="25" t="s">
        <v>12</v>
      </c>
      <c r="H101" s="23">
        <v>0</v>
      </c>
      <c r="I101" s="27">
        <v>0</v>
      </c>
      <c r="J101" s="28">
        <v>57</v>
      </c>
    </row>
    <row r="102" spans="1:10" x14ac:dyDescent="0.3">
      <c r="A102" s="22" t="s">
        <v>140</v>
      </c>
      <c r="B102" s="25" t="s">
        <v>24</v>
      </c>
      <c r="C102" s="25" t="s">
        <v>10</v>
      </c>
      <c r="D102" s="26">
        <v>6.1009366143298912E-3</v>
      </c>
      <c r="E102" s="25" t="s">
        <v>3858</v>
      </c>
      <c r="F102" s="27">
        <v>333.83333794119892</v>
      </c>
      <c r="G102" s="25" t="s">
        <v>3859</v>
      </c>
      <c r="H102" s="23">
        <v>0.64912280701754388</v>
      </c>
      <c r="I102" s="27">
        <v>37</v>
      </c>
      <c r="J102" s="28">
        <v>57</v>
      </c>
    </row>
    <row r="103" spans="1:10" x14ac:dyDescent="0.3">
      <c r="A103" s="22" t="s">
        <v>141</v>
      </c>
      <c r="B103" s="25" t="s">
        <v>24</v>
      </c>
      <c r="C103" s="25" t="s">
        <v>24</v>
      </c>
      <c r="D103" s="26">
        <v>9.4672302112010058E-4</v>
      </c>
      <c r="E103" s="25" t="s">
        <v>197</v>
      </c>
      <c r="F103" s="27">
        <v>51.803145357053197</v>
      </c>
      <c r="G103" s="25" t="s">
        <v>3860</v>
      </c>
      <c r="H103" s="23">
        <v>0.54385964912280704</v>
      </c>
      <c r="I103" s="27">
        <v>31</v>
      </c>
      <c r="J103" s="28">
        <v>57</v>
      </c>
    </row>
    <row r="104" spans="1:10" ht="20.25" x14ac:dyDescent="0.35">
      <c r="A104" s="29" t="s">
        <v>143</v>
      </c>
      <c r="B104" s="30" t="s">
        <v>602</v>
      </c>
      <c r="C104" s="30" t="s">
        <v>602</v>
      </c>
      <c r="D104" s="31">
        <v>7.463335477632943E-2</v>
      </c>
      <c r="E104" s="30" t="s">
        <v>3861</v>
      </c>
      <c r="F104" s="32">
        <v>4083.81589938357</v>
      </c>
      <c r="G104" s="30" t="s">
        <v>3862</v>
      </c>
      <c r="H104" s="33">
        <v>0.96491228070175439</v>
      </c>
      <c r="I104" s="32">
        <v>55</v>
      </c>
      <c r="J104" s="34">
        <v>57</v>
      </c>
    </row>
    <row r="105" spans="1:10" x14ac:dyDescent="0.3">
      <c r="A105" s="22" t="s">
        <v>144</v>
      </c>
      <c r="B105" s="25" t="s">
        <v>24</v>
      </c>
      <c r="C105" s="25" t="s">
        <v>24</v>
      </c>
      <c r="D105" s="26">
        <v>1.9222969678036419E-3</v>
      </c>
      <c r="E105" s="25" t="s">
        <v>250</v>
      </c>
      <c r="F105" s="27">
        <v>105.1849664802034</v>
      </c>
      <c r="G105" s="25" t="s">
        <v>3863</v>
      </c>
      <c r="H105" s="23">
        <v>0.2807017543859649</v>
      </c>
      <c r="I105" s="27">
        <v>16</v>
      </c>
      <c r="J105" s="28">
        <v>57</v>
      </c>
    </row>
    <row r="106" spans="1:10" x14ac:dyDescent="0.3">
      <c r="A106" s="22" t="s">
        <v>146</v>
      </c>
      <c r="B106" s="25" t="s">
        <v>24</v>
      </c>
      <c r="C106" s="25" t="s">
        <v>24</v>
      </c>
      <c r="D106" s="26">
        <v>8.1415135872269367E-3</v>
      </c>
      <c r="E106" s="25" t="s">
        <v>3864</v>
      </c>
      <c r="F106" s="27">
        <v>445.49039410338469</v>
      </c>
      <c r="G106" s="25" t="s">
        <v>3865</v>
      </c>
      <c r="H106" s="23">
        <v>0.70175438596491224</v>
      </c>
      <c r="I106" s="27">
        <v>40</v>
      </c>
      <c r="J106" s="28">
        <v>57</v>
      </c>
    </row>
    <row r="107" spans="1:10" x14ac:dyDescent="0.3">
      <c r="A107" s="22" t="s">
        <v>147</v>
      </c>
      <c r="B107" s="25" t="s">
        <v>24</v>
      </c>
      <c r="C107" s="25" t="s">
        <v>24</v>
      </c>
      <c r="D107" s="26">
        <v>7.6596643337010772E-3</v>
      </c>
      <c r="E107" s="25" t="s">
        <v>3866</v>
      </c>
      <c r="F107" s="27">
        <v>419.12438592175721</v>
      </c>
      <c r="G107" s="25" t="s">
        <v>3867</v>
      </c>
      <c r="H107" s="23">
        <v>0.77192982456140347</v>
      </c>
      <c r="I107" s="27">
        <v>44</v>
      </c>
      <c r="J107" s="28">
        <v>57</v>
      </c>
    </row>
    <row r="108" spans="1:10" x14ac:dyDescent="0.3">
      <c r="A108" s="22" t="s">
        <v>149</v>
      </c>
      <c r="B108" s="25" t="s">
        <v>24</v>
      </c>
      <c r="C108" s="25" t="s">
        <v>24</v>
      </c>
      <c r="D108" s="26">
        <v>6.9184798073273232E-4</v>
      </c>
      <c r="E108" s="25" t="s">
        <v>262</v>
      </c>
      <c r="F108" s="27">
        <v>37.85679730115578</v>
      </c>
      <c r="G108" s="25" t="s">
        <v>3868</v>
      </c>
      <c r="H108" s="23">
        <v>0.17543859649122806</v>
      </c>
      <c r="I108" s="27">
        <v>10</v>
      </c>
      <c r="J108" s="28">
        <v>57</v>
      </c>
    </row>
    <row r="109" spans="1:10" x14ac:dyDescent="0.3">
      <c r="A109" s="22" t="s">
        <v>151</v>
      </c>
      <c r="B109" s="25" t="s">
        <v>24</v>
      </c>
      <c r="C109" s="25" t="s">
        <v>24</v>
      </c>
      <c r="D109" s="26">
        <v>6.1580628166211212E-3</v>
      </c>
      <c r="E109" s="25" t="s">
        <v>3869</v>
      </c>
      <c r="F109" s="27">
        <v>336.95919090449513</v>
      </c>
      <c r="G109" s="25" t="s">
        <v>3870</v>
      </c>
      <c r="H109" s="23">
        <v>0.73684210526315785</v>
      </c>
      <c r="I109" s="27">
        <v>42</v>
      </c>
      <c r="J109" s="28">
        <v>57</v>
      </c>
    </row>
    <row r="110" spans="1:10" x14ac:dyDescent="0.3">
      <c r="A110" s="22" t="s">
        <v>152</v>
      </c>
      <c r="B110" s="25" t="s">
        <v>24</v>
      </c>
      <c r="C110" s="25" t="s">
        <v>24</v>
      </c>
      <c r="D110" s="26">
        <v>1.0278520586269871E-2</v>
      </c>
      <c r="E110" s="25" t="s">
        <v>3871</v>
      </c>
      <c r="F110" s="27">
        <v>562.42394460423111</v>
      </c>
      <c r="G110" s="25" t="s">
        <v>3872</v>
      </c>
      <c r="H110" s="23">
        <v>0.78947368421052633</v>
      </c>
      <c r="I110" s="27">
        <v>45</v>
      </c>
      <c r="J110" s="28">
        <v>57</v>
      </c>
    </row>
    <row r="111" spans="1:10" x14ac:dyDescent="0.3">
      <c r="A111" s="22" t="s">
        <v>153</v>
      </c>
      <c r="B111" s="25" t="s">
        <v>24</v>
      </c>
      <c r="C111" s="25" t="s">
        <v>24</v>
      </c>
      <c r="D111" s="26">
        <v>1.6553693814702318E-4</v>
      </c>
      <c r="E111" s="25" t="s">
        <v>230</v>
      </c>
      <c r="F111" s="27">
        <v>9.0579122694682059</v>
      </c>
      <c r="G111" s="25" t="s">
        <v>328</v>
      </c>
      <c r="H111" s="23">
        <v>5.2631578947368418E-2</v>
      </c>
      <c r="I111" s="27">
        <v>3</v>
      </c>
      <c r="J111" s="28">
        <v>57</v>
      </c>
    </row>
    <row r="112" spans="1:10" x14ac:dyDescent="0.3">
      <c r="A112" s="22" t="s">
        <v>154</v>
      </c>
      <c r="B112" s="25" t="s">
        <v>24</v>
      </c>
      <c r="C112" s="25" t="s">
        <v>24</v>
      </c>
      <c r="D112" s="26">
        <v>1.1980254290728129E-6</v>
      </c>
      <c r="E112" s="25" t="s">
        <v>76</v>
      </c>
      <c r="F112" s="27">
        <v>6.5554004771403857E-2</v>
      </c>
      <c r="G112" s="25" t="s">
        <v>322</v>
      </c>
      <c r="H112" s="23">
        <v>1.7543859649122806E-2</v>
      </c>
      <c r="I112" s="27">
        <v>1</v>
      </c>
      <c r="J112" s="28">
        <v>57</v>
      </c>
    </row>
    <row r="113" spans="1:10" x14ac:dyDescent="0.3">
      <c r="A113" s="22" t="s">
        <v>155</v>
      </c>
      <c r="B113" s="25" t="s">
        <v>24</v>
      </c>
      <c r="C113" s="25" t="s">
        <v>24</v>
      </c>
      <c r="D113" s="26">
        <v>1.7178920534437807E-5</v>
      </c>
      <c r="E113" s="25" t="s">
        <v>76</v>
      </c>
      <c r="F113" s="27">
        <v>0.94000261710109279</v>
      </c>
      <c r="G113" s="25" t="s">
        <v>323</v>
      </c>
      <c r="H113" s="23">
        <v>0.12280701754385964</v>
      </c>
      <c r="I113" s="27">
        <v>7</v>
      </c>
      <c r="J113" s="28">
        <v>57</v>
      </c>
    </row>
    <row r="114" spans="1:10" x14ac:dyDescent="0.3">
      <c r="A114" s="22" t="s">
        <v>156</v>
      </c>
      <c r="B114" s="25" t="s">
        <v>24</v>
      </c>
      <c r="C114" s="25" t="s">
        <v>24</v>
      </c>
      <c r="D114" s="26">
        <v>1.3857239755443184E-4</v>
      </c>
      <c r="E114" s="25" t="s">
        <v>127</v>
      </c>
      <c r="F114" s="27">
        <v>7.5824564237325527</v>
      </c>
      <c r="G114" s="25" t="s">
        <v>330</v>
      </c>
      <c r="H114" s="23">
        <v>5.2631578947368418E-2</v>
      </c>
      <c r="I114" s="27">
        <v>3</v>
      </c>
      <c r="J114" s="28">
        <v>57</v>
      </c>
    </row>
    <row r="115" spans="1:10" x14ac:dyDescent="0.3">
      <c r="A115" s="22" t="s">
        <v>157</v>
      </c>
      <c r="B115" s="25" t="s">
        <v>24</v>
      </c>
      <c r="C115" s="25" t="s">
        <v>24</v>
      </c>
      <c r="D115" s="26">
        <v>3.9458962222309067E-2</v>
      </c>
      <c r="E115" s="25" t="s">
        <v>3873</v>
      </c>
      <c r="F115" s="27">
        <v>2159.1302947532681</v>
      </c>
      <c r="G115" s="25" t="s">
        <v>3874</v>
      </c>
      <c r="H115" s="23">
        <v>0.57894736842105265</v>
      </c>
      <c r="I115" s="27">
        <v>33</v>
      </c>
      <c r="J115" s="28">
        <v>57</v>
      </c>
    </row>
    <row r="116" spans="1:10" ht="20.25" x14ac:dyDescent="0.35">
      <c r="A116" s="29" t="s">
        <v>4172</v>
      </c>
      <c r="B116" s="25"/>
      <c r="C116" s="25"/>
      <c r="D116" s="26"/>
      <c r="E116" s="25"/>
      <c r="F116" s="32">
        <f>F117+F119</f>
        <v>54718.375070000009</v>
      </c>
      <c r="G116" s="25"/>
      <c r="H116" s="23"/>
      <c r="I116" s="27"/>
      <c r="J116" s="28"/>
    </row>
    <row r="117" spans="1:10" x14ac:dyDescent="0.3">
      <c r="A117" s="43" t="s">
        <v>1227</v>
      </c>
      <c r="B117" s="44" t="s">
        <v>602</v>
      </c>
      <c r="C117" s="44" t="s">
        <v>602</v>
      </c>
      <c r="D117" s="45">
        <v>0.8214982698958081</v>
      </c>
      <c r="E117" s="44" t="s">
        <v>3875</v>
      </c>
      <c r="F117" s="46">
        <v>44951.050451514922</v>
      </c>
      <c r="G117" s="44" t="s">
        <v>3876</v>
      </c>
      <c r="H117" s="47">
        <v>1</v>
      </c>
      <c r="I117" s="46">
        <v>57</v>
      </c>
      <c r="J117" s="48">
        <v>57</v>
      </c>
    </row>
    <row r="118" spans="1:10" x14ac:dyDescent="0.3">
      <c r="A118" s="43" t="s">
        <v>1230</v>
      </c>
      <c r="B118" s="44" t="s">
        <v>602</v>
      </c>
      <c r="C118" s="44" t="s">
        <v>602</v>
      </c>
      <c r="D118" s="45">
        <v>0.84200168851097834</v>
      </c>
      <c r="E118" s="44" t="s">
        <v>3877</v>
      </c>
      <c r="F118" s="46">
        <v>46072.964201517025</v>
      </c>
      <c r="G118" s="44" t="s">
        <v>3878</v>
      </c>
      <c r="H118" s="47">
        <v>1</v>
      </c>
      <c r="I118" s="46">
        <v>57</v>
      </c>
      <c r="J118" s="48">
        <v>57</v>
      </c>
    </row>
    <row r="119" spans="1:10" x14ac:dyDescent="0.3">
      <c r="A119" s="43" t="s">
        <v>1233</v>
      </c>
      <c r="B119" s="44" t="s">
        <v>602</v>
      </c>
      <c r="C119" s="44" t="s">
        <v>602</v>
      </c>
      <c r="D119" s="45">
        <v>0.1785017301041919</v>
      </c>
      <c r="E119" s="44" t="s">
        <v>3879</v>
      </c>
      <c r="F119" s="46">
        <v>9767.3246184850832</v>
      </c>
      <c r="G119" s="44" t="s">
        <v>3880</v>
      </c>
      <c r="H119" s="47">
        <v>1</v>
      </c>
      <c r="I119" s="46">
        <v>57</v>
      </c>
      <c r="J119" s="48">
        <v>57</v>
      </c>
    </row>
    <row r="120" spans="1:10" x14ac:dyDescent="0.3">
      <c r="A120" s="43" t="s">
        <v>1236</v>
      </c>
      <c r="B120" s="44" t="s">
        <v>602</v>
      </c>
      <c r="C120" s="44" t="s">
        <v>602</v>
      </c>
      <c r="D120" s="45">
        <v>0.1579983114890216</v>
      </c>
      <c r="E120" s="44" t="s">
        <v>3881</v>
      </c>
      <c r="F120" s="46">
        <v>8645.4108684829753</v>
      </c>
      <c r="G120" s="44" t="s">
        <v>3882</v>
      </c>
      <c r="H120" s="47">
        <v>1</v>
      </c>
      <c r="I120" s="46">
        <v>57</v>
      </c>
      <c r="J120" s="48">
        <v>57</v>
      </c>
    </row>
    <row r="121" spans="1:10" x14ac:dyDescent="0.3">
      <c r="A121" s="43" t="s">
        <v>158</v>
      </c>
      <c r="B121" s="44" t="s">
        <v>602</v>
      </c>
      <c r="C121" s="44" t="s">
        <v>602</v>
      </c>
      <c r="D121" s="45">
        <v>0.87706350039884629</v>
      </c>
      <c r="E121" s="44" t="s">
        <v>3883</v>
      </c>
      <c r="F121" s="46">
        <v>47991.48957503117</v>
      </c>
      <c r="G121" s="44" t="s">
        <v>3884</v>
      </c>
      <c r="H121" s="47">
        <v>1</v>
      </c>
      <c r="I121" s="46">
        <v>57</v>
      </c>
      <c r="J121" s="48">
        <v>57</v>
      </c>
    </row>
    <row r="122" spans="1:10" x14ac:dyDescent="0.3">
      <c r="A122" s="43" t="s">
        <v>159</v>
      </c>
      <c r="B122" s="44" t="s">
        <v>602</v>
      </c>
      <c r="C122" s="44" t="s">
        <v>602</v>
      </c>
      <c r="D122" s="45">
        <v>0.12293649960115369</v>
      </c>
      <c r="E122" s="44" t="s">
        <v>3885</v>
      </c>
      <c r="F122" s="46">
        <v>6726.885494968833</v>
      </c>
      <c r="G122" s="44" t="s">
        <v>3886</v>
      </c>
      <c r="H122" s="47">
        <v>1</v>
      </c>
      <c r="I122" s="46">
        <v>57</v>
      </c>
      <c r="J122" s="48">
        <v>57</v>
      </c>
    </row>
    <row r="123" spans="1:10" x14ac:dyDescent="0.3">
      <c r="A123" s="43" t="s">
        <v>160</v>
      </c>
      <c r="B123" s="44" t="s">
        <v>602</v>
      </c>
      <c r="C123" s="44" t="s">
        <v>602</v>
      </c>
      <c r="D123" s="45">
        <v>8.6932598107671878E-3</v>
      </c>
      <c r="E123" s="44" t="s">
        <v>3887</v>
      </c>
      <c r="F123" s="46">
        <v>475.68105090651625</v>
      </c>
      <c r="G123" s="44" t="s">
        <v>3888</v>
      </c>
      <c r="H123" s="47">
        <v>0.98245614035087714</v>
      </c>
      <c r="I123" s="46">
        <v>56</v>
      </c>
      <c r="J123" s="48">
        <v>57</v>
      </c>
    </row>
    <row r="124" spans="1:10" x14ac:dyDescent="0.3">
      <c r="A124" s="43" t="s">
        <v>161</v>
      </c>
      <c r="B124" s="44" t="s">
        <v>602</v>
      </c>
      <c r="C124" s="44" t="s">
        <v>602</v>
      </c>
      <c r="D124" s="45">
        <v>2.4229699688191785E-2</v>
      </c>
      <c r="E124" s="44" t="s">
        <v>3889</v>
      </c>
      <c r="F124" s="46">
        <v>1325.8097953719403</v>
      </c>
      <c r="G124" s="44" t="s">
        <v>3890</v>
      </c>
      <c r="H124" s="47">
        <v>0.96491228070175439</v>
      </c>
      <c r="I124" s="46">
        <v>55</v>
      </c>
      <c r="J124" s="48">
        <v>57</v>
      </c>
    </row>
    <row r="125" spans="1:10" x14ac:dyDescent="0.3">
      <c r="A125" s="43" t="s">
        <v>162</v>
      </c>
      <c r="B125" s="44" t="s">
        <v>602</v>
      </c>
      <c r="C125" s="44" t="s">
        <v>602</v>
      </c>
      <c r="D125" s="45">
        <v>0.79958078025580381</v>
      </c>
      <c r="E125" s="44" t="s">
        <v>3891</v>
      </c>
      <c r="F125" s="46">
        <v>43751.761032800328</v>
      </c>
      <c r="G125" s="44" t="s">
        <v>3892</v>
      </c>
      <c r="H125" s="47">
        <v>1</v>
      </c>
      <c r="I125" s="46">
        <v>57</v>
      </c>
      <c r="J125" s="48">
        <v>57</v>
      </c>
    </row>
    <row r="126" spans="1:10" x14ac:dyDescent="0.3">
      <c r="A126" s="43" t="s">
        <v>164</v>
      </c>
      <c r="B126" s="44" t="s">
        <v>602</v>
      </c>
      <c r="C126" s="44" t="s">
        <v>602</v>
      </c>
      <c r="D126" s="45">
        <v>7.8140417214355051E-2</v>
      </c>
      <c r="E126" s="44" t="s">
        <v>3893</v>
      </c>
      <c r="F126" s="46">
        <v>4275.7166572613642</v>
      </c>
      <c r="G126" s="44" t="s">
        <v>3894</v>
      </c>
      <c r="H126" s="47">
        <v>1</v>
      </c>
      <c r="I126" s="46">
        <v>57</v>
      </c>
      <c r="J126" s="48">
        <v>57</v>
      </c>
    </row>
    <row r="127" spans="1:10" x14ac:dyDescent="0.3">
      <c r="A127" s="43" t="s">
        <v>163</v>
      </c>
      <c r="B127" s="44" t="s">
        <v>602</v>
      </c>
      <c r="C127" s="44" t="s">
        <v>602</v>
      </c>
      <c r="D127" s="45">
        <v>2.1917489640004444E-2</v>
      </c>
      <c r="E127" s="44" t="s">
        <v>3895</v>
      </c>
      <c r="F127" s="46">
        <v>1199.2894187146026</v>
      </c>
      <c r="G127" s="44" t="s">
        <v>3896</v>
      </c>
      <c r="H127" s="47">
        <v>1</v>
      </c>
      <c r="I127" s="46">
        <v>57</v>
      </c>
      <c r="J127" s="48">
        <v>57</v>
      </c>
    </row>
    <row r="128" spans="1:10" x14ac:dyDescent="0.3">
      <c r="A128" s="43" t="s">
        <v>165</v>
      </c>
      <c r="B128" s="44" t="s">
        <v>602</v>
      </c>
      <c r="C128" s="44" t="s">
        <v>602</v>
      </c>
      <c r="D128" s="45">
        <v>0.10036131288983692</v>
      </c>
      <c r="E128" s="44" t="s">
        <v>3897</v>
      </c>
      <c r="F128" s="46">
        <v>5491.6079612237227</v>
      </c>
      <c r="G128" s="44" t="s">
        <v>3898</v>
      </c>
      <c r="H128" s="47">
        <v>1</v>
      </c>
      <c r="I128" s="46">
        <v>57</v>
      </c>
      <c r="J128" s="48">
        <v>57</v>
      </c>
    </row>
    <row r="129" spans="1:10" x14ac:dyDescent="0.3">
      <c r="A129" s="43" t="s">
        <v>166</v>
      </c>
      <c r="B129" s="44" t="s">
        <v>602</v>
      </c>
      <c r="C129" s="44" t="s">
        <v>602</v>
      </c>
      <c r="D129" s="45">
        <v>0.84576354932269515</v>
      </c>
      <c r="E129" s="44" t="s">
        <v>3899</v>
      </c>
      <c r="F129" s="46">
        <v>46278.807112373681</v>
      </c>
      <c r="G129" s="44" t="s">
        <v>3900</v>
      </c>
      <c r="H129" s="47">
        <v>1</v>
      </c>
      <c r="I129" s="46">
        <v>57</v>
      </c>
      <c r="J129" s="48">
        <v>57</v>
      </c>
    </row>
    <row r="130" spans="1:10" x14ac:dyDescent="0.3">
      <c r="A130" s="43" t="s">
        <v>167</v>
      </c>
      <c r="B130" s="44" t="s">
        <v>602</v>
      </c>
      <c r="C130" s="44" t="s">
        <v>602</v>
      </c>
      <c r="D130" s="45">
        <v>3.1299951076151127E-2</v>
      </c>
      <c r="E130" s="44" t="s">
        <v>3901</v>
      </c>
      <c r="F130" s="46">
        <v>1712.6824626574876</v>
      </c>
      <c r="G130" s="44" t="s">
        <v>3902</v>
      </c>
      <c r="H130" s="47">
        <v>1</v>
      </c>
      <c r="I130" s="46">
        <v>57</v>
      </c>
      <c r="J130" s="48">
        <v>57</v>
      </c>
    </row>
    <row r="131" spans="1:10" x14ac:dyDescent="0.3">
      <c r="A131" s="43" t="s">
        <v>168</v>
      </c>
      <c r="B131" s="44" t="s">
        <v>602</v>
      </c>
      <c r="C131" s="44" t="s">
        <v>602</v>
      </c>
      <c r="D131" s="45">
        <v>3.1957648147463429E-2</v>
      </c>
      <c r="E131" s="44" t="s">
        <v>3903</v>
      </c>
      <c r="F131" s="46">
        <v>1748.6705776879946</v>
      </c>
      <c r="G131" s="44" t="s">
        <v>3904</v>
      </c>
      <c r="H131" s="47">
        <v>1</v>
      </c>
      <c r="I131" s="46">
        <v>57</v>
      </c>
      <c r="J131" s="48">
        <v>57</v>
      </c>
    </row>
    <row r="132" spans="1:10" x14ac:dyDescent="0.3">
      <c r="A132" s="43" t="s">
        <v>169</v>
      </c>
      <c r="B132" s="44" t="s">
        <v>602</v>
      </c>
      <c r="C132" s="44" t="s">
        <v>602</v>
      </c>
      <c r="D132" s="45">
        <v>9.0978851453690224E-2</v>
      </c>
      <c r="E132" s="44" t="s">
        <v>3905</v>
      </c>
      <c r="F132" s="46">
        <v>4978.2149172808367</v>
      </c>
      <c r="G132" s="44" t="s">
        <v>3906</v>
      </c>
      <c r="H132" s="47">
        <v>1</v>
      </c>
      <c r="I132" s="46">
        <v>57</v>
      </c>
      <c r="J132" s="48">
        <v>57</v>
      </c>
    </row>
    <row r="133" spans="1:10" x14ac:dyDescent="0.3">
      <c r="A133" s="43" t="s">
        <v>170</v>
      </c>
      <c r="B133" s="44" t="s">
        <v>602</v>
      </c>
      <c r="C133" s="44" t="s">
        <v>602</v>
      </c>
      <c r="D133" s="45">
        <v>0.78689262852154485</v>
      </c>
      <c r="E133" s="44" t="s">
        <v>3907</v>
      </c>
      <c r="F133" s="46">
        <v>43057.485987260072</v>
      </c>
      <c r="G133" s="44" t="s">
        <v>3908</v>
      </c>
      <c r="H133" s="47">
        <v>1</v>
      </c>
      <c r="I133" s="46">
        <v>57</v>
      </c>
      <c r="J133" s="48">
        <v>57</v>
      </c>
    </row>
    <row r="134" spans="1:10" x14ac:dyDescent="0.3">
      <c r="A134" s="43" t="s">
        <v>171</v>
      </c>
      <c r="B134" s="44" t="s">
        <v>602</v>
      </c>
      <c r="C134" s="44" t="s">
        <v>602</v>
      </c>
      <c r="D134" s="45">
        <v>2.0600514820677929E-2</v>
      </c>
      <c r="E134" s="44" t="s">
        <v>3909</v>
      </c>
      <c r="F134" s="46">
        <v>1127.2266965929487</v>
      </c>
      <c r="G134" s="44" t="s">
        <v>3910</v>
      </c>
      <c r="H134" s="47">
        <v>1</v>
      </c>
      <c r="I134" s="46">
        <v>57</v>
      </c>
      <c r="J134" s="48">
        <v>57</v>
      </c>
    </row>
    <row r="135" spans="1:10" x14ac:dyDescent="0.3">
      <c r="A135" s="43" t="s">
        <v>172</v>
      </c>
      <c r="B135" s="44" t="s">
        <v>602</v>
      </c>
      <c r="C135" s="44" t="s">
        <v>602</v>
      </c>
      <c r="D135" s="45">
        <v>5.4484701608427541E-2</v>
      </c>
      <c r="E135" s="44" t="s">
        <v>3911</v>
      </c>
      <c r="F135" s="46">
        <v>2981.3143381869704</v>
      </c>
      <c r="G135" s="44" t="s">
        <v>3912</v>
      </c>
      <c r="H135" s="47">
        <v>1</v>
      </c>
      <c r="I135" s="46">
        <v>57</v>
      </c>
      <c r="J135" s="48">
        <v>57</v>
      </c>
    </row>
    <row r="136" spans="1:10" x14ac:dyDescent="0.3">
      <c r="A136" s="43" t="s">
        <v>173</v>
      </c>
      <c r="B136" s="44" t="s">
        <v>602</v>
      </c>
      <c r="C136" s="44" t="s">
        <v>602</v>
      </c>
      <c r="D136" s="45">
        <v>1.2076626455908663E-2</v>
      </c>
      <c r="E136" s="44" t="s">
        <v>3913</v>
      </c>
      <c r="F136" s="46">
        <v>660.81337599469509</v>
      </c>
      <c r="G136" s="44" t="s">
        <v>3914</v>
      </c>
      <c r="H136" s="47">
        <v>0.96491228070175439</v>
      </c>
      <c r="I136" s="46">
        <v>55</v>
      </c>
      <c r="J136" s="48">
        <v>57</v>
      </c>
    </row>
    <row r="137" spans="1:10" x14ac:dyDescent="0.3">
      <c r="A137" s="43" t="s">
        <v>174</v>
      </c>
      <c r="B137" s="44" t="s">
        <v>602</v>
      </c>
      <c r="C137" s="44" t="s">
        <v>602</v>
      </c>
      <c r="D137" s="45">
        <v>1.9973733645384632E-2</v>
      </c>
      <c r="E137" s="44" t="s">
        <v>3915</v>
      </c>
      <c r="F137" s="46">
        <v>1092.9302491564347</v>
      </c>
      <c r="G137" s="44" t="s">
        <v>3916</v>
      </c>
      <c r="H137" s="47">
        <v>1</v>
      </c>
      <c r="I137" s="46">
        <v>57</v>
      </c>
      <c r="J137" s="48">
        <v>57</v>
      </c>
    </row>
    <row r="138" spans="1:10" x14ac:dyDescent="0.3">
      <c r="A138" s="43" t="s">
        <v>175</v>
      </c>
      <c r="B138" s="44" t="s">
        <v>602</v>
      </c>
      <c r="C138" s="44" t="s">
        <v>602</v>
      </c>
      <c r="D138" s="45">
        <v>1.0325859513855647E-2</v>
      </c>
      <c r="E138" s="44" t="s">
        <v>3917</v>
      </c>
      <c r="F138" s="46">
        <v>565.01425379928116</v>
      </c>
      <c r="G138" s="44" t="s">
        <v>3918</v>
      </c>
      <c r="H138" s="47">
        <v>0.98245614035087714</v>
      </c>
      <c r="I138" s="46">
        <v>56</v>
      </c>
      <c r="J138" s="48">
        <v>57</v>
      </c>
    </row>
    <row r="139" spans="1:10" x14ac:dyDescent="0.3">
      <c r="A139" s="43" t="s">
        <v>176</v>
      </c>
      <c r="B139" s="44" t="s">
        <v>602</v>
      </c>
      <c r="C139" s="44" t="s">
        <v>602</v>
      </c>
      <c r="D139" s="45">
        <v>1.6370133694801649E-2</v>
      </c>
      <c r="E139" s="44" t="s">
        <v>3919</v>
      </c>
      <c r="F139" s="46">
        <v>895.74711545820151</v>
      </c>
      <c r="G139" s="44" t="s">
        <v>3920</v>
      </c>
      <c r="H139" s="47">
        <v>0.80701754385964908</v>
      </c>
      <c r="I139" s="46">
        <v>46</v>
      </c>
      <c r="J139" s="48">
        <v>57</v>
      </c>
    </row>
    <row r="140" spans="1:10" x14ac:dyDescent="0.3">
      <c r="A140" s="43" t="s">
        <v>177</v>
      </c>
      <c r="B140" s="44" t="s">
        <v>602</v>
      </c>
      <c r="C140" s="44" t="s">
        <v>602</v>
      </c>
      <c r="D140" s="45">
        <v>4.6424469630697036E-3</v>
      </c>
      <c r="E140" s="44" t="s">
        <v>3921</v>
      </c>
      <c r="F140" s="46">
        <v>254.02715416783047</v>
      </c>
      <c r="G140" s="44" t="s">
        <v>3922</v>
      </c>
      <c r="H140" s="47">
        <v>0.70175438596491224</v>
      </c>
      <c r="I140" s="46">
        <v>40</v>
      </c>
      <c r="J140" s="48">
        <v>57</v>
      </c>
    </row>
    <row r="141" spans="1:10" x14ac:dyDescent="0.3">
      <c r="A141" s="22" t="s">
        <v>178</v>
      </c>
      <c r="B141" s="25" t="s">
        <v>602</v>
      </c>
      <c r="C141" s="25" t="s">
        <v>602</v>
      </c>
      <c r="D141" s="26">
        <v>5.4458237450372114E-3</v>
      </c>
      <c r="E141" s="25" t="s">
        <v>3923</v>
      </c>
      <c r="F141" s="27">
        <v>297.98662624605822</v>
      </c>
      <c r="G141" s="25" t="s">
        <v>3924</v>
      </c>
      <c r="H141" s="23">
        <v>0.19298245614035087</v>
      </c>
      <c r="I141" s="27">
        <v>11</v>
      </c>
      <c r="J141" s="28">
        <v>57</v>
      </c>
    </row>
    <row r="142" spans="1:10" x14ac:dyDescent="0.3">
      <c r="A142" s="22" t="s">
        <v>179</v>
      </c>
      <c r="B142" s="25" t="s">
        <v>602</v>
      </c>
      <c r="C142" s="25" t="s">
        <v>602</v>
      </c>
      <c r="D142" s="26">
        <v>6.7850358926490502E-3</v>
      </c>
      <c r="E142" s="25" t="s">
        <v>3925</v>
      </c>
      <c r="F142" s="27">
        <v>371.26613883738298</v>
      </c>
      <c r="G142" s="25" t="s">
        <v>3926</v>
      </c>
      <c r="H142" s="23">
        <v>0.7192982456140351</v>
      </c>
      <c r="I142" s="27">
        <v>41</v>
      </c>
      <c r="J142" s="28">
        <v>57</v>
      </c>
    </row>
    <row r="143" spans="1:10" x14ac:dyDescent="0.3">
      <c r="A143" s="22" t="s">
        <v>180</v>
      </c>
      <c r="B143" s="25" t="s">
        <v>602</v>
      </c>
      <c r="C143" s="25" t="s">
        <v>602</v>
      </c>
      <c r="D143" s="26">
        <v>4.2142988074364129E-4</v>
      </c>
      <c r="E143" s="25" t="s">
        <v>240</v>
      </c>
      <c r="F143" s="27">
        <v>23.059958280235936</v>
      </c>
      <c r="G143" s="25" t="s">
        <v>3927</v>
      </c>
      <c r="H143" s="23">
        <v>7.0175438596491224E-2</v>
      </c>
      <c r="I143" s="27">
        <v>4</v>
      </c>
      <c r="J143" s="28">
        <v>57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C885-378D-4FC0-B590-20A350853C5C}">
  <dimension ref="A1:J143"/>
  <sheetViews>
    <sheetView zoomScaleNormal="100" workbookViewId="0">
      <pane xSplit="1" ySplit="3" topLeftCell="B4" activePane="bottomRight" state="frozen"/>
      <selection pane="topRight" activeCell="B1" sqref="B1"/>
      <selection pane="bottomLeft" activeCell="A3" sqref="A3"/>
      <selection pane="bottomRight" activeCell="A4" sqref="A4"/>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4110</v>
      </c>
    </row>
    <row r="2" spans="1:10" x14ac:dyDescent="0.3">
      <c r="A2" s="20" t="s">
        <v>4114</v>
      </c>
    </row>
    <row r="3" spans="1:10" ht="49.5" x14ac:dyDescent="0.3">
      <c r="A3" s="21" t="s">
        <v>0</v>
      </c>
      <c r="B3" s="21" t="s">
        <v>1</v>
      </c>
      <c r="C3" s="21" t="s">
        <v>2</v>
      </c>
      <c r="D3" s="21" t="s">
        <v>535</v>
      </c>
      <c r="E3" s="21" t="s">
        <v>3</v>
      </c>
      <c r="F3" s="21" t="s">
        <v>331</v>
      </c>
      <c r="G3" s="21" t="s">
        <v>332</v>
      </c>
      <c r="H3" s="21" t="s">
        <v>5</v>
      </c>
      <c r="I3" s="21" t="s">
        <v>6</v>
      </c>
      <c r="J3" s="21" t="s">
        <v>4</v>
      </c>
    </row>
    <row r="4" spans="1:10" s="35" customFormat="1" ht="20.25" x14ac:dyDescent="0.35">
      <c r="A4" s="29" t="s">
        <v>7</v>
      </c>
      <c r="B4" s="30" t="s">
        <v>602</v>
      </c>
      <c r="C4" s="30" t="s">
        <v>602</v>
      </c>
      <c r="D4" s="31">
        <v>0.8886192654166889</v>
      </c>
      <c r="E4" s="30" t="s">
        <v>3928</v>
      </c>
      <c r="F4" s="32">
        <v>35914.195550457887</v>
      </c>
      <c r="G4" s="30" t="s">
        <v>3929</v>
      </c>
      <c r="H4" s="33">
        <v>1</v>
      </c>
      <c r="I4" s="32">
        <v>51</v>
      </c>
      <c r="J4" s="34">
        <v>51</v>
      </c>
    </row>
    <row r="5" spans="1:10" s="42" customFormat="1" x14ac:dyDescent="0.3">
      <c r="A5" s="36" t="s">
        <v>8</v>
      </c>
      <c r="B5" s="37" t="s">
        <v>602</v>
      </c>
      <c r="C5" s="37" t="s">
        <v>602</v>
      </c>
      <c r="D5" s="38">
        <v>0.84936531135629112</v>
      </c>
      <c r="E5" s="37" t="s">
        <v>3930</v>
      </c>
      <c r="F5" s="39">
        <v>34327.71837500215</v>
      </c>
      <c r="G5" s="37" t="s">
        <v>3931</v>
      </c>
      <c r="H5" s="40">
        <v>1</v>
      </c>
      <c r="I5" s="39">
        <v>51</v>
      </c>
      <c r="J5" s="41">
        <v>51</v>
      </c>
    </row>
    <row r="6" spans="1:10" x14ac:dyDescent="0.3">
      <c r="A6" s="22" t="s">
        <v>9</v>
      </c>
      <c r="B6" s="25" t="s">
        <v>10</v>
      </c>
      <c r="C6" s="25" t="s">
        <v>10</v>
      </c>
      <c r="D6" s="26">
        <v>0.72038052751924875</v>
      </c>
      <c r="E6" s="25" t="s">
        <v>3932</v>
      </c>
      <c r="F6" s="27">
        <v>29114.704286696433</v>
      </c>
      <c r="G6" s="25" t="s">
        <v>3933</v>
      </c>
      <c r="H6" s="23">
        <v>1</v>
      </c>
      <c r="I6" s="27">
        <v>51</v>
      </c>
      <c r="J6" s="28">
        <v>51</v>
      </c>
    </row>
    <row r="7" spans="1:10" x14ac:dyDescent="0.3">
      <c r="A7" s="22" t="s">
        <v>11</v>
      </c>
      <c r="B7" s="25" t="s">
        <v>10</v>
      </c>
      <c r="C7" s="25" t="s">
        <v>10</v>
      </c>
      <c r="D7" s="26">
        <v>0</v>
      </c>
      <c r="E7" s="25" t="s">
        <v>12</v>
      </c>
      <c r="F7" s="27">
        <v>0</v>
      </c>
      <c r="G7" s="25" t="s">
        <v>12</v>
      </c>
      <c r="H7" s="23">
        <v>0</v>
      </c>
      <c r="I7" s="27">
        <v>0</v>
      </c>
      <c r="J7" s="28">
        <v>51</v>
      </c>
    </row>
    <row r="8" spans="1:10" x14ac:dyDescent="0.3">
      <c r="A8" s="36" t="s">
        <v>13</v>
      </c>
      <c r="B8" s="37" t="s">
        <v>602</v>
      </c>
      <c r="C8" s="37" t="s">
        <v>602</v>
      </c>
      <c r="D8" s="38">
        <v>0.12898478383704245</v>
      </c>
      <c r="E8" s="37" t="s">
        <v>3934</v>
      </c>
      <c r="F8" s="39">
        <v>5213.0140883057238</v>
      </c>
      <c r="G8" s="37" t="s">
        <v>3935</v>
      </c>
      <c r="H8" s="40">
        <v>1</v>
      </c>
      <c r="I8" s="39">
        <v>51</v>
      </c>
      <c r="J8" s="41">
        <v>51</v>
      </c>
    </row>
    <row r="9" spans="1:10" x14ac:dyDescent="0.3">
      <c r="A9" s="22" t="s">
        <v>14</v>
      </c>
      <c r="B9" s="25" t="s">
        <v>10</v>
      </c>
      <c r="C9" s="25" t="s">
        <v>10</v>
      </c>
      <c r="D9" s="26">
        <v>2.3592556287916705E-2</v>
      </c>
      <c r="E9" s="25" t="s">
        <v>3936</v>
      </c>
      <c r="F9" s="27">
        <v>953.51036493914876</v>
      </c>
      <c r="G9" s="25" t="s">
        <v>3937</v>
      </c>
      <c r="H9" s="23">
        <v>0.82352941176470584</v>
      </c>
      <c r="I9" s="27">
        <v>42</v>
      </c>
      <c r="J9" s="28">
        <v>51</v>
      </c>
    </row>
    <row r="10" spans="1:10" x14ac:dyDescent="0.3">
      <c r="A10" s="22" t="s">
        <v>15</v>
      </c>
      <c r="B10" s="25" t="s">
        <v>10</v>
      </c>
      <c r="C10" s="25" t="s">
        <v>10</v>
      </c>
      <c r="D10" s="26">
        <v>6.0102083707505999E-3</v>
      </c>
      <c r="E10" s="25" t="s">
        <v>3938</v>
      </c>
      <c r="F10" s="27">
        <v>242.90695366020373</v>
      </c>
      <c r="G10" s="25" t="s">
        <v>3939</v>
      </c>
      <c r="H10" s="23">
        <v>0.66666666666666663</v>
      </c>
      <c r="I10" s="27">
        <v>34</v>
      </c>
      <c r="J10" s="28">
        <v>51</v>
      </c>
    </row>
    <row r="11" spans="1:10" x14ac:dyDescent="0.3">
      <c r="A11" s="22" t="s">
        <v>16</v>
      </c>
      <c r="B11" s="25" t="s">
        <v>10</v>
      </c>
      <c r="C11" s="25" t="s">
        <v>10</v>
      </c>
      <c r="D11" s="26">
        <v>1.1325438156719731E-2</v>
      </c>
      <c r="E11" s="25" t="s">
        <v>3940</v>
      </c>
      <c r="F11" s="27">
        <v>457.7258410713394</v>
      </c>
      <c r="G11" s="25" t="s">
        <v>3941</v>
      </c>
      <c r="H11" s="23">
        <v>0.6470588235294118</v>
      </c>
      <c r="I11" s="27">
        <v>33</v>
      </c>
      <c r="J11" s="28">
        <v>51</v>
      </c>
    </row>
    <row r="12" spans="1:10" x14ac:dyDescent="0.3">
      <c r="A12" s="22" t="s">
        <v>17</v>
      </c>
      <c r="B12" s="25" t="s">
        <v>10</v>
      </c>
      <c r="C12" s="25" t="s">
        <v>10</v>
      </c>
      <c r="D12" s="26">
        <v>2.0677547976650282E-2</v>
      </c>
      <c r="E12" s="25" t="s">
        <v>3942</v>
      </c>
      <c r="F12" s="27">
        <v>835.69817855475685</v>
      </c>
      <c r="G12" s="25" t="s">
        <v>3943</v>
      </c>
      <c r="H12" s="23">
        <v>0.82352941176470584</v>
      </c>
      <c r="I12" s="27">
        <v>42</v>
      </c>
      <c r="J12" s="28">
        <v>51</v>
      </c>
    </row>
    <row r="13" spans="1:10" x14ac:dyDescent="0.3">
      <c r="A13" s="22" t="s">
        <v>18</v>
      </c>
      <c r="B13" s="25" t="s">
        <v>10</v>
      </c>
      <c r="C13" s="25" t="s">
        <v>10</v>
      </c>
      <c r="D13" s="26">
        <v>8.6451621164106314E-4</v>
      </c>
      <c r="E13" s="25" t="s">
        <v>351</v>
      </c>
      <c r="F13" s="27">
        <v>34.940053057322636</v>
      </c>
      <c r="G13" s="25" t="s">
        <v>3944</v>
      </c>
      <c r="H13" s="23">
        <v>0.45098039215686275</v>
      </c>
      <c r="I13" s="27">
        <v>23</v>
      </c>
      <c r="J13" s="28">
        <v>51</v>
      </c>
    </row>
    <row r="14" spans="1:10" x14ac:dyDescent="0.3">
      <c r="A14" s="22" t="s">
        <v>20</v>
      </c>
      <c r="B14" s="25" t="s">
        <v>10</v>
      </c>
      <c r="C14" s="25" t="s">
        <v>10</v>
      </c>
      <c r="D14" s="26">
        <v>6.1897267310902844E-4</v>
      </c>
      <c r="E14" s="25" t="s">
        <v>3945</v>
      </c>
      <c r="F14" s="27">
        <v>25.016231908952935</v>
      </c>
      <c r="G14" s="25" t="s">
        <v>3946</v>
      </c>
      <c r="H14" s="23">
        <v>0.43137254901960786</v>
      </c>
      <c r="I14" s="27">
        <v>22</v>
      </c>
      <c r="J14" s="28">
        <v>51</v>
      </c>
    </row>
    <row r="15" spans="1:10" x14ac:dyDescent="0.3">
      <c r="A15" s="22" t="s">
        <v>22</v>
      </c>
      <c r="B15" s="25" t="s">
        <v>10</v>
      </c>
      <c r="C15" s="25" t="s">
        <v>10</v>
      </c>
      <c r="D15" s="26">
        <v>5.9855188340944838E-2</v>
      </c>
      <c r="E15" s="25" t="s">
        <v>3947</v>
      </c>
      <c r="F15" s="27">
        <v>2419.0910803381821</v>
      </c>
      <c r="G15" s="25" t="s">
        <v>3948</v>
      </c>
      <c r="H15" s="23">
        <v>1</v>
      </c>
      <c r="I15" s="27">
        <v>51</v>
      </c>
      <c r="J15" s="28">
        <v>51</v>
      </c>
    </row>
    <row r="16" spans="1:10" x14ac:dyDescent="0.3">
      <c r="A16" s="22" t="s">
        <v>25</v>
      </c>
      <c r="B16" s="25" t="s">
        <v>10</v>
      </c>
      <c r="C16" s="25" t="s">
        <v>24</v>
      </c>
      <c r="D16" s="26">
        <v>3.4916199604037194E-4</v>
      </c>
      <c r="E16" s="25" t="s">
        <v>239</v>
      </c>
      <c r="F16" s="27">
        <v>14.111636662189579</v>
      </c>
      <c r="G16" s="25" t="s">
        <v>893</v>
      </c>
      <c r="H16" s="23">
        <v>0.39215686274509803</v>
      </c>
      <c r="I16" s="27">
        <v>20</v>
      </c>
      <c r="J16" s="28">
        <v>51</v>
      </c>
    </row>
    <row r="17" spans="1:10" x14ac:dyDescent="0.3">
      <c r="A17" s="22" t="s">
        <v>23</v>
      </c>
      <c r="B17" s="25" t="s">
        <v>10</v>
      </c>
      <c r="C17" s="25" t="s">
        <v>24</v>
      </c>
      <c r="D17" s="26">
        <v>5.6911938232698115E-3</v>
      </c>
      <c r="E17" s="25" t="s">
        <v>3949</v>
      </c>
      <c r="F17" s="27">
        <v>230.01374811362646</v>
      </c>
      <c r="G17" s="25" t="s">
        <v>3950</v>
      </c>
      <c r="H17" s="23">
        <v>0.45098039215686275</v>
      </c>
      <c r="I17" s="27">
        <v>23</v>
      </c>
      <c r="J17" s="28">
        <v>51</v>
      </c>
    </row>
    <row r="18" spans="1:10" x14ac:dyDescent="0.3">
      <c r="A18" s="36" t="s">
        <v>28</v>
      </c>
      <c r="B18" s="37" t="s">
        <v>602</v>
      </c>
      <c r="C18" s="37" t="s">
        <v>602</v>
      </c>
      <c r="D18" s="38">
        <v>3.9253954060397597E-2</v>
      </c>
      <c r="E18" s="37" t="s">
        <v>3951</v>
      </c>
      <c r="F18" s="39">
        <v>1586.4771754557248</v>
      </c>
      <c r="G18" s="37" t="s">
        <v>3952</v>
      </c>
      <c r="H18" s="40">
        <v>0.88235294117647056</v>
      </c>
      <c r="I18" s="39">
        <v>45</v>
      </c>
      <c r="J18" s="41">
        <v>51</v>
      </c>
    </row>
    <row r="19" spans="1:10" x14ac:dyDescent="0.3">
      <c r="A19" s="22" t="s">
        <v>29</v>
      </c>
      <c r="B19" s="25" t="s">
        <v>24</v>
      </c>
      <c r="C19" s="25" t="s">
        <v>10</v>
      </c>
      <c r="D19" s="26">
        <v>4.5701560019546193E-3</v>
      </c>
      <c r="E19" s="25" t="s">
        <v>3953</v>
      </c>
      <c r="F19" s="27">
        <v>184.70618715804227</v>
      </c>
      <c r="G19" s="25" t="s">
        <v>3954</v>
      </c>
      <c r="H19" s="23">
        <v>0.70588235294117652</v>
      </c>
      <c r="I19" s="27">
        <v>36</v>
      </c>
      <c r="J19" s="28">
        <v>51</v>
      </c>
    </row>
    <row r="20" spans="1:10" x14ac:dyDescent="0.3">
      <c r="A20" s="22" t="s">
        <v>1125</v>
      </c>
      <c r="B20" s="25" t="s">
        <v>24</v>
      </c>
      <c r="C20" s="25" t="s">
        <v>10</v>
      </c>
      <c r="D20" s="26">
        <v>0</v>
      </c>
      <c r="E20" s="25" t="s">
        <v>12</v>
      </c>
      <c r="F20" s="27">
        <v>0</v>
      </c>
      <c r="G20" s="25" t="s">
        <v>12</v>
      </c>
      <c r="H20" s="23">
        <v>0</v>
      </c>
      <c r="I20" s="27">
        <v>0</v>
      </c>
      <c r="J20" s="28">
        <v>51</v>
      </c>
    </row>
    <row r="21" spans="1:10" x14ac:dyDescent="0.3">
      <c r="A21" s="22" t="s">
        <v>1127</v>
      </c>
      <c r="B21" s="25" t="s">
        <v>24</v>
      </c>
      <c r="C21" s="25" t="s">
        <v>10</v>
      </c>
      <c r="D21" s="26">
        <v>9.2886980056853358E-4</v>
      </c>
      <c r="E21" s="25" t="s">
        <v>130</v>
      </c>
      <c r="F21" s="27">
        <v>37.540950277383679</v>
      </c>
      <c r="G21" s="25" t="s">
        <v>3586</v>
      </c>
      <c r="H21" s="23">
        <v>3.9215686274509803E-2</v>
      </c>
      <c r="I21" s="27">
        <v>2</v>
      </c>
      <c r="J21" s="28">
        <v>51</v>
      </c>
    </row>
    <row r="22" spans="1:10" x14ac:dyDescent="0.3">
      <c r="A22" s="22" t="s">
        <v>1129</v>
      </c>
      <c r="B22" s="25" t="s">
        <v>24</v>
      </c>
      <c r="C22" s="25" t="s">
        <v>10</v>
      </c>
      <c r="D22" s="26">
        <v>7.109539429739375E-4</v>
      </c>
      <c r="E22" s="25" t="s">
        <v>150</v>
      </c>
      <c r="F22" s="27">
        <v>28.733721998883347</v>
      </c>
      <c r="G22" s="25" t="s">
        <v>3955</v>
      </c>
      <c r="H22" s="23">
        <v>0.21568627450980393</v>
      </c>
      <c r="I22" s="27">
        <v>11</v>
      </c>
      <c r="J22" s="28">
        <v>51</v>
      </c>
    </row>
    <row r="23" spans="1:10" x14ac:dyDescent="0.3">
      <c r="A23" s="22" t="s">
        <v>33</v>
      </c>
      <c r="B23" s="25" t="s">
        <v>24</v>
      </c>
      <c r="C23" s="25" t="s">
        <v>24</v>
      </c>
      <c r="D23" s="26">
        <v>1.3623687055194875E-3</v>
      </c>
      <c r="E23" s="25" t="s">
        <v>3956</v>
      </c>
      <c r="F23" s="27">
        <v>55.061124607632365</v>
      </c>
      <c r="G23" s="25" t="s">
        <v>3957</v>
      </c>
      <c r="H23" s="23">
        <v>5.8823529411764705E-2</v>
      </c>
      <c r="I23" s="27">
        <v>3</v>
      </c>
      <c r="J23" s="28">
        <v>51</v>
      </c>
    </row>
    <row r="24" spans="1:10" x14ac:dyDescent="0.3">
      <c r="A24" s="22" t="s">
        <v>30</v>
      </c>
      <c r="B24" s="25" t="s">
        <v>24</v>
      </c>
      <c r="C24" s="25" t="s">
        <v>24</v>
      </c>
      <c r="D24" s="26">
        <v>2.2016738760829726E-5</v>
      </c>
      <c r="E24" s="25" t="s">
        <v>31</v>
      </c>
      <c r="F24" s="27">
        <v>0.88982255057120041</v>
      </c>
      <c r="G24" s="25" t="s">
        <v>323</v>
      </c>
      <c r="H24" s="23">
        <v>3.9215686274509803E-2</v>
      </c>
      <c r="I24" s="27">
        <v>2</v>
      </c>
      <c r="J24" s="28">
        <v>51</v>
      </c>
    </row>
    <row r="25" spans="1:10" x14ac:dyDescent="0.3">
      <c r="A25" s="22" t="s">
        <v>32</v>
      </c>
      <c r="B25" s="25" t="s">
        <v>24</v>
      </c>
      <c r="C25" s="25" t="s">
        <v>10</v>
      </c>
      <c r="D25" s="26">
        <v>2.3392301700408479E-2</v>
      </c>
      <c r="E25" s="25" t="s">
        <v>3958</v>
      </c>
      <c r="F25" s="27">
        <v>945.41692976894194</v>
      </c>
      <c r="G25" s="25" t="s">
        <v>3959</v>
      </c>
      <c r="H25" s="23">
        <v>0.76470588235294112</v>
      </c>
      <c r="I25" s="27">
        <v>39</v>
      </c>
      <c r="J25" s="28">
        <v>51</v>
      </c>
    </row>
    <row r="26" spans="1:10" x14ac:dyDescent="0.3">
      <c r="A26" s="22" t="s">
        <v>35</v>
      </c>
      <c r="B26" s="25" t="s">
        <v>24</v>
      </c>
      <c r="C26" s="25" t="s">
        <v>24</v>
      </c>
      <c r="D26" s="26">
        <v>8.2672871702117196E-3</v>
      </c>
      <c r="E26" s="25" t="s">
        <v>3960</v>
      </c>
      <c r="F26" s="27">
        <v>334.12843909427022</v>
      </c>
      <c r="G26" s="25" t="s">
        <v>3961</v>
      </c>
      <c r="H26" s="23">
        <v>0.72549019607843135</v>
      </c>
      <c r="I26" s="27">
        <v>37</v>
      </c>
      <c r="J26" s="28">
        <v>51</v>
      </c>
    </row>
    <row r="27" spans="1:10" ht="20.25" x14ac:dyDescent="0.35">
      <c r="A27" s="29" t="s">
        <v>36</v>
      </c>
      <c r="B27" s="30" t="s">
        <v>602</v>
      </c>
      <c r="C27" s="30" t="s">
        <v>602</v>
      </c>
      <c r="D27" s="31">
        <v>5.020530243307348E-2</v>
      </c>
      <c r="E27" s="30" t="s">
        <v>3962</v>
      </c>
      <c r="F27" s="32">
        <v>2029.083905136564</v>
      </c>
      <c r="G27" s="30" t="s">
        <v>3963</v>
      </c>
      <c r="H27" s="33">
        <v>1</v>
      </c>
      <c r="I27" s="32">
        <v>51</v>
      </c>
      <c r="J27" s="34">
        <v>51</v>
      </c>
    </row>
    <row r="28" spans="1:10" x14ac:dyDescent="0.3">
      <c r="A28" s="36" t="s">
        <v>37</v>
      </c>
      <c r="B28" s="37" t="s">
        <v>602</v>
      </c>
      <c r="C28" s="37" t="s">
        <v>602</v>
      </c>
      <c r="D28" s="38">
        <v>2.4978725388853353E-2</v>
      </c>
      <c r="E28" s="37" t="s">
        <v>3964</v>
      </c>
      <c r="F28" s="39">
        <v>1009.533399881675</v>
      </c>
      <c r="G28" s="37" t="s">
        <v>3965</v>
      </c>
      <c r="H28" s="40">
        <v>0.90196078431372551</v>
      </c>
      <c r="I28" s="39">
        <v>46</v>
      </c>
      <c r="J28" s="41">
        <v>51</v>
      </c>
    </row>
    <row r="29" spans="1:10" x14ac:dyDescent="0.3">
      <c r="A29" s="36" t="s">
        <v>38</v>
      </c>
      <c r="B29" s="37" t="s">
        <v>602</v>
      </c>
      <c r="C29" s="37" t="s">
        <v>602</v>
      </c>
      <c r="D29" s="38">
        <v>1.8465193492686396E-2</v>
      </c>
      <c r="E29" s="37" t="s">
        <v>3966</v>
      </c>
      <c r="F29" s="39">
        <v>746.28425894234158</v>
      </c>
      <c r="G29" s="37" t="s">
        <v>3967</v>
      </c>
      <c r="H29" s="40">
        <v>0.90196078431372551</v>
      </c>
      <c r="I29" s="39">
        <v>46</v>
      </c>
      <c r="J29" s="41">
        <v>51</v>
      </c>
    </row>
    <row r="30" spans="1:10" x14ac:dyDescent="0.3">
      <c r="A30" s="22" t="s">
        <v>39</v>
      </c>
      <c r="B30" s="25" t="s">
        <v>10</v>
      </c>
      <c r="C30" s="25" t="s">
        <v>24</v>
      </c>
      <c r="D30" s="26">
        <v>4.6310529805490238E-4</v>
      </c>
      <c r="E30" s="25" t="s">
        <v>249</v>
      </c>
      <c r="F30" s="27">
        <v>18.716738295109764</v>
      </c>
      <c r="G30" s="25" t="s">
        <v>3968</v>
      </c>
      <c r="H30" s="23">
        <v>0.45098039215686275</v>
      </c>
      <c r="I30" s="27">
        <v>23</v>
      </c>
      <c r="J30" s="28">
        <v>51</v>
      </c>
    </row>
    <row r="31" spans="1:10" x14ac:dyDescent="0.3">
      <c r="A31" s="22" t="s">
        <v>41</v>
      </c>
      <c r="B31" s="25" t="s">
        <v>10</v>
      </c>
      <c r="C31" s="25" t="s">
        <v>24</v>
      </c>
      <c r="D31" s="26">
        <v>3.9943512476827244E-4</v>
      </c>
      <c r="E31" s="25" t="s">
        <v>74</v>
      </c>
      <c r="F31" s="27">
        <v>16.143461816487264</v>
      </c>
      <c r="G31" s="25" t="s">
        <v>896</v>
      </c>
      <c r="H31" s="23">
        <v>0.52941176470588236</v>
      </c>
      <c r="I31" s="27">
        <v>27</v>
      </c>
      <c r="J31" s="28">
        <v>51</v>
      </c>
    </row>
    <row r="32" spans="1:10" x14ac:dyDescent="0.3">
      <c r="A32" s="22" t="s">
        <v>43</v>
      </c>
      <c r="B32" s="25" t="s">
        <v>10</v>
      </c>
      <c r="C32" s="25" t="s">
        <v>24</v>
      </c>
      <c r="D32" s="26">
        <v>3.5996557388655364E-4</v>
      </c>
      <c r="E32" s="25" t="s">
        <v>979</v>
      </c>
      <c r="F32" s="27">
        <v>14.548271138294959</v>
      </c>
      <c r="G32" s="25" t="s">
        <v>3969</v>
      </c>
      <c r="H32" s="23">
        <v>0.39215686274509803</v>
      </c>
      <c r="I32" s="27">
        <v>20</v>
      </c>
      <c r="J32" s="28">
        <v>51</v>
      </c>
    </row>
    <row r="33" spans="1:10" x14ac:dyDescent="0.3">
      <c r="A33" s="22" t="s">
        <v>45</v>
      </c>
      <c r="B33" s="25" t="s">
        <v>10</v>
      </c>
      <c r="C33" s="25" t="s">
        <v>10</v>
      </c>
      <c r="D33" s="26">
        <v>6.2596078321078101E-3</v>
      </c>
      <c r="E33" s="25" t="s">
        <v>3970</v>
      </c>
      <c r="F33" s="27">
        <v>252.98661474110727</v>
      </c>
      <c r="G33" s="25" t="s">
        <v>3971</v>
      </c>
      <c r="H33" s="23">
        <v>0.76470588235294112</v>
      </c>
      <c r="I33" s="27">
        <v>39</v>
      </c>
      <c r="J33" s="28">
        <v>51</v>
      </c>
    </row>
    <row r="34" spans="1:10" x14ac:dyDescent="0.3">
      <c r="A34" s="22" t="s">
        <v>46</v>
      </c>
      <c r="B34" s="25" t="s">
        <v>10</v>
      </c>
      <c r="C34" s="25" t="s">
        <v>10</v>
      </c>
      <c r="D34" s="26">
        <v>3.3470215328042665E-5</v>
      </c>
      <c r="E34" s="25" t="s">
        <v>31</v>
      </c>
      <c r="F34" s="27">
        <v>1.3527231573621044</v>
      </c>
      <c r="G34" s="25" t="s">
        <v>336</v>
      </c>
      <c r="H34" s="23">
        <v>7.8431372549019607E-2</v>
      </c>
      <c r="I34" s="27">
        <v>4</v>
      </c>
      <c r="J34" s="28">
        <v>51</v>
      </c>
    </row>
    <row r="35" spans="1:10" x14ac:dyDescent="0.3">
      <c r="A35" s="22" t="s">
        <v>47</v>
      </c>
      <c r="B35" s="25" t="s">
        <v>10</v>
      </c>
      <c r="C35" s="25" t="s">
        <v>10</v>
      </c>
      <c r="D35" s="26">
        <v>1.0949609448540813E-2</v>
      </c>
      <c r="E35" s="25" t="s">
        <v>3972</v>
      </c>
      <c r="F35" s="27">
        <v>442.53644979398013</v>
      </c>
      <c r="G35" s="25" t="s">
        <v>3973</v>
      </c>
      <c r="H35" s="23">
        <v>0.80392156862745101</v>
      </c>
      <c r="I35" s="27">
        <v>41</v>
      </c>
      <c r="J35" s="28">
        <v>51</v>
      </c>
    </row>
    <row r="36" spans="1:10" x14ac:dyDescent="0.3">
      <c r="A36" s="36" t="s">
        <v>48</v>
      </c>
      <c r="B36" s="37" t="s">
        <v>602</v>
      </c>
      <c r="C36" s="37" t="s">
        <v>602</v>
      </c>
      <c r="D36" s="38">
        <v>6.5135318961669587E-3</v>
      </c>
      <c r="E36" s="37" t="s">
        <v>3974</v>
      </c>
      <c r="F36" s="39">
        <v>263.24914093933347</v>
      </c>
      <c r="G36" s="37" t="s">
        <v>3975</v>
      </c>
      <c r="H36" s="40">
        <v>0.56862745098039214</v>
      </c>
      <c r="I36" s="39">
        <v>29</v>
      </c>
      <c r="J36" s="41">
        <v>51</v>
      </c>
    </row>
    <row r="37" spans="1:10" x14ac:dyDescent="0.3">
      <c r="A37" s="22" t="s">
        <v>49</v>
      </c>
      <c r="B37" s="25" t="s">
        <v>10</v>
      </c>
      <c r="C37" s="25" t="s">
        <v>10</v>
      </c>
      <c r="D37" s="26">
        <v>5.6230755039437591E-3</v>
      </c>
      <c r="E37" s="25" t="s">
        <v>3976</v>
      </c>
      <c r="F37" s="27">
        <v>227.26069656944549</v>
      </c>
      <c r="G37" s="25" t="s">
        <v>3977</v>
      </c>
      <c r="H37" s="23">
        <v>0.19607843137254902</v>
      </c>
      <c r="I37" s="27">
        <v>10</v>
      </c>
      <c r="J37" s="28">
        <v>51</v>
      </c>
    </row>
    <row r="38" spans="1:10" x14ac:dyDescent="0.3">
      <c r="A38" s="22" t="s">
        <v>50</v>
      </c>
      <c r="B38" s="25" t="s">
        <v>10</v>
      </c>
      <c r="C38" s="25" t="s">
        <v>10</v>
      </c>
      <c r="D38" s="26">
        <v>6.6946233302472803E-4</v>
      </c>
      <c r="E38" s="25" t="s">
        <v>3978</v>
      </c>
      <c r="F38" s="27">
        <v>27.056808329089701</v>
      </c>
      <c r="G38" s="25" t="s">
        <v>3979</v>
      </c>
      <c r="H38" s="23">
        <v>0.33333333333333331</v>
      </c>
      <c r="I38" s="27">
        <v>17</v>
      </c>
      <c r="J38" s="28">
        <v>51</v>
      </c>
    </row>
    <row r="39" spans="1:10" x14ac:dyDescent="0.3">
      <c r="A39" s="22" t="s">
        <v>52</v>
      </c>
      <c r="B39" s="25" t="s">
        <v>10</v>
      </c>
      <c r="C39" s="25" t="s">
        <v>10</v>
      </c>
      <c r="D39" s="26">
        <v>7.3982676861819181E-5</v>
      </c>
      <c r="E39" s="25" t="s">
        <v>31</v>
      </c>
      <c r="F39" s="27">
        <v>2.9900638299978604</v>
      </c>
      <c r="G39" s="25" t="s">
        <v>389</v>
      </c>
      <c r="H39" s="23">
        <v>0.15686274509803921</v>
      </c>
      <c r="I39" s="27">
        <v>8</v>
      </c>
      <c r="J39" s="28">
        <v>51</v>
      </c>
    </row>
    <row r="40" spans="1:10" x14ac:dyDescent="0.3">
      <c r="A40" s="22" t="s">
        <v>54</v>
      </c>
      <c r="B40" s="25" t="s">
        <v>10</v>
      </c>
      <c r="C40" s="25" t="s">
        <v>24</v>
      </c>
      <c r="D40" s="26">
        <v>3.9051324639185898E-5</v>
      </c>
      <c r="E40" s="25" t="s">
        <v>31</v>
      </c>
      <c r="F40" s="27">
        <v>1.5782877596497771</v>
      </c>
      <c r="G40" s="25" t="s">
        <v>333</v>
      </c>
      <c r="H40" s="23">
        <v>3.9215686274509803E-2</v>
      </c>
      <c r="I40" s="27">
        <v>2</v>
      </c>
      <c r="J40" s="28">
        <v>51</v>
      </c>
    </row>
    <row r="41" spans="1:10" x14ac:dyDescent="0.3">
      <c r="A41" s="22" t="s">
        <v>1154</v>
      </c>
      <c r="B41" s="25" t="s">
        <v>10</v>
      </c>
      <c r="C41" s="25" t="s">
        <v>24</v>
      </c>
      <c r="D41" s="26">
        <v>1.0796005769746668E-4</v>
      </c>
      <c r="E41" s="25" t="s">
        <v>106</v>
      </c>
      <c r="F41" s="27">
        <v>4.3632844511506308</v>
      </c>
      <c r="G41" s="25" t="s">
        <v>317</v>
      </c>
      <c r="H41" s="23">
        <v>9.8039215686274508E-2</v>
      </c>
      <c r="I41" s="27">
        <v>5</v>
      </c>
      <c r="J41" s="28">
        <v>51</v>
      </c>
    </row>
    <row r="42" spans="1:10" x14ac:dyDescent="0.3">
      <c r="A42" s="36" t="s">
        <v>57</v>
      </c>
      <c r="B42" s="37" t="s">
        <v>602</v>
      </c>
      <c r="C42" s="37" t="s">
        <v>602</v>
      </c>
      <c r="D42" s="38">
        <v>2.5226577044220131E-2</v>
      </c>
      <c r="E42" s="37" t="s">
        <v>3980</v>
      </c>
      <c r="F42" s="39">
        <v>1019.5505052548891</v>
      </c>
      <c r="G42" s="37" t="s">
        <v>3981</v>
      </c>
      <c r="H42" s="40">
        <v>1</v>
      </c>
      <c r="I42" s="39">
        <v>51</v>
      </c>
      <c r="J42" s="41">
        <v>51</v>
      </c>
    </row>
    <row r="43" spans="1:10" x14ac:dyDescent="0.3">
      <c r="A43" s="36" t="s">
        <v>58</v>
      </c>
      <c r="B43" s="37" t="s">
        <v>602</v>
      </c>
      <c r="C43" s="37" t="s">
        <v>602</v>
      </c>
      <c r="D43" s="38">
        <v>1.7461129869956814E-2</v>
      </c>
      <c r="E43" s="37" t="s">
        <v>3982</v>
      </c>
      <c r="F43" s="39">
        <v>705.70429551458255</v>
      </c>
      <c r="G43" s="37" t="s">
        <v>3983</v>
      </c>
      <c r="H43" s="40">
        <v>0.98039215686274506</v>
      </c>
      <c r="I43" s="39">
        <v>50</v>
      </c>
      <c r="J43" s="41">
        <v>51</v>
      </c>
    </row>
    <row r="44" spans="1:10" x14ac:dyDescent="0.3">
      <c r="A44" s="22" t="s">
        <v>59</v>
      </c>
      <c r="B44" s="25" t="s">
        <v>24</v>
      </c>
      <c r="C44" s="25" t="s">
        <v>10</v>
      </c>
      <c r="D44" s="26">
        <v>0</v>
      </c>
      <c r="E44" s="25" t="s">
        <v>12</v>
      </c>
      <c r="F44" s="27">
        <v>0</v>
      </c>
      <c r="G44" s="25" t="s">
        <v>12</v>
      </c>
      <c r="H44" s="23">
        <v>0</v>
      </c>
      <c r="I44" s="27">
        <v>0</v>
      </c>
      <c r="J44" s="28">
        <v>51</v>
      </c>
    </row>
    <row r="45" spans="1:10" x14ac:dyDescent="0.3">
      <c r="A45" s="22" t="s">
        <v>60</v>
      </c>
      <c r="B45" s="25" t="s">
        <v>24</v>
      </c>
      <c r="C45" s="25" t="s">
        <v>24</v>
      </c>
      <c r="D45" s="26">
        <v>8.2717296941524918E-5</v>
      </c>
      <c r="E45" s="25" t="s">
        <v>106</v>
      </c>
      <c r="F45" s="27">
        <v>3.3430798693861239</v>
      </c>
      <c r="G45" s="25" t="s">
        <v>317</v>
      </c>
      <c r="H45" s="23">
        <v>5.8823529411764705E-2</v>
      </c>
      <c r="I45" s="27">
        <v>3</v>
      </c>
      <c r="J45" s="28">
        <v>51</v>
      </c>
    </row>
    <row r="46" spans="1:10" x14ac:dyDescent="0.3">
      <c r="A46" s="22" t="s">
        <v>62</v>
      </c>
      <c r="B46" s="25" t="s">
        <v>24</v>
      </c>
      <c r="C46" s="25" t="s">
        <v>10</v>
      </c>
      <c r="D46" s="26">
        <v>5.2554338418109858E-3</v>
      </c>
      <c r="E46" s="25" t="s">
        <v>3984</v>
      </c>
      <c r="F46" s="27">
        <v>212.40219072764336</v>
      </c>
      <c r="G46" s="25" t="s">
        <v>3985</v>
      </c>
      <c r="H46" s="23">
        <v>0.76470588235294112</v>
      </c>
      <c r="I46" s="27">
        <v>39</v>
      </c>
      <c r="J46" s="28">
        <v>51</v>
      </c>
    </row>
    <row r="47" spans="1:10" x14ac:dyDescent="0.3">
      <c r="A47" s="22" t="s">
        <v>64</v>
      </c>
      <c r="B47" s="25" t="s">
        <v>24</v>
      </c>
      <c r="C47" s="25" t="s">
        <v>10</v>
      </c>
      <c r="D47" s="26">
        <v>1.4699940319199657E-3</v>
      </c>
      <c r="E47" s="25" t="s">
        <v>3986</v>
      </c>
      <c r="F47" s="27">
        <v>59.41088064934516</v>
      </c>
      <c r="G47" s="25" t="s">
        <v>3987</v>
      </c>
      <c r="H47" s="23">
        <v>0.13725490196078433</v>
      </c>
      <c r="I47" s="27">
        <v>7</v>
      </c>
      <c r="J47" s="28">
        <v>51</v>
      </c>
    </row>
    <row r="48" spans="1:10" x14ac:dyDescent="0.3">
      <c r="A48" s="22" t="s">
        <v>66</v>
      </c>
      <c r="B48" s="25" t="s">
        <v>24</v>
      </c>
      <c r="C48" s="25" t="s">
        <v>10</v>
      </c>
      <c r="D48" s="26">
        <v>1.4813632723064756E-3</v>
      </c>
      <c r="E48" s="25" t="s">
        <v>3988</v>
      </c>
      <c r="F48" s="27">
        <v>59.870376789471962</v>
      </c>
      <c r="G48" s="25" t="s">
        <v>3989</v>
      </c>
      <c r="H48" s="23">
        <v>0.82352941176470584</v>
      </c>
      <c r="I48" s="27">
        <v>42</v>
      </c>
      <c r="J48" s="28">
        <v>51</v>
      </c>
    </row>
    <row r="49" spans="1:10" x14ac:dyDescent="0.3">
      <c r="A49" s="22" t="s">
        <v>67</v>
      </c>
      <c r="B49" s="25" t="s">
        <v>24</v>
      </c>
      <c r="C49" s="25" t="s">
        <v>10</v>
      </c>
      <c r="D49" s="26">
        <v>1.0345665427681731E-3</v>
      </c>
      <c r="E49" s="25" t="s">
        <v>260</v>
      </c>
      <c r="F49" s="27">
        <v>41.812761182388279</v>
      </c>
      <c r="G49" s="25" t="s">
        <v>3990</v>
      </c>
      <c r="H49" s="23">
        <v>0.70588235294117652</v>
      </c>
      <c r="I49" s="27">
        <v>36</v>
      </c>
      <c r="J49" s="28">
        <v>51</v>
      </c>
    </row>
    <row r="50" spans="1:10" x14ac:dyDescent="0.3">
      <c r="A50" s="22" t="s">
        <v>68</v>
      </c>
      <c r="B50" s="25" t="s">
        <v>24</v>
      </c>
      <c r="C50" s="25" t="s">
        <v>24</v>
      </c>
      <c r="D50" s="26">
        <v>1.8912987627985737E-3</v>
      </c>
      <c r="E50" s="25" t="s">
        <v>3991</v>
      </c>
      <c r="F50" s="27">
        <v>76.438218543051818</v>
      </c>
      <c r="G50" s="25" t="s">
        <v>3622</v>
      </c>
      <c r="H50" s="23">
        <v>5.8823529411764705E-2</v>
      </c>
      <c r="I50" s="27">
        <v>3</v>
      </c>
      <c r="J50" s="28">
        <v>51</v>
      </c>
    </row>
    <row r="51" spans="1:10" x14ac:dyDescent="0.3">
      <c r="A51" s="22" t="s">
        <v>70</v>
      </c>
      <c r="B51" s="25" t="s">
        <v>24</v>
      </c>
      <c r="C51" s="25" t="s">
        <v>24</v>
      </c>
      <c r="D51" s="26">
        <v>1.6593092105508496E-4</v>
      </c>
      <c r="E51" s="25" t="s">
        <v>55</v>
      </c>
      <c r="F51" s="27">
        <v>6.7062191633280692</v>
      </c>
      <c r="G51" s="25" t="s">
        <v>3992</v>
      </c>
      <c r="H51" s="23">
        <v>0.19607843137254902</v>
      </c>
      <c r="I51" s="27">
        <v>10</v>
      </c>
      <c r="J51" s="28">
        <v>51</v>
      </c>
    </row>
    <row r="52" spans="1:10" x14ac:dyDescent="0.3">
      <c r="A52" s="22" t="s">
        <v>72</v>
      </c>
      <c r="B52" s="25" t="s">
        <v>24</v>
      </c>
      <c r="C52" s="25" t="s">
        <v>24</v>
      </c>
      <c r="D52" s="26">
        <v>2.9156123263743305E-3</v>
      </c>
      <c r="E52" s="25" t="s">
        <v>432</v>
      </c>
      <c r="F52" s="27">
        <v>117.83659809539684</v>
      </c>
      <c r="G52" s="25" t="s">
        <v>3993</v>
      </c>
      <c r="H52" s="23">
        <v>0.58823529411764708</v>
      </c>
      <c r="I52" s="27">
        <v>30</v>
      </c>
      <c r="J52" s="28">
        <v>51</v>
      </c>
    </row>
    <row r="53" spans="1:10" x14ac:dyDescent="0.3">
      <c r="A53" s="22" t="s">
        <v>73</v>
      </c>
      <c r="B53" s="25" t="s">
        <v>24</v>
      </c>
      <c r="C53" s="25" t="s">
        <v>10</v>
      </c>
      <c r="D53" s="26">
        <v>2.0291905695804673E-4</v>
      </c>
      <c r="E53" s="25" t="s">
        <v>56</v>
      </c>
      <c r="F53" s="27">
        <v>8.2011216458248573</v>
      </c>
      <c r="G53" s="25" t="s">
        <v>627</v>
      </c>
      <c r="H53" s="23">
        <v>0.49019607843137253</v>
      </c>
      <c r="I53" s="27">
        <v>25</v>
      </c>
      <c r="J53" s="28">
        <v>51</v>
      </c>
    </row>
    <row r="54" spans="1:10" x14ac:dyDescent="0.3">
      <c r="A54" s="22" t="s">
        <v>75</v>
      </c>
      <c r="B54" s="25" t="s">
        <v>24</v>
      </c>
      <c r="C54" s="25" t="s">
        <v>10</v>
      </c>
      <c r="D54" s="26">
        <v>0</v>
      </c>
      <c r="E54" s="25" t="s">
        <v>12</v>
      </c>
      <c r="F54" s="27">
        <v>0</v>
      </c>
      <c r="G54" s="25" t="s">
        <v>12</v>
      </c>
      <c r="H54" s="23">
        <v>0</v>
      </c>
      <c r="I54" s="27">
        <v>0</v>
      </c>
      <c r="J54" s="28">
        <v>51</v>
      </c>
    </row>
    <row r="55" spans="1:10" x14ac:dyDescent="0.3">
      <c r="A55" s="22" t="s">
        <v>77</v>
      </c>
      <c r="B55" s="25" t="s">
        <v>24</v>
      </c>
      <c r="C55" s="25" t="s">
        <v>24</v>
      </c>
      <c r="D55" s="26">
        <v>2.9612938170236499E-3</v>
      </c>
      <c r="E55" s="25" t="s">
        <v>3994</v>
      </c>
      <c r="F55" s="27">
        <v>119.68284884874592</v>
      </c>
      <c r="G55" s="25" t="s">
        <v>3995</v>
      </c>
      <c r="H55" s="23">
        <v>0.41176470588235292</v>
      </c>
      <c r="I55" s="27">
        <v>21</v>
      </c>
      <c r="J55" s="28">
        <v>51</v>
      </c>
    </row>
    <row r="56" spans="1:10" x14ac:dyDescent="0.3">
      <c r="A56" s="36" t="s">
        <v>79</v>
      </c>
      <c r="B56" s="37" t="s">
        <v>602</v>
      </c>
      <c r="C56" s="37" t="s">
        <v>602</v>
      </c>
      <c r="D56" s="38">
        <v>7.765447174263319E-3</v>
      </c>
      <c r="E56" s="37" t="s">
        <v>3996</v>
      </c>
      <c r="F56" s="39">
        <v>313.84620974030673</v>
      </c>
      <c r="G56" s="37" t="s">
        <v>3997</v>
      </c>
      <c r="H56" s="40">
        <v>0.94117647058823528</v>
      </c>
      <c r="I56" s="39">
        <v>48</v>
      </c>
      <c r="J56" s="41">
        <v>51</v>
      </c>
    </row>
    <row r="57" spans="1:10" x14ac:dyDescent="0.3">
      <c r="A57" s="36" t="s">
        <v>80</v>
      </c>
      <c r="B57" s="37" t="s">
        <v>602</v>
      </c>
      <c r="C57" s="37" t="s">
        <v>602</v>
      </c>
      <c r="D57" s="38">
        <v>5.2957905306254228E-3</v>
      </c>
      <c r="E57" s="37" t="s">
        <v>3998</v>
      </c>
      <c r="F57" s="39">
        <v>214.033235732245</v>
      </c>
      <c r="G57" s="37" t="s">
        <v>3999</v>
      </c>
      <c r="H57" s="40">
        <v>0.90196078431372551</v>
      </c>
      <c r="I57" s="39">
        <v>46</v>
      </c>
      <c r="J57" s="41">
        <v>51</v>
      </c>
    </row>
    <row r="58" spans="1:10" x14ac:dyDescent="0.3">
      <c r="A58" s="22" t="s">
        <v>81</v>
      </c>
      <c r="B58" s="25" t="s">
        <v>24</v>
      </c>
      <c r="C58" s="25" t="s">
        <v>10</v>
      </c>
      <c r="D58" s="26">
        <v>5.9798847741531326E-4</v>
      </c>
      <c r="E58" s="25" t="s">
        <v>3945</v>
      </c>
      <c r="F58" s="27">
        <v>24.168140339320161</v>
      </c>
      <c r="G58" s="25" t="s">
        <v>4000</v>
      </c>
      <c r="H58" s="23">
        <v>0.43137254901960786</v>
      </c>
      <c r="I58" s="27">
        <v>22</v>
      </c>
      <c r="J58" s="28">
        <v>51</v>
      </c>
    </row>
    <row r="59" spans="1:10" x14ac:dyDescent="0.3">
      <c r="A59" s="22" t="s">
        <v>82</v>
      </c>
      <c r="B59" s="25" t="s">
        <v>24</v>
      </c>
      <c r="C59" s="25" t="s">
        <v>10</v>
      </c>
      <c r="D59" s="26">
        <v>4.6978020532101091E-3</v>
      </c>
      <c r="E59" s="25" t="s">
        <v>4001</v>
      </c>
      <c r="F59" s="27">
        <v>189.86509539292481</v>
      </c>
      <c r="G59" s="25" t="s">
        <v>4002</v>
      </c>
      <c r="H59" s="23">
        <v>0.88235294117647056</v>
      </c>
      <c r="I59" s="27">
        <v>45</v>
      </c>
      <c r="J59" s="28">
        <v>51</v>
      </c>
    </row>
    <row r="60" spans="1:10" x14ac:dyDescent="0.3">
      <c r="A60" s="22" t="s">
        <v>84</v>
      </c>
      <c r="B60" s="25" t="s">
        <v>24</v>
      </c>
      <c r="C60" s="25" t="s">
        <v>24</v>
      </c>
      <c r="D60" s="26">
        <v>0</v>
      </c>
      <c r="E60" s="25" t="s">
        <v>12</v>
      </c>
      <c r="F60" s="27">
        <v>0</v>
      </c>
      <c r="G60" s="25" t="s">
        <v>12</v>
      </c>
      <c r="H60" s="23">
        <v>0</v>
      </c>
      <c r="I60" s="27">
        <v>0</v>
      </c>
      <c r="J60" s="28">
        <v>51</v>
      </c>
    </row>
    <row r="61" spans="1:10" x14ac:dyDescent="0.3">
      <c r="A61" s="36" t="s">
        <v>85</v>
      </c>
      <c r="B61" s="37" t="s">
        <v>602</v>
      </c>
      <c r="C61" s="37" t="s">
        <v>602</v>
      </c>
      <c r="D61" s="38">
        <v>2.4696566436378966E-3</v>
      </c>
      <c r="E61" s="37" t="s">
        <v>4003</v>
      </c>
      <c r="F61" s="39">
        <v>99.812974008061758</v>
      </c>
      <c r="G61" s="37" t="s">
        <v>4004</v>
      </c>
      <c r="H61" s="40">
        <v>0.88235294117647056</v>
      </c>
      <c r="I61" s="39">
        <v>45</v>
      </c>
      <c r="J61" s="41">
        <v>51</v>
      </c>
    </row>
    <row r="62" spans="1:10" x14ac:dyDescent="0.3">
      <c r="A62" s="22" t="s">
        <v>86</v>
      </c>
      <c r="B62" s="25" t="s">
        <v>24</v>
      </c>
      <c r="C62" s="25" t="s">
        <v>10</v>
      </c>
      <c r="D62" s="26">
        <v>7.3450545121615999E-6</v>
      </c>
      <c r="E62" s="25" t="s">
        <v>76</v>
      </c>
      <c r="F62" s="27">
        <v>0.29685573377125496</v>
      </c>
      <c r="G62" s="25" t="s">
        <v>325</v>
      </c>
      <c r="H62" s="23">
        <v>5.8823529411764705E-2</v>
      </c>
      <c r="I62" s="27">
        <v>3</v>
      </c>
      <c r="J62" s="28">
        <v>51</v>
      </c>
    </row>
    <row r="63" spans="1:10" x14ac:dyDescent="0.3">
      <c r="A63" s="22" t="s">
        <v>87</v>
      </c>
      <c r="B63" s="25" t="s">
        <v>24</v>
      </c>
      <c r="C63" s="25" t="s">
        <v>10</v>
      </c>
      <c r="D63" s="26">
        <v>8.5839803406194751E-4</v>
      </c>
      <c r="E63" s="25" t="s">
        <v>3444</v>
      </c>
      <c r="F63" s="27">
        <v>34.692782449380381</v>
      </c>
      <c r="G63" s="25" t="s">
        <v>4005</v>
      </c>
      <c r="H63" s="23">
        <v>0.58823529411764708</v>
      </c>
      <c r="I63" s="27">
        <v>30</v>
      </c>
      <c r="J63" s="28">
        <v>51</v>
      </c>
    </row>
    <row r="64" spans="1:10" x14ac:dyDescent="0.3">
      <c r="A64" s="22" t="s">
        <v>89</v>
      </c>
      <c r="B64" s="25" t="s">
        <v>24</v>
      </c>
      <c r="C64" s="25" t="s">
        <v>10</v>
      </c>
      <c r="D64" s="26">
        <v>1.5201019887483224E-3</v>
      </c>
      <c r="E64" s="25" t="s">
        <v>4006</v>
      </c>
      <c r="F64" s="27">
        <v>61.436030260887343</v>
      </c>
      <c r="G64" s="25" t="s">
        <v>4007</v>
      </c>
      <c r="H64" s="23">
        <v>0.80392156862745101</v>
      </c>
      <c r="I64" s="27">
        <v>41</v>
      </c>
      <c r="J64" s="28">
        <v>51</v>
      </c>
    </row>
    <row r="65" spans="1:10" x14ac:dyDescent="0.3">
      <c r="A65" s="22" t="s">
        <v>91</v>
      </c>
      <c r="B65" s="25" t="s">
        <v>24</v>
      </c>
      <c r="C65" s="25" t="s">
        <v>24</v>
      </c>
      <c r="D65" s="26">
        <v>8.3811566315465511E-5</v>
      </c>
      <c r="E65" s="25" t="s">
        <v>106</v>
      </c>
      <c r="F65" s="27">
        <v>3.3873055640227929</v>
      </c>
      <c r="G65" s="25" t="s">
        <v>327</v>
      </c>
      <c r="H65" s="23">
        <v>0.17647058823529413</v>
      </c>
      <c r="I65" s="27">
        <v>9</v>
      </c>
      <c r="J65" s="28">
        <v>51</v>
      </c>
    </row>
    <row r="66" spans="1:10" x14ac:dyDescent="0.3">
      <c r="A66" s="22" t="s">
        <v>92</v>
      </c>
      <c r="B66" s="25" t="s">
        <v>24</v>
      </c>
      <c r="C66" s="25" t="s">
        <v>24</v>
      </c>
      <c r="D66" s="26">
        <v>0</v>
      </c>
      <c r="E66" s="25" t="s">
        <v>12</v>
      </c>
      <c r="F66" s="27">
        <v>0</v>
      </c>
      <c r="G66" s="25" t="s">
        <v>12</v>
      </c>
      <c r="H66" s="23">
        <v>0</v>
      </c>
      <c r="I66" s="27">
        <v>0</v>
      </c>
      <c r="J66" s="28">
        <v>51</v>
      </c>
    </row>
    <row r="67" spans="1:10" x14ac:dyDescent="0.3">
      <c r="A67" s="43" t="s">
        <v>93</v>
      </c>
      <c r="B67" s="44" t="s">
        <v>602</v>
      </c>
      <c r="C67" s="44" t="s">
        <v>602</v>
      </c>
      <c r="D67" s="45">
        <v>3.0101463577718528E-2</v>
      </c>
      <c r="E67" s="44" t="s">
        <v>4008</v>
      </c>
      <c r="F67" s="46">
        <v>1216.5725990401936</v>
      </c>
      <c r="G67" s="44" t="s">
        <v>4009</v>
      </c>
      <c r="H67" s="47">
        <v>0.94117647058823528</v>
      </c>
      <c r="I67" s="46">
        <v>48</v>
      </c>
      <c r="J67" s="48">
        <v>51</v>
      </c>
    </row>
    <row r="68" spans="1:10" x14ac:dyDescent="0.3">
      <c r="A68" s="43" t="s">
        <v>94</v>
      </c>
      <c r="B68" s="44" t="s">
        <v>602</v>
      </c>
      <c r="C68" s="44" t="s">
        <v>602</v>
      </c>
      <c r="D68" s="45">
        <v>8.9843682986622993E-3</v>
      </c>
      <c r="E68" s="44" t="s">
        <v>4010</v>
      </c>
      <c r="F68" s="46">
        <v>363.10979576184252</v>
      </c>
      <c r="G68" s="44" t="s">
        <v>4011</v>
      </c>
      <c r="H68" s="47">
        <v>0.33333333333333331</v>
      </c>
      <c r="I68" s="46">
        <v>17</v>
      </c>
      <c r="J68" s="48">
        <v>51</v>
      </c>
    </row>
    <row r="69" spans="1:10" ht="20.25" x14ac:dyDescent="0.35">
      <c r="A69" s="29" t="s">
        <v>95</v>
      </c>
      <c r="B69" s="30" t="s">
        <v>602</v>
      </c>
      <c r="C69" s="30" t="s">
        <v>602</v>
      </c>
      <c r="D69" s="31">
        <v>1.6092610627582882E-2</v>
      </c>
      <c r="E69" s="30" t="s">
        <v>4012</v>
      </c>
      <c r="F69" s="32">
        <v>650.39459247530067</v>
      </c>
      <c r="G69" s="30" t="s">
        <v>4013</v>
      </c>
      <c r="H69" s="33">
        <v>0.96078431372549022</v>
      </c>
      <c r="I69" s="32">
        <v>49</v>
      </c>
      <c r="J69" s="34">
        <v>51</v>
      </c>
    </row>
    <row r="70" spans="1:10" x14ac:dyDescent="0.3">
      <c r="A70" s="36" t="s">
        <v>96</v>
      </c>
      <c r="B70" s="37" t="s">
        <v>602</v>
      </c>
      <c r="C70" s="37" t="s">
        <v>602</v>
      </c>
      <c r="D70" s="38">
        <v>1.7806540459038393E-3</v>
      </c>
      <c r="E70" s="37" t="s">
        <v>452</v>
      </c>
      <c r="F70" s="39">
        <v>71.966431632918614</v>
      </c>
      <c r="G70" s="37" t="s">
        <v>4014</v>
      </c>
      <c r="H70" s="40">
        <v>0.74509803921568629</v>
      </c>
      <c r="I70" s="39">
        <v>38</v>
      </c>
      <c r="J70" s="41">
        <v>51</v>
      </c>
    </row>
    <row r="71" spans="1:10" x14ac:dyDescent="0.3">
      <c r="A71" s="22" t="s">
        <v>98</v>
      </c>
      <c r="B71" s="25" t="s">
        <v>10</v>
      </c>
      <c r="C71" s="25" t="s">
        <v>24</v>
      </c>
      <c r="D71" s="26">
        <v>1.2260493905738151E-3</v>
      </c>
      <c r="E71" s="25" t="s">
        <v>981</v>
      </c>
      <c r="F71" s="27">
        <v>49.551680096582281</v>
      </c>
      <c r="G71" s="25" t="s">
        <v>4015</v>
      </c>
      <c r="H71" s="23">
        <v>0.68627450980392157</v>
      </c>
      <c r="I71" s="27">
        <v>35</v>
      </c>
      <c r="J71" s="28">
        <v>51</v>
      </c>
    </row>
    <row r="72" spans="1:10" x14ac:dyDescent="0.3">
      <c r="A72" s="22" t="s">
        <v>100</v>
      </c>
      <c r="B72" s="25" t="s">
        <v>10</v>
      </c>
      <c r="C72" s="25" t="s">
        <v>24</v>
      </c>
      <c r="D72" s="26">
        <v>4.6260239793732215E-5</v>
      </c>
      <c r="E72" s="25" t="s">
        <v>31</v>
      </c>
      <c r="F72" s="27">
        <v>1.8696413220167059</v>
      </c>
      <c r="G72" s="25" t="s">
        <v>433</v>
      </c>
      <c r="H72" s="23">
        <v>0.13725490196078433</v>
      </c>
      <c r="I72" s="27">
        <v>7</v>
      </c>
      <c r="J72" s="28">
        <v>51</v>
      </c>
    </row>
    <row r="73" spans="1:10" x14ac:dyDescent="0.3">
      <c r="A73" s="22" t="s">
        <v>102</v>
      </c>
      <c r="B73" s="25" t="s">
        <v>10</v>
      </c>
      <c r="C73" s="25" t="s">
        <v>10</v>
      </c>
      <c r="D73" s="26">
        <v>4.4138908153139066E-6</v>
      </c>
      <c r="E73" s="25" t="s">
        <v>76</v>
      </c>
      <c r="F73" s="27">
        <v>0.17839061569886203</v>
      </c>
      <c r="G73" s="25" t="s">
        <v>325</v>
      </c>
      <c r="H73" s="23">
        <v>1.9607843137254902E-2</v>
      </c>
      <c r="I73" s="27">
        <v>1</v>
      </c>
      <c r="J73" s="28">
        <v>51</v>
      </c>
    </row>
    <row r="74" spans="1:10" x14ac:dyDescent="0.3">
      <c r="A74" s="22" t="s">
        <v>103</v>
      </c>
      <c r="B74" s="25" t="s">
        <v>1182</v>
      </c>
      <c r="C74" s="25" t="s">
        <v>10</v>
      </c>
      <c r="D74" s="26">
        <v>3.5067038773394063E-4</v>
      </c>
      <c r="E74" s="25" t="s">
        <v>979</v>
      </c>
      <c r="F74" s="27">
        <v>14.172599412332195</v>
      </c>
      <c r="G74" s="25" t="s">
        <v>4016</v>
      </c>
      <c r="H74" s="23">
        <v>0.43137254901960786</v>
      </c>
      <c r="I74" s="27">
        <v>22</v>
      </c>
      <c r="J74" s="28">
        <v>51</v>
      </c>
    </row>
    <row r="75" spans="1:10" x14ac:dyDescent="0.3">
      <c r="A75" s="22" t="s">
        <v>105</v>
      </c>
      <c r="B75" s="25" t="s">
        <v>10</v>
      </c>
      <c r="C75" s="25" t="s">
        <v>24</v>
      </c>
      <c r="D75" s="26">
        <v>1.2719942070559025E-4</v>
      </c>
      <c r="E75" s="25" t="s">
        <v>55</v>
      </c>
      <c r="F75" s="27">
        <v>5.1408573355467277</v>
      </c>
      <c r="G75" s="25" t="s">
        <v>337</v>
      </c>
      <c r="H75" s="23">
        <v>9.8039215686274508E-2</v>
      </c>
      <c r="I75" s="27">
        <v>5</v>
      </c>
      <c r="J75" s="28">
        <v>51</v>
      </c>
    </row>
    <row r="76" spans="1:10" x14ac:dyDescent="0.3">
      <c r="A76" s="22" t="s">
        <v>107</v>
      </c>
      <c r="B76" s="25" t="s">
        <v>24</v>
      </c>
      <c r="C76" s="25" t="s">
        <v>24</v>
      </c>
      <c r="D76" s="26">
        <v>2.6060716281447178E-5</v>
      </c>
      <c r="E76" s="25" t="s">
        <v>31</v>
      </c>
      <c r="F76" s="27">
        <v>1.0532628507418333</v>
      </c>
      <c r="G76" s="25" t="s">
        <v>336</v>
      </c>
      <c r="H76" s="23">
        <v>1.9607843137254902E-2</v>
      </c>
      <c r="I76" s="27">
        <v>1</v>
      </c>
      <c r="J76" s="28">
        <v>51</v>
      </c>
    </row>
    <row r="77" spans="1:10" x14ac:dyDescent="0.3">
      <c r="A77" s="36" t="s">
        <v>109</v>
      </c>
      <c r="B77" s="37" t="s">
        <v>602</v>
      </c>
      <c r="C77" s="37" t="s">
        <v>602</v>
      </c>
      <c r="D77" s="38">
        <v>1.2690387469529784E-2</v>
      </c>
      <c r="E77" s="37" t="s">
        <v>4017</v>
      </c>
      <c r="F77" s="39">
        <v>512.89126280427536</v>
      </c>
      <c r="G77" s="37" t="s">
        <v>4018</v>
      </c>
      <c r="H77" s="40">
        <v>0.88235294117647056</v>
      </c>
      <c r="I77" s="39">
        <v>45</v>
      </c>
      <c r="J77" s="41">
        <v>51</v>
      </c>
    </row>
    <row r="78" spans="1:10" x14ac:dyDescent="0.3">
      <c r="A78" s="36" t="s">
        <v>1187</v>
      </c>
      <c r="B78" s="37" t="s">
        <v>602</v>
      </c>
      <c r="C78" s="37" t="s">
        <v>602</v>
      </c>
      <c r="D78" s="38">
        <v>9.3871262453557383E-3</v>
      </c>
      <c r="E78" s="37" t="s">
        <v>4019</v>
      </c>
      <c r="F78" s="39">
        <v>379.38755184927811</v>
      </c>
      <c r="G78" s="37" t="s">
        <v>4020</v>
      </c>
      <c r="H78" s="40">
        <v>0.82352941176470584</v>
      </c>
      <c r="I78" s="39">
        <v>42</v>
      </c>
      <c r="J78" s="41">
        <v>51</v>
      </c>
    </row>
    <row r="79" spans="1:10" x14ac:dyDescent="0.3">
      <c r="A79" s="22" t="s">
        <v>111</v>
      </c>
      <c r="B79" s="25" t="s">
        <v>10</v>
      </c>
      <c r="C79" s="25" t="s">
        <v>24</v>
      </c>
      <c r="D79" s="26">
        <v>0</v>
      </c>
      <c r="E79" s="25" t="s">
        <v>12</v>
      </c>
      <c r="F79" s="27">
        <v>0</v>
      </c>
      <c r="G79" s="25" t="s">
        <v>12</v>
      </c>
      <c r="H79" s="23">
        <v>0</v>
      </c>
      <c r="I79" s="27">
        <v>0</v>
      </c>
      <c r="J79" s="28">
        <v>51</v>
      </c>
    </row>
    <row r="80" spans="1:10" x14ac:dyDescent="0.3">
      <c r="A80" s="22" t="s">
        <v>112</v>
      </c>
      <c r="B80" s="25" t="s">
        <v>10</v>
      </c>
      <c r="C80" s="25" t="s">
        <v>24</v>
      </c>
      <c r="D80" s="26">
        <v>1.3030330612913605E-5</v>
      </c>
      <c r="E80" s="25" t="s">
        <v>76</v>
      </c>
      <c r="F80" s="27">
        <v>0.5266303128144042</v>
      </c>
      <c r="G80" s="25" t="s">
        <v>323</v>
      </c>
      <c r="H80" s="23">
        <v>3.9215686274509803E-2</v>
      </c>
      <c r="I80" s="27">
        <v>2</v>
      </c>
      <c r="J80" s="28">
        <v>51</v>
      </c>
    </row>
    <row r="81" spans="1:10" x14ac:dyDescent="0.3">
      <c r="A81" s="22" t="s">
        <v>113</v>
      </c>
      <c r="B81" s="25" t="s">
        <v>10</v>
      </c>
      <c r="C81" s="25" t="s">
        <v>10</v>
      </c>
      <c r="D81" s="26">
        <v>0</v>
      </c>
      <c r="E81" s="25" t="s">
        <v>12</v>
      </c>
      <c r="F81" s="27">
        <v>0</v>
      </c>
      <c r="G81" s="25" t="s">
        <v>12</v>
      </c>
      <c r="H81" s="23">
        <v>0</v>
      </c>
      <c r="I81" s="27">
        <v>0</v>
      </c>
      <c r="J81" s="28">
        <v>51</v>
      </c>
    </row>
    <row r="82" spans="1:10" x14ac:dyDescent="0.3">
      <c r="A82" s="22" t="s">
        <v>114</v>
      </c>
      <c r="B82" s="25" t="s">
        <v>10</v>
      </c>
      <c r="C82" s="25" t="s">
        <v>24</v>
      </c>
      <c r="D82" s="26">
        <v>0</v>
      </c>
      <c r="E82" s="25" t="s">
        <v>12</v>
      </c>
      <c r="F82" s="27">
        <v>0</v>
      </c>
      <c r="G82" s="25" t="s">
        <v>12</v>
      </c>
      <c r="H82" s="23">
        <v>0</v>
      </c>
      <c r="I82" s="27">
        <v>0</v>
      </c>
      <c r="J82" s="28">
        <v>51</v>
      </c>
    </row>
    <row r="83" spans="1:10" x14ac:dyDescent="0.3">
      <c r="A83" s="22" t="s">
        <v>115</v>
      </c>
      <c r="B83" s="25" t="s">
        <v>10</v>
      </c>
      <c r="C83" s="25" t="s">
        <v>10</v>
      </c>
      <c r="D83" s="26">
        <v>9.3740959147428238E-3</v>
      </c>
      <c r="E83" s="25" t="s">
        <v>4019</v>
      </c>
      <c r="F83" s="27">
        <v>378.86092153646365</v>
      </c>
      <c r="G83" s="25" t="s">
        <v>4021</v>
      </c>
      <c r="H83" s="23">
        <v>0.80392156862745101</v>
      </c>
      <c r="I83" s="27">
        <v>41</v>
      </c>
      <c r="J83" s="28">
        <v>51</v>
      </c>
    </row>
    <row r="84" spans="1:10" x14ac:dyDescent="0.3">
      <c r="A84" s="22" t="s">
        <v>1192</v>
      </c>
      <c r="B84" s="25" t="s">
        <v>24</v>
      </c>
      <c r="C84" s="25" t="s">
        <v>10</v>
      </c>
      <c r="D84" s="26">
        <v>3.6007462282879965E-4</v>
      </c>
      <c r="E84" s="25" t="s">
        <v>204</v>
      </c>
      <c r="F84" s="27">
        <v>14.552678430809102</v>
      </c>
      <c r="G84" s="25" t="s">
        <v>4022</v>
      </c>
      <c r="H84" s="23">
        <v>0.19607843137254902</v>
      </c>
      <c r="I84" s="27">
        <v>10</v>
      </c>
      <c r="J84" s="28">
        <v>51</v>
      </c>
    </row>
    <row r="85" spans="1:10" x14ac:dyDescent="0.3">
      <c r="A85" s="22" t="s">
        <v>117</v>
      </c>
      <c r="B85" s="25" t="s">
        <v>10</v>
      </c>
      <c r="C85" s="25" t="s">
        <v>24</v>
      </c>
      <c r="D85" s="26">
        <v>2.022531701070582E-3</v>
      </c>
      <c r="E85" s="25" t="s">
        <v>4023</v>
      </c>
      <c r="F85" s="27">
        <v>81.742093432093313</v>
      </c>
      <c r="G85" s="25" t="s">
        <v>4024</v>
      </c>
      <c r="H85" s="23">
        <v>0.47058823529411764</v>
      </c>
      <c r="I85" s="27">
        <v>24</v>
      </c>
      <c r="J85" s="28">
        <v>51</v>
      </c>
    </row>
    <row r="86" spans="1:10" x14ac:dyDescent="0.3">
      <c r="A86" s="22" t="s">
        <v>119</v>
      </c>
      <c r="B86" s="25" t="s">
        <v>24</v>
      </c>
      <c r="C86" s="25" t="s">
        <v>24</v>
      </c>
      <c r="D86" s="26">
        <v>9.2065490027466485E-4</v>
      </c>
      <c r="E86" s="25" t="s">
        <v>130</v>
      </c>
      <c r="F86" s="27">
        <v>37.208939092094816</v>
      </c>
      <c r="G86" s="25" t="s">
        <v>4025</v>
      </c>
      <c r="H86" s="23">
        <v>5.8823529411764705E-2</v>
      </c>
      <c r="I86" s="27">
        <v>3</v>
      </c>
      <c r="J86" s="28">
        <v>51</v>
      </c>
    </row>
    <row r="87" spans="1:10" x14ac:dyDescent="0.3">
      <c r="A87" s="22" t="s">
        <v>121</v>
      </c>
      <c r="B87" s="25" t="s">
        <v>24</v>
      </c>
      <c r="C87" s="25" t="s">
        <v>24</v>
      </c>
      <c r="D87" s="26">
        <v>0</v>
      </c>
      <c r="E87" s="25" t="s">
        <v>12</v>
      </c>
      <c r="F87" s="27">
        <v>0</v>
      </c>
      <c r="G87" s="25" t="s">
        <v>12</v>
      </c>
      <c r="H87" s="23">
        <v>0</v>
      </c>
      <c r="I87" s="27">
        <v>0</v>
      </c>
      <c r="J87" s="28">
        <v>51</v>
      </c>
    </row>
    <row r="88" spans="1:10" x14ac:dyDescent="0.3">
      <c r="A88" s="22" t="s">
        <v>122</v>
      </c>
      <c r="B88" s="25" t="s">
        <v>24</v>
      </c>
      <c r="C88" s="25" t="s">
        <v>24</v>
      </c>
      <c r="D88" s="26">
        <v>0</v>
      </c>
      <c r="E88" s="25" t="s">
        <v>12</v>
      </c>
      <c r="F88" s="27">
        <v>0</v>
      </c>
      <c r="G88" s="25" t="s">
        <v>12</v>
      </c>
      <c r="H88" s="23">
        <v>0</v>
      </c>
      <c r="I88" s="27">
        <v>0</v>
      </c>
      <c r="J88" s="28">
        <v>51</v>
      </c>
    </row>
    <row r="89" spans="1:10" x14ac:dyDescent="0.3">
      <c r="A89" s="36" t="s">
        <v>123</v>
      </c>
      <c r="B89" s="37" t="s">
        <v>602</v>
      </c>
      <c r="C89" s="37" t="s">
        <v>602</v>
      </c>
      <c r="D89" s="38">
        <v>1.6215691121492565E-3</v>
      </c>
      <c r="E89" s="37" t="s">
        <v>4026</v>
      </c>
      <c r="F89" s="39">
        <v>65.536898038106642</v>
      </c>
      <c r="G89" s="37" t="s">
        <v>4027</v>
      </c>
      <c r="H89" s="40">
        <v>0.27450980392156865</v>
      </c>
      <c r="I89" s="39">
        <v>14</v>
      </c>
      <c r="J89" s="41">
        <v>51</v>
      </c>
    </row>
    <row r="90" spans="1:10" x14ac:dyDescent="0.3">
      <c r="A90" s="22" t="s">
        <v>124</v>
      </c>
      <c r="B90" s="25" t="s">
        <v>10</v>
      </c>
      <c r="C90" s="25" t="s">
        <v>24</v>
      </c>
      <c r="D90" s="26">
        <v>3.5735504697870994E-4</v>
      </c>
      <c r="E90" s="25" t="s">
        <v>120</v>
      </c>
      <c r="F90" s="27">
        <v>14.442764789843165</v>
      </c>
      <c r="G90" s="25" t="s">
        <v>4028</v>
      </c>
      <c r="H90" s="23">
        <v>7.8431372549019607E-2</v>
      </c>
      <c r="I90" s="27">
        <v>4</v>
      </c>
      <c r="J90" s="28">
        <v>51</v>
      </c>
    </row>
    <row r="91" spans="1:10" x14ac:dyDescent="0.3">
      <c r="A91" s="22" t="s">
        <v>126</v>
      </c>
      <c r="B91" s="25" t="s">
        <v>24</v>
      </c>
      <c r="C91" s="25" t="s">
        <v>24</v>
      </c>
      <c r="D91" s="26">
        <v>3.6368590564054393E-4</v>
      </c>
      <c r="E91" s="25" t="s">
        <v>222</v>
      </c>
      <c r="F91" s="27">
        <v>14.698631058820352</v>
      </c>
      <c r="G91" s="25" t="s">
        <v>4029</v>
      </c>
      <c r="H91" s="23">
        <v>0.11764705882352941</v>
      </c>
      <c r="I91" s="27">
        <v>6</v>
      </c>
      <c r="J91" s="28">
        <v>51</v>
      </c>
    </row>
    <row r="92" spans="1:10" x14ac:dyDescent="0.3">
      <c r="A92" s="22" t="s">
        <v>128</v>
      </c>
      <c r="B92" s="25" t="s">
        <v>10</v>
      </c>
      <c r="C92" s="25" t="s">
        <v>24</v>
      </c>
      <c r="D92" s="26">
        <v>8.5055975657257504E-5</v>
      </c>
      <c r="E92" s="25" t="s">
        <v>55</v>
      </c>
      <c r="F92" s="27">
        <v>3.4375992749350557</v>
      </c>
      <c r="G92" s="25" t="s">
        <v>417</v>
      </c>
      <c r="H92" s="23">
        <v>3.9215686274509803E-2</v>
      </c>
      <c r="I92" s="27">
        <v>2</v>
      </c>
      <c r="J92" s="28">
        <v>51</v>
      </c>
    </row>
    <row r="93" spans="1:10" x14ac:dyDescent="0.3">
      <c r="A93" s="22" t="s">
        <v>129</v>
      </c>
      <c r="B93" s="25" t="s">
        <v>24</v>
      </c>
      <c r="C93" s="25" t="s">
        <v>24</v>
      </c>
      <c r="D93" s="26">
        <v>0</v>
      </c>
      <c r="E93" s="25" t="s">
        <v>12</v>
      </c>
      <c r="F93" s="27">
        <v>0</v>
      </c>
      <c r="G93" s="25" t="s">
        <v>12</v>
      </c>
      <c r="H93" s="23">
        <v>0</v>
      </c>
      <c r="I93" s="27">
        <v>0</v>
      </c>
      <c r="J93" s="28">
        <v>51</v>
      </c>
    </row>
    <row r="94" spans="1:10" x14ac:dyDescent="0.3">
      <c r="A94" s="22" t="s">
        <v>131</v>
      </c>
      <c r="B94" s="25" t="s">
        <v>24</v>
      </c>
      <c r="C94" s="25" t="s">
        <v>24</v>
      </c>
      <c r="D94" s="26">
        <v>8.1547218387274497E-4</v>
      </c>
      <c r="E94" s="25" t="s">
        <v>1917</v>
      </c>
      <c r="F94" s="27">
        <v>32.957902914508068</v>
      </c>
      <c r="G94" s="25" t="s">
        <v>4030</v>
      </c>
      <c r="H94" s="23">
        <v>0.17647058823529413</v>
      </c>
      <c r="I94" s="27">
        <v>9</v>
      </c>
      <c r="J94" s="28">
        <v>51</v>
      </c>
    </row>
    <row r="95" spans="1:10" x14ac:dyDescent="0.3">
      <c r="A95" s="43" t="s">
        <v>132</v>
      </c>
      <c r="B95" s="44" t="s">
        <v>602</v>
      </c>
      <c r="C95" s="44" t="s">
        <v>602</v>
      </c>
      <c r="D95" s="45">
        <v>1.3431327104817706E-2</v>
      </c>
      <c r="E95" s="44" t="s">
        <v>4031</v>
      </c>
      <c r="F95" s="46">
        <v>542.83687842216023</v>
      </c>
      <c r="G95" s="44" t="s">
        <v>4032</v>
      </c>
      <c r="H95" s="47">
        <v>0.96078431372549022</v>
      </c>
      <c r="I95" s="46">
        <v>49</v>
      </c>
      <c r="J95" s="48">
        <v>51</v>
      </c>
    </row>
    <row r="96" spans="1:10" x14ac:dyDescent="0.3">
      <c r="A96" s="43" t="s">
        <v>133</v>
      </c>
      <c r="B96" s="44" t="s">
        <v>602</v>
      </c>
      <c r="C96" s="44" t="s">
        <v>602</v>
      </c>
      <c r="D96" s="45">
        <v>2.6612835227651714E-3</v>
      </c>
      <c r="E96" s="44" t="s">
        <v>3418</v>
      </c>
      <c r="F96" s="46">
        <v>107.55771405314029</v>
      </c>
      <c r="G96" s="44" t="s">
        <v>4033</v>
      </c>
      <c r="H96" s="47">
        <v>0.56862745098039214</v>
      </c>
      <c r="I96" s="46">
        <v>29</v>
      </c>
      <c r="J96" s="48">
        <v>51</v>
      </c>
    </row>
    <row r="97" spans="1:10" ht="20.25" x14ac:dyDescent="0.35">
      <c r="A97" s="29" t="s">
        <v>134</v>
      </c>
      <c r="B97" s="30" t="s">
        <v>602</v>
      </c>
      <c r="C97" s="30" t="s">
        <v>602</v>
      </c>
      <c r="D97" s="31">
        <v>6.7656374739245243E-3</v>
      </c>
      <c r="E97" s="30" t="s">
        <v>4034</v>
      </c>
      <c r="F97" s="32">
        <v>273.43817168772796</v>
      </c>
      <c r="G97" s="30" t="s">
        <v>4035</v>
      </c>
      <c r="H97" s="33">
        <v>0.52941176470588236</v>
      </c>
      <c r="I97" s="32">
        <v>27</v>
      </c>
      <c r="J97" s="34">
        <v>51</v>
      </c>
    </row>
    <row r="98" spans="1:10" x14ac:dyDescent="0.3">
      <c r="A98" s="36" t="s">
        <v>135</v>
      </c>
      <c r="B98" s="37" t="s">
        <v>602</v>
      </c>
      <c r="C98" s="37" t="s">
        <v>602</v>
      </c>
      <c r="D98" s="38">
        <v>5.9684697833646159E-3</v>
      </c>
      <c r="E98" s="37" t="s">
        <v>4036</v>
      </c>
      <c r="F98" s="39">
        <v>241.22005821721871</v>
      </c>
      <c r="G98" s="37" t="s">
        <v>4037</v>
      </c>
      <c r="H98" s="40">
        <v>0.45098039215686275</v>
      </c>
      <c r="I98" s="39">
        <v>23</v>
      </c>
      <c r="J98" s="41">
        <v>51</v>
      </c>
    </row>
    <row r="99" spans="1:10" x14ac:dyDescent="0.3">
      <c r="A99" s="22" t="s">
        <v>136</v>
      </c>
      <c r="B99" s="25" t="s">
        <v>24</v>
      </c>
      <c r="C99" s="25" t="s">
        <v>24</v>
      </c>
      <c r="D99" s="26">
        <v>1.620773064063799E-3</v>
      </c>
      <c r="E99" s="25" t="s">
        <v>499</v>
      </c>
      <c r="F99" s="27">
        <v>65.504725174292716</v>
      </c>
      <c r="G99" s="25" t="s">
        <v>4038</v>
      </c>
      <c r="H99" s="23">
        <v>0.19607843137254902</v>
      </c>
      <c r="I99" s="27">
        <v>10</v>
      </c>
      <c r="J99" s="28">
        <v>51</v>
      </c>
    </row>
    <row r="100" spans="1:10" x14ac:dyDescent="0.3">
      <c r="A100" s="22" t="s">
        <v>138</v>
      </c>
      <c r="B100" s="25" t="s">
        <v>24</v>
      </c>
      <c r="C100" s="25" t="s">
        <v>10</v>
      </c>
      <c r="D100" s="26">
        <v>2.7011915217867635E-3</v>
      </c>
      <c r="E100" s="25" t="s">
        <v>4039</v>
      </c>
      <c r="F100" s="27">
        <v>109.17062493260097</v>
      </c>
      <c r="G100" s="25" t="s">
        <v>4040</v>
      </c>
      <c r="H100" s="23">
        <v>0.23529411764705882</v>
      </c>
      <c r="I100" s="27">
        <v>12</v>
      </c>
      <c r="J100" s="28">
        <v>51</v>
      </c>
    </row>
    <row r="101" spans="1:10" x14ac:dyDescent="0.3">
      <c r="A101" s="22" t="s">
        <v>139</v>
      </c>
      <c r="B101" s="25" t="s">
        <v>24</v>
      </c>
      <c r="C101" s="25" t="s">
        <v>24</v>
      </c>
      <c r="D101" s="26">
        <v>0</v>
      </c>
      <c r="E101" s="25" t="s">
        <v>12</v>
      </c>
      <c r="F101" s="27">
        <v>0</v>
      </c>
      <c r="G101" s="25" t="s">
        <v>12</v>
      </c>
      <c r="H101" s="23">
        <v>0</v>
      </c>
      <c r="I101" s="27">
        <v>0</v>
      </c>
      <c r="J101" s="28">
        <v>51</v>
      </c>
    </row>
    <row r="102" spans="1:10" x14ac:dyDescent="0.3">
      <c r="A102" s="22" t="s">
        <v>140</v>
      </c>
      <c r="B102" s="25" t="s">
        <v>24</v>
      </c>
      <c r="C102" s="25" t="s">
        <v>10</v>
      </c>
      <c r="D102" s="26">
        <v>1.646505197514053E-3</v>
      </c>
      <c r="E102" s="25" t="s">
        <v>4041</v>
      </c>
      <c r="F102" s="27">
        <v>66.544708110325004</v>
      </c>
      <c r="G102" s="25" t="s">
        <v>4042</v>
      </c>
      <c r="H102" s="23">
        <v>0.27450980392156865</v>
      </c>
      <c r="I102" s="27">
        <v>14</v>
      </c>
      <c r="J102" s="28">
        <v>51</v>
      </c>
    </row>
    <row r="103" spans="1:10" x14ac:dyDescent="0.3">
      <c r="A103" s="22" t="s">
        <v>141</v>
      </c>
      <c r="B103" s="25" t="s">
        <v>24</v>
      </c>
      <c r="C103" s="25" t="s">
        <v>24</v>
      </c>
      <c r="D103" s="26">
        <v>7.9716769055990894E-4</v>
      </c>
      <c r="E103" s="25" t="s">
        <v>474</v>
      </c>
      <c r="F103" s="27">
        <v>32.218113470509259</v>
      </c>
      <c r="G103" s="25" t="s">
        <v>4043</v>
      </c>
      <c r="H103" s="23">
        <v>0.19607843137254902</v>
      </c>
      <c r="I103" s="27">
        <v>10</v>
      </c>
      <c r="J103" s="28">
        <v>51</v>
      </c>
    </row>
    <row r="104" spans="1:10" ht="20.25" x14ac:dyDescent="0.35">
      <c r="A104" s="29" t="s">
        <v>143</v>
      </c>
      <c r="B104" s="30" t="s">
        <v>602</v>
      </c>
      <c r="C104" s="30" t="s">
        <v>602</v>
      </c>
      <c r="D104" s="31">
        <v>3.8317184048730177E-2</v>
      </c>
      <c r="E104" s="30" t="s">
        <v>4044</v>
      </c>
      <c r="F104" s="32">
        <v>1548.6169323863237</v>
      </c>
      <c r="G104" s="30" t="s">
        <v>4045</v>
      </c>
      <c r="H104" s="33">
        <v>0.96078431372549022</v>
      </c>
      <c r="I104" s="32">
        <v>49</v>
      </c>
      <c r="J104" s="34">
        <v>51</v>
      </c>
    </row>
    <row r="105" spans="1:10" x14ac:dyDescent="0.3">
      <c r="A105" s="22" t="s">
        <v>144</v>
      </c>
      <c r="B105" s="25" t="s">
        <v>24</v>
      </c>
      <c r="C105" s="25" t="s">
        <v>24</v>
      </c>
      <c r="D105" s="26">
        <v>2.4259420035429734E-4</v>
      </c>
      <c r="E105" s="25" t="s">
        <v>53</v>
      </c>
      <c r="F105" s="27">
        <v>9.8046214954001893</v>
      </c>
      <c r="G105" s="25" t="s">
        <v>4046</v>
      </c>
      <c r="H105" s="23">
        <v>0.43137254901960786</v>
      </c>
      <c r="I105" s="27">
        <v>22</v>
      </c>
      <c r="J105" s="28">
        <v>51</v>
      </c>
    </row>
    <row r="106" spans="1:10" x14ac:dyDescent="0.3">
      <c r="A106" s="22" t="s">
        <v>146</v>
      </c>
      <c r="B106" s="25" t="s">
        <v>24</v>
      </c>
      <c r="C106" s="25" t="s">
        <v>24</v>
      </c>
      <c r="D106" s="26">
        <v>5.4717883413718665E-3</v>
      </c>
      <c r="E106" s="25" t="s">
        <v>4047</v>
      </c>
      <c r="F106" s="27">
        <v>221.14631558274354</v>
      </c>
      <c r="G106" s="25" t="s">
        <v>4048</v>
      </c>
      <c r="H106" s="23">
        <v>0.39215686274509803</v>
      </c>
      <c r="I106" s="27">
        <v>20</v>
      </c>
      <c r="J106" s="28">
        <v>51</v>
      </c>
    </row>
    <row r="107" spans="1:10" x14ac:dyDescent="0.3">
      <c r="A107" s="22" t="s">
        <v>147</v>
      </c>
      <c r="B107" s="25" t="s">
        <v>24</v>
      </c>
      <c r="C107" s="25" t="s">
        <v>24</v>
      </c>
      <c r="D107" s="26">
        <v>3.7894073821874972E-3</v>
      </c>
      <c r="E107" s="25" t="s">
        <v>4049</v>
      </c>
      <c r="F107" s="27">
        <v>153.15166240562417</v>
      </c>
      <c r="G107" s="25" t="s">
        <v>4050</v>
      </c>
      <c r="H107" s="23">
        <v>0.60784313725490191</v>
      </c>
      <c r="I107" s="27">
        <v>31</v>
      </c>
      <c r="J107" s="28">
        <v>51</v>
      </c>
    </row>
    <row r="108" spans="1:10" x14ac:dyDescent="0.3">
      <c r="A108" s="22" t="s">
        <v>149</v>
      </c>
      <c r="B108" s="25" t="s">
        <v>24</v>
      </c>
      <c r="C108" s="25" t="s">
        <v>24</v>
      </c>
      <c r="D108" s="26">
        <v>3.1332313410174838E-4</v>
      </c>
      <c r="E108" s="25" t="s">
        <v>459</v>
      </c>
      <c r="F108" s="27">
        <v>12.663182924957093</v>
      </c>
      <c r="G108" s="25" t="s">
        <v>4051</v>
      </c>
      <c r="H108" s="23">
        <v>0.11764705882352941</v>
      </c>
      <c r="I108" s="27">
        <v>6</v>
      </c>
      <c r="J108" s="28">
        <v>51</v>
      </c>
    </row>
    <row r="109" spans="1:10" x14ac:dyDescent="0.3">
      <c r="A109" s="22" t="s">
        <v>151</v>
      </c>
      <c r="B109" s="25" t="s">
        <v>24</v>
      </c>
      <c r="C109" s="25" t="s">
        <v>24</v>
      </c>
      <c r="D109" s="26">
        <v>4.2474969938246458E-3</v>
      </c>
      <c r="E109" s="25" t="s">
        <v>4052</v>
      </c>
      <c r="F109" s="27">
        <v>171.66568807696189</v>
      </c>
      <c r="G109" s="25" t="s">
        <v>4053</v>
      </c>
      <c r="H109" s="23">
        <v>0.58823529411764708</v>
      </c>
      <c r="I109" s="27">
        <v>30</v>
      </c>
      <c r="J109" s="28">
        <v>51</v>
      </c>
    </row>
    <row r="110" spans="1:10" x14ac:dyDescent="0.3">
      <c r="A110" s="22" t="s">
        <v>152</v>
      </c>
      <c r="B110" s="25" t="s">
        <v>24</v>
      </c>
      <c r="C110" s="25" t="s">
        <v>24</v>
      </c>
      <c r="D110" s="26">
        <v>3.7147932607338135E-3</v>
      </c>
      <c r="E110" s="25" t="s">
        <v>4054</v>
      </c>
      <c r="F110" s="27">
        <v>150.13607828202692</v>
      </c>
      <c r="G110" s="25" t="s">
        <v>4055</v>
      </c>
      <c r="H110" s="23">
        <v>0.60784313725490191</v>
      </c>
      <c r="I110" s="27">
        <v>31</v>
      </c>
      <c r="J110" s="28">
        <v>51</v>
      </c>
    </row>
    <row r="111" spans="1:10" x14ac:dyDescent="0.3">
      <c r="A111" s="22" t="s">
        <v>153</v>
      </c>
      <c r="B111" s="25" t="s">
        <v>24</v>
      </c>
      <c r="C111" s="25" t="s">
        <v>24</v>
      </c>
      <c r="D111" s="26">
        <v>0</v>
      </c>
      <c r="E111" s="25" t="s">
        <v>12</v>
      </c>
      <c r="F111" s="27">
        <v>0</v>
      </c>
      <c r="G111" s="25" t="s">
        <v>12</v>
      </c>
      <c r="H111" s="23">
        <v>0</v>
      </c>
      <c r="I111" s="27">
        <v>0</v>
      </c>
      <c r="J111" s="28">
        <v>51</v>
      </c>
    </row>
    <row r="112" spans="1:10" x14ac:dyDescent="0.3">
      <c r="A112" s="22" t="s">
        <v>154</v>
      </c>
      <c r="B112" s="25" t="s">
        <v>24</v>
      </c>
      <c r="C112" s="25" t="s">
        <v>24</v>
      </c>
      <c r="D112" s="26">
        <v>0</v>
      </c>
      <c r="E112" s="25" t="s">
        <v>12</v>
      </c>
      <c r="F112" s="27">
        <v>0</v>
      </c>
      <c r="G112" s="25" t="s">
        <v>12</v>
      </c>
      <c r="H112" s="23">
        <v>0</v>
      </c>
      <c r="I112" s="27">
        <v>0</v>
      </c>
      <c r="J112" s="28">
        <v>51</v>
      </c>
    </row>
    <row r="113" spans="1:10" x14ac:dyDescent="0.3">
      <c r="A113" s="22" t="s">
        <v>155</v>
      </c>
      <c r="B113" s="25" t="s">
        <v>24</v>
      </c>
      <c r="C113" s="25" t="s">
        <v>24</v>
      </c>
      <c r="D113" s="26">
        <v>1.3195724581288885E-4</v>
      </c>
      <c r="E113" s="25" t="s">
        <v>55</v>
      </c>
      <c r="F113" s="27">
        <v>5.3331483064365779</v>
      </c>
      <c r="G113" s="25" t="s">
        <v>3650</v>
      </c>
      <c r="H113" s="23">
        <v>0.13725490196078433</v>
      </c>
      <c r="I113" s="27">
        <v>7</v>
      </c>
      <c r="J113" s="28">
        <v>51</v>
      </c>
    </row>
    <row r="114" spans="1:10" x14ac:dyDescent="0.3">
      <c r="A114" s="22" t="s">
        <v>156</v>
      </c>
      <c r="B114" s="25" t="s">
        <v>24</v>
      </c>
      <c r="C114" s="25" t="s">
        <v>24</v>
      </c>
      <c r="D114" s="26">
        <v>0</v>
      </c>
      <c r="E114" s="25" t="s">
        <v>12</v>
      </c>
      <c r="F114" s="27">
        <v>0</v>
      </c>
      <c r="G114" s="25" t="s">
        <v>12</v>
      </c>
      <c r="H114" s="23">
        <v>0</v>
      </c>
      <c r="I114" s="27">
        <v>0</v>
      </c>
      <c r="J114" s="28">
        <v>51</v>
      </c>
    </row>
    <row r="115" spans="1:10" x14ac:dyDescent="0.3">
      <c r="A115" s="22" t="s">
        <v>157</v>
      </c>
      <c r="B115" s="25" t="s">
        <v>24</v>
      </c>
      <c r="C115" s="25" t="s">
        <v>24</v>
      </c>
      <c r="D115" s="26">
        <v>2.0405823490343408E-2</v>
      </c>
      <c r="E115" s="25" t="s">
        <v>4056</v>
      </c>
      <c r="F115" s="27">
        <v>824.7162353121729</v>
      </c>
      <c r="G115" s="25" t="s">
        <v>4057</v>
      </c>
      <c r="H115" s="23">
        <v>0.37254901960784315</v>
      </c>
      <c r="I115" s="27">
        <v>19</v>
      </c>
      <c r="J115" s="28">
        <v>51</v>
      </c>
    </row>
    <row r="116" spans="1:10" ht="20.25" x14ac:dyDescent="0.35">
      <c r="A116" s="29" t="s">
        <v>4172</v>
      </c>
      <c r="B116" s="25"/>
      <c r="C116" s="25"/>
      <c r="D116" s="26"/>
      <c r="E116" s="25"/>
      <c r="F116" s="32">
        <f>F117+F119</f>
        <v>40415.729152143795</v>
      </c>
      <c r="G116" s="25"/>
      <c r="H116" s="23"/>
      <c r="I116" s="27"/>
      <c r="J116" s="28"/>
    </row>
    <row r="117" spans="1:10" x14ac:dyDescent="0.3">
      <c r="A117" s="43" t="s">
        <v>1227</v>
      </c>
      <c r="B117" s="44" t="s">
        <v>602</v>
      </c>
      <c r="C117" s="44" t="s">
        <v>602</v>
      </c>
      <c r="D117" s="45">
        <v>0.88777536384996225</v>
      </c>
      <c r="E117" s="44" t="s">
        <v>4058</v>
      </c>
      <c r="F117" s="46">
        <v>35880.088653305989</v>
      </c>
      <c r="G117" s="44" t="s">
        <v>4059</v>
      </c>
      <c r="H117" s="47">
        <v>1</v>
      </c>
      <c r="I117" s="46">
        <v>51</v>
      </c>
      <c r="J117" s="48">
        <v>51</v>
      </c>
    </row>
    <row r="118" spans="1:10" x14ac:dyDescent="0.3">
      <c r="A118" s="43" t="s">
        <v>1230</v>
      </c>
      <c r="B118" s="44" t="s">
        <v>602</v>
      </c>
      <c r="C118" s="44" t="s">
        <v>602</v>
      </c>
      <c r="D118" s="45">
        <v>0.88902172760963194</v>
      </c>
      <c r="E118" s="44" t="s">
        <v>4060</v>
      </c>
      <c r="F118" s="46">
        <v>35930.461353441846</v>
      </c>
      <c r="G118" s="44" t="s">
        <v>4061</v>
      </c>
      <c r="H118" s="47">
        <v>1</v>
      </c>
      <c r="I118" s="46">
        <v>51</v>
      </c>
      <c r="J118" s="48">
        <v>51</v>
      </c>
    </row>
    <row r="119" spans="1:10" x14ac:dyDescent="0.3">
      <c r="A119" s="43" t="s">
        <v>1233</v>
      </c>
      <c r="B119" s="44" t="s">
        <v>602</v>
      </c>
      <c r="C119" s="44" t="s">
        <v>602</v>
      </c>
      <c r="D119" s="45">
        <v>0.11222463615003761</v>
      </c>
      <c r="E119" s="44" t="s">
        <v>4062</v>
      </c>
      <c r="F119" s="46">
        <v>4535.6404988378063</v>
      </c>
      <c r="G119" s="44" t="s">
        <v>4063</v>
      </c>
      <c r="H119" s="47">
        <v>1</v>
      </c>
      <c r="I119" s="46">
        <v>51</v>
      </c>
      <c r="J119" s="48">
        <v>51</v>
      </c>
    </row>
    <row r="120" spans="1:10" x14ac:dyDescent="0.3">
      <c r="A120" s="43" t="s">
        <v>1236</v>
      </c>
      <c r="B120" s="44" t="s">
        <v>602</v>
      </c>
      <c r="C120" s="44" t="s">
        <v>602</v>
      </c>
      <c r="D120" s="45">
        <v>0.11097827239036789</v>
      </c>
      <c r="E120" s="44" t="s">
        <v>4064</v>
      </c>
      <c r="F120" s="46">
        <v>4485.267798701947</v>
      </c>
      <c r="G120" s="44" t="s">
        <v>4065</v>
      </c>
      <c r="H120" s="47">
        <v>1</v>
      </c>
      <c r="I120" s="46">
        <v>51</v>
      </c>
      <c r="J120" s="48">
        <v>51</v>
      </c>
    </row>
    <row r="121" spans="1:10" x14ac:dyDescent="0.3">
      <c r="A121" s="43" t="s">
        <v>158</v>
      </c>
      <c r="B121" s="44" t="s">
        <v>602</v>
      </c>
      <c r="C121" s="44" t="s">
        <v>602</v>
      </c>
      <c r="D121" s="45">
        <v>0.90873028401893186</v>
      </c>
      <c r="E121" s="44" t="s">
        <v>4066</v>
      </c>
      <c r="F121" s="46">
        <v>36726.99703125986</v>
      </c>
      <c r="G121" s="44" t="s">
        <v>4067</v>
      </c>
      <c r="H121" s="47">
        <v>1</v>
      </c>
      <c r="I121" s="46">
        <v>51</v>
      </c>
      <c r="J121" s="48">
        <v>51</v>
      </c>
    </row>
    <row r="122" spans="1:10" x14ac:dyDescent="0.3">
      <c r="A122" s="43" t="s">
        <v>159</v>
      </c>
      <c r="B122" s="44" t="s">
        <v>602</v>
      </c>
      <c r="C122" s="44" t="s">
        <v>602</v>
      </c>
      <c r="D122" s="45">
        <v>9.1269715981068172E-2</v>
      </c>
      <c r="E122" s="44" t="s">
        <v>4068</v>
      </c>
      <c r="F122" s="46">
        <v>3688.7321208839421</v>
      </c>
      <c r="G122" s="44" t="s">
        <v>4069</v>
      </c>
      <c r="H122" s="47">
        <v>0.98039215686274506</v>
      </c>
      <c r="I122" s="46">
        <v>50</v>
      </c>
      <c r="J122" s="48">
        <v>51</v>
      </c>
    </row>
    <row r="123" spans="1:10" x14ac:dyDescent="0.3">
      <c r="A123" s="43" t="s">
        <v>160</v>
      </c>
      <c r="B123" s="44" t="s">
        <v>602</v>
      </c>
      <c r="C123" s="44" t="s">
        <v>602</v>
      </c>
      <c r="D123" s="45">
        <v>4.1286190217539884E-3</v>
      </c>
      <c r="E123" s="44" t="s">
        <v>4070</v>
      </c>
      <c r="F123" s="46">
        <v>166.8611481555981</v>
      </c>
      <c r="G123" s="44" t="s">
        <v>4071</v>
      </c>
      <c r="H123" s="47">
        <v>0.76470588235294112</v>
      </c>
      <c r="I123" s="46">
        <v>39</v>
      </c>
      <c r="J123" s="48">
        <v>51</v>
      </c>
    </row>
    <row r="124" spans="1:10" x14ac:dyDescent="0.3">
      <c r="A124" s="43" t="s">
        <v>161</v>
      </c>
      <c r="B124" s="44" t="s">
        <v>602</v>
      </c>
      <c r="C124" s="44" t="s">
        <v>602</v>
      </c>
      <c r="D124" s="45">
        <v>1.0482172344788022E-2</v>
      </c>
      <c r="E124" s="44" t="s">
        <v>4072</v>
      </c>
      <c r="F124" s="46">
        <v>423.64463841304485</v>
      </c>
      <c r="G124" s="44" t="s">
        <v>4073</v>
      </c>
      <c r="H124" s="47">
        <v>0.82352941176470584</v>
      </c>
      <c r="I124" s="46">
        <v>42</v>
      </c>
      <c r="J124" s="48">
        <v>51</v>
      </c>
    </row>
    <row r="125" spans="1:10" x14ac:dyDescent="0.3">
      <c r="A125" s="43" t="s">
        <v>162</v>
      </c>
      <c r="B125" s="44" t="s">
        <v>602</v>
      </c>
      <c r="C125" s="44" t="s">
        <v>602</v>
      </c>
      <c r="D125" s="45">
        <v>0.876488008546213</v>
      </c>
      <c r="E125" s="44" t="s">
        <v>4074</v>
      </c>
      <c r="F125" s="46">
        <v>35423.901958505645</v>
      </c>
      <c r="G125" s="44" t="s">
        <v>4075</v>
      </c>
      <c r="H125" s="47">
        <v>1</v>
      </c>
      <c r="I125" s="46">
        <v>51</v>
      </c>
      <c r="J125" s="48">
        <v>51</v>
      </c>
    </row>
    <row r="126" spans="1:10" x14ac:dyDescent="0.3">
      <c r="A126" s="43" t="s">
        <v>164</v>
      </c>
      <c r="B126" s="44" t="s">
        <v>602</v>
      </c>
      <c r="C126" s="44" t="s">
        <v>602</v>
      </c>
      <c r="D126" s="45">
        <v>5.1611300335613661E-2</v>
      </c>
      <c r="E126" s="44" t="s">
        <v>4076</v>
      </c>
      <c r="F126" s="46">
        <v>2085.9083355541102</v>
      </c>
      <c r="G126" s="44" t="s">
        <v>4077</v>
      </c>
      <c r="H126" s="47">
        <v>1</v>
      </c>
      <c r="I126" s="46">
        <v>51</v>
      </c>
      <c r="J126" s="48">
        <v>51</v>
      </c>
    </row>
    <row r="127" spans="1:10" x14ac:dyDescent="0.3">
      <c r="A127" s="43" t="s">
        <v>163</v>
      </c>
      <c r="B127" s="44" t="s">
        <v>602</v>
      </c>
      <c r="C127" s="44" t="s">
        <v>602</v>
      </c>
      <c r="D127" s="45">
        <v>1.1287355303749167E-2</v>
      </c>
      <c r="E127" s="44" t="s">
        <v>4078</v>
      </c>
      <c r="F127" s="46">
        <v>456.18669480034015</v>
      </c>
      <c r="G127" s="44" t="s">
        <v>4079</v>
      </c>
      <c r="H127" s="47">
        <v>0.88235294117647056</v>
      </c>
      <c r="I127" s="46">
        <v>45</v>
      </c>
      <c r="J127" s="48">
        <v>51</v>
      </c>
    </row>
    <row r="128" spans="1:10" x14ac:dyDescent="0.3">
      <c r="A128" s="43" t="s">
        <v>165</v>
      </c>
      <c r="B128" s="44" t="s">
        <v>602</v>
      </c>
      <c r="C128" s="44" t="s">
        <v>602</v>
      </c>
      <c r="D128" s="45">
        <v>6.0613335814423963E-2</v>
      </c>
      <c r="E128" s="44" t="s">
        <v>4080</v>
      </c>
      <c r="F128" s="46">
        <v>2449.7321632836965</v>
      </c>
      <c r="G128" s="44" t="s">
        <v>4081</v>
      </c>
      <c r="H128" s="47">
        <v>0.98039215686274506</v>
      </c>
      <c r="I128" s="46">
        <v>50</v>
      </c>
      <c r="J128" s="48">
        <v>51</v>
      </c>
    </row>
    <row r="129" spans="1:10" x14ac:dyDescent="0.3">
      <c r="A129" s="43" t="s">
        <v>166</v>
      </c>
      <c r="B129" s="44" t="s">
        <v>602</v>
      </c>
      <c r="C129" s="44" t="s">
        <v>602</v>
      </c>
      <c r="D129" s="45">
        <v>0.89125808666060402</v>
      </c>
      <c r="E129" s="44" t="s">
        <v>4082</v>
      </c>
      <c r="F129" s="46">
        <v>36020.845435132884</v>
      </c>
      <c r="G129" s="44" t="s">
        <v>4083</v>
      </c>
      <c r="H129" s="47">
        <v>1</v>
      </c>
      <c r="I129" s="46">
        <v>51</v>
      </c>
      <c r="J129" s="48">
        <v>51</v>
      </c>
    </row>
    <row r="130" spans="1:10" x14ac:dyDescent="0.3">
      <c r="A130" s="43" t="s">
        <v>167</v>
      </c>
      <c r="B130" s="44" t="s">
        <v>602</v>
      </c>
      <c r="C130" s="44" t="s">
        <v>602</v>
      </c>
      <c r="D130" s="45">
        <v>1.7472197358327678E-2</v>
      </c>
      <c r="E130" s="44" t="s">
        <v>4084</v>
      </c>
      <c r="F130" s="46">
        <v>706.15159612697391</v>
      </c>
      <c r="G130" s="44" t="s">
        <v>4085</v>
      </c>
      <c r="H130" s="47">
        <v>0.88235294117647056</v>
      </c>
      <c r="I130" s="46">
        <v>45</v>
      </c>
      <c r="J130" s="48">
        <v>51</v>
      </c>
    </row>
    <row r="131" spans="1:10" x14ac:dyDescent="0.3">
      <c r="A131" s="43" t="s">
        <v>168</v>
      </c>
      <c r="B131" s="44" t="s">
        <v>602</v>
      </c>
      <c r="C131" s="44" t="s">
        <v>602</v>
      </c>
      <c r="D131" s="45">
        <v>3.6841222221222734E-2</v>
      </c>
      <c r="E131" s="44" t="s">
        <v>4086</v>
      </c>
      <c r="F131" s="46">
        <v>1488.9648589268797</v>
      </c>
      <c r="G131" s="44" t="s">
        <v>4087</v>
      </c>
      <c r="H131" s="47">
        <v>0.98039215686274506</v>
      </c>
      <c r="I131" s="46">
        <v>50</v>
      </c>
      <c r="J131" s="48">
        <v>51</v>
      </c>
    </row>
    <row r="132" spans="1:10" x14ac:dyDescent="0.3">
      <c r="A132" s="43" t="s">
        <v>169</v>
      </c>
      <c r="B132" s="44" t="s">
        <v>602</v>
      </c>
      <c r="C132" s="44" t="s">
        <v>602</v>
      </c>
      <c r="D132" s="45">
        <v>5.4428493759845445E-2</v>
      </c>
      <c r="E132" s="44" t="s">
        <v>4088</v>
      </c>
      <c r="F132" s="46">
        <v>2199.7672619570626</v>
      </c>
      <c r="G132" s="44" t="s">
        <v>4089</v>
      </c>
      <c r="H132" s="47">
        <v>0.98039215686274506</v>
      </c>
      <c r="I132" s="46">
        <v>50</v>
      </c>
      <c r="J132" s="48">
        <v>51</v>
      </c>
    </row>
    <row r="133" spans="1:10" x14ac:dyDescent="0.3">
      <c r="A133" s="43" t="s">
        <v>170</v>
      </c>
      <c r="B133" s="44" t="s">
        <v>602</v>
      </c>
      <c r="C133" s="44" t="s">
        <v>602</v>
      </c>
      <c r="D133" s="45">
        <v>0.87292723698288666</v>
      </c>
      <c r="E133" s="44" t="s">
        <v>4090</v>
      </c>
      <c r="F133" s="46">
        <v>35279.990779429594</v>
      </c>
      <c r="G133" s="44" t="s">
        <v>4091</v>
      </c>
      <c r="H133" s="47">
        <v>1</v>
      </c>
      <c r="I133" s="46">
        <v>51</v>
      </c>
      <c r="J133" s="48">
        <v>51</v>
      </c>
    </row>
    <row r="134" spans="1:10" x14ac:dyDescent="0.3">
      <c r="A134" s="43" t="s">
        <v>171</v>
      </c>
      <c r="B134" s="44" t="s">
        <v>602</v>
      </c>
      <c r="C134" s="44" t="s">
        <v>602</v>
      </c>
      <c r="D134" s="45">
        <v>1.569202843380222E-2</v>
      </c>
      <c r="E134" s="44" t="s">
        <v>4092</v>
      </c>
      <c r="F134" s="46">
        <v>634.20477102828988</v>
      </c>
      <c r="G134" s="44" t="s">
        <v>4093</v>
      </c>
      <c r="H134" s="47">
        <v>0.80392156862745101</v>
      </c>
      <c r="I134" s="46">
        <v>41</v>
      </c>
      <c r="J134" s="48">
        <v>51</v>
      </c>
    </row>
    <row r="135" spans="1:10" x14ac:dyDescent="0.3">
      <c r="A135" s="43" t="s">
        <v>172</v>
      </c>
      <c r="B135" s="44" t="s">
        <v>602</v>
      </c>
      <c r="C135" s="44" t="s">
        <v>602</v>
      </c>
      <c r="D135" s="45">
        <v>4.0735120363518472E-2</v>
      </c>
      <c r="E135" s="44" t="s">
        <v>4094</v>
      </c>
      <c r="F135" s="46">
        <v>1646.3395915919402</v>
      </c>
      <c r="G135" s="44" t="s">
        <v>4095</v>
      </c>
      <c r="H135" s="47">
        <v>1</v>
      </c>
      <c r="I135" s="46">
        <v>51</v>
      </c>
      <c r="J135" s="48">
        <v>51</v>
      </c>
    </row>
    <row r="136" spans="1:10" x14ac:dyDescent="0.3">
      <c r="A136" s="43" t="s">
        <v>173</v>
      </c>
      <c r="B136" s="44" t="s">
        <v>602</v>
      </c>
      <c r="C136" s="44" t="s">
        <v>602</v>
      </c>
      <c r="D136" s="45">
        <v>9.4701820695550099E-3</v>
      </c>
      <c r="E136" s="44" t="s">
        <v>4096</v>
      </c>
      <c r="F136" s="46">
        <v>382.74431354462394</v>
      </c>
      <c r="G136" s="44" t="s">
        <v>4097</v>
      </c>
      <c r="H136" s="47">
        <v>0.90196078431372551</v>
      </c>
      <c r="I136" s="46">
        <v>46</v>
      </c>
      <c r="J136" s="48">
        <v>51</v>
      </c>
    </row>
    <row r="137" spans="1:10" x14ac:dyDescent="0.3">
      <c r="A137" s="43" t="s">
        <v>174</v>
      </c>
      <c r="B137" s="44" t="s">
        <v>602</v>
      </c>
      <c r="C137" s="44" t="s">
        <v>602</v>
      </c>
      <c r="D137" s="45">
        <v>1.0089254816120878E-2</v>
      </c>
      <c r="E137" s="44" t="s">
        <v>4098</v>
      </c>
      <c r="F137" s="46">
        <v>407.76458999530382</v>
      </c>
      <c r="G137" s="44" t="s">
        <v>4099</v>
      </c>
      <c r="H137" s="47">
        <v>0.84313725490196079</v>
      </c>
      <c r="I137" s="46">
        <v>43</v>
      </c>
      <c r="J137" s="48">
        <v>51</v>
      </c>
    </row>
    <row r="138" spans="1:10" x14ac:dyDescent="0.3">
      <c r="A138" s="43" t="s">
        <v>175</v>
      </c>
      <c r="B138" s="44" t="s">
        <v>602</v>
      </c>
      <c r="C138" s="44" t="s">
        <v>602</v>
      </c>
      <c r="D138" s="45">
        <v>6.003355811462001E-3</v>
      </c>
      <c r="E138" s="44" t="s">
        <v>4100</v>
      </c>
      <c r="F138" s="46">
        <v>242.6300024799967</v>
      </c>
      <c r="G138" s="44" t="s">
        <v>4101</v>
      </c>
      <c r="H138" s="47">
        <v>0.82352941176470584</v>
      </c>
      <c r="I138" s="46">
        <v>42</v>
      </c>
      <c r="J138" s="48">
        <v>51</v>
      </c>
    </row>
    <row r="139" spans="1:10" x14ac:dyDescent="0.3">
      <c r="A139" s="43" t="s">
        <v>176</v>
      </c>
      <c r="B139" s="44" t="s">
        <v>602</v>
      </c>
      <c r="C139" s="44" t="s">
        <v>602</v>
      </c>
      <c r="D139" s="45">
        <v>4.3476967193008158E-3</v>
      </c>
      <c r="E139" s="44" t="s">
        <v>4102</v>
      </c>
      <c r="F139" s="46">
        <v>175.71533304292595</v>
      </c>
      <c r="G139" s="44" t="s">
        <v>4103</v>
      </c>
      <c r="H139" s="47">
        <v>0.41176470588235292</v>
      </c>
      <c r="I139" s="46">
        <v>21</v>
      </c>
      <c r="J139" s="48">
        <v>51</v>
      </c>
    </row>
    <row r="140" spans="1:10" x14ac:dyDescent="0.3">
      <c r="A140" s="43" t="s">
        <v>177</v>
      </c>
      <c r="B140" s="44" t="s">
        <v>602</v>
      </c>
      <c r="C140" s="44" t="s">
        <v>602</v>
      </c>
      <c r="D140" s="45">
        <v>2.4179407546237076E-3</v>
      </c>
      <c r="E140" s="44" t="s">
        <v>2259</v>
      </c>
      <c r="F140" s="46">
        <v>97.722838644801968</v>
      </c>
      <c r="G140" s="44" t="s">
        <v>4104</v>
      </c>
      <c r="H140" s="47">
        <v>0.31372549019607843</v>
      </c>
      <c r="I140" s="46">
        <v>16</v>
      </c>
      <c r="J140" s="48">
        <v>51</v>
      </c>
    </row>
    <row r="141" spans="1:10" x14ac:dyDescent="0.3">
      <c r="A141" s="22" t="s">
        <v>178</v>
      </c>
      <c r="B141" s="25" t="s">
        <v>602</v>
      </c>
      <c r="C141" s="25" t="s">
        <v>602</v>
      </c>
      <c r="D141" s="26">
        <v>1.2730721091787483E-2</v>
      </c>
      <c r="E141" s="25" t="s">
        <v>4105</v>
      </c>
      <c r="F141" s="27">
        <v>514.52137555716729</v>
      </c>
      <c r="G141" s="25" t="s">
        <v>4106</v>
      </c>
      <c r="H141" s="23">
        <v>0.29411764705882354</v>
      </c>
      <c r="I141" s="27">
        <v>15</v>
      </c>
      <c r="J141" s="28">
        <v>51</v>
      </c>
    </row>
    <row r="142" spans="1:10" x14ac:dyDescent="0.3">
      <c r="A142" s="22" t="s">
        <v>179</v>
      </c>
      <c r="B142" s="25" t="s">
        <v>602</v>
      </c>
      <c r="C142" s="25" t="s">
        <v>602</v>
      </c>
      <c r="D142" s="26">
        <v>3.147854025275512E-3</v>
      </c>
      <c r="E142" s="25" t="s">
        <v>4107</v>
      </c>
      <c r="F142" s="27">
        <v>127.22281569602072</v>
      </c>
      <c r="G142" s="25" t="s">
        <v>4108</v>
      </c>
      <c r="H142" s="23">
        <v>0.47058823529411764</v>
      </c>
      <c r="I142" s="27">
        <v>24</v>
      </c>
      <c r="J142" s="28">
        <v>51</v>
      </c>
    </row>
    <row r="143" spans="1:10" x14ac:dyDescent="0.3">
      <c r="A143" s="22" t="s">
        <v>180</v>
      </c>
      <c r="B143" s="25" t="s">
        <v>602</v>
      </c>
      <c r="C143" s="25" t="s">
        <v>602</v>
      </c>
      <c r="D143" s="26">
        <v>1.7699191851135138E-4</v>
      </c>
      <c r="E143" s="25" t="s">
        <v>230</v>
      </c>
      <c r="F143" s="27">
        <v>7.1532574406730847</v>
      </c>
      <c r="G143" s="25" t="s">
        <v>4109</v>
      </c>
      <c r="H143" s="23">
        <v>1.9607843137254902E-2</v>
      </c>
      <c r="I143" s="27">
        <v>1</v>
      </c>
      <c r="J143" s="28">
        <v>51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B0E7-84B2-4D05-B601-7D56AC2A5610}">
  <dimension ref="A1:G142"/>
  <sheetViews>
    <sheetView zoomScaleNormal="100" workbookViewId="0">
      <pane xSplit="1" ySplit="3" topLeftCell="B4" activePane="bottomRight" state="frozen"/>
      <selection pane="topRight" activeCell="B1" sqref="B1"/>
      <selection pane="bottomLeft" activeCell="A3" sqref="A3"/>
      <selection pane="bottomRight" activeCell="A4" sqref="A4"/>
    </sheetView>
  </sheetViews>
  <sheetFormatPr defaultColWidth="9.140625" defaultRowHeight="16.5" x14ac:dyDescent="0.3"/>
  <cols>
    <col min="1" max="1" width="56.7109375" style="20" customWidth="1"/>
    <col min="2" max="2" width="13.42578125" style="24" customWidth="1"/>
    <col min="3" max="3" width="21.85546875" style="24" customWidth="1"/>
    <col min="4" max="4" width="12.140625" style="24" customWidth="1"/>
    <col min="5" max="5" width="21.85546875" style="24" customWidth="1"/>
    <col min="6" max="6" width="12.140625" style="20" customWidth="1"/>
    <col min="7" max="7" width="21.85546875" style="24" customWidth="1"/>
    <col min="8" max="16384" width="9.140625" style="20"/>
  </cols>
  <sheetData>
    <row r="1" spans="1:7" x14ac:dyDescent="0.3">
      <c r="A1" s="20" t="s">
        <v>4186</v>
      </c>
    </row>
    <row r="3" spans="1:7" ht="33" x14ac:dyDescent="0.3">
      <c r="A3" s="21" t="s">
        <v>0</v>
      </c>
      <c r="B3" s="21" t="s">
        <v>4178</v>
      </c>
      <c r="C3" s="21" t="s">
        <v>4181</v>
      </c>
      <c r="D3" s="21" t="s">
        <v>4179</v>
      </c>
      <c r="E3" s="21" t="s">
        <v>4180</v>
      </c>
      <c r="F3" s="21" t="s">
        <v>4176</v>
      </c>
      <c r="G3" s="21" t="s">
        <v>4177</v>
      </c>
    </row>
    <row r="4" spans="1:7" s="35" customFormat="1" ht="20.25" x14ac:dyDescent="0.35">
      <c r="A4" s="29" t="s">
        <v>7</v>
      </c>
      <c r="B4" s="31">
        <v>0.77670294116182947</v>
      </c>
      <c r="C4" s="30" t="s">
        <v>3147</v>
      </c>
      <c r="D4" s="31">
        <v>0.80749314334222255</v>
      </c>
      <c r="E4" s="30" t="s">
        <v>3733</v>
      </c>
      <c r="F4" s="31">
        <v>0.8886192654166889</v>
      </c>
      <c r="G4" s="30" t="s">
        <v>3928</v>
      </c>
    </row>
    <row r="5" spans="1:7" s="42" customFormat="1" x14ac:dyDescent="0.3">
      <c r="A5" s="36" t="s">
        <v>8</v>
      </c>
      <c r="B5" s="38">
        <v>0.73996376344752623</v>
      </c>
      <c r="C5" s="37" t="s">
        <v>3149</v>
      </c>
      <c r="D5" s="38">
        <v>0.76187947742698392</v>
      </c>
      <c r="E5" s="37" t="s">
        <v>3735</v>
      </c>
      <c r="F5" s="38">
        <v>0.84936531135629112</v>
      </c>
      <c r="G5" s="37" t="s">
        <v>3930</v>
      </c>
    </row>
    <row r="6" spans="1:7" x14ac:dyDescent="0.3">
      <c r="A6" s="22" t="s">
        <v>9</v>
      </c>
      <c r="B6" s="26">
        <v>0.45505093745868808</v>
      </c>
      <c r="C6" s="25" t="s">
        <v>3151</v>
      </c>
      <c r="D6" s="26">
        <v>0.5546047222149979</v>
      </c>
      <c r="E6" s="25" t="s">
        <v>3737</v>
      </c>
      <c r="F6" s="26">
        <v>0.72038052751924875</v>
      </c>
      <c r="G6" s="25" t="s">
        <v>3932</v>
      </c>
    </row>
    <row r="7" spans="1:7" x14ac:dyDescent="0.3">
      <c r="A7" s="22" t="s">
        <v>11</v>
      </c>
      <c r="B7" s="26">
        <v>1.752497784761878E-4</v>
      </c>
      <c r="C7" s="25" t="s">
        <v>56</v>
      </c>
      <c r="D7" s="26">
        <v>0</v>
      </c>
      <c r="E7" s="25" t="s">
        <v>12</v>
      </c>
      <c r="F7" s="26">
        <v>0</v>
      </c>
      <c r="G7" s="25" t="s">
        <v>12</v>
      </c>
    </row>
    <row r="8" spans="1:7" x14ac:dyDescent="0.3">
      <c r="A8" s="36" t="s">
        <v>13</v>
      </c>
      <c r="B8" s="38">
        <v>0.28473757621036205</v>
      </c>
      <c r="C8" s="37" t="s">
        <v>3154</v>
      </c>
      <c r="D8" s="38">
        <v>0.20727475521198635</v>
      </c>
      <c r="E8" s="37" t="s">
        <v>3739</v>
      </c>
      <c r="F8" s="38">
        <v>0.12898478383704245</v>
      </c>
      <c r="G8" s="37" t="s">
        <v>3934</v>
      </c>
    </row>
    <row r="9" spans="1:7" x14ac:dyDescent="0.3">
      <c r="A9" s="22" t="s">
        <v>14</v>
      </c>
      <c r="B9" s="26">
        <v>1.6264090897044826E-2</v>
      </c>
      <c r="C9" s="25" t="s">
        <v>3156</v>
      </c>
      <c r="D9" s="26">
        <v>2.9193071746478571E-2</v>
      </c>
      <c r="E9" s="25" t="s">
        <v>3741</v>
      </c>
      <c r="F9" s="26">
        <v>2.3592556287916705E-2</v>
      </c>
      <c r="G9" s="25" t="s">
        <v>3936</v>
      </c>
    </row>
    <row r="10" spans="1:7" x14ac:dyDescent="0.3">
      <c r="A10" s="22" t="s">
        <v>15</v>
      </c>
      <c r="B10" s="26">
        <v>3.3560903196452364E-2</v>
      </c>
      <c r="C10" s="25" t="s">
        <v>3158</v>
      </c>
      <c r="D10" s="26">
        <v>1.2899047582575551E-2</v>
      </c>
      <c r="E10" s="25" t="s">
        <v>3743</v>
      </c>
      <c r="F10" s="26">
        <v>6.0102083707505999E-3</v>
      </c>
      <c r="G10" s="25" t="s">
        <v>3938</v>
      </c>
    </row>
    <row r="11" spans="1:7" x14ac:dyDescent="0.3">
      <c r="A11" s="22" t="s">
        <v>16</v>
      </c>
      <c r="B11" s="26">
        <v>4.4538164614996364E-2</v>
      </c>
      <c r="C11" s="25" t="s">
        <v>3160</v>
      </c>
      <c r="D11" s="26">
        <v>2.5118168047461809E-2</v>
      </c>
      <c r="E11" s="25" t="s">
        <v>3745</v>
      </c>
      <c r="F11" s="26">
        <v>1.1325438156719731E-2</v>
      </c>
      <c r="G11" s="25" t="s">
        <v>3940</v>
      </c>
    </row>
    <row r="12" spans="1:7" x14ac:dyDescent="0.3">
      <c r="A12" s="22" t="s">
        <v>17</v>
      </c>
      <c r="B12" s="26">
        <v>6.3983511825148373E-2</v>
      </c>
      <c r="C12" s="25" t="s">
        <v>3162</v>
      </c>
      <c r="D12" s="26">
        <v>4.4414433362977637E-2</v>
      </c>
      <c r="E12" s="25" t="s">
        <v>3747</v>
      </c>
      <c r="F12" s="26">
        <v>2.0677547976650282E-2</v>
      </c>
      <c r="G12" s="25" t="s">
        <v>3942</v>
      </c>
    </row>
    <row r="13" spans="1:7" x14ac:dyDescent="0.3">
      <c r="A13" s="22" t="s">
        <v>18</v>
      </c>
      <c r="B13" s="26">
        <v>4.397193615913798E-3</v>
      </c>
      <c r="C13" s="25" t="s">
        <v>3164</v>
      </c>
      <c r="D13" s="26">
        <v>1.7054929048793575E-3</v>
      </c>
      <c r="E13" s="25" t="s">
        <v>3749</v>
      </c>
      <c r="F13" s="26">
        <v>8.6451621164106314E-4</v>
      </c>
      <c r="G13" s="25" t="s">
        <v>351</v>
      </c>
    </row>
    <row r="14" spans="1:7" x14ac:dyDescent="0.3">
      <c r="A14" s="22" t="s">
        <v>20</v>
      </c>
      <c r="B14" s="26">
        <v>1.5574954522553982E-3</v>
      </c>
      <c r="C14" s="25" t="s">
        <v>191</v>
      </c>
      <c r="D14" s="26">
        <v>1.2236381458379613E-3</v>
      </c>
      <c r="E14" s="25" t="s">
        <v>221</v>
      </c>
      <c r="F14" s="26">
        <v>6.1897267310902844E-4</v>
      </c>
      <c r="G14" s="25" t="s">
        <v>3945</v>
      </c>
    </row>
    <row r="15" spans="1:7" x14ac:dyDescent="0.3">
      <c r="A15" s="22" t="s">
        <v>22</v>
      </c>
      <c r="B15" s="26">
        <v>0.10851329058805026</v>
      </c>
      <c r="C15" s="25" t="s">
        <v>3167</v>
      </c>
      <c r="D15" s="26">
        <v>7.9191852729223855E-2</v>
      </c>
      <c r="E15" s="25" t="s">
        <v>3752</v>
      </c>
      <c r="F15" s="26">
        <v>5.9855188340944838E-2</v>
      </c>
      <c r="G15" s="25" t="s">
        <v>3947</v>
      </c>
    </row>
    <row r="16" spans="1:7" x14ac:dyDescent="0.3">
      <c r="A16" s="22" t="s">
        <v>25</v>
      </c>
      <c r="B16" s="26">
        <v>1.5153869694149716E-3</v>
      </c>
      <c r="C16" s="25" t="s">
        <v>191</v>
      </c>
      <c r="D16" s="26">
        <v>9.8009387016296579E-4</v>
      </c>
      <c r="E16" s="25" t="s">
        <v>472</v>
      </c>
      <c r="F16" s="26">
        <v>3.4916199604037194E-4</v>
      </c>
      <c r="G16" s="25" t="s">
        <v>239</v>
      </c>
    </row>
    <row r="17" spans="1:7" x14ac:dyDescent="0.3">
      <c r="A17" s="22" t="s">
        <v>23</v>
      </c>
      <c r="B17" s="26">
        <v>1.0407539051085546E-2</v>
      </c>
      <c r="C17" s="25" t="s">
        <v>3170</v>
      </c>
      <c r="D17" s="26">
        <v>1.2548956822388628E-2</v>
      </c>
      <c r="E17" s="25" t="s">
        <v>3755</v>
      </c>
      <c r="F17" s="26">
        <v>5.6911938232698115E-3</v>
      </c>
      <c r="G17" s="25" t="s">
        <v>3949</v>
      </c>
    </row>
    <row r="18" spans="1:7" x14ac:dyDescent="0.3">
      <c r="A18" s="36" t="s">
        <v>28</v>
      </c>
      <c r="B18" s="38">
        <v>3.6739177714303198E-2</v>
      </c>
      <c r="C18" s="37" t="s">
        <v>3172</v>
      </c>
      <c r="D18" s="38">
        <v>4.5613665915238577E-2</v>
      </c>
      <c r="E18" s="37" t="s">
        <v>3757</v>
      </c>
      <c r="F18" s="38">
        <v>3.9253954060397597E-2</v>
      </c>
      <c r="G18" s="37" t="s">
        <v>3951</v>
      </c>
    </row>
    <row r="19" spans="1:7" x14ac:dyDescent="0.3">
      <c r="A19" s="22" t="s">
        <v>29</v>
      </c>
      <c r="B19" s="26">
        <v>1.6736799082954827E-2</v>
      </c>
      <c r="C19" s="25" t="s">
        <v>3174</v>
      </c>
      <c r="D19" s="26">
        <v>9.8939464052216573E-3</v>
      </c>
      <c r="E19" s="25" t="s">
        <v>3759</v>
      </c>
      <c r="F19" s="26">
        <v>4.5701560019546193E-3</v>
      </c>
      <c r="G19" s="25" t="s">
        <v>3953</v>
      </c>
    </row>
    <row r="20" spans="1:7" x14ac:dyDescent="0.3">
      <c r="A20" s="22" t="s">
        <v>1125</v>
      </c>
      <c r="B20" s="26">
        <v>1.1188187630225624E-3</v>
      </c>
      <c r="C20" s="25" t="s">
        <v>741</v>
      </c>
      <c r="D20" s="26">
        <v>2.7351374399001117E-4</v>
      </c>
      <c r="E20" s="25" t="s">
        <v>353</v>
      </c>
      <c r="F20" s="26">
        <v>0</v>
      </c>
      <c r="G20" s="25" t="s">
        <v>12</v>
      </c>
    </row>
    <row r="21" spans="1:7" x14ac:dyDescent="0.3">
      <c r="A21" s="22" t="s">
        <v>1127</v>
      </c>
      <c r="B21" s="26">
        <v>1.3087323131222182E-3</v>
      </c>
      <c r="C21" s="25" t="s">
        <v>3177</v>
      </c>
      <c r="D21" s="26">
        <v>2.1451266015858755E-3</v>
      </c>
      <c r="E21" s="25" t="s">
        <v>2070</v>
      </c>
      <c r="F21" s="26">
        <v>9.2886980056853358E-4</v>
      </c>
      <c r="G21" s="25" t="s">
        <v>130</v>
      </c>
    </row>
    <row r="22" spans="1:7" x14ac:dyDescent="0.3">
      <c r="A22" s="22" t="s">
        <v>1129</v>
      </c>
      <c r="B22" s="26">
        <v>2.592525748400958E-3</v>
      </c>
      <c r="C22" s="25" t="s">
        <v>364</v>
      </c>
      <c r="D22" s="26">
        <v>1.8262955534404018E-2</v>
      </c>
      <c r="E22" s="25" t="s">
        <v>3762</v>
      </c>
      <c r="F22" s="26">
        <v>7.109539429739375E-4</v>
      </c>
      <c r="G22" s="25" t="s">
        <v>150</v>
      </c>
    </row>
    <row r="23" spans="1:7" x14ac:dyDescent="0.3">
      <c r="A23" s="22" t="s">
        <v>33</v>
      </c>
      <c r="B23" s="26">
        <v>2.456813826595637E-3</v>
      </c>
      <c r="C23" s="25" t="s">
        <v>3180</v>
      </c>
      <c r="D23" s="26">
        <v>1.1294700551655883E-3</v>
      </c>
      <c r="E23" s="25" t="s">
        <v>3764</v>
      </c>
      <c r="F23" s="26">
        <v>1.3623687055194875E-3</v>
      </c>
      <c r="G23" s="25" t="s">
        <v>3956</v>
      </c>
    </row>
    <row r="24" spans="1:7" x14ac:dyDescent="0.3">
      <c r="A24" s="22" t="s">
        <v>30</v>
      </c>
      <c r="B24" s="26">
        <v>1.1302548351025088E-4</v>
      </c>
      <c r="C24" s="25" t="s">
        <v>106</v>
      </c>
      <c r="D24" s="26">
        <v>6.9709411833448223E-5</v>
      </c>
      <c r="E24" s="25" t="s">
        <v>106</v>
      </c>
      <c r="F24" s="26">
        <v>2.2016738760829726E-5</v>
      </c>
      <c r="G24" s="25" t="s">
        <v>31</v>
      </c>
    </row>
    <row r="25" spans="1:7" x14ac:dyDescent="0.3">
      <c r="A25" s="22" t="s">
        <v>32</v>
      </c>
      <c r="B25" s="26">
        <v>6.1018886277506672E-3</v>
      </c>
      <c r="C25" s="25" t="s">
        <v>3182</v>
      </c>
      <c r="D25" s="26">
        <v>7.9666595019106702E-3</v>
      </c>
      <c r="E25" s="25" t="s">
        <v>3766</v>
      </c>
      <c r="F25" s="26">
        <v>2.3392301700408479E-2</v>
      </c>
      <c r="G25" s="25" t="s">
        <v>3958</v>
      </c>
    </row>
    <row r="26" spans="1:7" x14ac:dyDescent="0.3">
      <c r="A26" s="22" t="s">
        <v>35</v>
      </c>
      <c r="B26" s="26">
        <v>6.3105738689460756E-3</v>
      </c>
      <c r="C26" s="25" t="s">
        <v>3184</v>
      </c>
      <c r="D26" s="26">
        <v>5.8722846611272989E-3</v>
      </c>
      <c r="E26" s="25" t="s">
        <v>3768</v>
      </c>
      <c r="F26" s="26">
        <v>8.2672871702117196E-3</v>
      </c>
      <c r="G26" s="25" t="s">
        <v>3960</v>
      </c>
    </row>
    <row r="27" spans="1:7" ht="20.25" x14ac:dyDescent="0.35">
      <c r="A27" s="29" t="s">
        <v>36</v>
      </c>
      <c r="B27" s="31">
        <v>0.10028934456913288</v>
      </c>
      <c r="C27" s="30" t="s">
        <v>3186</v>
      </c>
      <c r="D27" s="31">
        <v>6.656132806433622E-2</v>
      </c>
      <c r="E27" s="30" t="s">
        <v>3770</v>
      </c>
      <c r="F27" s="31">
        <v>5.020530243307348E-2</v>
      </c>
      <c r="G27" s="30" t="s">
        <v>3962</v>
      </c>
    </row>
    <row r="28" spans="1:7" x14ac:dyDescent="0.3">
      <c r="A28" s="36" t="s">
        <v>37</v>
      </c>
      <c r="B28" s="38">
        <v>5.2448798992124054E-2</v>
      </c>
      <c r="C28" s="37" t="s">
        <v>3188</v>
      </c>
      <c r="D28" s="38">
        <v>3.5694607402951918E-2</v>
      </c>
      <c r="E28" s="37" t="s">
        <v>3772</v>
      </c>
      <c r="F28" s="38">
        <v>2.4978725388853353E-2</v>
      </c>
      <c r="G28" s="37" t="s">
        <v>3964</v>
      </c>
    </row>
    <row r="29" spans="1:7" x14ac:dyDescent="0.3">
      <c r="A29" s="36" t="s">
        <v>38</v>
      </c>
      <c r="B29" s="38">
        <v>4.5648293648579905E-2</v>
      </c>
      <c r="C29" s="37" t="s">
        <v>3190</v>
      </c>
      <c r="D29" s="38">
        <v>2.7031783104004243E-2</v>
      </c>
      <c r="E29" s="37" t="s">
        <v>3774</v>
      </c>
      <c r="F29" s="38">
        <v>1.8465193492686396E-2</v>
      </c>
      <c r="G29" s="37" t="s">
        <v>3966</v>
      </c>
    </row>
    <row r="30" spans="1:7" x14ac:dyDescent="0.3">
      <c r="A30" s="22" t="s">
        <v>39</v>
      </c>
      <c r="B30" s="26">
        <v>1.5881962480173172E-3</v>
      </c>
      <c r="C30" s="25" t="s">
        <v>3192</v>
      </c>
      <c r="D30" s="26">
        <v>7.2963247081599938E-4</v>
      </c>
      <c r="E30" s="25" t="s">
        <v>44</v>
      </c>
      <c r="F30" s="26">
        <v>4.6310529805490238E-4</v>
      </c>
      <c r="G30" s="25" t="s">
        <v>249</v>
      </c>
    </row>
    <row r="31" spans="1:7" x14ac:dyDescent="0.3">
      <c r="A31" s="22" t="s">
        <v>41</v>
      </c>
      <c r="B31" s="26">
        <v>1.3910744149974175E-3</v>
      </c>
      <c r="C31" s="25" t="s">
        <v>187</v>
      </c>
      <c r="D31" s="26">
        <v>7.0854888019216788E-4</v>
      </c>
      <c r="E31" s="25" t="s">
        <v>40</v>
      </c>
      <c r="F31" s="26">
        <v>3.9943512476827244E-4</v>
      </c>
      <c r="G31" s="25" t="s">
        <v>74</v>
      </c>
    </row>
    <row r="32" spans="1:7" x14ac:dyDescent="0.3">
      <c r="A32" s="22" t="s">
        <v>43</v>
      </c>
      <c r="B32" s="26">
        <v>1.6751127065332927E-3</v>
      </c>
      <c r="C32" s="25" t="s">
        <v>3195</v>
      </c>
      <c r="D32" s="26">
        <v>7.8108152580292993E-4</v>
      </c>
      <c r="E32" s="25" t="s">
        <v>44</v>
      </c>
      <c r="F32" s="26">
        <v>3.5996557388655364E-4</v>
      </c>
      <c r="G32" s="25" t="s">
        <v>979</v>
      </c>
    </row>
    <row r="33" spans="1:7" x14ac:dyDescent="0.3">
      <c r="A33" s="22" t="s">
        <v>45</v>
      </c>
      <c r="B33" s="26">
        <v>1.9496581567102683E-2</v>
      </c>
      <c r="C33" s="25" t="s">
        <v>3197</v>
      </c>
      <c r="D33" s="26">
        <v>1.0712109401327842E-2</v>
      </c>
      <c r="E33" s="25" t="s">
        <v>3778</v>
      </c>
      <c r="F33" s="26">
        <v>6.2596078321078101E-3</v>
      </c>
      <c r="G33" s="25" t="s">
        <v>3970</v>
      </c>
    </row>
    <row r="34" spans="1:7" x14ac:dyDescent="0.3">
      <c r="A34" s="22" t="s">
        <v>46</v>
      </c>
      <c r="B34" s="26">
        <v>9.6318805798636524E-5</v>
      </c>
      <c r="C34" s="25" t="s">
        <v>188</v>
      </c>
      <c r="D34" s="26">
        <v>8.6109680608732918E-5</v>
      </c>
      <c r="E34" s="25" t="s">
        <v>106</v>
      </c>
      <c r="F34" s="26">
        <v>3.3470215328042665E-5</v>
      </c>
      <c r="G34" s="25" t="s">
        <v>31</v>
      </c>
    </row>
    <row r="35" spans="1:7" x14ac:dyDescent="0.3">
      <c r="A35" s="22" t="s">
        <v>47</v>
      </c>
      <c r="B35" s="26">
        <v>2.1401009906130548E-2</v>
      </c>
      <c r="C35" s="25" t="s">
        <v>3200</v>
      </c>
      <c r="D35" s="26">
        <v>1.4014301145256569E-2</v>
      </c>
      <c r="E35" s="25" t="s">
        <v>3780</v>
      </c>
      <c r="F35" s="26">
        <v>1.0949609448540813E-2</v>
      </c>
      <c r="G35" s="25" t="s">
        <v>3972</v>
      </c>
    </row>
    <row r="36" spans="1:7" x14ac:dyDescent="0.3">
      <c r="A36" s="36" t="s">
        <v>48</v>
      </c>
      <c r="B36" s="38">
        <v>6.8005053435441594E-3</v>
      </c>
      <c r="C36" s="37" t="s">
        <v>3202</v>
      </c>
      <c r="D36" s="38">
        <v>8.6628242989476804E-3</v>
      </c>
      <c r="E36" s="37" t="s">
        <v>3782</v>
      </c>
      <c r="F36" s="38">
        <v>6.5135318961669587E-3</v>
      </c>
      <c r="G36" s="37" t="s">
        <v>3974</v>
      </c>
    </row>
    <row r="37" spans="1:7" x14ac:dyDescent="0.3">
      <c r="A37" s="22" t="s">
        <v>49</v>
      </c>
      <c r="B37" s="26">
        <v>1.9625409960835685E-3</v>
      </c>
      <c r="C37" s="25" t="s">
        <v>478</v>
      </c>
      <c r="D37" s="26">
        <v>5.7739288687073146E-3</v>
      </c>
      <c r="E37" s="25" t="s">
        <v>3784</v>
      </c>
      <c r="F37" s="26">
        <v>5.6230755039437591E-3</v>
      </c>
      <c r="G37" s="25" t="s">
        <v>3976</v>
      </c>
    </row>
    <row r="38" spans="1:7" x14ac:dyDescent="0.3">
      <c r="A38" s="22" t="s">
        <v>50</v>
      </c>
      <c r="B38" s="26">
        <v>3.4685085009426844E-3</v>
      </c>
      <c r="C38" s="25" t="s">
        <v>3205</v>
      </c>
      <c r="D38" s="26">
        <v>2.3503385475384659E-3</v>
      </c>
      <c r="E38" s="25" t="s">
        <v>424</v>
      </c>
      <c r="F38" s="26">
        <v>6.6946233302472803E-4</v>
      </c>
      <c r="G38" s="25" t="s">
        <v>3978</v>
      </c>
    </row>
    <row r="39" spans="1:7" x14ac:dyDescent="0.3">
      <c r="A39" s="22" t="s">
        <v>52</v>
      </c>
      <c r="B39" s="26">
        <v>8.6573464843175507E-4</v>
      </c>
      <c r="C39" s="25" t="s">
        <v>197</v>
      </c>
      <c r="D39" s="26">
        <v>2.8678156932376115E-4</v>
      </c>
      <c r="E39" s="25" t="s">
        <v>61</v>
      </c>
      <c r="F39" s="26">
        <v>7.3982676861819181E-5</v>
      </c>
      <c r="G39" s="25" t="s">
        <v>31</v>
      </c>
    </row>
    <row r="40" spans="1:7" x14ac:dyDescent="0.3">
      <c r="A40" s="22" t="s">
        <v>54</v>
      </c>
      <c r="B40" s="26">
        <v>2.6135718742838898E-4</v>
      </c>
      <c r="C40" s="25" t="s">
        <v>292</v>
      </c>
      <c r="D40" s="26">
        <v>1.3559793906848502E-4</v>
      </c>
      <c r="E40" s="25" t="s">
        <v>55</v>
      </c>
      <c r="F40" s="26">
        <v>3.9051324639185898E-5</v>
      </c>
      <c r="G40" s="25" t="s">
        <v>31</v>
      </c>
    </row>
    <row r="41" spans="1:7" x14ac:dyDescent="0.3">
      <c r="A41" s="22" t="s">
        <v>1154</v>
      </c>
      <c r="B41" s="26">
        <v>2.423640106577618E-4</v>
      </c>
      <c r="C41" s="25" t="s">
        <v>211</v>
      </c>
      <c r="D41" s="26">
        <v>1.161773743096554E-4</v>
      </c>
      <c r="E41" s="25" t="s">
        <v>106</v>
      </c>
      <c r="F41" s="26">
        <v>1.0796005769746668E-4</v>
      </c>
      <c r="G41" s="25" t="s">
        <v>106</v>
      </c>
    </row>
    <row r="42" spans="1:7" x14ac:dyDescent="0.3">
      <c r="A42" s="36" t="s">
        <v>57</v>
      </c>
      <c r="B42" s="38">
        <v>4.7840545577008835E-2</v>
      </c>
      <c r="C42" s="37" t="s">
        <v>3210</v>
      </c>
      <c r="D42" s="38">
        <v>3.0866720661384281E-2</v>
      </c>
      <c r="E42" s="37" t="s">
        <v>3788</v>
      </c>
      <c r="F42" s="38">
        <v>2.5226577044220131E-2</v>
      </c>
      <c r="G42" s="37" t="s">
        <v>3980</v>
      </c>
    </row>
    <row r="43" spans="1:7" x14ac:dyDescent="0.3">
      <c r="A43" s="36" t="s">
        <v>58</v>
      </c>
      <c r="B43" s="38">
        <v>3.4569070753161346E-2</v>
      </c>
      <c r="C43" s="37" t="s">
        <v>3212</v>
      </c>
      <c r="D43" s="38">
        <v>2.2189670822221778E-2</v>
      </c>
      <c r="E43" s="37" t="s">
        <v>3790</v>
      </c>
      <c r="F43" s="38">
        <v>1.7461129869956814E-2</v>
      </c>
      <c r="G43" s="37" t="s">
        <v>3982</v>
      </c>
    </row>
    <row r="44" spans="1:7" x14ac:dyDescent="0.3">
      <c r="A44" s="22" t="s">
        <v>59</v>
      </c>
      <c r="B44" s="26">
        <v>3.571091469580757E-5</v>
      </c>
      <c r="C44" s="25" t="s">
        <v>31</v>
      </c>
      <c r="D44" s="26">
        <v>2.2272246178490758E-4</v>
      </c>
      <c r="E44" s="25" t="s">
        <v>353</v>
      </c>
      <c r="F44" s="26">
        <v>0</v>
      </c>
      <c r="G44" s="25" t="s">
        <v>12</v>
      </c>
    </row>
    <row r="45" spans="1:7" x14ac:dyDescent="0.3">
      <c r="A45" s="22" t="s">
        <v>60</v>
      </c>
      <c r="B45" s="26">
        <v>4.2348293155049227E-4</v>
      </c>
      <c r="C45" s="25" t="s">
        <v>189</v>
      </c>
      <c r="D45" s="26">
        <v>2.5193345813474041E-4</v>
      </c>
      <c r="E45" s="25" t="s">
        <v>27</v>
      </c>
      <c r="F45" s="26">
        <v>8.2717296941524918E-5</v>
      </c>
      <c r="G45" s="25" t="s">
        <v>106</v>
      </c>
    </row>
    <row r="46" spans="1:7" x14ac:dyDescent="0.3">
      <c r="A46" s="22" t="s">
        <v>62</v>
      </c>
      <c r="B46" s="26">
        <v>1.4460261989200255E-2</v>
      </c>
      <c r="C46" s="25" t="s">
        <v>3215</v>
      </c>
      <c r="D46" s="26">
        <v>7.0074562800471031E-3</v>
      </c>
      <c r="E46" s="25" t="s">
        <v>3793</v>
      </c>
      <c r="F46" s="26">
        <v>5.2554338418109858E-3</v>
      </c>
      <c r="G46" s="25" t="s">
        <v>3984</v>
      </c>
    </row>
    <row r="47" spans="1:7" x14ac:dyDescent="0.3">
      <c r="A47" s="22" t="s">
        <v>64</v>
      </c>
      <c r="B47" s="26">
        <v>1.0415643810646384E-4</v>
      </c>
      <c r="C47" s="25" t="s">
        <v>55</v>
      </c>
      <c r="D47" s="26">
        <v>9.8823398538438502E-4</v>
      </c>
      <c r="E47" s="25" t="s">
        <v>405</v>
      </c>
      <c r="F47" s="26">
        <v>1.4699940319199657E-3</v>
      </c>
      <c r="G47" s="25" t="s">
        <v>3986</v>
      </c>
    </row>
    <row r="48" spans="1:7" x14ac:dyDescent="0.3">
      <c r="A48" s="22" t="s">
        <v>66</v>
      </c>
      <c r="B48" s="26">
        <v>1.5300420819052824E-3</v>
      </c>
      <c r="C48" s="25" t="s">
        <v>191</v>
      </c>
      <c r="D48" s="26">
        <v>1.6897926946654502E-3</v>
      </c>
      <c r="E48" s="25" t="s">
        <v>3796</v>
      </c>
      <c r="F48" s="26">
        <v>1.4813632723064756E-3</v>
      </c>
      <c r="G48" s="25" t="s">
        <v>3988</v>
      </c>
    </row>
    <row r="49" spans="1:7" x14ac:dyDescent="0.3">
      <c r="A49" s="22" t="s">
        <v>67</v>
      </c>
      <c r="B49" s="26">
        <v>4.046915714721747E-3</v>
      </c>
      <c r="C49" s="25" t="s">
        <v>3218</v>
      </c>
      <c r="D49" s="26">
        <v>2.7007252951571619E-3</v>
      </c>
      <c r="E49" s="25" t="s">
        <v>3798</v>
      </c>
      <c r="F49" s="26">
        <v>1.0345665427681731E-3</v>
      </c>
      <c r="G49" s="25" t="s">
        <v>260</v>
      </c>
    </row>
    <row r="50" spans="1:7" x14ac:dyDescent="0.3">
      <c r="A50" s="22" t="s">
        <v>68</v>
      </c>
      <c r="B50" s="26">
        <v>2.6478865905146844E-3</v>
      </c>
      <c r="C50" s="25" t="s">
        <v>3220</v>
      </c>
      <c r="D50" s="26">
        <v>2.4553341134584948E-3</v>
      </c>
      <c r="E50" s="25" t="s">
        <v>3800</v>
      </c>
      <c r="F50" s="26">
        <v>1.8912987627985737E-3</v>
      </c>
      <c r="G50" s="25" t="s">
        <v>3991</v>
      </c>
    </row>
    <row r="51" spans="1:7" x14ac:dyDescent="0.3">
      <c r="A51" s="22" t="s">
        <v>70</v>
      </c>
      <c r="B51" s="26">
        <v>1.0684241867546049E-3</v>
      </c>
      <c r="C51" s="25" t="s">
        <v>3222</v>
      </c>
      <c r="D51" s="26">
        <v>1.0675698046487133E-3</v>
      </c>
      <c r="E51" s="25" t="s">
        <v>383</v>
      </c>
      <c r="F51" s="26">
        <v>1.6593092105508496E-4</v>
      </c>
      <c r="G51" s="25" t="s">
        <v>55</v>
      </c>
    </row>
    <row r="52" spans="1:7" x14ac:dyDescent="0.3">
      <c r="A52" s="22" t="s">
        <v>72</v>
      </c>
      <c r="B52" s="26">
        <v>7.5816294027428784E-3</v>
      </c>
      <c r="C52" s="25" t="s">
        <v>3224</v>
      </c>
      <c r="D52" s="26">
        <v>3.4503053752892405E-3</v>
      </c>
      <c r="E52" s="25" t="s">
        <v>3803</v>
      </c>
      <c r="F52" s="26">
        <v>2.9156123263743305E-3</v>
      </c>
      <c r="G52" s="25" t="s">
        <v>432</v>
      </c>
    </row>
    <row r="53" spans="1:7" x14ac:dyDescent="0.3">
      <c r="A53" s="22" t="s">
        <v>73</v>
      </c>
      <c r="B53" s="26">
        <v>5.795918480914371E-4</v>
      </c>
      <c r="C53" s="25" t="s">
        <v>198</v>
      </c>
      <c r="D53" s="26">
        <v>4.2283263671870363E-4</v>
      </c>
      <c r="E53" s="25" t="s">
        <v>74</v>
      </c>
      <c r="F53" s="26">
        <v>2.0291905695804673E-4</v>
      </c>
      <c r="G53" s="25" t="s">
        <v>56</v>
      </c>
    </row>
    <row r="54" spans="1:7" x14ac:dyDescent="0.3">
      <c r="A54" s="22" t="s">
        <v>75</v>
      </c>
      <c r="B54" s="26">
        <v>6.7080441279893417E-6</v>
      </c>
      <c r="C54" s="25" t="s">
        <v>76</v>
      </c>
      <c r="D54" s="26">
        <v>1.2240071901474764E-6</v>
      </c>
      <c r="E54" s="25" t="s">
        <v>76</v>
      </c>
      <c r="F54" s="26">
        <v>0</v>
      </c>
      <c r="G54" s="25" t="s">
        <v>12</v>
      </c>
    </row>
    <row r="55" spans="1:7" x14ac:dyDescent="0.3">
      <c r="A55" s="22" t="s">
        <v>77</v>
      </c>
      <c r="B55" s="26">
        <v>2.0842606107497044E-3</v>
      </c>
      <c r="C55" s="25" t="s">
        <v>3226</v>
      </c>
      <c r="D55" s="26">
        <v>1.9315407097427336E-3</v>
      </c>
      <c r="E55" s="25" t="s">
        <v>3806</v>
      </c>
      <c r="F55" s="26">
        <v>2.9612938170236499E-3</v>
      </c>
      <c r="G55" s="25" t="s">
        <v>3994</v>
      </c>
    </row>
    <row r="56" spans="1:7" x14ac:dyDescent="0.3">
      <c r="A56" s="36" t="s">
        <v>79</v>
      </c>
      <c r="B56" s="38">
        <v>1.3271474823847485E-2</v>
      </c>
      <c r="C56" s="37" t="s">
        <v>3228</v>
      </c>
      <c r="D56" s="38">
        <v>8.6770498391624904E-3</v>
      </c>
      <c r="E56" s="37" t="s">
        <v>3808</v>
      </c>
      <c r="F56" s="38">
        <v>7.765447174263319E-3</v>
      </c>
      <c r="G56" s="37" t="s">
        <v>3996</v>
      </c>
    </row>
    <row r="57" spans="1:7" x14ac:dyDescent="0.3">
      <c r="A57" s="36" t="s">
        <v>80</v>
      </c>
      <c r="B57" s="38">
        <v>5.9337455665824795E-3</v>
      </c>
      <c r="C57" s="37" t="s">
        <v>3230</v>
      </c>
      <c r="D57" s="38">
        <v>4.2645650206891593E-3</v>
      </c>
      <c r="E57" s="37" t="s">
        <v>3810</v>
      </c>
      <c r="F57" s="38">
        <v>5.2957905306254228E-3</v>
      </c>
      <c r="G57" s="37" t="s">
        <v>3998</v>
      </c>
    </row>
    <row r="58" spans="1:7" x14ac:dyDescent="0.3">
      <c r="A58" s="22" t="s">
        <v>81</v>
      </c>
      <c r="B58" s="26">
        <v>1.5711973985951255E-3</v>
      </c>
      <c r="C58" s="25" t="s">
        <v>191</v>
      </c>
      <c r="D58" s="26">
        <v>9.2136651013418778E-4</v>
      </c>
      <c r="E58" s="25" t="s">
        <v>3812</v>
      </c>
      <c r="F58" s="26">
        <v>5.9798847741531326E-4</v>
      </c>
      <c r="G58" s="25" t="s">
        <v>3945</v>
      </c>
    </row>
    <row r="59" spans="1:7" x14ac:dyDescent="0.3">
      <c r="A59" s="22" t="s">
        <v>82</v>
      </c>
      <c r="B59" s="26">
        <v>4.3334215372878744E-3</v>
      </c>
      <c r="C59" s="25" t="s">
        <v>3233</v>
      </c>
      <c r="D59" s="26">
        <v>3.3419745033648231E-3</v>
      </c>
      <c r="E59" s="25" t="s">
        <v>3813</v>
      </c>
      <c r="F59" s="26">
        <v>4.6978020532101091E-3</v>
      </c>
      <c r="G59" s="25" t="s">
        <v>4001</v>
      </c>
    </row>
    <row r="60" spans="1:7" x14ac:dyDescent="0.3">
      <c r="A60" s="22" t="s">
        <v>84</v>
      </c>
      <c r="B60" s="26">
        <v>2.9126630699478062E-5</v>
      </c>
      <c r="C60" s="25" t="s">
        <v>31</v>
      </c>
      <c r="D60" s="26">
        <v>1.2240071901474764E-6</v>
      </c>
      <c r="E60" s="25" t="s">
        <v>76</v>
      </c>
      <c r="F60" s="26">
        <v>0</v>
      </c>
      <c r="G60" s="25" t="s">
        <v>12</v>
      </c>
    </row>
    <row r="61" spans="1:7" x14ac:dyDescent="0.3">
      <c r="A61" s="36" t="s">
        <v>85</v>
      </c>
      <c r="B61" s="38">
        <v>7.3377292572650021E-3</v>
      </c>
      <c r="C61" s="37" t="s">
        <v>3235</v>
      </c>
      <c r="D61" s="38">
        <v>4.412484818473332E-3</v>
      </c>
      <c r="E61" s="37" t="s">
        <v>3815</v>
      </c>
      <c r="F61" s="38">
        <v>2.4696566436378966E-3</v>
      </c>
      <c r="G61" s="37" t="s">
        <v>4003</v>
      </c>
    </row>
    <row r="62" spans="1:7" x14ac:dyDescent="0.3">
      <c r="A62" s="22" t="s">
        <v>86</v>
      </c>
      <c r="B62" s="26">
        <v>4.0281669488419153E-5</v>
      </c>
      <c r="C62" s="25" t="s">
        <v>31</v>
      </c>
      <c r="D62" s="26">
        <v>1.5959757606374019E-5</v>
      </c>
      <c r="E62" s="25" t="s">
        <v>76</v>
      </c>
      <c r="F62" s="26">
        <v>7.3450545121615999E-6</v>
      </c>
      <c r="G62" s="25" t="s">
        <v>76</v>
      </c>
    </row>
    <row r="63" spans="1:7" x14ac:dyDescent="0.3">
      <c r="A63" s="22" t="s">
        <v>87</v>
      </c>
      <c r="B63" s="26">
        <v>8.2327812676955361E-4</v>
      </c>
      <c r="C63" s="25" t="s">
        <v>291</v>
      </c>
      <c r="D63" s="26">
        <v>1.3586780891523737E-3</v>
      </c>
      <c r="E63" s="25" t="s">
        <v>3817</v>
      </c>
      <c r="F63" s="26">
        <v>8.5839803406194751E-4</v>
      </c>
      <c r="G63" s="25" t="s">
        <v>3444</v>
      </c>
    </row>
    <row r="64" spans="1:7" x14ac:dyDescent="0.3">
      <c r="A64" s="22" t="s">
        <v>89</v>
      </c>
      <c r="B64" s="26">
        <v>4.66120088033385E-3</v>
      </c>
      <c r="C64" s="25" t="s">
        <v>3239</v>
      </c>
      <c r="D64" s="26">
        <v>2.5901661744592284E-3</v>
      </c>
      <c r="E64" s="25" t="s">
        <v>227</v>
      </c>
      <c r="F64" s="26">
        <v>1.5201019887483224E-3</v>
      </c>
      <c r="G64" s="25" t="s">
        <v>4006</v>
      </c>
    </row>
    <row r="65" spans="1:7" x14ac:dyDescent="0.3">
      <c r="A65" s="22" t="s">
        <v>91</v>
      </c>
      <c r="B65" s="26">
        <v>1.8120673667232992E-3</v>
      </c>
      <c r="C65" s="25" t="s">
        <v>3241</v>
      </c>
      <c r="D65" s="26">
        <v>4.4768079725535678E-4</v>
      </c>
      <c r="E65" s="25" t="s">
        <v>276</v>
      </c>
      <c r="F65" s="26">
        <v>8.3811566315465511E-5</v>
      </c>
      <c r="G65" s="25" t="s">
        <v>106</v>
      </c>
    </row>
    <row r="66" spans="1:7" x14ac:dyDescent="0.3">
      <c r="A66" s="22" t="s">
        <v>92</v>
      </c>
      <c r="B66" s="26">
        <v>9.0121394988116068E-7</v>
      </c>
      <c r="C66" s="25" t="s">
        <v>12</v>
      </c>
      <c r="D66" s="26">
        <v>0</v>
      </c>
      <c r="E66" s="25" t="s">
        <v>12</v>
      </c>
      <c r="F66" s="26">
        <v>0</v>
      </c>
      <c r="G66" s="25" t="s">
        <v>12</v>
      </c>
    </row>
    <row r="67" spans="1:7" x14ac:dyDescent="0.3">
      <c r="A67" s="43" t="s">
        <v>93</v>
      </c>
      <c r="B67" s="45">
        <v>6.6128126447986657E-2</v>
      </c>
      <c r="C67" s="44" t="s">
        <v>3243</v>
      </c>
      <c r="D67" s="45">
        <v>4.2464928516891626E-2</v>
      </c>
      <c r="E67" s="44" t="s">
        <v>3821</v>
      </c>
      <c r="F67" s="45">
        <v>3.0101463577718528E-2</v>
      </c>
      <c r="G67" s="44" t="s">
        <v>4008</v>
      </c>
    </row>
    <row r="68" spans="1:7" x14ac:dyDescent="0.3">
      <c r="A68" s="43" t="s">
        <v>94</v>
      </c>
      <c r="B68" s="45">
        <v>4.7502949394005248E-3</v>
      </c>
      <c r="C68" s="44" t="s">
        <v>3245</v>
      </c>
      <c r="D68" s="45">
        <v>9.4402194293351002E-3</v>
      </c>
      <c r="E68" s="44" t="s">
        <v>3823</v>
      </c>
      <c r="F68" s="45">
        <v>8.9843682986622993E-3</v>
      </c>
      <c r="G68" s="44" t="s">
        <v>4010</v>
      </c>
    </row>
    <row r="69" spans="1:7" ht="20.25" x14ac:dyDescent="0.35">
      <c r="A69" s="29" t="s">
        <v>95</v>
      </c>
      <c r="B69" s="31">
        <v>4.8630467293713821E-2</v>
      </c>
      <c r="C69" s="30" t="s">
        <v>3247</v>
      </c>
      <c r="D69" s="31">
        <v>3.0299593159240266E-2</v>
      </c>
      <c r="E69" s="30" t="s">
        <v>3825</v>
      </c>
      <c r="F69" s="31">
        <v>1.6092610627582882E-2</v>
      </c>
      <c r="G69" s="30" t="s">
        <v>4012</v>
      </c>
    </row>
    <row r="70" spans="1:7" x14ac:dyDescent="0.3">
      <c r="A70" s="36" t="s">
        <v>96</v>
      </c>
      <c r="B70" s="38">
        <v>8.6837621257748378E-3</v>
      </c>
      <c r="C70" s="37" t="s">
        <v>3249</v>
      </c>
      <c r="D70" s="38">
        <v>4.1815311837759559E-3</v>
      </c>
      <c r="E70" s="37" t="s">
        <v>540</v>
      </c>
      <c r="F70" s="38">
        <v>1.7806540459038393E-3</v>
      </c>
      <c r="G70" s="37" t="s">
        <v>452</v>
      </c>
    </row>
    <row r="71" spans="1:7" x14ac:dyDescent="0.3">
      <c r="A71" s="22" t="s">
        <v>98</v>
      </c>
      <c r="B71" s="26">
        <v>5.1365840692298922E-3</v>
      </c>
      <c r="C71" s="25" t="s">
        <v>3251</v>
      </c>
      <c r="D71" s="26">
        <v>2.5382914383521708E-3</v>
      </c>
      <c r="E71" s="25" t="s">
        <v>3828</v>
      </c>
      <c r="F71" s="26">
        <v>1.2260493905738151E-3</v>
      </c>
      <c r="G71" s="25" t="s">
        <v>981</v>
      </c>
    </row>
    <row r="72" spans="1:7" x14ac:dyDescent="0.3">
      <c r="A72" s="22" t="s">
        <v>100</v>
      </c>
      <c r="B72" s="26">
        <v>1.9746867029034017E-4</v>
      </c>
      <c r="C72" s="25" t="s">
        <v>3253</v>
      </c>
      <c r="D72" s="26">
        <v>1.6498860110649084E-4</v>
      </c>
      <c r="E72" s="25" t="s">
        <v>101</v>
      </c>
      <c r="F72" s="26">
        <v>4.6260239793732215E-5</v>
      </c>
      <c r="G72" s="25" t="s">
        <v>31</v>
      </c>
    </row>
    <row r="73" spans="1:7" x14ac:dyDescent="0.3">
      <c r="A73" s="22" t="s">
        <v>102</v>
      </c>
      <c r="B73" s="26">
        <v>3.1383850441173356E-5</v>
      </c>
      <c r="C73" s="25" t="s">
        <v>76</v>
      </c>
      <c r="D73" s="26">
        <v>1.0430013281231346E-5</v>
      </c>
      <c r="E73" s="25" t="s">
        <v>76</v>
      </c>
      <c r="F73" s="26">
        <v>4.4138908153139066E-6</v>
      </c>
      <c r="G73" s="25" t="s">
        <v>76</v>
      </c>
    </row>
    <row r="74" spans="1:7" x14ac:dyDescent="0.3">
      <c r="A74" s="22" t="s">
        <v>103</v>
      </c>
      <c r="B74" s="26">
        <v>2.4884620035246583E-3</v>
      </c>
      <c r="C74" s="25" t="s">
        <v>3256</v>
      </c>
      <c r="D74" s="26">
        <v>8.1125627632533696E-4</v>
      </c>
      <c r="E74" s="25" t="s">
        <v>300</v>
      </c>
      <c r="F74" s="26">
        <v>3.5067038773394063E-4</v>
      </c>
      <c r="G74" s="25" t="s">
        <v>979</v>
      </c>
    </row>
    <row r="75" spans="1:7" x14ac:dyDescent="0.3">
      <c r="A75" s="22" t="s">
        <v>105</v>
      </c>
      <c r="B75" s="26">
        <v>2.4057642229707274E-4</v>
      </c>
      <c r="C75" s="25" t="s">
        <v>53</v>
      </c>
      <c r="D75" s="26">
        <v>6.2129343140625737E-5</v>
      </c>
      <c r="E75" s="25" t="s">
        <v>31</v>
      </c>
      <c r="F75" s="26">
        <v>1.2719942070559025E-4</v>
      </c>
      <c r="G75" s="25" t="s">
        <v>55</v>
      </c>
    </row>
    <row r="76" spans="1:7" x14ac:dyDescent="0.3">
      <c r="A76" s="22" t="s">
        <v>107</v>
      </c>
      <c r="B76" s="26">
        <v>5.8928710999170105E-4</v>
      </c>
      <c r="C76" s="25" t="s">
        <v>108</v>
      </c>
      <c r="D76" s="26">
        <v>5.9443551157010131E-4</v>
      </c>
      <c r="E76" s="25" t="s">
        <v>494</v>
      </c>
      <c r="F76" s="26">
        <v>2.6060716281447178E-5</v>
      </c>
      <c r="G76" s="25" t="s">
        <v>31</v>
      </c>
    </row>
    <row r="77" spans="1:7" x14ac:dyDescent="0.3">
      <c r="A77" s="36" t="s">
        <v>109</v>
      </c>
      <c r="B77" s="38">
        <v>3.3858919645679018E-2</v>
      </c>
      <c r="C77" s="37" t="s">
        <v>3260</v>
      </c>
      <c r="D77" s="38">
        <v>2.2358457441269991E-2</v>
      </c>
      <c r="E77" s="37" t="s">
        <v>3831</v>
      </c>
      <c r="F77" s="38">
        <v>1.2690387469529784E-2</v>
      </c>
      <c r="G77" s="37" t="s">
        <v>4017</v>
      </c>
    </row>
    <row r="78" spans="1:7" x14ac:dyDescent="0.3">
      <c r="A78" s="36" t="s">
        <v>1187</v>
      </c>
      <c r="B78" s="38">
        <v>2.3757101442019625E-2</v>
      </c>
      <c r="C78" s="37" t="s">
        <v>3262</v>
      </c>
      <c r="D78" s="38">
        <v>1.7667598726016955E-2</v>
      </c>
      <c r="E78" s="37" t="s">
        <v>3833</v>
      </c>
      <c r="F78" s="38">
        <v>9.3871262453557383E-3</v>
      </c>
      <c r="G78" s="37" t="s">
        <v>4019</v>
      </c>
    </row>
    <row r="79" spans="1:7" x14ac:dyDescent="0.3">
      <c r="A79" s="22" t="s">
        <v>111</v>
      </c>
      <c r="B79" s="26">
        <v>4.9904276360072332E-6</v>
      </c>
      <c r="C79" s="25" t="s">
        <v>76</v>
      </c>
      <c r="D79" s="26">
        <v>4.7737351790502481E-6</v>
      </c>
      <c r="E79" s="25" t="s">
        <v>76</v>
      </c>
      <c r="F79" s="26">
        <v>0</v>
      </c>
      <c r="G79" s="25" t="s">
        <v>12</v>
      </c>
    </row>
    <row r="80" spans="1:7" x14ac:dyDescent="0.3">
      <c r="A80" s="22" t="s">
        <v>112</v>
      </c>
      <c r="B80" s="26">
        <v>1.4595140965975118E-4</v>
      </c>
      <c r="C80" s="25" t="s">
        <v>101</v>
      </c>
      <c r="D80" s="26">
        <v>7.0219217368777654E-5</v>
      </c>
      <c r="E80" s="25" t="s">
        <v>31</v>
      </c>
      <c r="F80" s="26">
        <v>1.3030330612913605E-5</v>
      </c>
      <c r="G80" s="25" t="s">
        <v>76</v>
      </c>
    </row>
    <row r="81" spans="1:7" x14ac:dyDescent="0.3">
      <c r="A81" s="22" t="s">
        <v>113</v>
      </c>
      <c r="B81" s="26">
        <v>2.3899992878296193E-6</v>
      </c>
      <c r="C81" s="25" t="s">
        <v>76</v>
      </c>
      <c r="D81" s="26">
        <v>0</v>
      </c>
      <c r="E81" s="25" t="s">
        <v>12</v>
      </c>
      <c r="F81" s="26">
        <v>0</v>
      </c>
      <c r="G81" s="25" t="s">
        <v>12</v>
      </c>
    </row>
    <row r="82" spans="1:7" x14ac:dyDescent="0.3">
      <c r="A82" s="22" t="s">
        <v>114</v>
      </c>
      <c r="B82" s="26">
        <v>0</v>
      </c>
      <c r="C82" s="25" t="s">
        <v>12</v>
      </c>
      <c r="D82" s="26">
        <v>1.8796163046969866E-6</v>
      </c>
      <c r="E82" s="25" t="s">
        <v>76</v>
      </c>
      <c r="F82" s="26">
        <v>0</v>
      </c>
      <c r="G82" s="25" t="s">
        <v>12</v>
      </c>
    </row>
    <row r="83" spans="1:7" x14ac:dyDescent="0.3">
      <c r="A83" s="22" t="s">
        <v>115</v>
      </c>
      <c r="B83" s="26">
        <v>2.3603769605436038E-2</v>
      </c>
      <c r="C83" s="25" t="s">
        <v>3265</v>
      </c>
      <c r="D83" s="26">
        <v>1.7590726157164432E-2</v>
      </c>
      <c r="E83" s="25" t="s">
        <v>3835</v>
      </c>
      <c r="F83" s="26">
        <v>9.3740959147428238E-3</v>
      </c>
      <c r="G83" s="25" t="s">
        <v>4019</v>
      </c>
    </row>
    <row r="84" spans="1:7" x14ac:dyDescent="0.3">
      <c r="A84" s="22" t="s">
        <v>1192</v>
      </c>
      <c r="B84" s="26">
        <v>8.5782932222303238E-4</v>
      </c>
      <c r="C84" s="25" t="s">
        <v>942</v>
      </c>
      <c r="D84" s="26">
        <v>1.5613211986136278E-3</v>
      </c>
      <c r="E84" s="25" t="s">
        <v>3837</v>
      </c>
      <c r="F84" s="26">
        <v>3.6007462282879965E-4</v>
      </c>
      <c r="G84" s="25" t="s">
        <v>204</v>
      </c>
    </row>
    <row r="85" spans="1:7" x14ac:dyDescent="0.3">
      <c r="A85" s="22" t="s">
        <v>117</v>
      </c>
      <c r="B85" s="26">
        <v>7.5666288315270266E-3</v>
      </c>
      <c r="C85" s="25" t="s">
        <v>3268</v>
      </c>
      <c r="D85" s="26">
        <v>2.595829731465498E-3</v>
      </c>
      <c r="E85" s="25" t="s">
        <v>3839</v>
      </c>
      <c r="F85" s="26">
        <v>2.022531701070582E-3</v>
      </c>
      <c r="G85" s="25" t="s">
        <v>4023</v>
      </c>
    </row>
    <row r="86" spans="1:7" x14ac:dyDescent="0.3">
      <c r="A86" s="22" t="s">
        <v>119</v>
      </c>
      <c r="B86" s="26">
        <v>1.6511400022457782E-3</v>
      </c>
      <c r="C86" s="25" t="s">
        <v>306</v>
      </c>
      <c r="D86" s="26">
        <v>5.3370778517391321E-4</v>
      </c>
      <c r="E86" s="25" t="s">
        <v>108</v>
      </c>
      <c r="F86" s="26">
        <v>9.2065490027466485E-4</v>
      </c>
      <c r="G86" s="25" t="s">
        <v>130</v>
      </c>
    </row>
    <row r="87" spans="1:7" x14ac:dyDescent="0.3">
      <c r="A87" s="22" t="s">
        <v>121</v>
      </c>
      <c r="B87" s="26">
        <v>0</v>
      </c>
      <c r="C87" s="25" t="s">
        <v>12</v>
      </c>
      <c r="D87" s="26">
        <v>0</v>
      </c>
      <c r="E87" s="25" t="s">
        <v>12</v>
      </c>
      <c r="F87" s="26">
        <v>0</v>
      </c>
      <c r="G87" s="25" t="s">
        <v>12</v>
      </c>
    </row>
    <row r="88" spans="1:7" x14ac:dyDescent="0.3">
      <c r="A88" s="22" t="s">
        <v>122</v>
      </c>
      <c r="B88" s="26">
        <v>2.6220047663539354E-5</v>
      </c>
      <c r="C88" s="25" t="s">
        <v>31</v>
      </c>
      <c r="D88" s="26">
        <v>0</v>
      </c>
      <c r="E88" s="25" t="s">
        <v>12</v>
      </c>
      <c r="F88" s="26">
        <v>0</v>
      </c>
      <c r="G88" s="25" t="s">
        <v>12</v>
      </c>
    </row>
    <row r="89" spans="1:7" x14ac:dyDescent="0.3">
      <c r="A89" s="36" t="s">
        <v>123</v>
      </c>
      <c r="B89" s="38">
        <v>6.0877855222599793E-3</v>
      </c>
      <c r="C89" s="37" t="s">
        <v>3271</v>
      </c>
      <c r="D89" s="38">
        <v>3.7596045341943213E-3</v>
      </c>
      <c r="E89" s="37" t="s">
        <v>3841</v>
      </c>
      <c r="F89" s="38">
        <v>1.6215691121492565E-3</v>
      </c>
      <c r="G89" s="37" t="s">
        <v>4026</v>
      </c>
    </row>
    <row r="90" spans="1:7" x14ac:dyDescent="0.3">
      <c r="A90" s="22" t="s">
        <v>124</v>
      </c>
      <c r="B90" s="26">
        <v>6.9808326876359933E-4</v>
      </c>
      <c r="C90" s="25" t="s">
        <v>44</v>
      </c>
      <c r="D90" s="26">
        <v>4.6904382276407756E-4</v>
      </c>
      <c r="E90" s="25" t="s">
        <v>253</v>
      </c>
      <c r="F90" s="26">
        <v>3.5735504697870994E-4</v>
      </c>
      <c r="G90" s="25" t="s">
        <v>120</v>
      </c>
    </row>
    <row r="91" spans="1:7" x14ac:dyDescent="0.3">
      <c r="A91" s="22" t="s">
        <v>126</v>
      </c>
      <c r="B91" s="26">
        <v>1.2181392774986842E-3</v>
      </c>
      <c r="C91" s="25" t="s">
        <v>3274</v>
      </c>
      <c r="D91" s="26">
        <v>1.4236984049532581E-4</v>
      </c>
      <c r="E91" s="25" t="s">
        <v>127</v>
      </c>
      <c r="F91" s="26">
        <v>3.6368590564054393E-4</v>
      </c>
      <c r="G91" s="25" t="s">
        <v>222</v>
      </c>
    </row>
    <row r="92" spans="1:7" x14ac:dyDescent="0.3">
      <c r="A92" s="22" t="s">
        <v>128</v>
      </c>
      <c r="B92" s="26">
        <v>2.9283150859872034E-4</v>
      </c>
      <c r="C92" s="25" t="s">
        <v>61</v>
      </c>
      <c r="D92" s="26">
        <v>1.0245251582229415E-5</v>
      </c>
      <c r="E92" s="25" t="s">
        <v>76</v>
      </c>
      <c r="F92" s="26">
        <v>8.5055975657257504E-5</v>
      </c>
      <c r="G92" s="25" t="s">
        <v>55</v>
      </c>
    </row>
    <row r="93" spans="1:7" x14ac:dyDescent="0.3">
      <c r="A93" s="22" t="s">
        <v>129</v>
      </c>
      <c r="B93" s="26">
        <v>4.3670945867613106E-4</v>
      </c>
      <c r="C93" s="25" t="s">
        <v>181</v>
      </c>
      <c r="D93" s="26">
        <v>8.3019618114350564E-4</v>
      </c>
      <c r="E93" s="25" t="s">
        <v>405</v>
      </c>
      <c r="F93" s="26">
        <v>0</v>
      </c>
      <c r="G93" s="25" t="s">
        <v>12</v>
      </c>
    </row>
    <row r="94" spans="1:7" x14ac:dyDescent="0.3">
      <c r="A94" s="22" t="s">
        <v>131</v>
      </c>
      <c r="B94" s="26">
        <v>3.4420220087228448E-3</v>
      </c>
      <c r="C94" s="25" t="s">
        <v>3278</v>
      </c>
      <c r="D94" s="26">
        <v>2.3077494382091842E-3</v>
      </c>
      <c r="E94" s="25" t="s">
        <v>3844</v>
      </c>
      <c r="F94" s="26">
        <v>8.1547218387274497E-4</v>
      </c>
      <c r="G94" s="25" t="s">
        <v>1917</v>
      </c>
    </row>
    <row r="95" spans="1:7" x14ac:dyDescent="0.3">
      <c r="A95" s="43" t="s">
        <v>132</v>
      </c>
      <c r="B95" s="45">
        <v>3.9164889064929799E-2</v>
      </c>
      <c r="C95" s="44" t="s">
        <v>3280</v>
      </c>
      <c r="D95" s="45">
        <v>2.392418506587194E-2</v>
      </c>
      <c r="E95" s="44" t="s">
        <v>3846</v>
      </c>
      <c r="F95" s="45">
        <v>1.3431327104817706E-2</v>
      </c>
      <c r="G95" s="44" t="s">
        <v>4031</v>
      </c>
    </row>
    <row r="96" spans="1:7" x14ac:dyDescent="0.3">
      <c r="A96" s="43" t="s">
        <v>133</v>
      </c>
      <c r="B96" s="45">
        <v>9.4655782287840409E-3</v>
      </c>
      <c r="C96" s="44" t="s">
        <v>3282</v>
      </c>
      <c r="D96" s="45">
        <v>6.3754080933683252E-3</v>
      </c>
      <c r="E96" s="44" t="s">
        <v>3848</v>
      </c>
      <c r="F96" s="45">
        <v>2.6612835227651714E-3</v>
      </c>
      <c r="G96" s="44" t="s">
        <v>3418</v>
      </c>
    </row>
    <row r="97" spans="1:7" ht="20.25" x14ac:dyDescent="0.35">
      <c r="A97" s="29" t="s">
        <v>134</v>
      </c>
      <c r="B97" s="31">
        <v>2.3000963884504008E-2</v>
      </c>
      <c r="C97" s="30" t="s">
        <v>3284</v>
      </c>
      <c r="D97" s="31">
        <v>2.1012580657871358E-2</v>
      </c>
      <c r="E97" s="30" t="s">
        <v>3850</v>
      </c>
      <c r="F97" s="31">
        <v>6.7656374739245243E-3</v>
      </c>
      <c r="G97" s="30" t="s">
        <v>4034</v>
      </c>
    </row>
    <row r="98" spans="1:7" x14ac:dyDescent="0.3">
      <c r="A98" s="36" t="s">
        <v>135</v>
      </c>
      <c r="B98" s="38">
        <v>2.14136018984767E-2</v>
      </c>
      <c r="C98" s="37" t="s">
        <v>3286</v>
      </c>
      <c r="D98" s="38">
        <v>2.0065857636751248E-2</v>
      </c>
      <c r="E98" s="37" t="s">
        <v>3852</v>
      </c>
      <c r="F98" s="38">
        <v>5.9684697833646159E-3</v>
      </c>
      <c r="G98" s="37" t="s">
        <v>4036</v>
      </c>
    </row>
    <row r="99" spans="1:7" x14ac:dyDescent="0.3">
      <c r="A99" s="22" t="s">
        <v>136</v>
      </c>
      <c r="B99" s="26">
        <v>4.2443146886663938E-3</v>
      </c>
      <c r="C99" s="25" t="s">
        <v>3288</v>
      </c>
      <c r="D99" s="26">
        <v>3.6957239419496031E-3</v>
      </c>
      <c r="E99" s="25" t="s">
        <v>3854</v>
      </c>
      <c r="F99" s="26">
        <v>1.620773064063799E-3</v>
      </c>
      <c r="G99" s="25" t="s">
        <v>499</v>
      </c>
    </row>
    <row r="100" spans="1:7" x14ac:dyDescent="0.3">
      <c r="A100" s="22" t="s">
        <v>138</v>
      </c>
      <c r="B100" s="26">
        <v>1.0843322184977234E-2</v>
      </c>
      <c r="C100" s="25" t="s">
        <v>3290</v>
      </c>
      <c r="D100" s="26">
        <v>1.026919708047176E-2</v>
      </c>
      <c r="E100" s="25" t="s">
        <v>3856</v>
      </c>
      <c r="F100" s="26">
        <v>2.7011915217867635E-3</v>
      </c>
      <c r="G100" s="25" t="s">
        <v>4039</v>
      </c>
    </row>
    <row r="101" spans="1:7" x14ac:dyDescent="0.3">
      <c r="A101" s="22" t="s">
        <v>139</v>
      </c>
      <c r="B101" s="26">
        <v>3.477671593114467E-5</v>
      </c>
      <c r="C101" s="25" t="s">
        <v>31</v>
      </c>
      <c r="D101" s="26">
        <v>0</v>
      </c>
      <c r="E101" s="25" t="s">
        <v>12</v>
      </c>
      <c r="F101" s="26">
        <v>0</v>
      </c>
      <c r="G101" s="25" t="s">
        <v>12</v>
      </c>
    </row>
    <row r="102" spans="1:7" x14ac:dyDescent="0.3">
      <c r="A102" s="22" t="s">
        <v>140</v>
      </c>
      <c r="B102" s="26">
        <v>6.2911883089019236E-3</v>
      </c>
      <c r="C102" s="25" t="s">
        <v>3184</v>
      </c>
      <c r="D102" s="26">
        <v>6.1009366143298912E-3</v>
      </c>
      <c r="E102" s="25" t="s">
        <v>3858</v>
      </c>
      <c r="F102" s="26">
        <v>1.646505197514053E-3</v>
      </c>
      <c r="G102" s="25" t="s">
        <v>4041</v>
      </c>
    </row>
    <row r="103" spans="1:7" x14ac:dyDescent="0.3">
      <c r="A103" s="22" t="s">
        <v>141</v>
      </c>
      <c r="B103" s="26">
        <v>1.5873619860273113E-3</v>
      </c>
      <c r="C103" s="25" t="s">
        <v>1017</v>
      </c>
      <c r="D103" s="26">
        <v>9.4672302112010058E-4</v>
      </c>
      <c r="E103" s="25" t="s">
        <v>197</v>
      </c>
      <c r="F103" s="26">
        <v>7.9716769055990894E-4</v>
      </c>
      <c r="G103" s="25" t="s">
        <v>474</v>
      </c>
    </row>
    <row r="104" spans="1:7" ht="20.25" x14ac:dyDescent="0.35">
      <c r="A104" s="29" t="s">
        <v>143</v>
      </c>
      <c r="B104" s="31">
        <v>5.1376283090819888E-2</v>
      </c>
      <c r="C104" s="30" t="s">
        <v>3294</v>
      </c>
      <c r="D104" s="31">
        <v>7.463335477632943E-2</v>
      </c>
      <c r="E104" s="30" t="s">
        <v>3861</v>
      </c>
      <c r="F104" s="31">
        <v>3.8317184048730177E-2</v>
      </c>
      <c r="G104" s="30" t="s">
        <v>4044</v>
      </c>
    </row>
    <row r="105" spans="1:7" x14ac:dyDescent="0.3">
      <c r="A105" s="22" t="s">
        <v>144</v>
      </c>
      <c r="B105" s="26">
        <v>1.0413361279718182E-3</v>
      </c>
      <c r="C105" s="25" t="s">
        <v>3296</v>
      </c>
      <c r="D105" s="26">
        <v>1.9222969678036419E-3</v>
      </c>
      <c r="E105" s="25" t="s">
        <v>250</v>
      </c>
      <c r="F105" s="26">
        <v>2.4259420035429734E-4</v>
      </c>
      <c r="G105" s="25" t="s">
        <v>53</v>
      </c>
    </row>
    <row r="106" spans="1:7" x14ac:dyDescent="0.3">
      <c r="A106" s="22" t="s">
        <v>146</v>
      </c>
      <c r="B106" s="26">
        <v>3.2913864872551016E-3</v>
      </c>
      <c r="C106" s="25" t="s">
        <v>2615</v>
      </c>
      <c r="D106" s="26">
        <v>8.1415135872269367E-3</v>
      </c>
      <c r="E106" s="25" t="s">
        <v>3864</v>
      </c>
      <c r="F106" s="26">
        <v>5.4717883413718665E-3</v>
      </c>
      <c r="G106" s="25" t="s">
        <v>4047</v>
      </c>
    </row>
    <row r="107" spans="1:7" x14ac:dyDescent="0.3">
      <c r="A107" s="22" t="s">
        <v>147</v>
      </c>
      <c r="B107" s="26">
        <v>8.7832037440205707E-3</v>
      </c>
      <c r="C107" s="25" t="s">
        <v>3299</v>
      </c>
      <c r="D107" s="26">
        <v>7.6596643337010772E-3</v>
      </c>
      <c r="E107" s="25" t="s">
        <v>3866</v>
      </c>
      <c r="F107" s="26">
        <v>3.7894073821874972E-3</v>
      </c>
      <c r="G107" s="25" t="s">
        <v>4049</v>
      </c>
    </row>
    <row r="108" spans="1:7" x14ac:dyDescent="0.3">
      <c r="A108" s="22" t="s">
        <v>149</v>
      </c>
      <c r="B108" s="26">
        <v>1.3210718018855365E-3</v>
      </c>
      <c r="C108" s="25" t="s">
        <v>2490</v>
      </c>
      <c r="D108" s="26">
        <v>6.9184798073273232E-4</v>
      </c>
      <c r="E108" s="25" t="s">
        <v>262</v>
      </c>
      <c r="F108" s="26">
        <v>3.1332313410174838E-4</v>
      </c>
      <c r="G108" s="25" t="s">
        <v>459</v>
      </c>
    </row>
    <row r="109" spans="1:7" x14ac:dyDescent="0.3">
      <c r="A109" s="22" t="s">
        <v>151</v>
      </c>
      <c r="B109" s="26">
        <v>7.4459610485995004E-3</v>
      </c>
      <c r="C109" s="25" t="s">
        <v>3302</v>
      </c>
      <c r="D109" s="26">
        <v>6.1580628166211212E-3</v>
      </c>
      <c r="E109" s="25" t="s">
        <v>3869</v>
      </c>
      <c r="F109" s="26">
        <v>4.2474969938246458E-3</v>
      </c>
      <c r="G109" s="25" t="s">
        <v>4052</v>
      </c>
    </row>
    <row r="110" spans="1:7" x14ac:dyDescent="0.3">
      <c r="A110" s="22" t="s">
        <v>152</v>
      </c>
      <c r="B110" s="26">
        <v>8.1040197796447659E-3</v>
      </c>
      <c r="C110" s="25" t="s">
        <v>3304</v>
      </c>
      <c r="D110" s="26">
        <v>1.0278520586269871E-2</v>
      </c>
      <c r="E110" s="25" t="s">
        <v>3871</v>
      </c>
      <c r="F110" s="26">
        <v>3.7147932607338135E-3</v>
      </c>
      <c r="G110" s="25" t="s">
        <v>4054</v>
      </c>
    </row>
    <row r="111" spans="1:7" x14ac:dyDescent="0.3">
      <c r="A111" s="22" t="s">
        <v>153</v>
      </c>
      <c r="B111" s="26">
        <v>1.3285032869975566E-5</v>
      </c>
      <c r="C111" s="25" t="s">
        <v>76</v>
      </c>
      <c r="D111" s="26">
        <v>1.6553693814702318E-4</v>
      </c>
      <c r="E111" s="25" t="s">
        <v>230</v>
      </c>
      <c r="F111" s="26">
        <v>0</v>
      </c>
      <c r="G111" s="25" t="s">
        <v>12</v>
      </c>
    </row>
    <row r="112" spans="1:7" x14ac:dyDescent="0.3">
      <c r="A112" s="22" t="s">
        <v>154</v>
      </c>
      <c r="B112" s="26">
        <v>5.2342921884019206E-6</v>
      </c>
      <c r="C112" s="25" t="s">
        <v>76</v>
      </c>
      <c r="D112" s="26">
        <v>1.1980254290728129E-6</v>
      </c>
      <c r="E112" s="25" t="s">
        <v>76</v>
      </c>
      <c r="F112" s="26">
        <v>0</v>
      </c>
      <c r="G112" s="25" t="s">
        <v>12</v>
      </c>
    </row>
    <row r="113" spans="1:7" x14ac:dyDescent="0.3">
      <c r="A113" s="22" t="s">
        <v>155</v>
      </c>
      <c r="B113" s="26">
        <v>2.2766503072591505E-4</v>
      </c>
      <c r="C113" s="25" t="s">
        <v>61</v>
      </c>
      <c r="D113" s="26">
        <v>1.7178920534437807E-5</v>
      </c>
      <c r="E113" s="25" t="s">
        <v>76</v>
      </c>
      <c r="F113" s="26">
        <v>1.3195724581288885E-4</v>
      </c>
      <c r="G113" s="25" t="s">
        <v>55</v>
      </c>
    </row>
    <row r="114" spans="1:7" x14ac:dyDescent="0.3">
      <c r="A114" s="22" t="s">
        <v>156</v>
      </c>
      <c r="B114" s="26">
        <v>3.9036486712207177E-4</v>
      </c>
      <c r="C114" s="25" t="s">
        <v>403</v>
      </c>
      <c r="D114" s="26">
        <v>1.3857239755443184E-4</v>
      </c>
      <c r="E114" s="25" t="s">
        <v>127</v>
      </c>
      <c r="F114" s="26">
        <v>0</v>
      </c>
      <c r="G114" s="25" t="s">
        <v>12</v>
      </c>
    </row>
    <row r="115" spans="1:7" x14ac:dyDescent="0.3">
      <c r="A115" s="22" t="s">
        <v>157</v>
      </c>
      <c r="B115" s="26">
        <v>2.0752754878536218E-2</v>
      </c>
      <c r="C115" s="25" t="s">
        <v>3307</v>
      </c>
      <c r="D115" s="26">
        <v>3.9458962222309067E-2</v>
      </c>
      <c r="E115" s="25" t="s">
        <v>3873</v>
      </c>
      <c r="F115" s="26">
        <v>2.0405823490343408E-2</v>
      </c>
      <c r="G115" s="25" t="s">
        <v>4056</v>
      </c>
    </row>
    <row r="116" spans="1:7" x14ac:dyDescent="0.3">
      <c r="A116" s="43" t="s">
        <v>1227</v>
      </c>
      <c r="B116" s="45">
        <v>0.83157745150458018</v>
      </c>
      <c r="C116" s="44" t="s">
        <v>3309</v>
      </c>
      <c r="D116" s="45">
        <v>0.8214982698958081</v>
      </c>
      <c r="E116" s="44" t="s">
        <v>3875</v>
      </c>
      <c r="F116" s="45">
        <v>0.88777536384996225</v>
      </c>
      <c r="G116" s="44" t="s">
        <v>4058</v>
      </c>
    </row>
    <row r="117" spans="1:7" x14ac:dyDescent="0.3">
      <c r="A117" s="43" t="s">
        <v>1230</v>
      </c>
      <c r="B117" s="45">
        <v>0.837390856339989</v>
      </c>
      <c r="C117" s="44" t="s">
        <v>3311</v>
      </c>
      <c r="D117" s="45">
        <v>0.84200168851097834</v>
      </c>
      <c r="E117" s="44" t="s">
        <v>3877</v>
      </c>
      <c r="F117" s="45">
        <v>0.88902172760963194</v>
      </c>
      <c r="G117" s="44" t="s">
        <v>4060</v>
      </c>
    </row>
    <row r="118" spans="1:7" x14ac:dyDescent="0.3">
      <c r="A118" s="43" t="s">
        <v>1233</v>
      </c>
      <c r="B118" s="45">
        <v>0.16842254849541993</v>
      </c>
      <c r="C118" s="44" t="s">
        <v>3313</v>
      </c>
      <c r="D118" s="45">
        <v>0.1785017301041919</v>
      </c>
      <c r="E118" s="44" t="s">
        <v>3879</v>
      </c>
      <c r="F118" s="45">
        <v>0.11222463615003761</v>
      </c>
      <c r="G118" s="44" t="s">
        <v>4062</v>
      </c>
    </row>
    <row r="119" spans="1:7" x14ac:dyDescent="0.3">
      <c r="A119" s="43" t="s">
        <v>1236</v>
      </c>
      <c r="B119" s="45">
        <v>0.16260914366001106</v>
      </c>
      <c r="C119" s="44" t="s">
        <v>3315</v>
      </c>
      <c r="D119" s="45">
        <v>0.1579983114890216</v>
      </c>
      <c r="E119" s="44" t="s">
        <v>3881</v>
      </c>
      <c r="F119" s="45">
        <v>0.11097827239036789</v>
      </c>
      <c r="G119" s="44" t="s">
        <v>4064</v>
      </c>
    </row>
    <row r="120" spans="1:7" x14ac:dyDescent="0.3">
      <c r="A120" s="43" t="s">
        <v>158</v>
      </c>
      <c r="B120" s="45">
        <v>0.876743041866064</v>
      </c>
      <c r="C120" s="44" t="s">
        <v>3317</v>
      </c>
      <c r="D120" s="45">
        <v>0.87706350039884629</v>
      </c>
      <c r="E120" s="44" t="s">
        <v>3883</v>
      </c>
      <c r="F120" s="45">
        <v>0.90873028401893186</v>
      </c>
      <c r="G120" s="44" t="s">
        <v>4066</v>
      </c>
    </row>
    <row r="121" spans="1:7" x14ac:dyDescent="0.3">
      <c r="A121" s="43" t="s">
        <v>159</v>
      </c>
      <c r="B121" s="45">
        <v>0.12325695813393595</v>
      </c>
      <c r="C121" s="44" t="s">
        <v>3319</v>
      </c>
      <c r="D121" s="45">
        <v>0.12293649960115369</v>
      </c>
      <c r="E121" s="44" t="s">
        <v>3885</v>
      </c>
      <c r="F121" s="45">
        <v>9.1269715981068172E-2</v>
      </c>
      <c r="G121" s="44" t="s">
        <v>4068</v>
      </c>
    </row>
    <row r="122" spans="1:7" x14ac:dyDescent="0.3">
      <c r="A122" s="43" t="s">
        <v>160</v>
      </c>
      <c r="B122" s="45">
        <v>1.438369263503041E-2</v>
      </c>
      <c r="C122" s="44" t="s">
        <v>3321</v>
      </c>
      <c r="D122" s="45">
        <v>8.6932598107671878E-3</v>
      </c>
      <c r="E122" s="44" t="s">
        <v>3887</v>
      </c>
      <c r="F122" s="45">
        <v>4.1286190217539884E-3</v>
      </c>
      <c r="G122" s="44" t="s">
        <v>4070</v>
      </c>
    </row>
    <row r="123" spans="1:7" x14ac:dyDescent="0.3">
      <c r="A123" s="43" t="s">
        <v>161</v>
      </c>
      <c r="B123" s="45">
        <v>3.6635646168948738E-2</v>
      </c>
      <c r="C123" s="44" t="s">
        <v>3323</v>
      </c>
      <c r="D123" s="45">
        <v>2.4229699688191785E-2</v>
      </c>
      <c r="E123" s="44" t="s">
        <v>3889</v>
      </c>
      <c r="F123" s="45">
        <v>1.0482172344788022E-2</v>
      </c>
      <c r="G123" s="44" t="s">
        <v>4072</v>
      </c>
    </row>
    <row r="124" spans="1:7" x14ac:dyDescent="0.3">
      <c r="A124" s="43" t="s">
        <v>162</v>
      </c>
      <c r="B124" s="45">
        <v>0.80021330630844301</v>
      </c>
      <c r="C124" s="44" t="s">
        <v>3325</v>
      </c>
      <c r="D124" s="45">
        <v>0.79958078025580381</v>
      </c>
      <c r="E124" s="44" t="s">
        <v>3891</v>
      </c>
      <c r="F124" s="45">
        <v>0.876488008546213</v>
      </c>
      <c r="G124" s="44" t="s">
        <v>4074</v>
      </c>
    </row>
    <row r="125" spans="1:7" x14ac:dyDescent="0.3">
      <c r="A125" s="43" t="s">
        <v>164</v>
      </c>
      <c r="B125" s="45">
        <v>7.9288101996439569E-2</v>
      </c>
      <c r="C125" s="44" t="s">
        <v>3327</v>
      </c>
      <c r="D125" s="45">
        <v>7.8140417214355051E-2</v>
      </c>
      <c r="E125" s="44" t="s">
        <v>3893</v>
      </c>
      <c r="F125" s="45">
        <v>5.1611300335613661E-2</v>
      </c>
      <c r="G125" s="44" t="s">
        <v>4076</v>
      </c>
    </row>
    <row r="126" spans="1:7" x14ac:dyDescent="0.3">
      <c r="A126" s="43" t="s">
        <v>163</v>
      </c>
      <c r="B126" s="45">
        <v>3.1364145196137116E-2</v>
      </c>
      <c r="C126" s="44" t="s">
        <v>3329</v>
      </c>
      <c r="D126" s="45">
        <v>2.1917489640004444E-2</v>
      </c>
      <c r="E126" s="44" t="s">
        <v>3895</v>
      </c>
      <c r="F126" s="45">
        <v>1.1287355303749167E-2</v>
      </c>
      <c r="G126" s="44" t="s">
        <v>4078</v>
      </c>
    </row>
    <row r="127" spans="1:7" x14ac:dyDescent="0.3">
      <c r="A127" s="43" t="s">
        <v>165</v>
      </c>
      <c r="B127" s="45">
        <v>8.9134446498980405E-2</v>
      </c>
      <c r="C127" s="44" t="s">
        <v>3331</v>
      </c>
      <c r="D127" s="45">
        <v>0.10036131288983692</v>
      </c>
      <c r="E127" s="44" t="s">
        <v>3897</v>
      </c>
      <c r="F127" s="45">
        <v>6.0613335814423963E-2</v>
      </c>
      <c r="G127" s="44" t="s">
        <v>4080</v>
      </c>
    </row>
    <row r="128" spans="1:7" x14ac:dyDescent="0.3">
      <c r="A128" s="43" t="s">
        <v>166</v>
      </c>
      <c r="B128" s="45">
        <v>0.83204448232144368</v>
      </c>
      <c r="C128" s="44" t="s">
        <v>3333</v>
      </c>
      <c r="D128" s="45">
        <v>0.84576354932269515</v>
      </c>
      <c r="E128" s="44" t="s">
        <v>3899</v>
      </c>
      <c r="F128" s="45">
        <v>0.89125808666060402</v>
      </c>
      <c r="G128" s="44" t="s">
        <v>4082</v>
      </c>
    </row>
    <row r="129" spans="1:7" x14ac:dyDescent="0.3">
      <c r="A129" s="43" t="s">
        <v>167</v>
      </c>
      <c r="B129" s="45">
        <v>4.4698559544620271E-2</v>
      </c>
      <c r="C129" s="44" t="s">
        <v>3335</v>
      </c>
      <c r="D129" s="45">
        <v>3.1299951076151127E-2</v>
      </c>
      <c r="E129" s="44" t="s">
        <v>3901</v>
      </c>
      <c r="F129" s="45">
        <v>1.7472197358327678E-2</v>
      </c>
      <c r="G129" s="44" t="s">
        <v>4084</v>
      </c>
    </row>
    <row r="130" spans="1:7" x14ac:dyDescent="0.3">
      <c r="A130" s="43" t="s">
        <v>168</v>
      </c>
      <c r="B130" s="45">
        <v>4.7456925983438744E-2</v>
      </c>
      <c r="C130" s="44" t="s">
        <v>3337</v>
      </c>
      <c r="D130" s="45">
        <v>3.1957648147463429E-2</v>
      </c>
      <c r="E130" s="44" t="s">
        <v>3903</v>
      </c>
      <c r="F130" s="45">
        <v>3.6841222221222734E-2</v>
      </c>
      <c r="G130" s="44" t="s">
        <v>4086</v>
      </c>
    </row>
    <row r="131" spans="1:7" x14ac:dyDescent="0.3">
      <c r="A131" s="43" t="s">
        <v>169</v>
      </c>
      <c r="B131" s="45">
        <v>7.5800032150497201E-2</v>
      </c>
      <c r="C131" s="44" t="s">
        <v>3339</v>
      </c>
      <c r="D131" s="45">
        <v>9.0978851453690224E-2</v>
      </c>
      <c r="E131" s="44" t="s">
        <v>3905</v>
      </c>
      <c r="F131" s="45">
        <v>5.4428493759845445E-2</v>
      </c>
      <c r="G131" s="44" t="s">
        <v>4088</v>
      </c>
    </row>
    <row r="132" spans="1:7" x14ac:dyDescent="0.3">
      <c r="A132" s="43" t="s">
        <v>170</v>
      </c>
      <c r="B132" s="45">
        <v>0.75589960196227701</v>
      </c>
      <c r="C132" s="44" t="s">
        <v>3341</v>
      </c>
      <c r="D132" s="45">
        <v>0.78689262852154485</v>
      </c>
      <c r="E132" s="44" t="s">
        <v>3907</v>
      </c>
      <c r="F132" s="45">
        <v>0.87292723698288666</v>
      </c>
      <c r="G132" s="44" t="s">
        <v>4090</v>
      </c>
    </row>
    <row r="133" spans="1:7" x14ac:dyDescent="0.3">
      <c r="A133" s="43" t="s">
        <v>171</v>
      </c>
      <c r="B133" s="45">
        <v>2.080333919955249E-2</v>
      </c>
      <c r="C133" s="44" t="s">
        <v>3343</v>
      </c>
      <c r="D133" s="45">
        <v>2.0600514820677929E-2</v>
      </c>
      <c r="E133" s="44" t="s">
        <v>3909</v>
      </c>
      <c r="F133" s="45">
        <v>1.569202843380222E-2</v>
      </c>
      <c r="G133" s="44" t="s">
        <v>4092</v>
      </c>
    </row>
    <row r="134" spans="1:7" x14ac:dyDescent="0.3">
      <c r="A134" s="43" t="s">
        <v>172</v>
      </c>
      <c r="B134" s="45">
        <v>7.9483461067813677E-2</v>
      </c>
      <c r="C134" s="44" t="s">
        <v>3345</v>
      </c>
      <c r="D134" s="45">
        <v>5.4484701608427541E-2</v>
      </c>
      <c r="E134" s="44" t="s">
        <v>3911</v>
      </c>
      <c r="F134" s="45">
        <v>4.0735120363518472E-2</v>
      </c>
      <c r="G134" s="44" t="s">
        <v>4094</v>
      </c>
    </row>
    <row r="135" spans="1:7" x14ac:dyDescent="0.3">
      <c r="A135" s="43" t="s">
        <v>173</v>
      </c>
      <c r="B135" s="45">
        <v>2.0805883501319206E-2</v>
      </c>
      <c r="C135" s="44" t="s">
        <v>3347</v>
      </c>
      <c r="D135" s="45">
        <v>1.2076626455908663E-2</v>
      </c>
      <c r="E135" s="44" t="s">
        <v>3913</v>
      </c>
      <c r="F135" s="45">
        <v>9.4701820695550099E-3</v>
      </c>
      <c r="G135" s="44" t="s">
        <v>4096</v>
      </c>
    </row>
    <row r="136" spans="1:7" x14ac:dyDescent="0.3">
      <c r="A136" s="43" t="s">
        <v>174</v>
      </c>
      <c r="B136" s="45">
        <v>2.6983834780912732E-2</v>
      </c>
      <c r="C136" s="44" t="s">
        <v>3349</v>
      </c>
      <c r="D136" s="45">
        <v>1.9973733645384632E-2</v>
      </c>
      <c r="E136" s="44" t="s">
        <v>3915</v>
      </c>
      <c r="F136" s="45">
        <v>1.0089254816120878E-2</v>
      </c>
      <c r="G136" s="44" t="s">
        <v>4098</v>
      </c>
    </row>
    <row r="137" spans="1:7" x14ac:dyDescent="0.3">
      <c r="A137" s="43" t="s">
        <v>175</v>
      </c>
      <c r="B137" s="45">
        <v>2.1646632512801089E-2</v>
      </c>
      <c r="C137" s="44" t="s">
        <v>3351</v>
      </c>
      <c r="D137" s="45">
        <v>1.0325859513855647E-2</v>
      </c>
      <c r="E137" s="44" t="s">
        <v>3917</v>
      </c>
      <c r="F137" s="45">
        <v>6.003355811462001E-3</v>
      </c>
      <c r="G137" s="44" t="s">
        <v>4100</v>
      </c>
    </row>
    <row r="138" spans="1:7" x14ac:dyDescent="0.3">
      <c r="A138" s="43" t="s">
        <v>176</v>
      </c>
      <c r="B138" s="45">
        <v>1.7134510493879158E-2</v>
      </c>
      <c r="C138" s="44" t="s">
        <v>3353</v>
      </c>
      <c r="D138" s="45">
        <v>1.6370133694801649E-2</v>
      </c>
      <c r="E138" s="44" t="s">
        <v>3919</v>
      </c>
      <c r="F138" s="45">
        <v>4.3476967193008158E-3</v>
      </c>
      <c r="G138" s="44" t="s">
        <v>4102</v>
      </c>
    </row>
    <row r="139" spans="1:7" x14ac:dyDescent="0.3">
      <c r="A139" s="43" t="s">
        <v>177</v>
      </c>
      <c r="B139" s="45">
        <v>5.8664533906248499E-3</v>
      </c>
      <c r="C139" s="44" t="s">
        <v>3355</v>
      </c>
      <c r="D139" s="45">
        <v>4.6424469630697036E-3</v>
      </c>
      <c r="E139" s="44" t="s">
        <v>3921</v>
      </c>
      <c r="F139" s="45">
        <v>2.4179407546237076E-3</v>
      </c>
      <c r="G139" s="44" t="s">
        <v>2259</v>
      </c>
    </row>
    <row r="140" spans="1:7" x14ac:dyDescent="0.3">
      <c r="A140" s="22" t="s">
        <v>178</v>
      </c>
      <c r="B140" s="26">
        <v>5.0665183167613323E-3</v>
      </c>
      <c r="C140" s="25" t="s">
        <v>3357</v>
      </c>
      <c r="D140" s="26">
        <v>5.4458237450372114E-3</v>
      </c>
      <c r="E140" s="25" t="s">
        <v>3923</v>
      </c>
      <c r="F140" s="26">
        <v>1.2730721091787483E-2</v>
      </c>
      <c r="G140" s="25" t="s">
        <v>4105</v>
      </c>
    </row>
    <row r="141" spans="1:7" x14ac:dyDescent="0.3">
      <c r="A141" s="22" t="s">
        <v>179</v>
      </c>
      <c r="B141" s="26">
        <v>9.1761558388119991E-3</v>
      </c>
      <c r="C141" s="25" t="s">
        <v>3359</v>
      </c>
      <c r="D141" s="26">
        <v>6.7850358926490502E-3</v>
      </c>
      <c r="E141" s="25" t="s">
        <v>3925</v>
      </c>
      <c r="F141" s="26">
        <v>3.147854025275512E-3</v>
      </c>
      <c r="G141" s="25" t="s">
        <v>4107</v>
      </c>
    </row>
    <row r="142" spans="1:7" x14ac:dyDescent="0.3">
      <c r="A142" s="22" t="s">
        <v>180</v>
      </c>
      <c r="B142" s="26">
        <v>8.1488820489386852E-4</v>
      </c>
      <c r="C142" s="25" t="s">
        <v>3361</v>
      </c>
      <c r="D142" s="26">
        <v>4.2142988074364129E-4</v>
      </c>
      <c r="E142" s="25" t="s">
        <v>240</v>
      </c>
      <c r="F142" s="26">
        <v>1.7699191851135138E-4</v>
      </c>
      <c r="G142" s="25" t="s">
        <v>230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0D166-B7B8-4107-A0C6-59AA5C8A5B16}">
  <dimension ref="A1:I36"/>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 min="9" max="9" width="10.42578125" customWidth="1"/>
  </cols>
  <sheetData>
    <row r="1" spans="1:9" ht="17.25" x14ac:dyDescent="0.3">
      <c r="A1" s="20" t="s">
        <v>3044</v>
      </c>
      <c r="B1" s="96"/>
      <c r="C1" s="96"/>
      <c r="D1" s="96"/>
      <c r="E1" s="96"/>
      <c r="F1" s="96"/>
      <c r="G1" s="96"/>
    </row>
    <row r="2" spans="1:9" ht="69.75" thickBot="1" x14ac:dyDescent="0.35">
      <c r="A2" s="97" t="s">
        <v>0</v>
      </c>
      <c r="B2" s="98" t="s">
        <v>535</v>
      </c>
      <c r="C2" s="99" t="s">
        <v>538</v>
      </c>
      <c r="D2" s="98" t="s">
        <v>331</v>
      </c>
      <c r="E2" s="99" t="s">
        <v>538</v>
      </c>
      <c r="F2" s="99" t="s">
        <v>5</v>
      </c>
      <c r="G2" s="99" t="s">
        <v>6</v>
      </c>
    </row>
    <row r="3" spans="1:9" ht="16.5" x14ac:dyDescent="0.3">
      <c r="A3" s="100" t="s">
        <v>520</v>
      </c>
      <c r="B3" s="106">
        <v>0.50881770875966037</v>
      </c>
      <c r="C3" s="108" t="s">
        <v>3045</v>
      </c>
      <c r="D3" s="104">
        <v>148535.23887475696</v>
      </c>
      <c r="E3" s="108" t="s">
        <v>3046</v>
      </c>
      <c r="F3" s="106">
        <v>1</v>
      </c>
      <c r="G3" s="104">
        <v>379</v>
      </c>
      <c r="I3" s="161"/>
    </row>
    <row r="4" spans="1:9" ht="16.5" x14ac:dyDescent="0.3">
      <c r="A4" s="100" t="s">
        <v>521</v>
      </c>
      <c r="B4" s="106">
        <v>0.250151557329649</v>
      </c>
      <c r="C4" s="108" t="s">
        <v>1104</v>
      </c>
      <c r="D4" s="104">
        <v>73024.819465162582</v>
      </c>
      <c r="E4" s="108" t="s">
        <v>1105</v>
      </c>
      <c r="F4" s="106">
        <v>1</v>
      </c>
      <c r="G4" s="104">
        <v>379</v>
      </c>
    </row>
    <row r="5" spans="1:9" ht="16.5" x14ac:dyDescent="0.3">
      <c r="A5" s="100" t="s">
        <v>522</v>
      </c>
      <c r="B5" s="106">
        <v>3.8346068680697849E-2</v>
      </c>
      <c r="C5" s="108" t="s">
        <v>606</v>
      </c>
      <c r="D5" s="104">
        <v>11194.072795303731</v>
      </c>
      <c r="E5" s="108" t="s">
        <v>1141</v>
      </c>
      <c r="F5" s="106">
        <v>0.9841688654353562</v>
      </c>
      <c r="G5" s="104">
        <v>373</v>
      </c>
      <c r="I5" s="162"/>
    </row>
    <row r="6" spans="1:9" ht="16.5" x14ac:dyDescent="0.3">
      <c r="A6" s="100" t="s">
        <v>523</v>
      </c>
      <c r="B6" s="106">
        <v>7.1410060644219262E-3</v>
      </c>
      <c r="C6" s="108" t="s">
        <v>611</v>
      </c>
      <c r="D6" s="104">
        <v>2084.61895748604</v>
      </c>
      <c r="E6" s="108" t="s">
        <v>1148</v>
      </c>
      <c r="F6" s="106">
        <v>0.90237467018469653</v>
      </c>
      <c r="G6" s="104">
        <v>342</v>
      </c>
    </row>
    <row r="7" spans="1:9" ht="16.5" x14ac:dyDescent="0.3">
      <c r="A7" s="100" t="s">
        <v>524</v>
      </c>
      <c r="B7" s="106">
        <v>4.3742442756774646E-3</v>
      </c>
      <c r="C7" s="108" t="s">
        <v>1033</v>
      </c>
      <c r="D7" s="104">
        <v>1276.9394759630695</v>
      </c>
      <c r="E7" s="108" t="s">
        <v>3047</v>
      </c>
      <c r="F7" s="106">
        <v>0.94722955145118737</v>
      </c>
      <c r="G7" s="104">
        <v>359</v>
      </c>
      <c r="I7" s="162"/>
    </row>
    <row r="8" spans="1:9" ht="16.5" x14ac:dyDescent="0.3">
      <c r="A8" s="100" t="s">
        <v>3059</v>
      </c>
      <c r="B8" s="106">
        <v>1.8646759465835664E-3</v>
      </c>
      <c r="C8" s="108" t="s">
        <v>196</v>
      </c>
      <c r="D8" s="104">
        <v>544.34050226940928</v>
      </c>
      <c r="E8" s="108" t="s">
        <v>1183</v>
      </c>
      <c r="F8" s="106">
        <v>0.89445910290237463</v>
      </c>
      <c r="G8" s="104">
        <v>339</v>
      </c>
    </row>
    <row r="9" spans="1:9" ht="16.5" x14ac:dyDescent="0.3">
      <c r="A9" s="100" t="s">
        <v>525</v>
      </c>
      <c r="B9" s="106">
        <v>1.8861372781793436E-4</v>
      </c>
      <c r="C9" s="108" t="s">
        <v>56</v>
      </c>
      <c r="D9" s="104">
        <v>55.06055436786793</v>
      </c>
      <c r="E9" s="108" t="s">
        <v>1184</v>
      </c>
      <c r="F9" s="106">
        <v>0.11345646437994723</v>
      </c>
      <c r="G9" s="104">
        <v>43</v>
      </c>
    </row>
    <row r="10" spans="1:9" ht="16.5" x14ac:dyDescent="0.3">
      <c r="A10" s="100" t="s">
        <v>3048</v>
      </c>
      <c r="B10" s="106">
        <v>2.0685185153249068E-2</v>
      </c>
      <c r="C10" s="108" t="s">
        <v>1188</v>
      </c>
      <c r="D10" s="104">
        <v>6038.4669499734518</v>
      </c>
      <c r="E10" s="108" t="s">
        <v>1189</v>
      </c>
      <c r="F10" s="106">
        <v>0.97361477572559363</v>
      </c>
      <c r="G10" s="104">
        <v>369</v>
      </c>
    </row>
    <row r="11" spans="1:9" ht="16.5" x14ac:dyDescent="0.3">
      <c r="A11" s="100" t="s">
        <v>526</v>
      </c>
      <c r="B11" s="106">
        <v>6.6867236890753457E-3</v>
      </c>
      <c r="C11" s="108" t="s">
        <v>1034</v>
      </c>
      <c r="D11" s="104">
        <v>1952.0037988997085</v>
      </c>
      <c r="E11" s="108" t="s">
        <v>3049</v>
      </c>
      <c r="F11" s="106">
        <v>0.72559366754617416</v>
      </c>
      <c r="G11" s="104">
        <v>275</v>
      </c>
    </row>
    <row r="12" spans="1:9" ht="16.5" x14ac:dyDescent="0.3">
      <c r="A12" s="101" t="s">
        <v>527</v>
      </c>
      <c r="B12" s="107">
        <v>3.8972800465937776E-2</v>
      </c>
      <c r="C12" s="109" t="s">
        <v>1121</v>
      </c>
      <c r="D12" s="105">
        <v>11377.029783294469</v>
      </c>
      <c r="E12" s="109" t="s">
        <v>1122</v>
      </c>
      <c r="F12" s="107">
        <v>0.9841688654353562</v>
      </c>
      <c r="G12" s="105">
        <v>373</v>
      </c>
    </row>
    <row r="13" spans="1:9" ht="16.5" x14ac:dyDescent="0.3">
      <c r="A13" s="101" t="s">
        <v>528</v>
      </c>
      <c r="B13" s="107">
        <v>3.0175846494442132E-2</v>
      </c>
      <c r="C13" s="109" t="s">
        <v>1156</v>
      </c>
      <c r="D13" s="105">
        <v>8809.0026941595934</v>
      </c>
      <c r="E13" s="109" t="s">
        <v>1157</v>
      </c>
      <c r="F13" s="107">
        <v>0.99472295514511877</v>
      </c>
      <c r="G13" s="105">
        <v>377</v>
      </c>
    </row>
    <row r="14" spans="1:9" ht="16.5" x14ac:dyDescent="0.3">
      <c r="A14" s="101" t="s">
        <v>529</v>
      </c>
      <c r="B14" s="107">
        <v>1.1701642592348085E-2</v>
      </c>
      <c r="C14" s="109" t="s">
        <v>623</v>
      </c>
      <c r="D14" s="105">
        <v>3415.9704895460823</v>
      </c>
      <c r="E14" s="109" t="s">
        <v>1167</v>
      </c>
      <c r="F14" s="107">
        <v>0.98944591029023743</v>
      </c>
      <c r="G14" s="105">
        <v>375</v>
      </c>
    </row>
    <row r="15" spans="1:9" ht="16.5" x14ac:dyDescent="0.3">
      <c r="A15" s="101" t="s">
        <v>3058</v>
      </c>
      <c r="B15" s="107">
        <v>9.1856259007833791E-4</v>
      </c>
      <c r="C15" s="109" t="s">
        <v>197</v>
      </c>
      <c r="D15" s="105">
        <v>268.14890950100204</v>
      </c>
      <c r="E15" s="109" t="s">
        <v>1193</v>
      </c>
      <c r="F15" s="107">
        <v>0.41160949868073876</v>
      </c>
      <c r="G15" s="105">
        <v>156</v>
      </c>
    </row>
    <row r="16" spans="1:9" ht="16.5" x14ac:dyDescent="0.3">
      <c r="A16" s="101" t="s">
        <v>530</v>
      </c>
      <c r="B16" s="107">
        <v>6.0199175154708939E-3</v>
      </c>
      <c r="C16" s="109" t="s">
        <v>3050</v>
      </c>
      <c r="D16" s="105">
        <v>1757.3482030460598</v>
      </c>
      <c r="E16" s="109" t="s">
        <v>3051</v>
      </c>
      <c r="F16" s="107">
        <v>0.45646437994722955</v>
      </c>
      <c r="G16" s="105">
        <v>173</v>
      </c>
    </row>
    <row r="17" spans="1:7" ht="16.5" x14ac:dyDescent="0.3">
      <c r="A17" s="101" t="s">
        <v>531</v>
      </c>
      <c r="B17" s="107">
        <v>2.0330018544590846E-2</v>
      </c>
      <c r="C17" s="109" t="s">
        <v>642</v>
      </c>
      <c r="D17" s="105">
        <v>5934.7858945597436</v>
      </c>
      <c r="E17" s="109" t="s">
        <v>1207</v>
      </c>
      <c r="F17" s="107">
        <v>0.87598944591029027</v>
      </c>
      <c r="G17" s="105">
        <v>332</v>
      </c>
    </row>
    <row r="18" spans="1:7" ht="16.5" x14ac:dyDescent="0.3">
      <c r="A18" s="101" t="s">
        <v>532</v>
      </c>
      <c r="B18" s="107">
        <v>1.3501965802078433E-2</v>
      </c>
      <c r="C18" s="109" t="s">
        <v>3052</v>
      </c>
      <c r="D18" s="105">
        <v>3941.5249924758887</v>
      </c>
      <c r="E18" s="109" t="s">
        <v>3053</v>
      </c>
      <c r="F18" s="107">
        <v>0.9287598944591029</v>
      </c>
      <c r="G18" s="105">
        <v>352</v>
      </c>
    </row>
    <row r="19" spans="1:7" ht="16.5" x14ac:dyDescent="0.3">
      <c r="A19" s="101" t="s">
        <v>149</v>
      </c>
      <c r="B19" s="107">
        <v>1.1231264870636185E-3</v>
      </c>
      <c r="C19" s="109" t="s">
        <v>375</v>
      </c>
      <c r="D19" s="105">
        <v>327.86567403329178</v>
      </c>
      <c r="E19" s="109" t="s">
        <v>1220</v>
      </c>
      <c r="F19" s="107">
        <v>0.22163588390501318</v>
      </c>
      <c r="G19" s="105">
        <v>84</v>
      </c>
    </row>
    <row r="20" spans="1:7" ht="16.5" x14ac:dyDescent="0.3">
      <c r="A20" s="101" t="s">
        <v>533</v>
      </c>
      <c r="B20" s="107">
        <v>6.8187453306883571E-3</v>
      </c>
      <c r="C20" s="109" t="s">
        <v>1221</v>
      </c>
      <c r="D20" s="105">
        <v>1990.5438609612845</v>
      </c>
      <c r="E20" s="109" t="s">
        <v>1222</v>
      </c>
      <c r="F20" s="107">
        <v>0.81794195250659629</v>
      </c>
      <c r="G20" s="105">
        <v>310</v>
      </c>
    </row>
    <row r="21" spans="1:7" ht="16.5" x14ac:dyDescent="0.3">
      <c r="A21" s="101" t="s">
        <v>534</v>
      </c>
      <c r="B21" s="107">
        <v>7.8468907794117665E-3</v>
      </c>
      <c r="C21" s="109" t="s">
        <v>649</v>
      </c>
      <c r="D21" s="105">
        <v>2290.6824512560279</v>
      </c>
      <c r="E21" s="109" t="s">
        <v>1223</v>
      </c>
      <c r="F21" s="107">
        <v>0.80474934036939316</v>
      </c>
      <c r="G21" s="105">
        <v>305</v>
      </c>
    </row>
    <row r="22" spans="1:7" ht="16.5" x14ac:dyDescent="0.3">
      <c r="A22" s="101" t="s">
        <v>153</v>
      </c>
      <c r="B22" s="107">
        <v>4.0047333201679313E-5</v>
      </c>
      <c r="C22" s="109" t="s">
        <v>31</v>
      </c>
      <c r="D22" s="105">
        <v>11.690709857384627</v>
      </c>
      <c r="E22" s="109" t="s">
        <v>650</v>
      </c>
      <c r="F22" s="107">
        <v>2.6385224274406333E-2</v>
      </c>
      <c r="G22" s="105">
        <v>10</v>
      </c>
    </row>
    <row r="23" spans="1:7" ht="16.5" x14ac:dyDescent="0.3">
      <c r="A23" s="101" t="s">
        <v>154</v>
      </c>
      <c r="B23" s="107">
        <v>3.7223595499053506E-6</v>
      </c>
      <c r="C23" s="109" t="s">
        <v>76</v>
      </c>
      <c r="D23" s="105">
        <v>1.0866397835694956</v>
      </c>
      <c r="E23" s="109" t="s">
        <v>336</v>
      </c>
      <c r="F23" s="107">
        <v>1.5831134564643801E-2</v>
      </c>
      <c r="G23" s="105">
        <v>6</v>
      </c>
    </row>
    <row r="24" spans="1:7" ht="16.5" x14ac:dyDescent="0.3">
      <c r="A24" s="101" t="s">
        <v>155</v>
      </c>
      <c r="B24" s="107">
        <v>1.7296728153274788E-4</v>
      </c>
      <c r="C24" s="109" t="s">
        <v>56</v>
      </c>
      <c r="D24" s="105">
        <v>50.493007687591145</v>
      </c>
      <c r="E24" s="109" t="s">
        <v>1224</v>
      </c>
      <c r="F24" s="107">
        <v>0.17678100263852242</v>
      </c>
      <c r="G24" s="105">
        <v>67</v>
      </c>
    </row>
    <row r="25" spans="1:7" ht="16.5" x14ac:dyDescent="0.3">
      <c r="A25" s="101" t="s">
        <v>156</v>
      </c>
      <c r="B25" s="107">
        <v>3.2870325919170793E-4</v>
      </c>
      <c r="C25" s="109" t="s">
        <v>459</v>
      </c>
      <c r="D25" s="105">
        <v>95.955813412959401</v>
      </c>
      <c r="E25" s="109" t="s">
        <v>651</v>
      </c>
      <c r="F25" s="107">
        <v>3.6939313984168866E-2</v>
      </c>
      <c r="G25" s="105">
        <v>14</v>
      </c>
    </row>
    <row r="26" spans="1:7" ht="16.5" x14ac:dyDescent="0.3">
      <c r="A26" s="101" t="s">
        <v>157</v>
      </c>
      <c r="B26" s="107">
        <v>2.3789259537581049E-2</v>
      </c>
      <c r="C26" s="109" t="s">
        <v>1225</v>
      </c>
      <c r="D26" s="105">
        <v>6944.6155022431767</v>
      </c>
      <c r="E26" s="109" t="s">
        <v>1226</v>
      </c>
      <c r="F26" s="107">
        <v>0.49076517150395776</v>
      </c>
      <c r="G26" s="105">
        <v>186</v>
      </c>
    </row>
    <row r="27" spans="1:7" ht="16.5" x14ac:dyDescent="0.3">
      <c r="A27" s="100" t="s">
        <v>4172</v>
      </c>
      <c r="B27" s="106"/>
      <c r="C27" s="108"/>
      <c r="D27" s="104">
        <f>D28+D30</f>
        <v>291922.30600000091</v>
      </c>
      <c r="E27" s="108"/>
      <c r="F27" s="106"/>
      <c r="G27" s="104"/>
    </row>
    <row r="28" spans="1:7" ht="16.5" x14ac:dyDescent="0.3">
      <c r="A28" s="100" t="s">
        <v>3054</v>
      </c>
      <c r="B28" s="106">
        <v>0.83732344565354078</v>
      </c>
      <c r="C28" s="108" t="s">
        <v>1228</v>
      </c>
      <c r="D28" s="104">
        <v>244433.39112304812</v>
      </c>
      <c r="E28" s="108" t="s">
        <v>1229</v>
      </c>
      <c r="F28" s="106">
        <v>1</v>
      </c>
      <c r="G28" s="104">
        <v>379</v>
      </c>
    </row>
    <row r="29" spans="1:7" ht="16.5" x14ac:dyDescent="0.3">
      <c r="A29" s="100" t="s">
        <v>3055</v>
      </c>
      <c r="B29" s="106">
        <v>0.84523878213092707</v>
      </c>
      <c r="C29" s="108" t="s">
        <v>1231</v>
      </c>
      <c r="D29" s="104">
        <v>246744.05440029263</v>
      </c>
      <c r="E29" s="108" t="s">
        <v>1232</v>
      </c>
      <c r="F29" s="106">
        <v>1</v>
      </c>
      <c r="G29" s="104">
        <v>379</v>
      </c>
    </row>
    <row r="30" spans="1:7" ht="16.5" x14ac:dyDescent="0.3">
      <c r="A30" s="101" t="s">
        <v>3056</v>
      </c>
      <c r="B30" s="107">
        <v>0.16267655434645911</v>
      </c>
      <c r="C30" s="109" t="s">
        <v>1234</v>
      </c>
      <c r="D30" s="105">
        <v>47488.914876952826</v>
      </c>
      <c r="E30" s="109" t="s">
        <v>1235</v>
      </c>
      <c r="F30" s="107">
        <v>1</v>
      </c>
      <c r="G30" s="105">
        <v>379</v>
      </c>
    </row>
    <row r="31" spans="1:7" ht="16.5" x14ac:dyDescent="0.3">
      <c r="A31" s="101" t="s">
        <v>3057</v>
      </c>
      <c r="B31" s="107">
        <v>0.1547612178690726</v>
      </c>
      <c r="C31" s="109" t="s">
        <v>1237</v>
      </c>
      <c r="D31" s="105">
        <v>45178.25159970823</v>
      </c>
      <c r="E31" s="109" t="s">
        <v>1238</v>
      </c>
      <c r="F31" s="107">
        <v>1</v>
      </c>
      <c r="G31" s="105">
        <v>379</v>
      </c>
    </row>
    <row r="32" spans="1:7" ht="17.25" x14ac:dyDescent="0.3">
      <c r="A32" s="110" t="s">
        <v>4167</v>
      </c>
      <c r="B32" s="20"/>
      <c r="C32" s="20"/>
      <c r="D32" s="20"/>
      <c r="E32" s="20"/>
      <c r="F32" s="20"/>
      <c r="G32" s="20"/>
    </row>
    <row r="33" spans="1:7" ht="16.5" x14ac:dyDescent="0.3">
      <c r="A33" s="20" t="s">
        <v>3060</v>
      </c>
      <c r="B33" s="102"/>
      <c r="C33" s="20"/>
      <c r="D33" s="103"/>
      <c r="E33" s="20"/>
      <c r="F33" s="20"/>
      <c r="G33" s="20"/>
    </row>
    <row r="34" spans="1:7" ht="16.5" x14ac:dyDescent="0.3">
      <c r="A34" s="20" t="s">
        <v>3063</v>
      </c>
      <c r="B34" s="102"/>
      <c r="C34" s="20"/>
      <c r="D34" s="103"/>
      <c r="E34" s="20"/>
      <c r="F34" s="20"/>
      <c r="G34" s="20"/>
    </row>
    <row r="35" spans="1:7" ht="16.5" x14ac:dyDescent="0.3">
      <c r="A35" s="20" t="s">
        <v>3061</v>
      </c>
      <c r="B35" s="102"/>
      <c r="C35" s="20"/>
      <c r="D35" s="20"/>
      <c r="E35" s="20"/>
      <c r="F35" s="20"/>
      <c r="G35" s="20"/>
    </row>
    <row r="36" spans="1:7" ht="16.5" x14ac:dyDescent="0.3">
      <c r="A36" s="20" t="s">
        <v>3062</v>
      </c>
      <c r="D36" s="95"/>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BA38F-FDA8-4836-83E4-BF197CE19DC3}">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3146</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0.50881770875966037</v>
      </c>
      <c r="C3" s="108" t="s">
        <v>3045</v>
      </c>
      <c r="D3" s="104">
        <v>148535.23887475696</v>
      </c>
      <c r="E3" s="108" t="s">
        <v>3046</v>
      </c>
      <c r="F3" s="106">
        <v>1</v>
      </c>
      <c r="G3" s="104">
        <v>379</v>
      </c>
    </row>
    <row r="4" spans="1:7" ht="16.5" x14ac:dyDescent="0.3">
      <c r="A4" s="100" t="s">
        <v>521</v>
      </c>
      <c r="B4" s="106">
        <v>0.250151557329649</v>
      </c>
      <c r="C4" s="108" t="s">
        <v>1104</v>
      </c>
      <c r="D4" s="104">
        <v>73024.819465162582</v>
      </c>
      <c r="E4" s="108" t="s">
        <v>1105</v>
      </c>
      <c r="F4" s="106">
        <v>1</v>
      </c>
      <c r="G4" s="104">
        <v>379</v>
      </c>
    </row>
    <row r="5" spans="1:7" ht="16.5" x14ac:dyDescent="0.3">
      <c r="A5" s="100" t="s">
        <v>522</v>
      </c>
      <c r="B5" s="106">
        <v>3.8346068680697849E-2</v>
      </c>
      <c r="C5" s="108" t="s">
        <v>606</v>
      </c>
      <c r="D5" s="104">
        <v>11194.072795303731</v>
      </c>
      <c r="E5" s="108" t="s">
        <v>1141</v>
      </c>
      <c r="F5" s="106">
        <v>0.9841688654353562</v>
      </c>
      <c r="G5" s="104">
        <v>373</v>
      </c>
    </row>
    <row r="6" spans="1:7" ht="16.5" x14ac:dyDescent="0.3">
      <c r="A6" s="100" t="s">
        <v>523</v>
      </c>
      <c r="B6" s="106">
        <v>7.1410060644219262E-3</v>
      </c>
      <c r="C6" s="108" t="s">
        <v>611</v>
      </c>
      <c r="D6" s="104">
        <v>2084.61895748604</v>
      </c>
      <c r="E6" s="108" t="s">
        <v>1148</v>
      </c>
      <c r="F6" s="106">
        <v>0.90237467018469653</v>
      </c>
      <c r="G6" s="104">
        <v>342</v>
      </c>
    </row>
    <row r="7" spans="1:7" ht="16.5" x14ac:dyDescent="0.3">
      <c r="A7" s="100" t="s">
        <v>524</v>
      </c>
      <c r="B7" s="106">
        <v>4.3742442756774646E-3</v>
      </c>
      <c r="C7" s="108" t="s">
        <v>1033</v>
      </c>
      <c r="D7" s="104">
        <v>1276.9394759630695</v>
      </c>
      <c r="E7" s="108" t="s">
        <v>3047</v>
      </c>
      <c r="F7" s="106">
        <v>0.94722955145118737</v>
      </c>
      <c r="G7" s="104">
        <v>359</v>
      </c>
    </row>
    <row r="8" spans="1:7" ht="16.5" x14ac:dyDescent="0.3">
      <c r="A8" s="100" t="s">
        <v>3059</v>
      </c>
      <c r="B8" s="106">
        <v>1.8646759465835664E-3</v>
      </c>
      <c r="C8" s="108" t="s">
        <v>196</v>
      </c>
      <c r="D8" s="104">
        <v>544.34050226940928</v>
      </c>
      <c r="E8" s="108" t="s">
        <v>1183</v>
      </c>
      <c r="F8" s="106">
        <v>0.89445910290237463</v>
      </c>
      <c r="G8" s="104">
        <v>339</v>
      </c>
    </row>
    <row r="9" spans="1:7" ht="16.5" x14ac:dyDescent="0.3">
      <c r="A9" s="100" t="s">
        <v>525</v>
      </c>
      <c r="B9" s="106">
        <v>1.8861372781793436E-4</v>
      </c>
      <c r="C9" s="108" t="s">
        <v>56</v>
      </c>
      <c r="D9" s="104">
        <v>55.06055436786793</v>
      </c>
      <c r="E9" s="108" t="s">
        <v>1184</v>
      </c>
      <c r="F9" s="106">
        <v>0.11345646437994723</v>
      </c>
      <c r="G9" s="104">
        <v>43</v>
      </c>
    </row>
    <row r="10" spans="1:7" ht="16.5" x14ac:dyDescent="0.3">
      <c r="A10" s="100" t="s">
        <v>3048</v>
      </c>
      <c r="B10" s="106">
        <v>2.0685185153249068E-2</v>
      </c>
      <c r="C10" s="108" t="s">
        <v>1188</v>
      </c>
      <c r="D10" s="104">
        <v>6038.4669499734518</v>
      </c>
      <c r="E10" s="108" t="s">
        <v>1189</v>
      </c>
      <c r="F10" s="106">
        <v>0.97361477572559363</v>
      </c>
      <c r="G10" s="104">
        <v>369</v>
      </c>
    </row>
    <row r="11" spans="1:7" ht="16.5" x14ac:dyDescent="0.3">
      <c r="A11" s="100" t="s">
        <v>526</v>
      </c>
      <c r="B11" s="106">
        <v>6.6867236890753457E-3</v>
      </c>
      <c r="C11" s="108" t="s">
        <v>1034</v>
      </c>
      <c r="D11" s="104">
        <v>1952.0037988997085</v>
      </c>
      <c r="E11" s="108" t="s">
        <v>3049</v>
      </c>
      <c r="F11" s="106">
        <v>0.72559366754617416</v>
      </c>
      <c r="G11" s="104">
        <v>275</v>
      </c>
    </row>
    <row r="12" spans="1:7" ht="16.5" x14ac:dyDescent="0.3">
      <c r="A12" s="101" t="s">
        <v>527</v>
      </c>
      <c r="B12" s="107">
        <v>3.8972800465937776E-2</v>
      </c>
      <c r="C12" s="109" t="s">
        <v>1121</v>
      </c>
      <c r="D12" s="105">
        <v>11377.029783294469</v>
      </c>
      <c r="E12" s="109" t="s">
        <v>1122</v>
      </c>
      <c r="F12" s="107">
        <v>0.9841688654353562</v>
      </c>
      <c r="G12" s="105">
        <v>373</v>
      </c>
    </row>
    <row r="13" spans="1:7" ht="16.5" x14ac:dyDescent="0.3">
      <c r="A13" s="101" t="s">
        <v>528</v>
      </c>
      <c r="B13" s="107">
        <v>3.0175846494442132E-2</v>
      </c>
      <c r="C13" s="109" t="s">
        <v>1156</v>
      </c>
      <c r="D13" s="105">
        <v>8809.0026941595934</v>
      </c>
      <c r="E13" s="109" t="s">
        <v>1157</v>
      </c>
      <c r="F13" s="107">
        <v>0.99472295514511877</v>
      </c>
      <c r="G13" s="105">
        <v>377</v>
      </c>
    </row>
    <row r="14" spans="1:7" ht="16.5" x14ac:dyDescent="0.3">
      <c r="A14" s="101" t="s">
        <v>529</v>
      </c>
      <c r="B14" s="107">
        <v>1.1701642592348085E-2</v>
      </c>
      <c r="C14" s="109" t="s">
        <v>623</v>
      </c>
      <c r="D14" s="105">
        <v>3415.9704895460823</v>
      </c>
      <c r="E14" s="109" t="s">
        <v>1167</v>
      </c>
      <c r="F14" s="107">
        <v>0.98944591029023743</v>
      </c>
      <c r="G14" s="105">
        <v>375</v>
      </c>
    </row>
    <row r="15" spans="1:7" ht="16.5" x14ac:dyDescent="0.3">
      <c r="A15" s="101" t="s">
        <v>3058</v>
      </c>
      <c r="B15" s="107">
        <v>9.1856259007833791E-4</v>
      </c>
      <c r="C15" s="109" t="s">
        <v>197</v>
      </c>
      <c r="D15" s="105">
        <v>268.14890950100204</v>
      </c>
      <c r="E15" s="109" t="s">
        <v>1193</v>
      </c>
      <c r="F15" s="107">
        <v>0.41160949868073876</v>
      </c>
      <c r="G15" s="105">
        <v>156</v>
      </c>
    </row>
    <row r="16" spans="1:7" ht="16.5" x14ac:dyDescent="0.3">
      <c r="A16" s="101" t="s">
        <v>530</v>
      </c>
      <c r="B16" s="107">
        <v>6.0199175154708939E-3</v>
      </c>
      <c r="C16" s="109" t="s">
        <v>3050</v>
      </c>
      <c r="D16" s="105">
        <v>1757.3482030460598</v>
      </c>
      <c r="E16" s="109" t="s">
        <v>3051</v>
      </c>
      <c r="F16" s="107">
        <v>0.45646437994722955</v>
      </c>
      <c r="G16" s="105">
        <v>173</v>
      </c>
    </row>
    <row r="17" spans="1:7" ht="16.5" x14ac:dyDescent="0.3">
      <c r="A17" s="101" t="s">
        <v>531</v>
      </c>
      <c r="B17" s="107">
        <v>2.0330018544590846E-2</v>
      </c>
      <c r="C17" s="109" t="s">
        <v>642</v>
      </c>
      <c r="D17" s="105">
        <v>5934.7858945597436</v>
      </c>
      <c r="E17" s="109" t="s">
        <v>1207</v>
      </c>
      <c r="F17" s="107">
        <v>0.87598944591029027</v>
      </c>
      <c r="G17" s="105">
        <v>332</v>
      </c>
    </row>
    <row r="18" spans="1:7" ht="16.5" x14ac:dyDescent="0.3">
      <c r="A18" s="101" t="s">
        <v>532</v>
      </c>
      <c r="B18" s="107">
        <v>1.3501965802078433E-2</v>
      </c>
      <c r="C18" s="109" t="s">
        <v>3052</v>
      </c>
      <c r="D18" s="105">
        <v>3941.5249924758887</v>
      </c>
      <c r="E18" s="109" t="s">
        <v>3053</v>
      </c>
      <c r="F18" s="107">
        <v>0.9287598944591029</v>
      </c>
      <c r="G18" s="105">
        <v>352</v>
      </c>
    </row>
    <row r="19" spans="1:7" ht="16.5" x14ac:dyDescent="0.3">
      <c r="A19" s="101" t="s">
        <v>149</v>
      </c>
      <c r="B19" s="107">
        <v>1.1231264870636185E-3</v>
      </c>
      <c r="C19" s="109" t="s">
        <v>375</v>
      </c>
      <c r="D19" s="105">
        <v>327.86567403329178</v>
      </c>
      <c r="E19" s="109" t="s">
        <v>1220</v>
      </c>
      <c r="F19" s="107">
        <v>0.22163588390501318</v>
      </c>
      <c r="G19" s="105">
        <v>84</v>
      </c>
    </row>
    <row r="20" spans="1:7" ht="16.5" x14ac:dyDescent="0.3">
      <c r="A20" s="101" t="s">
        <v>533</v>
      </c>
      <c r="B20" s="107">
        <v>6.8187453306883571E-3</v>
      </c>
      <c r="C20" s="109" t="s">
        <v>1221</v>
      </c>
      <c r="D20" s="105">
        <v>1990.5438609612845</v>
      </c>
      <c r="E20" s="109" t="s">
        <v>1222</v>
      </c>
      <c r="F20" s="107">
        <v>0.81794195250659629</v>
      </c>
      <c r="G20" s="105">
        <v>310</v>
      </c>
    </row>
    <row r="21" spans="1:7" ht="16.5" x14ac:dyDescent="0.3">
      <c r="A21" s="101" t="s">
        <v>534</v>
      </c>
      <c r="B21" s="107">
        <v>7.8468907794117665E-3</v>
      </c>
      <c r="C21" s="109" t="s">
        <v>649</v>
      </c>
      <c r="D21" s="105">
        <v>2290.6824512560279</v>
      </c>
      <c r="E21" s="109" t="s">
        <v>1223</v>
      </c>
      <c r="F21" s="107">
        <v>0.80474934036939316</v>
      </c>
      <c r="G21" s="105">
        <v>305</v>
      </c>
    </row>
    <row r="22" spans="1:7" ht="16.5" x14ac:dyDescent="0.3">
      <c r="A22" s="101" t="s">
        <v>153</v>
      </c>
      <c r="B22" s="107">
        <v>4.0047333201679313E-5</v>
      </c>
      <c r="C22" s="109" t="s">
        <v>31</v>
      </c>
      <c r="D22" s="105">
        <v>11.690709857384627</v>
      </c>
      <c r="E22" s="109" t="s">
        <v>650</v>
      </c>
      <c r="F22" s="107">
        <v>2.6385224274406333E-2</v>
      </c>
      <c r="G22" s="105">
        <v>10</v>
      </c>
    </row>
    <row r="23" spans="1:7" ht="16.5" x14ac:dyDescent="0.3">
      <c r="A23" s="101" t="s">
        <v>154</v>
      </c>
      <c r="B23" s="107">
        <v>3.7223595499053506E-6</v>
      </c>
      <c r="C23" s="109" t="s">
        <v>76</v>
      </c>
      <c r="D23" s="105">
        <v>1.0866397835694956</v>
      </c>
      <c r="E23" s="109" t="s">
        <v>336</v>
      </c>
      <c r="F23" s="107">
        <v>1.5831134564643801E-2</v>
      </c>
      <c r="G23" s="105">
        <v>6</v>
      </c>
    </row>
    <row r="24" spans="1:7" ht="16.5" x14ac:dyDescent="0.3">
      <c r="A24" s="101" t="s">
        <v>155</v>
      </c>
      <c r="B24" s="107">
        <v>1.7296728153274788E-4</v>
      </c>
      <c r="C24" s="109" t="s">
        <v>56</v>
      </c>
      <c r="D24" s="105">
        <v>50.493007687591145</v>
      </c>
      <c r="E24" s="109" t="s">
        <v>1224</v>
      </c>
      <c r="F24" s="107">
        <v>0.17678100263852242</v>
      </c>
      <c r="G24" s="105">
        <v>67</v>
      </c>
    </row>
    <row r="25" spans="1:7" ht="16.5" x14ac:dyDescent="0.3">
      <c r="A25" s="101" t="s">
        <v>156</v>
      </c>
      <c r="B25" s="107">
        <v>3.2870325919170793E-4</v>
      </c>
      <c r="C25" s="109" t="s">
        <v>459</v>
      </c>
      <c r="D25" s="105">
        <v>95.955813412959401</v>
      </c>
      <c r="E25" s="109" t="s">
        <v>651</v>
      </c>
      <c r="F25" s="107">
        <v>3.6939313984168866E-2</v>
      </c>
      <c r="G25" s="105">
        <v>14</v>
      </c>
    </row>
    <row r="26" spans="1:7" ht="16.5" x14ac:dyDescent="0.3">
      <c r="A26" s="101" t="s">
        <v>157</v>
      </c>
      <c r="B26" s="107">
        <v>2.3789259537581049E-2</v>
      </c>
      <c r="C26" s="109" t="s">
        <v>1225</v>
      </c>
      <c r="D26" s="105">
        <v>6944.6155022431767</v>
      </c>
      <c r="E26" s="109" t="s">
        <v>1226</v>
      </c>
      <c r="F26" s="107">
        <v>0.49076517150395776</v>
      </c>
      <c r="G26" s="105">
        <v>186</v>
      </c>
    </row>
    <row r="27" spans="1:7" ht="16.5" x14ac:dyDescent="0.3">
      <c r="A27" s="100" t="s">
        <v>3054</v>
      </c>
      <c r="B27" s="106">
        <v>0.83732344565354078</v>
      </c>
      <c r="C27" s="108" t="s">
        <v>1228</v>
      </c>
      <c r="D27" s="104">
        <v>244433.39112304812</v>
      </c>
      <c r="E27" s="108" t="s">
        <v>1229</v>
      </c>
      <c r="F27" s="106">
        <v>1</v>
      </c>
      <c r="G27" s="104">
        <v>379</v>
      </c>
    </row>
    <row r="28" spans="1:7" ht="16.5" x14ac:dyDescent="0.3">
      <c r="A28" s="100" t="s">
        <v>3055</v>
      </c>
      <c r="B28" s="106">
        <v>0.84523878213092707</v>
      </c>
      <c r="C28" s="108" t="s">
        <v>1231</v>
      </c>
      <c r="D28" s="104">
        <v>246744.05440029263</v>
      </c>
      <c r="E28" s="108" t="s">
        <v>1232</v>
      </c>
      <c r="F28" s="106">
        <v>1</v>
      </c>
      <c r="G28" s="104">
        <v>379</v>
      </c>
    </row>
    <row r="29" spans="1:7" ht="16.5" x14ac:dyDescent="0.3">
      <c r="A29" s="101" t="s">
        <v>3056</v>
      </c>
      <c r="B29" s="107">
        <v>0.16267655434645911</v>
      </c>
      <c r="C29" s="109" t="s">
        <v>1234</v>
      </c>
      <c r="D29" s="105">
        <v>47488.914876952826</v>
      </c>
      <c r="E29" s="109" t="s">
        <v>1235</v>
      </c>
      <c r="F29" s="107">
        <v>1</v>
      </c>
      <c r="G29" s="105">
        <v>379</v>
      </c>
    </row>
    <row r="30" spans="1:7" ht="16.5" x14ac:dyDescent="0.3">
      <c r="A30" s="101" t="s">
        <v>3057</v>
      </c>
      <c r="B30" s="107">
        <v>0.1547612178690726</v>
      </c>
      <c r="C30" s="109" t="s">
        <v>1237</v>
      </c>
      <c r="D30" s="105">
        <v>45178.25159970823</v>
      </c>
      <c r="E30" s="109" t="s">
        <v>1238</v>
      </c>
      <c r="F30" s="107">
        <v>1</v>
      </c>
      <c r="G30" s="105">
        <v>379</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BFB4-C17D-4E9D-A967-47526F5E84D9}">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3145</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0.51711794433889358</v>
      </c>
      <c r="C3" s="108" t="s">
        <v>3065</v>
      </c>
      <c r="D3" s="104">
        <v>10062.628071731302</v>
      </c>
      <c r="E3" s="108" t="s">
        <v>3066</v>
      </c>
      <c r="F3" s="106">
        <v>1</v>
      </c>
      <c r="G3" s="104">
        <v>49</v>
      </c>
    </row>
    <row r="4" spans="1:7" ht="16.5" x14ac:dyDescent="0.3">
      <c r="A4" s="100" t="s">
        <v>521</v>
      </c>
      <c r="B4" s="106">
        <v>0.25263679860766447</v>
      </c>
      <c r="C4" s="108" t="s">
        <v>1454</v>
      </c>
      <c r="D4" s="104">
        <v>4916.0741170408628</v>
      </c>
      <c r="E4" s="108" t="s">
        <v>1455</v>
      </c>
      <c r="F4" s="106">
        <v>1</v>
      </c>
      <c r="G4" s="104">
        <v>49</v>
      </c>
    </row>
    <row r="5" spans="1:7" ht="16.5" x14ac:dyDescent="0.3">
      <c r="A5" s="100" t="s">
        <v>522</v>
      </c>
      <c r="B5" s="106">
        <v>4.7310779823840451E-2</v>
      </c>
      <c r="C5" s="108" t="s">
        <v>1479</v>
      </c>
      <c r="D5" s="104">
        <v>920.62320861734122</v>
      </c>
      <c r="E5" s="108" t="s">
        <v>1480</v>
      </c>
      <c r="F5" s="106">
        <v>1</v>
      </c>
      <c r="G5" s="104">
        <v>49</v>
      </c>
    </row>
    <row r="6" spans="1:7" ht="16.5" x14ac:dyDescent="0.3">
      <c r="A6" s="100" t="s">
        <v>523</v>
      </c>
      <c r="B6" s="106">
        <v>4.0549259569530932E-3</v>
      </c>
      <c r="C6" s="108" t="s">
        <v>709</v>
      </c>
      <c r="D6" s="104">
        <v>78.905039382055747</v>
      </c>
      <c r="E6" s="108" t="s">
        <v>1485</v>
      </c>
      <c r="F6" s="106">
        <v>0.91836734693877553</v>
      </c>
      <c r="G6" s="104">
        <v>45</v>
      </c>
    </row>
    <row r="7" spans="1:7" ht="16.5" x14ac:dyDescent="0.3">
      <c r="A7" s="100" t="s">
        <v>524</v>
      </c>
      <c r="B7" s="106">
        <v>3.4702508854103499E-3</v>
      </c>
      <c r="C7" s="108" t="s">
        <v>473</v>
      </c>
      <c r="D7" s="104">
        <v>67.527813253751361</v>
      </c>
      <c r="E7" s="108" t="s">
        <v>3067</v>
      </c>
      <c r="F7" s="106">
        <v>0.97959183673469385</v>
      </c>
      <c r="G7" s="104">
        <v>48</v>
      </c>
    </row>
    <row r="8" spans="1:7" ht="16.5" x14ac:dyDescent="0.3">
      <c r="A8" s="100" t="s">
        <v>3064</v>
      </c>
      <c r="B8" s="106">
        <v>2.0944628715685925E-3</v>
      </c>
      <c r="C8" s="108" t="s">
        <v>247</v>
      </c>
      <c r="D8" s="104">
        <v>40.756274496699795</v>
      </c>
      <c r="E8" s="108" t="s">
        <v>722</v>
      </c>
      <c r="F8" s="106">
        <v>0.93877551020408168</v>
      </c>
      <c r="G8" s="104">
        <v>46</v>
      </c>
    </row>
    <row r="9" spans="1:7" ht="16.5" x14ac:dyDescent="0.3">
      <c r="A9" s="100" t="s">
        <v>525</v>
      </c>
      <c r="B9" s="106">
        <v>2.6189699470951459E-4</v>
      </c>
      <c r="C9" s="108" t="s">
        <v>27</v>
      </c>
      <c r="D9" s="104">
        <v>5.0962688100781381</v>
      </c>
      <c r="E9" s="108" t="s">
        <v>337</v>
      </c>
      <c r="F9" s="106">
        <v>0.12244897959183673</v>
      </c>
      <c r="G9" s="104">
        <v>6</v>
      </c>
    </row>
    <row r="10" spans="1:7" ht="16.5" x14ac:dyDescent="0.3">
      <c r="A10" s="100" t="s">
        <v>3048</v>
      </c>
      <c r="B10" s="106">
        <v>1.8784191318636435E-2</v>
      </c>
      <c r="C10" s="108" t="s">
        <v>248</v>
      </c>
      <c r="D10" s="104">
        <v>365.52266835244291</v>
      </c>
      <c r="E10" s="108" t="s">
        <v>723</v>
      </c>
      <c r="F10" s="106">
        <v>1</v>
      </c>
      <c r="G10" s="104">
        <v>49</v>
      </c>
    </row>
    <row r="11" spans="1:7" ht="16.5" x14ac:dyDescent="0.3">
      <c r="A11" s="100" t="s">
        <v>526</v>
      </c>
      <c r="B11" s="106">
        <v>5.4386098385256999E-3</v>
      </c>
      <c r="C11" s="108" t="s">
        <v>537</v>
      </c>
      <c r="D11" s="104">
        <v>105.83022428724223</v>
      </c>
      <c r="E11" s="108" t="s">
        <v>1037</v>
      </c>
      <c r="F11" s="106">
        <v>0.75510204081632648</v>
      </c>
      <c r="G11" s="104">
        <v>37</v>
      </c>
    </row>
    <row r="12" spans="1:7" ht="16.5" x14ac:dyDescent="0.3">
      <c r="A12" s="101" t="s">
        <v>527</v>
      </c>
      <c r="B12" s="107">
        <v>2.977157334776992E-2</v>
      </c>
      <c r="C12" s="109" t="s">
        <v>1469</v>
      </c>
      <c r="D12" s="105">
        <v>579.32677252550911</v>
      </c>
      <c r="E12" s="109" t="s">
        <v>1470</v>
      </c>
      <c r="F12" s="107">
        <v>1</v>
      </c>
      <c r="G12" s="105">
        <v>49</v>
      </c>
    </row>
    <row r="13" spans="1:7" ht="16.5" x14ac:dyDescent="0.3">
      <c r="A13" s="101" t="s">
        <v>528</v>
      </c>
      <c r="B13" s="107">
        <v>3.4311730814624089E-2</v>
      </c>
      <c r="C13" s="109" t="s">
        <v>1488</v>
      </c>
      <c r="D13" s="105">
        <v>667.6739600021574</v>
      </c>
      <c r="E13" s="109" t="s">
        <v>1489</v>
      </c>
      <c r="F13" s="107">
        <v>1</v>
      </c>
      <c r="G13" s="105">
        <v>49</v>
      </c>
    </row>
    <row r="14" spans="1:7" ht="16.5" x14ac:dyDescent="0.3">
      <c r="A14" s="101" t="s">
        <v>529</v>
      </c>
      <c r="B14" s="107">
        <v>1.2676969029046119E-2</v>
      </c>
      <c r="C14" s="109" t="s">
        <v>720</v>
      </c>
      <c r="D14" s="105">
        <v>246.68187560041213</v>
      </c>
      <c r="E14" s="109" t="s">
        <v>1495</v>
      </c>
      <c r="F14" s="107">
        <v>0.97959183673469385</v>
      </c>
      <c r="G14" s="105">
        <v>48</v>
      </c>
    </row>
    <row r="15" spans="1:7" ht="16.5" x14ac:dyDescent="0.3">
      <c r="A15" s="101" t="s">
        <v>3058</v>
      </c>
      <c r="B15" s="107">
        <v>4.9118427347651583E-4</v>
      </c>
      <c r="C15" s="109" t="s">
        <v>249</v>
      </c>
      <c r="D15" s="105">
        <v>9.5579832662673834</v>
      </c>
      <c r="E15" s="109" t="s">
        <v>724</v>
      </c>
      <c r="F15" s="107">
        <v>0.38775510204081631</v>
      </c>
      <c r="G15" s="105">
        <v>19</v>
      </c>
    </row>
    <row r="16" spans="1:7" ht="16.5" x14ac:dyDescent="0.3">
      <c r="A16" s="101" t="s">
        <v>530</v>
      </c>
      <c r="B16" s="107">
        <v>7.572957301966372E-3</v>
      </c>
      <c r="C16" s="109" t="s">
        <v>727</v>
      </c>
      <c r="D16" s="105">
        <v>147.36261537048716</v>
      </c>
      <c r="E16" s="109" t="s">
        <v>3068</v>
      </c>
      <c r="F16" s="107">
        <v>0.53061224489795922</v>
      </c>
      <c r="G16" s="105">
        <v>26</v>
      </c>
    </row>
    <row r="17" spans="1:7" ht="16.5" x14ac:dyDescent="0.3">
      <c r="A17" s="101" t="s">
        <v>531</v>
      </c>
      <c r="B17" s="107">
        <v>1.7294998936306705E-2</v>
      </c>
      <c r="C17" s="109" t="s">
        <v>1530</v>
      </c>
      <c r="D17" s="105">
        <v>336.54438741153047</v>
      </c>
      <c r="E17" s="109" t="s">
        <v>1531</v>
      </c>
      <c r="F17" s="107">
        <v>0.89795918367346939</v>
      </c>
      <c r="G17" s="105">
        <v>44</v>
      </c>
    </row>
    <row r="18" spans="1:7" ht="16.5" x14ac:dyDescent="0.3">
      <c r="A18" s="101" t="s">
        <v>532</v>
      </c>
      <c r="B18" s="107">
        <v>1.3883037645250626E-2</v>
      </c>
      <c r="C18" s="109" t="s">
        <v>3069</v>
      </c>
      <c r="D18" s="105">
        <v>270.1508347551154</v>
      </c>
      <c r="E18" s="109" t="s">
        <v>3070</v>
      </c>
      <c r="F18" s="107">
        <v>0.97959183673469385</v>
      </c>
      <c r="G18" s="105">
        <v>48</v>
      </c>
    </row>
    <row r="19" spans="1:7" ht="16.5" x14ac:dyDescent="0.3">
      <c r="A19" s="101" t="s">
        <v>149</v>
      </c>
      <c r="B19" s="107">
        <v>5.1623679402979211E-4</v>
      </c>
      <c r="C19" s="109" t="s">
        <v>125</v>
      </c>
      <c r="D19" s="105">
        <v>10.045481716759779</v>
      </c>
      <c r="E19" s="109" t="s">
        <v>730</v>
      </c>
      <c r="F19" s="107">
        <v>0.14285714285714285</v>
      </c>
      <c r="G19" s="105">
        <v>7</v>
      </c>
    </row>
    <row r="20" spans="1:7" ht="16.5" x14ac:dyDescent="0.3">
      <c r="A20" s="101" t="s">
        <v>533</v>
      </c>
      <c r="B20" s="107">
        <v>1.0801881089546536E-2</v>
      </c>
      <c r="C20" s="109" t="s">
        <v>1543</v>
      </c>
      <c r="D20" s="105">
        <v>210.19443063058924</v>
      </c>
      <c r="E20" s="109" t="s">
        <v>1544</v>
      </c>
      <c r="F20" s="107">
        <v>0.89795918367346939</v>
      </c>
      <c r="G20" s="105">
        <v>44</v>
      </c>
    </row>
    <row r="21" spans="1:7" ht="16.5" x14ac:dyDescent="0.3">
      <c r="A21" s="101" t="s">
        <v>534</v>
      </c>
      <c r="B21" s="107">
        <v>6.0599811687573179E-3</v>
      </c>
      <c r="C21" s="109" t="s">
        <v>257</v>
      </c>
      <c r="D21" s="105">
        <v>117.92152504175644</v>
      </c>
      <c r="E21" s="109" t="s">
        <v>355</v>
      </c>
      <c r="F21" s="107">
        <v>0.87755102040816324</v>
      </c>
      <c r="G21" s="105">
        <v>43</v>
      </c>
    </row>
    <row r="22" spans="1:7" ht="16.5" x14ac:dyDescent="0.3">
      <c r="A22" s="101" t="s">
        <v>153</v>
      </c>
      <c r="B22" s="107">
        <v>9.4083914800258616E-6</v>
      </c>
      <c r="C22" s="109" t="s">
        <v>76</v>
      </c>
      <c r="D22" s="105">
        <v>0.18307843549652908</v>
      </c>
      <c r="E22" s="109" t="s">
        <v>322</v>
      </c>
      <c r="F22" s="107">
        <v>4.0816326530612242E-2</v>
      </c>
      <c r="G22" s="105">
        <v>2</v>
      </c>
    </row>
    <row r="23" spans="1:7" ht="16.5" x14ac:dyDescent="0.3">
      <c r="A23" s="101" t="s">
        <v>154</v>
      </c>
      <c r="B23" s="107">
        <v>0</v>
      </c>
      <c r="C23" s="109" t="s">
        <v>12</v>
      </c>
      <c r="D23" s="105">
        <v>0</v>
      </c>
      <c r="E23" s="109" t="s">
        <v>12</v>
      </c>
      <c r="F23" s="107">
        <v>0</v>
      </c>
      <c r="G23" s="105">
        <v>0</v>
      </c>
    </row>
    <row r="24" spans="1:7" ht="16.5" x14ac:dyDescent="0.3">
      <c r="A24" s="101" t="s">
        <v>155</v>
      </c>
      <c r="B24" s="107">
        <v>1.1158491715092211E-4</v>
      </c>
      <c r="C24" s="109" t="s">
        <v>106</v>
      </c>
      <c r="D24" s="105">
        <v>2.1713373747649882</v>
      </c>
      <c r="E24" s="109" t="s">
        <v>339</v>
      </c>
      <c r="F24" s="107">
        <v>0.18367346938775511</v>
      </c>
      <c r="G24" s="105">
        <v>9</v>
      </c>
    </row>
    <row r="25" spans="1:7" ht="16.5" x14ac:dyDescent="0.3">
      <c r="A25" s="101" t="s">
        <v>156</v>
      </c>
      <c r="B25" s="107">
        <v>1.3543697795462305E-4</v>
      </c>
      <c r="C25" s="109" t="s">
        <v>127</v>
      </c>
      <c r="D25" s="105">
        <v>2.6354760093637313</v>
      </c>
      <c r="E25" s="109" t="s">
        <v>338</v>
      </c>
      <c r="F25" s="107">
        <v>6.1224489795918366E-2</v>
      </c>
      <c r="G25" s="105">
        <v>3</v>
      </c>
    </row>
    <row r="26" spans="1:7" ht="16.5" x14ac:dyDescent="0.3">
      <c r="A26" s="101" t="s">
        <v>157</v>
      </c>
      <c r="B26" s="107">
        <v>1.5193158676438293E-2</v>
      </c>
      <c r="C26" s="109" t="s">
        <v>1545</v>
      </c>
      <c r="D26" s="105">
        <v>295.64455588801599</v>
      </c>
      <c r="E26" s="109" t="s">
        <v>1546</v>
      </c>
      <c r="F26" s="107">
        <v>0.44897959183673469</v>
      </c>
      <c r="G26" s="105">
        <v>22</v>
      </c>
    </row>
    <row r="27" spans="1:7" ht="16.5" x14ac:dyDescent="0.3">
      <c r="A27" s="100" t="s">
        <v>3054</v>
      </c>
      <c r="B27" s="106">
        <v>0.8501226292004177</v>
      </c>
      <c r="C27" s="108" t="s">
        <v>1547</v>
      </c>
      <c r="D27" s="104">
        <v>16542.585548723422</v>
      </c>
      <c r="E27" s="108" t="s">
        <v>1548</v>
      </c>
      <c r="F27" s="106">
        <v>1</v>
      </c>
      <c r="G27" s="104">
        <v>49</v>
      </c>
    </row>
    <row r="28" spans="1:7" ht="16.5" x14ac:dyDescent="0.3">
      <c r="A28" s="100" t="s">
        <v>3055</v>
      </c>
      <c r="B28" s="106">
        <v>0.85306472233220598</v>
      </c>
      <c r="C28" s="108" t="s">
        <v>1549</v>
      </c>
      <c r="D28" s="104">
        <v>16599.835909616293</v>
      </c>
      <c r="E28" s="108" t="s">
        <v>1550</v>
      </c>
      <c r="F28" s="106">
        <v>1</v>
      </c>
      <c r="G28" s="104">
        <v>49</v>
      </c>
    </row>
    <row r="29" spans="1:7" ht="16.5" x14ac:dyDescent="0.3">
      <c r="A29" s="101" t="s">
        <v>3056</v>
      </c>
      <c r="B29" s="107">
        <v>0.14987737079958222</v>
      </c>
      <c r="C29" s="109" t="s">
        <v>1551</v>
      </c>
      <c r="D29" s="105">
        <v>2916.472451276577</v>
      </c>
      <c r="E29" s="109" t="s">
        <v>1552</v>
      </c>
      <c r="F29" s="107">
        <v>1</v>
      </c>
      <c r="G29" s="105">
        <v>49</v>
      </c>
    </row>
    <row r="30" spans="1:7" ht="16.5" x14ac:dyDescent="0.3">
      <c r="A30" s="101" t="s">
        <v>3057</v>
      </c>
      <c r="B30" s="107">
        <v>0.14693527766779388</v>
      </c>
      <c r="C30" s="109" t="s">
        <v>1553</v>
      </c>
      <c r="D30" s="105">
        <v>2859.222090383706</v>
      </c>
      <c r="E30" s="109" t="s">
        <v>1554</v>
      </c>
      <c r="F30" s="107">
        <v>1</v>
      </c>
      <c r="G30" s="105">
        <v>49</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D054-1F5C-4735-AED0-7032AA034698}">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3144</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0.5872454563956111</v>
      </c>
      <c r="C3" s="108" t="s">
        <v>1600</v>
      </c>
      <c r="D3" s="104">
        <v>17950.468106590528</v>
      </c>
      <c r="E3" s="108" t="s">
        <v>1601</v>
      </c>
      <c r="F3" s="106">
        <v>1</v>
      </c>
      <c r="G3" s="104">
        <v>50</v>
      </c>
    </row>
    <row r="4" spans="1:7" ht="16.5" x14ac:dyDescent="0.3">
      <c r="A4" s="100" t="s">
        <v>521</v>
      </c>
      <c r="B4" s="106">
        <v>0.22953990753752604</v>
      </c>
      <c r="C4" s="108" t="s">
        <v>1602</v>
      </c>
      <c r="D4" s="104">
        <v>7016.3996069581071</v>
      </c>
      <c r="E4" s="108" t="s">
        <v>1603</v>
      </c>
      <c r="F4" s="106">
        <v>1</v>
      </c>
      <c r="G4" s="104">
        <v>50</v>
      </c>
    </row>
    <row r="5" spans="1:7" ht="16.5" x14ac:dyDescent="0.3">
      <c r="A5" s="100" t="s">
        <v>522</v>
      </c>
      <c r="B5" s="106">
        <v>2.7708038654287611E-2</v>
      </c>
      <c r="C5" s="108" t="s">
        <v>1628</v>
      </c>
      <c r="D5" s="104">
        <v>846.95804581057723</v>
      </c>
      <c r="E5" s="108" t="s">
        <v>1629</v>
      </c>
      <c r="F5" s="106">
        <v>0.96</v>
      </c>
      <c r="G5" s="104">
        <v>48</v>
      </c>
    </row>
    <row r="6" spans="1:7" ht="16.5" x14ac:dyDescent="0.3">
      <c r="A6" s="100" t="s">
        <v>523</v>
      </c>
      <c r="B6" s="106">
        <v>5.0307675407373267E-3</v>
      </c>
      <c r="C6" s="108" t="s">
        <v>1633</v>
      </c>
      <c r="D6" s="104">
        <v>153.77663855578731</v>
      </c>
      <c r="E6" s="108" t="s">
        <v>1634</v>
      </c>
      <c r="F6" s="106">
        <v>0.76</v>
      </c>
      <c r="G6" s="104">
        <v>38</v>
      </c>
    </row>
    <row r="7" spans="1:7" ht="16.5" x14ac:dyDescent="0.3">
      <c r="A7" s="100" t="s">
        <v>524</v>
      </c>
      <c r="B7" s="106">
        <v>3.1155180974003082E-3</v>
      </c>
      <c r="C7" s="108" t="s">
        <v>3071</v>
      </c>
      <c r="D7" s="104">
        <v>95.232764483433812</v>
      </c>
      <c r="E7" s="108" t="s">
        <v>3072</v>
      </c>
      <c r="F7" s="106">
        <v>0.8</v>
      </c>
      <c r="G7" s="104">
        <v>40</v>
      </c>
    </row>
    <row r="8" spans="1:7" ht="16.5" x14ac:dyDescent="0.3">
      <c r="A8" s="100" t="s">
        <v>3064</v>
      </c>
      <c r="B8" s="106">
        <v>1.1836360515074989E-3</v>
      </c>
      <c r="C8" s="108" t="s">
        <v>375</v>
      </c>
      <c r="D8" s="104">
        <v>36.180477789993667</v>
      </c>
      <c r="E8" s="108" t="s">
        <v>753</v>
      </c>
      <c r="F8" s="106">
        <v>0.74</v>
      </c>
      <c r="G8" s="104">
        <v>37</v>
      </c>
    </row>
    <row r="9" spans="1:7" ht="16.5" x14ac:dyDescent="0.3">
      <c r="A9" s="100" t="s">
        <v>525</v>
      </c>
      <c r="B9" s="106">
        <v>1.6630221139173805E-4</v>
      </c>
      <c r="C9" s="108" t="s">
        <v>55</v>
      </c>
      <c r="D9" s="104">
        <v>5.0833982777243003</v>
      </c>
      <c r="E9" s="108" t="s">
        <v>360</v>
      </c>
      <c r="F9" s="106">
        <v>0.14000000000000001</v>
      </c>
      <c r="G9" s="104">
        <v>7</v>
      </c>
    </row>
    <row r="10" spans="1:7" ht="16.5" x14ac:dyDescent="0.3">
      <c r="A10" s="100" t="s">
        <v>3048</v>
      </c>
      <c r="B10" s="106">
        <v>1.7968813513010121E-2</v>
      </c>
      <c r="C10" s="108" t="s">
        <v>1664</v>
      </c>
      <c r="D10" s="104">
        <v>549.25689141691532</v>
      </c>
      <c r="E10" s="108" t="s">
        <v>1665</v>
      </c>
      <c r="F10" s="106">
        <v>0.96</v>
      </c>
      <c r="G10" s="104">
        <v>48</v>
      </c>
    </row>
    <row r="11" spans="1:7" ht="16.5" x14ac:dyDescent="0.3">
      <c r="A11" s="100" t="s">
        <v>526</v>
      </c>
      <c r="B11" s="106">
        <v>2.3902635281936374E-3</v>
      </c>
      <c r="C11" s="108" t="s">
        <v>3073</v>
      </c>
      <c r="D11" s="104">
        <v>73.06373980743345</v>
      </c>
      <c r="E11" s="108" t="s">
        <v>3074</v>
      </c>
      <c r="F11" s="106">
        <v>0.56000000000000005</v>
      </c>
      <c r="G11" s="104">
        <v>28</v>
      </c>
    </row>
    <row r="12" spans="1:7" ht="16.5" x14ac:dyDescent="0.3">
      <c r="A12" s="101" t="s">
        <v>527</v>
      </c>
      <c r="B12" s="107">
        <v>3.7539076997661965E-2</v>
      </c>
      <c r="C12" s="109" t="s">
        <v>1617</v>
      </c>
      <c r="D12" s="105">
        <v>1147.4656756533968</v>
      </c>
      <c r="E12" s="109" t="s">
        <v>1618</v>
      </c>
      <c r="F12" s="107">
        <v>0.98</v>
      </c>
      <c r="G12" s="105">
        <v>49</v>
      </c>
    </row>
    <row r="13" spans="1:7" ht="16.5" x14ac:dyDescent="0.3">
      <c r="A13" s="101" t="s">
        <v>528</v>
      </c>
      <c r="B13" s="107">
        <v>2.1205843114214001E-2</v>
      </c>
      <c r="C13" s="109" t="s">
        <v>1638</v>
      </c>
      <c r="D13" s="105">
        <v>648.20392622778184</v>
      </c>
      <c r="E13" s="109" t="s">
        <v>1639</v>
      </c>
      <c r="F13" s="107">
        <v>0.98</v>
      </c>
      <c r="G13" s="105">
        <v>49</v>
      </c>
    </row>
    <row r="14" spans="1:7" ht="16.5" x14ac:dyDescent="0.3">
      <c r="A14" s="101" t="s">
        <v>529</v>
      </c>
      <c r="B14" s="107">
        <v>1.1388875703437086E-2</v>
      </c>
      <c r="C14" s="109" t="s">
        <v>1646</v>
      </c>
      <c r="D14" s="105">
        <v>348.12640584612461</v>
      </c>
      <c r="E14" s="109" t="s">
        <v>1647</v>
      </c>
      <c r="F14" s="107">
        <v>0.98</v>
      </c>
      <c r="G14" s="105">
        <v>49</v>
      </c>
    </row>
    <row r="15" spans="1:7" ht="16.5" x14ac:dyDescent="0.3">
      <c r="A15" s="101" t="s">
        <v>3058</v>
      </c>
      <c r="B15" s="107">
        <v>1.8903572994959593E-4</v>
      </c>
      <c r="C15" s="109" t="s">
        <v>56</v>
      </c>
      <c r="D15" s="105">
        <v>5.7782990136586472</v>
      </c>
      <c r="E15" s="109" t="s">
        <v>348</v>
      </c>
      <c r="F15" s="107">
        <v>0.16</v>
      </c>
      <c r="G15" s="105">
        <v>8</v>
      </c>
    </row>
    <row r="16" spans="1:7" ht="16.5" x14ac:dyDescent="0.3">
      <c r="A16" s="101" t="s">
        <v>530</v>
      </c>
      <c r="B16" s="107">
        <v>7.0249232472893788E-3</v>
      </c>
      <c r="C16" s="109" t="s">
        <v>3075</v>
      </c>
      <c r="D16" s="105">
        <v>214.73245868208781</v>
      </c>
      <c r="E16" s="109" t="s">
        <v>3076</v>
      </c>
      <c r="F16" s="107">
        <v>0.34</v>
      </c>
      <c r="G16" s="105">
        <v>17</v>
      </c>
    </row>
    <row r="17" spans="1:7" ht="16.5" x14ac:dyDescent="0.3">
      <c r="A17" s="101" t="s">
        <v>531</v>
      </c>
      <c r="B17" s="107">
        <v>1.1443056662463279E-2</v>
      </c>
      <c r="C17" s="109" t="s">
        <v>1677</v>
      </c>
      <c r="D17" s="105">
        <v>349.78256779066072</v>
      </c>
      <c r="E17" s="109" t="s">
        <v>1678</v>
      </c>
      <c r="F17" s="107">
        <v>0.78</v>
      </c>
      <c r="G17" s="105">
        <v>39</v>
      </c>
    </row>
    <row r="18" spans="1:7" ht="16.5" x14ac:dyDescent="0.3">
      <c r="A18" s="101" t="s">
        <v>532</v>
      </c>
      <c r="B18" s="107">
        <v>1.2412813326058704E-2</v>
      </c>
      <c r="C18" s="109" t="s">
        <v>3077</v>
      </c>
      <c r="D18" s="105">
        <v>379.42534471032803</v>
      </c>
      <c r="E18" s="109" t="s">
        <v>1035</v>
      </c>
      <c r="F18" s="107">
        <v>0.88</v>
      </c>
      <c r="G18" s="105">
        <v>44</v>
      </c>
    </row>
    <row r="19" spans="1:7" ht="16.5" x14ac:dyDescent="0.3">
      <c r="A19" s="101" t="s">
        <v>149</v>
      </c>
      <c r="B19" s="107">
        <v>1.7773992107666511E-3</v>
      </c>
      <c r="C19" s="109" t="s">
        <v>384</v>
      </c>
      <c r="D19" s="105">
        <v>54.330174032121121</v>
      </c>
      <c r="E19" s="109" t="s">
        <v>1690</v>
      </c>
      <c r="F19" s="107">
        <v>0.22</v>
      </c>
      <c r="G19" s="105">
        <v>11</v>
      </c>
    </row>
    <row r="20" spans="1:7" ht="16.5" x14ac:dyDescent="0.3">
      <c r="A20" s="101" t="s">
        <v>533</v>
      </c>
      <c r="B20" s="107">
        <v>6.4474324671331884E-3</v>
      </c>
      <c r="C20" s="109" t="s">
        <v>1691</v>
      </c>
      <c r="D20" s="105">
        <v>197.08016402719255</v>
      </c>
      <c r="E20" s="109" t="s">
        <v>1692</v>
      </c>
      <c r="F20" s="107">
        <v>0.64</v>
      </c>
      <c r="G20" s="105">
        <v>32</v>
      </c>
    </row>
    <row r="21" spans="1:7" ht="16.5" x14ac:dyDescent="0.3">
      <c r="A21" s="101" t="s">
        <v>534</v>
      </c>
      <c r="B21" s="107">
        <v>2.5679652388828607E-3</v>
      </c>
      <c r="C21" s="109" t="s">
        <v>364</v>
      </c>
      <c r="D21" s="105">
        <v>78.495589224867828</v>
      </c>
      <c r="E21" s="109" t="s">
        <v>1643</v>
      </c>
      <c r="F21" s="107">
        <v>0.66</v>
      </c>
      <c r="G21" s="105">
        <v>33</v>
      </c>
    </row>
    <row r="22" spans="1:7" ht="16.5" x14ac:dyDescent="0.3">
      <c r="A22" s="101" t="s">
        <v>153</v>
      </c>
      <c r="B22" s="107">
        <v>0</v>
      </c>
      <c r="C22" s="109" t="s">
        <v>12</v>
      </c>
      <c r="D22" s="105">
        <v>0</v>
      </c>
      <c r="E22" s="109" t="s">
        <v>12</v>
      </c>
      <c r="F22" s="107">
        <v>0</v>
      </c>
      <c r="G22" s="105">
        <v>0</v>
      </c>
    </row>
    <row r="23" spans="1:7" ht="16.5" x14ac:dyDescent="0.3">
      <c r="A23" s="101" t="s">
        <v>154</v>
      </c>
      <c r="B23" s="107">
        <v>0</v>
      </c>
      <c r="C23" s="109" t="s">
        <v>12</v>
      </c>
      <c r="D23" s="105">
        <v>0</v>
      </c>
      <c r="E23" s="109" t="s">
        <v>12</v>
      </c>
      <c r="F23" s="107">
        <v>0</v>
      </c>
      <c r="G23" s="105">
        <v>0</v>
      </c>
    </row>
    <row r="24" spans="1:7" ht="16.5" x14ac:dyDescent="0.3">
      <c r="A24" s="101" t="s">
        <v>155</v>
      </c>
      <c r="B24" s="107">
        <v>6.3808293771693654E-5</v>
      </c>
      <c r="C24" s="109" t="s">
        <v>31</v>
      </c>
      <c r="D24" s="105">
        <v>1.9504429192435149</v>
      </c>
      <c r="E24" s="109" t="s">
        <v>339</v>
      </c>
      <c r="F24" s="107">
        <v>0.18</v>
      </c>
      <c r="G24" s="105">
        <v>9</v>
      </c>
    </row>
    <row r="25" spans="1:7" ht="16.5" x14ac:dyDescent="0.3">
      <c r="A25" s="101" t="s">
        <v>156</v>
      </c>
      <c r="B25" s="107">
        <v>0</v>
      </c>
      <c r="C25" s="109" t="s">
        <v>12</v>
      </c>
      <c r="D25" s="105">
        <v>0</v>
      </c>
      <c r="E25" s="109" t="s">
        <v>12</v>
      </c>
      <c r="F25" s="107">
        <v>0</v>
      </c>
      <c r="G25" s="105">
        <v>0</v>
      </c>
    </row>
    <row r="26" spans="1:7" ht="16.5" x14ac:dyDescent="0.3">
      <c r="A26" s="101" t="s">
        <v>157</v>
      </c>
      <c r="B26" s="107">
        <v>1.3591066478706133E-2</v>
      </c>
      <c r="C26" s="109" t="s">
        <v>1693</v>
      </c>
      <c r="D26" s="105">
        <v>415.44128218203343</v>
      </c>
      <c r="E26" s="109" t="s">
        <v>1694</v>
      </c>
      <c r="F26" s="107">
        <v>0.46</v>
      </c>
      <c r="G26" s="105">
        <v>23</v>
      </c>
    </row>
    <row r="27" spans="1:7" ht="16.5" x14ac:dyDescent="0.3">
      <c r="A27" s="100" t="s">
        <v>3054</v>
      </c>
      <c r="B27" s="106">
        <v>0.87375688550391173</v>
      </c>
      <c r="C27" s="108" t="s">
        <v>1695</v>
      </c>
      <c r="D27" s="104">
        <v>26708.329430795508</v>
      </c>
      <c r="E27" s="108" t="s">
        <v>1696</v>
      </c>
      <c r="F27" s="106">
        <v>1</v>
      </c>
      <c r="G27" s="104">
        <v>50</v>
      </c>
    </row>
    <row r="28" spans="1:7" ht="16.5" x14ac:dyDescent="0.3">
      <c r="A28" s="100" t="s">
        <v>3055</v>
      </c>
      <c r="B28" s="106">
        <v>0.87612559558261593</v>
      </c>
      <c r="C28" s="108" t="s">
        <v>1697</v>
      </c>
      <c r="D28" s="104">
        <v>26780.734341311996</v>
      </c>
      <c r="E28" s="108" t="s">
        <v>1698</v>
      </c>
      <c r="F28" s="106">
        <v>1</v>
      </c>
      <c r="G28" s="104">
        <v>50</v>
      </c>
    </row>
    <row r="29" spans="1:7" ht="16.5" x14ac:dyDescent="0.3">
      <c r="A29" s="101" t="s">
        <v>3056</v>
      </c>
      <c r="B29" s="107">
        <v>0.12624311449608824</v>
      </c>
      <c r="C29" s="109" t="s">
        <v>1699</v>
      </c>
      <c r="D29" s="105">
        <v>3858.9025692044925</v>
      </c>
      <c r="E29" s="109" t="s">
        <v>1700</v>
      </c>
      <c r="F29" s="107">
        <v>1</v>
      </c>
      <c r="G29" s="105">
        <v>50</v>
      </c>
    </row>
    <row r="30" spans="1:7" ht="16.5" x14ac:dyDescent="0.3">
      <c r="A30" s="101" t="s">
        <v>3057</v>
      </c>
      <c r="B30" s="107">
        <v>0.12387440441738397</v>
      </c>
      <c r="C30" s="109" t="s">
        <v>1701</v>
      </c>
      <c r="D30" s="105">
        <v>3786.4976586880007</v>
      </c>
      <c r="E30" s="109" t="s">
        <v>1702</v>
      </c>
      <c r="F30" s="107">
        <v>1</v>
      </c>
      <c r="G30" s="105">
        <v>50</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51C31-71CA-478D-8C72-15FBFD55C92F}">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3143</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0.53487726374136046</v>
      </c>
      <c r="C3" s="108" t="s">
        <v>3078</v>
      </c>
      <c r="D3" s="104">
        <v>34031.002144908081</v>
      </c>
      <c r="E3" s="108" t="s">
        <v>3079</v>
      </c>
      <c r="F3" s="106">
        <v>1</v>
      </c>
      <c r="G3" s="104">
        <v>101</v>
      </c>
    </row>
    <row r="4" spans="1:7" ht="16.5" x14ac:dyDescent="0.3">
      <c r="A4" s="100" t="s">
        <v>521</v>
      </c>
      <c r="B4" s="106">
        <v>0.24300848330187524</v>
      </c>
      <c r="C4" s="108" t="s">
        <v>1749</v>
      </c>
      <c r="D4" s="104">
        <v>15461.158619140413</v>
      </c>
      <c r="E4" s="108" t="s">
        <v>1750</v>
      </c>
      <c r="F4" s="106">
        <v>1</v>
      </c>
      <c r="G4" s="104">
        <v>101</v>
      </c>
    </row>
    <row r="5" spans="1:7" ht="16.5" x14ac:dyDescent="0.3">
      <c r="A5" s="100" t="s">
        <v>522</v>
      </c>
      <c r="B5" s="106">
        <v>4.962941147020012E-2</v>
      </c>
      <c r="C5" s="108" t="s">
        <v>1779</v>
      </c>
      <c r="D5" s="104">
        <v>3157.6189953917933</v>
      </c>
      <c r="E5" s="108" t="s">
        <v>1780</v>
      </c>
      <c r="F5" s="106">
        <v>0.97029702970297027</v>
      </c>
      <c r="G5" s="104">
        <v>98</v>
      </c>
    </row>
    <row r="6" spans="1:7" ht="16.5" x14ac:dyDescent="0.3">
      <c r="A6" s="100" t="s">
        <v>523</v>
      </c>
      <c r="B6" s="106">
        <v>4.8555865668507845E-3</v>
      </c>
      <c r="C6" s="108" t="s">
        <v>771</v>
      </c>
      <c r="D6" s="104">
        <v>308.93157752763972</v>
      </c>
      <c r="E6" s="108" t="s">
        <v>1787</v>
      </c>
      <c r="F6" s="106">
        <v>0.8910891089108911</v>
      </c>
      <c r="G6" s="104">
        <v>90</v>
      </c>
    </row>
    <row r="7" spans="1:7" ht="16.5" x14ac:dyDescent="0.3">
      <c r="A7" s="100" t="s">
        <v>524</v>
      </c>
      <c r="B7" s="106">
        <v>5.5210736121752008E-3</v>
      </c>
      <c r="C7" s="108" t="s">
        <v>3080</v>
      </c>
      <c r="D7" s="104">
        <v>351.27248936305995</v>
      </c>
      <c r="E7" s="108" t="s">
        <v>3081</v>
      </c>
      <c r="F7" s="106">
        <v>0.94059405940594054</v>
      </c>
      <c r="G7" s="104">
        <v>95</v>
      </c>
    </row>
    <row r="8" spans="1:7" ht="16.5" x14ac:dyDescent="0.3">
      <c r="A8" s="100" t="s">
        <v>3064</v>
      </c>
      <c r="B8" s="106">
        <v>1.9058867322512606E-3</v>
      </c>
      <c r="C8" s="108" t="s">
        <v>272</v>
      </c>
      <c r="D8" s="104">
        <v>121.26003453487067</v>
      </c>
      <c r="E8" s="108" t="s">
        <v>785</v>
      </c>
      <c r="F8" s="106">
        <v>0.8910891089108911</v>
      </c>
      <c r="G8" s="104">
        <v>90</v>
      </c>
    </row>
    <row r="9" spans="1:7" ht="16.5" x14ac:dyDescent="0.3">
      <c r="A9" s="100" t="s">
        <v>525</v>
      </c>
      <c r="B9" s="106">
        <v>6.2029653437170216E-5</v>
      </c>
      <c r="C9" s="108" t="s">
        <v>31</v>
      </c>
      <c r="D9" s="104">
        <v>3.9465713206852326</v>
      </c>
      <c r="E9" s="108" t="s">
        <v>327</v>
      </c>
      <c r="F9" s="106">
        <v>5.9405940594059403E-2</v>
      </c>
      <c r="G9" s="104">
        <v>6</v>
      </c>
    </row>
    <row r="10" spans="1:7" ht="16.5" x14ac:dyDescent="0.3">
      <c r="A10" s="100" t="s">
        <v>3048</v>
      </c>
      <c r="B10" s="106">
        <v>2.4388594411701565E-2</v>
      </c>
      <c r="C10" s="108" t="s">
        <v>1814</v>
      </c>
      <c r="D10" s="104">
        <v>1551.6986138660022</v>
      </c>
      <c r="E10" s="108" t="s">
        <v>1815</v>
      </c>
      <c r="F10" s="106">
        <v>0.95049504950495045</v>
      </c>
      <c r="G10" s="104">
        <v>96</v>
      </c>
    </row>
    <row r="11" spans="1:7" ht="16.5" x14ac:dyDescent="0.3">
      <c r="A11" s="100" t="s">
        <v>526</v>
      </c>
      <c r="B11" s="106">
        <v>4.4347848056585509E-3</v>
      </c>
      <c r="C11" s="108" t="s">
        <v>1036</v>
      </c>
      <c r="D11" s="104">
        <v>282.15850899684017</v>
      </c>
      <c r="E11" s="108" t="s">
        <v>3082</v>
      </c>
      <c r="F11" s="106">
        <v>0.58415841584158412</v>
      </c>
      <c r="G11" s="104">
        <v>59</v>
      </c>
    </row>
    <row r="12" spans="1:7" ht="16.5" x14ac:dyDescent="0.3">
      <c r="A12" s="101" t="s">
        <v>527</v>
      </c>
      <c r="B12" s="107">
        <v>2.9818440015934797E-2</v>
      </c>
      <c r="C12" s="109" t="s">
        <v>1762</v>
      </c>
      <c r="D12" s="105">
        <v>1897.1668173780747</v>
      </c>
      <c r="E12" s="109" t="s">
        <v>1763</v>
      </c>
      <c r="F12" s="107">
        <v>0.95049504950495045</v>
      </c>
      <c r="G12" s="105">
        <v>96</v>
      </c>
    </row>
    <row r="13" spans="1:7" ht="16.5" x14ac:dyDescent="0.3">
      <c r="A13" s="101" t="s">
        <v>528</v>
      </c>
      <c r="B13" s="107">
        <v>2.6627821222416907E-2</v>
      </c>
      <c r="C13" s="109" t="s">
        <v>1792</v>
      </c>
      <c r="D13" s="105">
        <v>1694.1670595527073</v>
      </c>
      <c r="E13" s="109" t="s">
        <v>1793</v>
      </c>
      <c r="F13" s="107">
        <v>0.99009900990099009</v>
      </c>
      <c r="G13" s="105">
        <v>100</v>
      </c>
    </row>
    <row r="14" spans="1:7" ht="16.5" x14ac:dyDescent="0.3">
      <c r="A14" s="101" t="s">
        <v>529</v>
      </c>
      <c r="B14" s="107">
        <v>1.0485118676092357E-2</v>
      </c>
      <c r="C14" s="109" t="s">
        <v>778</v>
      </c>
      <c r="D14" s="105">
        <v>667.10462445129167</v>
      </c>
      <c r="E14" s="109" t="s">
        <v>1800</v>
      </c>
      <c r="F14" s="107">
        <v>0.98019801980198018</v>
      </c>
      <c r="G14" s="105">
        <v>99</v>
      </c>
    </row>
    <row r="15" spans="1:7" ht="16.5" x14ac:dyDescent="0.3">
      <c r="A15" s="101" t="s">
        <v>3058</v>
      </c>
      <c r="B15" s="107">
        <v>6.1046036006314071E-4</v>
      </c>
      <c r="C15" s="109" t="s">
        <v>273</v>
      </c>
      <c r="D15" s="105">
        <v>38.839896983797821</v>
      </c>
      <c r="E15" s="109" t="s">
        <v>786</v>
      </c>
      <c r="F15" s="107">
        <v>0.33663366336633666</v>
      </c>
      <c r="G15" s="105">
        <v>34</v>
      </c>
    </row>
    <row r="16" spans="1:7" ht="16.5" x14ac:dyDescent="0.3">
      <c r="A16" s="101" t="s">
        <v>530</v>
      </c>
      <c r="B16" s="107">
        <v>2.0294395328124826E-3</v>
      </c>
      <c r="C16" s="109" t="s">
        <v>3083</v>
      </c>
      <c r="D16" s="105">
        <v>129.12095124592662</v>
      </c>
      <c r="E16" s="109" t="s">
        <v>3084</v>
      </c>
      <c r="F16" s="107">
        <v>0.35643564356435642</v>
      </c>
      <c r="G16" s="105">
        <v>36</v>
      </c>
    </row>
    <row r="17" spans="1:7" ht="16.5" x14ac:dyDescent="0.3">
      <c r="A17" s="101" t="s">
        <v>531</v>
      </c>
      <c r="B17" s="107">
        <v>1.9214661586186291E-2</v>
      </c>
      <c r="C17" s="109" t="s">
        <v>1829</v>
      </c>
      <c r="D17" s="105">
        <v>1222.512591167791</v>
      </c>
      <c r="E17" s="109" t="s">
        <v>1830</v>
      </c>
      <c r="F17" s="107">
        <v>0.85148514851485146</v>
      </c>
      <c r="G17" s="105">
        <v>86</v>
      </c>
    </row>
    <row r="18" spans="1:7" ht="16.5" x14ac:dyDescent="0.3">
      <c r="A18" s="101" t="s">
        <v>532</v>
      </c>
      <c r="B18" s="107">
        <v>9.6359706263876247E-3</v>
      </c>
      <c r="C18" s="109" t="s">
        <v>3085</v>
      </c>
      <c r="D18" s="105">
        <v>613.07847479087241</v>
      </c>
      <c r="E18" s="109" t="s">
        <v>3086</v>
      </c>
      <c r="F18" s="107">
        <v>0.8910891089108911</v>
      </c>
      <c r="G18" s="105">
        <v>90</v>
      </c>
    </row>
    <row r="19" spans="1:7" ht="16.5" x14ac:dyDescent="0.3">
      <c r="A19" s="101" t="s">
        <v>149</v>
      </c>
      <c r="B19" s="107">
        <v>1.9076720816988749E-3</v>
      </c>
      <c r="C19" s="109" t="s">
        <v>905</v>
      </c>
      <c r="D19" s="105">
        <v>121.37362551171681</v>
      </c>
      <c r="E19" s="109" t="s">
        <v>1844</v>
      </c>
      <c r="F19" s="107">
        <v>0.19801980198019803</v>
      </c>
      <c r="G19" s="105">
        <v>20</v>
      </c>
    </row>
    <row r="20" spans="1:7" ht="16.5" x14ac:dyDescent="0.3">
      <c r="A20" s="101" t="s">
        <v>533</v>
      </c>
      <c r="B20" s="107">
        <v>5.5707119592886302E-3</v>
      </c>
      <c r="C20" s="109" t="s">
        <v>277</v>
      </c>
      <c r="D20" s="105">
        <v>354.43067687933404</v>
      </c>
      <c r="E20" s="109" t="s">
        <v>1845</v>
      </c>
      <c r="F20" s="107">
        <v>0.76237623762376239</v>
      </c>
      <c r="G20" s="105">
        <v>77</v>
      </c>
    </row>
    <row r="21" spans="1:7" ht="16.5" x14ac:dyDescent="0.3">
      <c r="A21" s="101" t="s">
        <v>534</v>
      </c>
      <c r="B21" s="107">
        <v>6.0748953519974523E-3</v>
      </c>
      <c r="C21" s="109" t="s">
        <v>1846</v>
      </c>
      <c r="D21" s="105">
        <v>386.50881383113693</v>
      </c>
      <c r="E21" s="109" t="s">
        <v>1847</v>
      </c>
      <c r="F21" s="107">
        <v>0.74257425742574257</v>
      </c>
      <c r="G21" s="105">
        <v>75</v>
      </c>
    </row>
    <row r="22" spans="1:7" ht="16.5" x14ac:dyDescent="0.3">
      <c r="A22" s="101" t="s">
        <v>153</v>
      </c>
      <c r="B22" s="107">
        <v>1.0112325407937037E-5</v>
      </c>
      <c r="C22" s="109" t="s">
        <v>76</v>
      </c>
      <c r="D22" s="105">
        <v>0.64338604568901403</v>
      </c>
      <c r="E22" s="109" t="s">
        <v>323</v>
      </c>
      <c r="F22" s="107">
        <v>1.9801980198019802E-2</v>
      </c>
      <c r="G22" s="105">
        <v>2</v>
      </c>
    </row>
    <row r="23" spans="1:7" ht="16.5" x14ac:dyDescent="0.3">
      <c r="A23" s="101" t="s">
        <v>154</v>
      </c>
      <c r="B23" s="107">
        <v>0</v>
      </c>
      <c r="C23" s="109" t="s">
        <v>12</v>
      </c>
      <c r="D23" s="105">
        <v>0</v>
      </c>
      <c r="E23" s="109" t="s">
        <v>12</v>
      </c>
      <c r="F23" s="107">
        <v>0</v>
      </c>
      <c r="G23" s="105">
        <v>0</v>
      </c>
    </row>
    <row r="24" spans="1:7" ht="16.5" x14ac:dyDescent="0.3">
      <c r="A24" s="101" t="s">
        <v>155</v>
      </c>
      <c r="B24" s="107">
        <v>5.0512333843249079E-5</v>
      </c>
      <c r="C24" s="109" t="s">
        <v>31</v>
      </c>
      <c r="D24" s="105">
        <v>3.213794000776852</v>
      </c>
      <c r="E24" s="109" t="s">
        <v>389</v>
      </c>
      <c r="F24" s="107">
        <v>0.10891089108910891</v>
      </c>
      <c r="G24" s="105">
        <v>11</v>
      </c>
    </row>
    <row r="25" spans="1:7" ht="16.5" x14ac:dyDescent="0.3">
      <c r="A25" s="101" t="s">
        <v>156</v>
      </c>
      <c r="B25" s="107">
        <v>7.5776176695466094E-4</v>
      </c>
      <c r="C25" s="109" t="s">
        <v>362</v>
      </c>
      <c r="D25" s="105">
        <v>48.211793741587933</v>
      </c>
      <c r="E25" s="109" t="s">
        <v>788</v>
      </c>
      <c r="F25" s="107">
        <v>3.9603960396039604E-2</v>
      </c>
      <c r="G25" s="105">
        <v>4</v>
      </c>
    </row>
    <row r="26" spans="1:7" ht="16.5" x14ac:dyDescent="0.3">
      <c r="A26" s="101" t="s">
        <v>157</v>
      </c>
      <c r="B26" s="107">
        <v>1.8523307865405094E-2</v>
      </c>
      <c r="C26" s="109" t="s">
        <v>1848</v>
      </c>
      <c r="D26" s="105">
        <v>1178.5259393699091</v>
      </c>
      <c r="E26" s="109" t="s">
        <v>1849</v>
      </c>
      <c r="F26" s="107">
        <v>0.41584158415841582</v>
      </c>
      <c r="G26" s="105">
        <v>42</v>
      </c>
    </row>
    <row r="27" spans="1:7" ht="16.5" x14ac:dyDescent="0.3">
      <c r="A27" s="100" t="s">
        <v>3054</v>
      </c>
      <c r="B27" s="106">
        <v>0.86773017092938454</v>
      </c>
      <c r="C27" s="108" t="s">
        <v>1850</v>
      </c>
      <c r="D27" s="104">
        <v>55208.417537781934</v>
      </c>
      <c r="E27" s="108" t="s">
        <v>1851</v>
      </c>
      <c r="F27" s="106">
        <v>1</v>
      </c>
      <c r="G27" s="104">
        <v>101</v>
      </c>
    </row>
    <row r="28" spans="1:7" ht="16.5" x14ac:dyDescent="0.3">
      <c r="A28" s="100" t="s">
        <v>3055</v>
      </c>
      <c r="B28" s="106">
        <v>0.8721089245580943</v>
      </c>
      <c r="C28" s="108" t="s">
        <v>1852</v>
      </c>
      <c r="D28" s="104">
        <v>55487.011122202268</v>
      </c>
      <c r="E28" s="108" t="s">
        <v>1853</v>
      </c>
      <c r="F28" s="106">
        <v>1</v>
      </c>
      <c r="G28" s="104">
        <v>101</v>
      </c>
    </row>
    <row r="29" spans="1:7" ht="16.5" x14ac:dyDescent="0.3">
      <c r="A29" s="101" t="s">
        <v>3056</v>
      </c>
      <c r="B29" s="107">
        <v>0.1322698290706151</v>
      </c>
      <c r="C29" s="109" t="s">
        <v>1854</v>
      </c>
      <c r="D29" s="105">
        <v>8415.5284622180461</v>
      </c>
      <c r="E29" s="109" t="s">
        <v>1855</v>
      </c>
      <c r="F29" s="107">
        <v>1</v>
      </c>
      <c r="G29" s="105">
        <v>101</v>
      </c>
    </row>
    <row r="30" spans="1:7" ht="16.5" x14ac:dyDescent="0.3">
      <c r="A30" s="101" t="s">
        <v>3057</v>
      </c>
      <c r="B30" s="107">
        <v>0.12789107544190553</v>
      </c>
      <c r="C30" s="109" t="s">
        <v>1856</v>
      </c>
      <c r="D30" s="105">
        <v>8136.9348777977239</v>
      </c>
      <c r="E30" s="109" t="s">
        <v>1857</v>
      </c>
      <c r="F30" s="107">
        <v>1</v>
      </c>
      <c r="G30" s="105">
        <v>101</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3319D-20B5-460F-A6E1-3B9181783185}">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3142</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0.56663564019333768</v>
      </c>
      <c r="C3" s="108" t="s">
        <v>3087</v>
      </c>
      <c r="D3" s="104">
        <v>7437.6016163424501</v>
      </c>
      <c r="E3" s="108" t="s">
        <v>3088</v>
      </c>
      <c r="F3" s="106">
        <v>1</v>
      </c>
      <c r="G3" s="104">
        <v>20</v>
      </c>
    </row>
    <row r="4" spans="1:7" ht="16.5" x14ac:dyDescent="0.3">
      <c r="A4" s="100" t="s">
        <v>521</v>
      </c>
      <c r="B4" s="106">
        <v>0.23767317773668681</v>
      </c>
      <c r="C4" s="108" t="s">
        <v>1901</v>
      </c>
      <c r="D4" s="104">
        <v>3119.6738883076218</v>
      </c>
      <c r="E4" s="108" t="s">
        <v>1902</v>
      </c>
      <c r="F4" s="106">
        <v>1</v>
      </c>
      <c r="G4" s="104">
        <v>20</v>
      </c>
    </row>
    <row r="5" spans="1:7" ht="16.5" x14ac:dyDescent="0.3">
      <c r="A5" s="100" t="s">
        <v>522</v>
      </c>
      <c r="B5" s="106">
        <v>3.6287178883132092E-2</v>
      </c>
      <c r="C5" s="108" t="s">
        <v>1925</v>
      </c>
      <c r="D5" s="104">
        <v>476.30180872774571</v>
      </c>
      <c r="E5" s="108" t="s">
        <v>1926</v>
      </c>
      <c r="F5" s="106">
        <v>0.95</v>
      </c>
      <c r="G5" s="104">
        <v>19</v>
      </c>
    </row>
    <row r="6" spans="1:7" ht="16.5" x14ac:dyDescent="0.3">
      <c r="A6" s="100" t="s">
        <v>523</v>
      </c>
      <c r="B6" s="106">
        <v>4.8070752175344185E-3</v>
      </c>
      <c r="C6" s="108" t="s">
        <v>400</v>
      </c>
      <c r="D6" s="104">
        <v>63.097178983684586</v>
      </c>
      <c r="E6" s="108" t="s">
        <v>803</v>
      </c>
      <c r="F6" s="106">
        <v>0.95</v>
      </c>
      <c r="G6" s="104">
        <v>19</v>
      </c>
    </row>
    <row r="7" spans="1:7" ht="16.5" x14ac:dyDescent="0.3">
      <c r="A7" s="100" t="s">
        <v>524</v>
      </c>
      <c r="B7" s="106">
        <v>7.8988045489589726E-3</v>
      </c>
      <c r="C7" s="108" t="s">
        <v>3089</v>
      </c>
      <c r="D7" s="104">
        <v>103.67890283157148</v>
      </c>
      <c r="E7" s="108" t="s">
        <v>3090</v>
      </c>
      <c r="F7" s="106">
        <v>1</v>
      </c>
      <c r="G7" s="104">
        <v>20</v>
      </c>
    </row>
    <row r="8" spans="1:7" ht="16.5" x14ac:dyDescent="0.3">
      <c r="A8" s="100" t="s">
        <v>3064</v>
      </c>
      <c r="B8" s="106">
        <v>1.6589401102073595E-3</v>
      </c>
      <c r="C8" s="108" t="s">
        <v>483</v>
      </c>
      <c r="D8" s="104">
        <v>21.775078674690558</v>
      </c>
      <c r="E8" s="108" t="s">
        <v>465</v>
      </c>
      <c r="F8" s="106">
        <v>0.9</v>
      </c>
      <c r="G8" s="104">
        <v>18</v>
      </c>
    </row>
    <row r="9" spans="1:7" ht="16.5" x14ac:dyDescent="0.3">
      <c r="A9" s="100" t="s">
        <v>525</v>
      </c>
      <c r="B9" s="106">
        <v>6.6278660342577837E-5</v>
      </c>
      <c r="C9" s="108" t="s">
        <v>106</v>
      </c>
      <c r="D9" s="104">
        <v>0.86996693523332169</v>
      </c>
      <c r="E9" s="108" t="s">
        <v>336</v>
      </c>
      <c r="F9" s="106">
        <v>0.05</v>
      </c>
      <c r="G9" s="104">
        <v>1</v>
      </c>
    </row>
    <row r="10" spans="1:7" ht="16.5" x14ac:dyDescent="0.3">
      <c r="A10" s="100" t="s">
        <v>3048</v>
      </c>
      <c r="B10" s="106">
        <v>1.7252818055779363E-2</v>
      </c>
      <c r="C10" s="108" t="s">
        <v>1955</v>
      </c>
      <c r="D10" s="104">
        <v>226.45873001271823</v>
      </c>
      <c r="E10" s="108" t="s">
        <v>1956</v>
      </c>
      <c r="F10" s="106">
        <v>0.95</v>
      </c>
      <c r="G10" s="104">
        <v>19</v>
      </c>
    </row>
    <row r="11" spans="1:7" ht="16.5" x14ac:dyDescent="0.3">
      <c r="A11" s="100" t="s">
        <v>526</v>
      </c>
      <c r="B11" s="106">
        <v>5.3410088085281537E-3</v>
      </c>
      <c r="C11" s="108" t="s">
        <v>3091</v>
      </c>
      <c r="D11" s="104">
        <v>70.105536837842067</v>
      </c>
      <c r="E11" s="108" t="s">
        <v>3092</v>
      </c>
      <c r="F11" s="106">
        <v>0.5</v>
      </c>
      <c r="G11" s="104">
        <v>10</v>
      </c>
    </row>
    <row r="12" spans="1:7" ht="16.5" x14ac:dyDescent="0.3">
      <c r="A12" s="101" t="s">
        <v>527</v>
      </c>
      <c r="B12" s="107">
        <v>2.1187735638422914E-2</v>
      </c>
      <c r="C12" s="109" t="s">
        <v>1913</v>
      </c>
      <c r="D12" s="105">
        <v>278.10805684090406</v>
      </c>
      <c r="E12" s="109" t="s">
        <v>1914</v>
      </c>
      <c r="F12" s="107">
        <v>0.95</v>
      </c>
      <c r="G12" s="105">
        <v>19</v>
      </c>
    </row>
    <row r="13" spans="1:7" ht="16.5" x14ac:dyDescent="0.3">
      <c r="A13" s="101" t="s">
        <v>528</v>
      </c>
      <c r="B13" s="107">
        <v>2.90483981826593E-2</v>
      </c>
      <c r="C13" s="109" t="s">
        <v>1935</v>
      </c>
      <c r="D13" s="105">
        <v>381.28631160897135</v>
      </c>
      <c r="E13" s="109" t="s">
        <v>1936</v>
      </c>
      <c r="F13" s="107">
        <v>1</v>
      </c>
      <c r="G13" s="105">
        <v>20</v>
      </c>
    </row>
    <row r="14" spans="1:7" ht="16.5" x14ac:dyDescent="0.3">
      <c r="A14" s="101" t="s">
        <v>529</v>
      </c>
      <c r="B14" s="107">
        <v>1.1744005510616919E-2</v>
      </c>
      <c r="C14" s="109" t="s">
        <v>1942</v>
      </c>
      <c r="D14" s="105">
        <v>154.15061844379559</v>
      </c>
      <c r="E14" s="109" t="s">
        <v>1943</v>
      </c>
      <c r="F14" s="107">
        <v>1</v>
      </c>
      <c r="G14" s="105">
        <v>20</v>
      </c>
    </row>
    <row r="15" spans="1:7" ht="16.5" x14ac:dyDescent="0.3">
      <c r="A15" s="101" t="s">
        <v>3058</v>
      </c>
      <c r="B15" s="107">
        <v>4.1129551085703956E-4</v>
      </c>
      <c r="C15" s="109" t="s">
        <v>411</v>
      </c>
      <c r="D15" s="105">
        <v>5.3986229233673937</v>
      </c>
      <c r="E15" s="109" t="s">
        <v>318</v>
      </c>
      <c r="F15" s="107">
        <v>0.35</v>
      </c>
      <c r="G15" s="105">
        <v>7</v>
      </c>
    </row>
    <row r="16" spans="1:7" ht="16.5" x14ac:dyDescent="0.3">
      <c r="A16" s="101" t="s">
        <v>530</v>
      </c>
      <c r="B16" s="107">
        <v>1.0725831869332076E-3</v>
      </c>
      <c r="C16" s="109" t="s">
        <v>413</v>
      </c>
      <c r="D16" s="105">
        <v>14.078617508200216</v>
      </c>
      <c r="E16" s="109" t="s">
        <v>347</v>
      </c>
      <c r="F16" s="107">
        <v>0.45</v>
      </c>
      <c r="G16" s="105">
        <v>9</v>
      </c>
    </row>
    <row r="17" spans="1:7" ht="16.5" x14ac:dyDescent="0.3">
      <c r="A17" s="101" t="s">
        <v>531</v>
      </c>
      <c r="B17" s="107">
        <v>1.6629313783250901E-2</v>
      </c>
      <c r="C17" s="109" t="s">
        <v>1968</v>
      </c>
      <c r="D17" s="105">
        <v>218.27467652894543</v>
      </c>
      <c r="E17" s="109" t="s">
        <v>1969</v>
      </c>
      <c r="F17" s="107">
        <v>0.8</v>
      </c>
      <c r="G17" s="105">
        <v>16</v>
      </c>
    </row>
    <row r="18" spans="1:7" ht="16.5" x14ac:dyDescent="0.3">
      <c r="A18" s="101" t="s">
        <v>532</v>
      </c>
      <c r="B18" s="107">
        <v>1.2512680626189137E-2</v>
      </c>
      <c r="C18" s="109" t="s">
        <v>3093</v>
      </c>
      <c r="D18" s="105">
        <v>164.24016960593474</v>
      </c>
      <c r="E18" s="109" t="s">
        <v>3094</v>
      </c>
      <c r="F18" s="107">
        <v>0.85</v>
      </c>
      <c r="G18" s="105">
        <v>17</v>
      </c>
    </row>
    <row r="19" spans="1:7" ht="16.5" x14ac:dyDescent="0.3">
      <c r="A19" s="101" t="s">
        <v>149</v>
      </c>
      <c r="B19" s="107">
        <v>2.3019859953615174E-4</v>
      </c>
      <c r="C19" s="109" t="s">
        <v>353</v>
      </c>
      <c r="D19" s="105">
        <v>3.0215633372543751</v>
      </c>
      <c r="E19" s="109" t="s">
        <v>317</v>
      </c>
      <c r="F19" s="107">
        <v>0.1</v>
      </c>
      <c r="G19" s="105">
        <v>2</v>
      </c>
    </row>
    <row r="20" spans="1:7" ht="16.5" x14ac:dyDescent="0.3">
      <c r="A20" s="101" t="s">
        <v>533</v>
      </c>
      <c r="B20" s="107">
        <v>4.7033873290782992E-3</v>
      </c>
      <c r="C20" s="109" t="s">
        <v>817</v>
      </c>
      <c r="D20" s="105">
        <v>61.736182335974185</v>
      </c>
      <c r="E20" s="109" t="s">
        <v>818</v>
      </c>
      <c r="F20" s="107">
        <v>0.85</v>
      </c>
      <c r="G20" s="105">
        <v>17</v>
      </c>
    </row>
    <row r="21" spans="1:7" ht="16.5" x14ac:dyDescent="0.3">
      <c r="A21" s="101" t="s">
        <v>534</v>
      </c>
      <c r="B21" s="107">
        <v>5.9528835842180688E-3</v>
      </c>
      <c r="C21" s="109" t="s">
        <v>1980</v>
      </c>
      <c r="D21" s="105">
        <v>78.136942732320776</v>
      </c>
      <c r="E21" s="109" t="s">
        <v>1981</v>
      </c>
      <c r="F21" s="107">
        <v>0.8</v>
      </c>
      <c r="G21" s="105">
        <v>16</v>
      </c>
    </row>
    <row r="22" spans="1:7" ht="16.5" x14ac:dyDescent="0.3">
      <c r="A22" s="101" t="s">
        <v>153</v>
      </c>
      <c r="B22" s="107">
        <v>0</v>
      </c>
      <c r="C22" s="109" t="s">
        <v>12</v>
      </c>
      <c r="D22" s="105">
        <v>0</v>
      </c>
      <c r="E22" s="109" t="s">
        <v>12</v>
      </c>
      <c r="F22" s="107">
        <v>0</v>
      </c>
      <c r="G22" s="105">
        <v>0</v>
      </c>
    </row>
    <row r="23" spans="1:7" ht="16.5" x14ac:dyDescent="0.3">
      <c r="A23" s="101" t="s">
        <v>154</v>
      </c>
      <c r="B23" s="107">
        <v>0</v>
      </c>
      <c r="C23" s="109" t="s">
        <v>12</v>
      </c>
      <c r="D23" s="105">
        <v>0</v>
      </c>
      <c r="E23" s="109" t="s">
        <v>12</v>
      </c>
      <c r="F23" s="107">
        <v>0</v>
      </c>
      <c r="G23" s="105">
        <v>0</v>
      </c>
    </row>
    <row r="24" spans="1:7" ht="16.5" x14ac:dyDescent="0.3">
      <c r="A24" s="101" t="s">
        <v>155</v>
      </c>
      <c r="B24" s="107">
        <v>5.1652147388481729E-5</v>
      </c>
      <c r="C24" s="109" t="s">
        <v>31</v>
      </c>
      <c r="D24" s="105">
        <v>0.67798081810217747</v>
      </c>
      <c r="E24" s="109" t="s">
        <v>323</v>
      </c>
      <c r="F24" s="107">
        <v>0.15</v>
      </c>
      <c r="G24" s="105">
        <v>3</v>
      </c>
    </row>
    <row r="25" spans="1:7" ht="16.5" x14ac:dyDescent="0.3">
      <c r="A25" s="101" t="s">
        <v>156</v>
      </c>
      <c r="B25" s="107">
        <v>3.5069186479025098E-3</v>
      </c>
      <c r="C25" s="109" t="s">
        <v>418</v>
      </c>
      <c r="D25" s="105">
        <v>46.031456466666256</v>
      </c>
      <c r="E25" s="109" t="s">
        <v>819</v>
      </c>
      <c r="F25" s="107">
        <v>0.1</v>
      </c>
      <c r="G25" s="105">
        <v>2</v>
      </c>
    </row>
    <row r="26" spans="1:7" ht="16.5" x14ac:dyDescent="0.3">
      <c r="A26" s="101" t="s">
        <v>157</v>
      </c>
      <c r="B26" s="107">
        <v>1.5328025038439674E-2</v>
      </c>
      <c r="C26" s="109" t="s">
        <v>1982</v>
      </c>
      <c r="D26" s="105">
        <v>201.19409319600521</v>
      </c>
      <c r="E26" s="109" t="s">
        <v>1983</v>
      </c>
      <c r="F26" s="107">
        <v>0.5</v>
      </c>
      <c r="G26" s="105">
        <v>10</v>
      </c>
    </row>
    <row r="27" spans="1:7" ht="16.5" x14ac:dyDescent="0.3">
      <c r="A27" s="100" t="s">
        <v>3054</v>
      </c>
      <c r="B27" s="106">
        <v>0.87679145215940368</v>
      </c>
      <c r="C27" s="108" t="s">
        <v>1984</v>
      </c>
      <c r="D27" s="104">
        <v>11508.675168316211</v>
      </c>
      <c r="E27" s="108" t="s">
        <v>1985</v>
      </c>
      <c r="F27" s="106">
        <v>1</v>
      </c>
      <c r="G27" s="104">
        <v>20</v>
      </c>
    </row>
    <row r="28" spans="1:7" ht="16.5" x14ac:dyDescent="0.3">
      <c r="A28" s="100" t="s">
        <v>3055</v>
      </c>
      <c r="B28" s="106">
        <v>0.87875829018344098</v>
      </c>
      <c r="C28" s="108" t="s">
        <v>1986</v>
      </c>
      <c r="D28" s="104">
        <v>11534.491683602248</v>
      </c>
      <c r="E28" s="108" t="s">
        <v>1987</v>
      </c>
      <c r="F28" s="106">
        <v>1</v>
      </c>
      <c r="G28" s="104">
        <v>20</v>
      </c>
    </row>
    <row r="29" spans="1:7" ht="16.5" x14ac:dyDescent="0.3">
      <c r="A29" s="101" t="s">
        <v>3056</v>
      </c>
      <c r="B29" s="107">
        <v>0.12320854784059629</v>
      </c>
      <c r="C29" s="109" t="s">
        <v>1988</v>
      </c>
      <c r="D29" s="105">
        <v>1617.222831683787</v>
      </c>
      <c r="E29" s="109" t="s">
        <v>1989</v>
      </c>
      <c r="F29" s="107">
        <v>1</v>
      </c>
      <c r="G29" s="105">
        <v>20</v>
      </c>
    </row>
    <row r="30" spans="1:7" ht="16.5" x14ac:dyDescent="0.3">
      <c r="A30" s="101" t="s">
        <v>3057</v>
      </c>
      <c r="B30" s="107">
        <v>0.12124170981655895</v>
      </c>
      <c r="C30" s="109" t="s">
        <v>1990</v>
      </c>
      <c r="D30" s="105">
        <v>1591.4063163977514</v>
      </c>
      <c r="E30" s="109" t="s">
        <v>1991</v>
      </c>
      <c r="F30" s="107">
        <v>1</v>
      </c>
      <c r="G30" s="105">
        <v>20</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2C3E1-813E-49C2-AAE4-C604DC054C5C}">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3141</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0.47720093087144028</v>
      </c>
      <c r="C3" s="108" t="s">
        <v>3095</v>
      </c>
      <c r="D3" s="104">
        <v>12472.061015934018</v>
      </c>
      <c r="E3" s="108" t="s">
        <v>3096</v>
      </c>
      <c r="F3" s="106">
        <v>1</v>
      </c>
      <c r="G3" s="104">
        <v>31</v>
      </c>
    </row>
    <row r="4" spans="1:7" ht="16.5" x14ac:dyDescent="0.3">
      <c r="A4" s="100" t="s">
        <v>521</v>
      </c>
      <c r="B4" s="106">
        <v>0.26166294199804546</v>
      </c>
      <c r="C4" s="108" t="s">
        <v>2036</v>
      </c>
      <c r="D4" s="104">
        <v>6838.7883742155145</v>
      </c>
      <c r="E4" s="108" t="s">
        <v>2037</v>
      </c>
      <c r="F4" s="106">
        <v>1</v>
      </c>
      <c r="G4" s="104">
        <v>31</v>
      </c>
    </row>
    <row r="5" spans="1:7" ht="16.5" x14ac:dyDescent="0.3">
      <c r="A5" s="100" t="s">
        <v>522</v>
      </c>
      <c r="B5" s="106">
        <v>5.3608843947409932E-2</v>
      </c>
      <c r="C5" s="108" t="s">
        <v>2063</v>
      </c>
      <c r="D5" s="104">
        <v>1401.1137226509488</v>
      </c>
      <c r="E5" s="108" t="s">
        <v>2064</v>
      </c>
      <c r="F5" s="106">
        <v>1</v>
      </c>
      <c r="G5" s="104">
        <v>31</v>
      </c>
    </row>
    <row r="6" spans="1:7" ht="16.5" x14ac:dyDescent="0.3">
      <c r="A6" s="100" t="s">
        <v>523</v>
      </c>
      <c r="B6" s="106">
        <v>5.9691634185515463E-3</v>
      </c>
      <c r="C6" s="108" t="s">
        <v>833</v>
      </c>
      <c r="D6" s="104">
        <v>156.00927314685538</v>
      </c>
      <c r="E6" s="108" t="s">
        <v>2069</v>
      </c>
      <c r="F6" s="106">
        <v>1</v>
      </c>
      <c r="G6" s="104">
        <v>31</v>
      </c>
    </row>
    <row r="7" spans="1:7" ht="16.5" x14ac:dyDescent="0.3">
      <c r="A7" s="100" t="s">
        <v>524</v>
      </c>
      <c r="B7" s="106">
        <v>5.546484253399625E-3</v>
      </c>
      <c r="C7" s="108" t="s">
        <v>3097</v>
      </c>
      <c r="D7" s="104">
        <v>144.96218585741539</v>
      </c>
      <c r="E7" s="108" t="s">
        <v>3098</v>
      </c>
      <c r="F7" s="106">
        <v>0.967741935483871</v>
      </c>
      <c r="G7" s="104">
        <v>30</v>
      </c>
    </row>
    <row r="8" spans="1:7" ht="16.5" x14ac:dyDescent="0.3">
      <c r="A8" s="100" t="s">
        <v>3064</v>
      </c>
      <c r="B8" s="106">
        <v>2.0103763727517408E-3</v>
      </c>
      <c r="C8" s="108" t="s">
        <v>469</v>
      </c>
      <c r="D8" s="104">
        <v>52.542933518934667</v>
      </c>
      <c r="E8" s="108" t="s">
        <v>2097</v>
      </c>
      <c r="F8" s="106">
        <v>0.967741935483871</v>
      </c>
      <c r="G8" s="104">
        <v>30</v>
      </c>
    </row>
    <row r="9" spans="1:7" ht="16.5" x14ac:dyDescent="0.3">
      <c r="A9" s="100" t="s">
        <v>525</v>
      </c>
      <c r="B9" s="106">
        <v>9.9958007562009322E-5</v>
      </c>
      <c r="C9" s="108" t="s">
        <v>106</v>
      </c>
      <c r="D9" s="104">
        <v>2.6124893911416849</v>
      </c>
      <c r="E9" s="108" t="s">
        <v>378</v>
      </c>
      <c r="F9" s="106">
        <v>0.12903225806451613</v>
      </c>
      <c r="G9" s="104">
        <v>4</v>
      </c>
    </row>
    <row r="10" spans="1:7" ht="16.5" x14ac:dyDescent="0.3">
      <c r="A10" s="100" t="s">
        <v>3048</v>
      </c>
      <c r="B10" s="106">
        <v>2.7758116630845733E-2</v>
      </c>
      <c r="C10" s="108" t="s">
        <v>2100</v>
      </c>
      <c r="D10" s="104">
        <v>725.48249995050537</v>
      </c>
      <c r="E10" s="108" t="s">
        <v>2101</v>
      </c>
      <c r="F10" s="106">
        <v>1</v>
      </c>
      <c r="G10" s="104">
        <v>31</v>
      </c>
    </row>
    <row r="11" spans="1:7" ht="16.5" x14ac:dyDescent="0.3">
      <c r="A11" s="100" t="s">
        <v>526</v>
      </c>
      <c r="B11" s="106">
        <v>5.4146099545382183E-3</v>
      </c>
      <c r="C11" s="108" t="s">
        <v>414</v>
      </c>
      <c r="D11" s="104">
        <v>141.51553645790682</v>
      </c>
      <c r="E11" s="108" t="s">
        <v>3099</v>
      </c>
      <c r="F11" s="106">
        <v>0.77419354838709675</v>
      </c>
      <c r="G11" s="104">
        <v>24</v>
      </c>
    </row>
    <row r="12" spans="1:7" ht="16.5" x14ac:dyDescent="0.3">
      <c r="A12" s="101" t="s">
        <v>527</v>
      </c>
      <c r="B12" s="107">
        <v>3.944159718908264E-2</v>
      </c>
      <c r="C12" s="109" t="s">
        <v>2051</v>
      </c>
      <c r="D12" s="105">
        <v>1030.8404172846322</v>
      </c>
      <c r="E12" s="109" t="s">
        <v>2052</v>
      </c>
      <c r="F12" s="107">
        <v>1</v>
      </c>
      <c r="G12" s="105">
        <v>31</v>
      </c>
    </row>
    <row r="13" spans="1:7" ht="16.5" x14ac:dyDescent="0.3">
      <c r="A13" s="101" t="s">
        <v>528</v>
      </c>
      <c r="B13" s="107">
        <v>3.3997436474380152E-2</v>
      </c>
      <c r="C13" s="109" t="s">
        <v>2074</v>
      </c>
      <c r="D13" s="105">
        <v>888.55254603022149</v>
      </c>
      <c r="E13" s="109" t="s">
        <v>2075</v>
      </c>
      <c r="F13" s="107">
        <v>1</v>
      </c>
      <c r="G13" s="105">
        <v>31</v>
      </c>
    </row>
    <row r="14" spans="1:7" ht="16.5" x14ac:dyDescent="0.3">
      <c r="A14" s="101" t="s">
        <v>529</v>
      </c>
      <c r="B14" s="107">
        <v>1.3842897950145061E-2</v>
      </c>
      <c r="C14" s="109" t="s">
        <v>2083</v>
      </c>
      <c r="D14" s="105">
        <v>361.79616740535982</v>
      </c>
      <c r="E14" s="109" t="s">
        <v>2084</v>
      </c>
      <c r="F14" s="107">
        <v>1</v>
      </c>
      <c r="G14" s="105">
        <v>31</v>
      </c>
    </row>
    <row r="15" spans="1:7" ht="16.5" x14ac:dyDescent="0.3">
      <c r="A15" s="101" t="s">
        <v>3058</v>
      </c>
      <c r="B15" s="107">
        <v>6.8830853058589943E-4</v>
      </c>
      <c r="C15" s="109" t="s">
        <v>212</v>
      </c>
      <c r="D15" s="105">
        <v>17.989541586975559</v>
      </c>
      <c r="E15" s="109" t="s">
        <v>2103</v>
      </c>
      <c r="F15" s="107">
        <v>0.32258064516129031</v>
      </c>
      <c r="G15" s="105">
        <v>10</v>
      </c>
    </row>
    <row r="16" spans="1:7" ht="16.5" x14ac:dyDescent="0.3">
      <c r="A16" s="101" t="s">
        <v>530</v>
      </c>
      <c r="B16" s="107">
        <v>3.3309270225995247E-3</v>
      </c>
      <c r="C16" s="109" t="s">
        <v>853</v>
      </c>
      <c r="D16" s="105">
        <v>87.056672311221206</v>
      </c>
      <c r="E16" s="109" t="s">
        <v>3100</v>
      </c>
      <c r="F16" s="107">
        <v>0.61290322580645162</v>
      </c>
      <c r="G16" s="105">
        <v>19</v>
      </c>
    </row>
    <row r="17" spans="1:7" ht="16.5" x14ac:dyDescent="0.3">
      <c r="A17" s="101" t="s">
        <v>531</v>
      </c>
      <c r="B17" s="107">
        <v>2.2366646799035744E-2</v>
      </c>
      <c r="C17" s="109" t="s">
        <v>2111</v>
      </c>
      <c r="D17" s="105">
        <v>584.57175070886751</v>
      </c>
      <c r="E17" s="109" t="s">
        <v>2112</v>
      </c>
      <c r="F17" s="107">
        <v>0.93548387096774188</v>
      </c>
      <c r="G17" s="105">
        <v>29</v>
      </c>
    </row>
    <row r="18" spans="1:7" ht="16.5" x14ac:dyDescent="0.3">
      <c r="A18" s="101" t="s">
        <v>532</v>
      </c>
      <c r="B18" s="107">
        <v>1.150483752080236E-2</v>
      </c>
      <c r="C18" s="109" t="s">
        <v>3101</v>
      </c>
      <c r="D18" s="105">
        <v>300.68892630997522</v>
      </c>
      <c r="E18" s="109" t="s">
        <v>3102</v>
      </c>
      <c r="F18" s="107">
        <v>0.93548387096774188</v>
      </c>
      <c r="G18" s="105">
        <v>29</v>
      </c>
    </row>
    <row r="19" spans="1:7" ht="16.5" x14ac:dyDescent="0.3">
      <c r="A19" s="101" t="s">
        <v>149</v>
      </c>
      <c r="B19" s="107">
        <v>4.1021245995508425E-3</v>
      </c>
      <c r="C19" s="109" t="s">
        <v>855</v>
      </c>
      <c r="D19" s="105">
        <v>107.21259115553828</v>
      </c>
      <c r="E19" s="109" t="s">
        <v>2126</v>
      </c>
      <c r="F19" s="107">
        <v>0.32258064516129031</v>
      </c>
      <c r="G19" s="105">
        <v>10</v>
      </c>
    </row>
    <row r="20" spans="1:7" ht="16.5" x14ac:dyDescent="0.3">
      <c r="A20" s="101" t="s">
        <v>533</v>
      </c>
      <c r="B20" s="107">
        <v>8.9819874592029086E-3</v>
      </c>
      <c r="C20" s="109" t="s">
        <v>2127</v>
      </c>
      <c r="D20" s="105">
        <v>234.75204759337007</v>
      </c>
      <c r="E20" s="109" t="s">
        <v>2128</v>
      </c>
      <c r="F20" s="107">
        <v>0.90322580645161288</v>
      </c>
      <c r="G20" s="105">
        <v>28</v>
      </c>
    </row>
    <row r="21" spans="1:7" ht="16.5" x14ac:dyDescent="0.3">
      <c r="A21" s="101" t="s">
        <v>534</v>
      </c>
      <c r="B21" s="107">
        <v>5.8351501806187256E-3</v>
      </c>
      <c r="C21" s="109" t="s">
        <v>2129</v>
      </c>
      <c r="D21" s="105">
        <v>152.50672071597734</v>
      </c>
      <c r="E21" s="109" t="s">
        <v>2130</v>
      </c>
      <c r="F21" s="107">
        <v>0.87096774193548387</v>
      </c>
      <c r="G21" s="105">
        <v>27</v>
      </c>
    </row>
    <row r="22" spans="1:7" ht="16.5" x14ac:dyDescent="0.3">
      <c r="A22" s="101" t="s">
        <v>153</v>
      </c>
      <c r="B22" s="107">
        <v>1.9158148386245293E-5</v>
      </c>
      <c r="C22" s="109" t="s">
        <v>31</v>
      </c>
      <c r="D22" s="105">
        <v>0.50071485650546832</v>
      </c>
      <c r="E22" s="109" t="s">
        <v>323</v>
      </c>
      <c r="F22" s="107">
        <v>3.2258064516129031E-2</v>
      </c>
      <c r="G22" s="105">
        <v>1</v>
      </c>
    </row>
    <row r="23" spans="1:7" ht="16.5" x14ac:dyDescent="0.3">
      <c r="A23" s="101" t="s">
        <v>154</v>
      </c>
      <c r="B23" s="107">
        <v>0</v>
      </c>
      <c r="C23" s="109" t="s">
        <v>12</v>
      </c>
      <c r="D23" s="105">
        <v>0</v>
      </c>
      <c r="E23" s="109" t="s">
        <v>12</v>
      </c>
      <c r="F23" s="107">
        <v>0</v>
      </c>
      <c r="G23" s="105">
        <v>0</v>
      </c>
    </row>
    <row r="24" spans="1:7" ht="16.5" x14ac:dyDescent="0.3">
      <c r="A24" s="101" t="s">
        <v>155</v>
      </c>
      <c r="B24" s="107">
        <v>3.105034107865353E-5</v>
      </c>
      <c r="C24" s="109" t="s">
        <v>31</v>
      </c>
      <c r="D24" s="105">
        <v>0.81152764683700729</v>
      </c>
      <c r="E24" s="109" t="s">
        <v>323</v>
      </c>
      <c r="F24" s="107">
        <v>9.6774193548387094E-2</v>
      </c>
      <c r="G24" s="105">
        <v>3</v>
      </c>
    </row>
    <row r="25" spans="1:7" ht="16.5" x14ac:dyDescent="0.3">
      <c r="A25" s="101" t="s">
        <v>156</v>
      </c>
      <c r="B25" s="107">
        <v>7.8564868952361416E-5</v>
      </c>
      <c r="C25" s="109" t="s">
        <v>106</v>
      </c>
      <c r="D25" s="105">
        <v>2.0533611229410851</v>
      </c>
      <c r="E25" s="109" t="s">
        <v>441</v>
      </c>
      <c r="F25" s="107">
        <v>3.2258064516129031E-2</v>
      </c>
      <c r="G25" s="105">
        <v>1</v>
      </c>
    </row>
    <row r="26" spans="1:7" ht="16.5" x14ac:dyDescent="0.3">
      <c r="A26" s="101" t="s">
        <v>157</v>
      </c>
      <c r="B26" s="107">
        <v>1.6507887461034366E-2</v>
      </c>
      <c r="C26" s="109" t="s">
        <v>2131</v>
      </c>
      <c r="D26" s="105">
        <v>431.44798414833679</v>
      </c>
      <c r="E26" s="109" t="s">
        <v>2132</v>
      </c>
      <c r="F26" s="107">
        <v>0.5161290322580645</v>
      </c>
      <c r="G26" s="105">
        <v>16</v>
      </c>
    </row>
    <row r="27" spans="1:7" ht="16.5" x14ac:dyDescent="0.3">
      <c r="A27" s="100" t="s">
        <v>3054</v>
      </c>
      <c r="B27" s="106">
        <v>0.83826623726816829</v>
      </c>
      <c r="C27" s="108" t="s">
        <v>2133</v>
      </c>
      <c r="D27" s="104">
        <v>21908.816564363762</v>
      </c>
      <c r="E27" s="108" t="s">
        <v>2134</v>
      </c>
      <c r="F27" s="106">
        <v>1</v>
      </c>
      <c r="G27" s="104">
        <v>31</v>
      </c>
    </row>
    <row r="28" spans="1:7" ht="16.5" x14ac:dyDescent="0.3">
      <c r="A28" s="100" t="s">
        <v>3055</v>
      </c>
      <c r="B28" s="106">
        <v>0.843579889156576</v>
      </c>
      <c r="C28" s="108" t="s">
        <v>2135</v>
      </c>
      <c r="D28" s="104">
        <v>22047.693474030792</v>
      </c>
      <c r="E28" s="108" t="s">
        <v>2136</v>
      </c>
      <c r="F28" s="106">
        <v>1</v>
      </c>
      <c r="G28" s="104">
        <v>31</v>
      </c>
    </row>
    <row r="29" spans="1:7" ht="16.5" x14ac:dyDescent="0.3">
      <c r="A29" s="101" t="s">
        <v>3056</v>
      </c>
      <c r="B29" s="107">
        <v>0.16173376273183132</v>
      </c>
      <c r="C29" s="109" t="s">
        <v>2137</v>
      </c>
      <c r="D29" s="105">
        <v>4227.0524356362257</v>
      </c>
      <c r="E29" s="109" t="s">
        <v>2138</v>
      </c>
      <c r="F29" s="107">
        <v>1</v>
      </c>
      <c r="G29" s="105">
        <v>31</v>
      </c>
    </row>
    <row r="30" spans="1:7" ht="16.5" x14ac:dyDescent="0.3">
      <c r="A30" s="101" t="s">
        <v>3057</v>
      </c>
      <c r="B30" s="107">
        <v>0.15642011084342389</v>
      </c>
      <c r="C30" s="109" t="s">
        <v>2139</v>
      </c>
      <c r="D30" s="105">
        <v>4088.1755259692059</v>
      </c>
      <c r="E30" s="109" t="s">
        <v>2140</v>
      </c>
      <c r="F30" s="107">
        <v>1</v>
      </c>
      <c r="G30" s="105">
        <v>31</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6587-4657-428E-B6D9-16986A4A2388}">
  <dimension ref="A1:AK37"/>
  <sheetViews>
    <sheetView workbookViewId="0">
      <pane xSplit="1" ySplit="1" topLeftCell="B2" activePane="bottomRight" state="frozen"/>
      <selection pane="topRight" activeCell="B1" sqref="B1"/>
      <selection pane="bottomLeft" activeCell="A2" sqref="A2"/>
      <selection pane="bottomRight" activeCell="A4" sqref="A4"/>
    </sheetView>
  </sheetViews>
  <sheetFormatPr defaultRowHeight="15" x14ac:dyDescent="0.25"/>
  <cols>
    <col min="1" max="1" width="38.7109375" customWidth="1"/>
    <col min="2" max="2" width="10.7109375" customWidth="1"/>
    <col min="3" max="3" width="15.7109375" customWidth="1"/>
    <col min="4" max="4" width="10.7109375" customWidth="1"/>
    <col min="5" max="5" width="15.7109375" customWidth="1"/>
    <col min="6" max="6" width="10.7109375" customWidth="1"/>
    <col min="7" max="7" width="15.7109375" customWidth="1"/>
    <col min="8" max="8" width="10.7109375" customWidth="1"/>
    <col min="9" max="9" width="15.7109375" customWidth="1"/>
    <col min="10" max="10" width="10.7109375" customWidth="1"/>
    <col min="11" max="11" width="15.7109375" customWidth="1"/>
    <col min="12" max="12" width="10.7109375" customWidth="1"/>
    <col min="13" max="13" width="15.7109375" customWidth="1"/>
    <col min="14" max="14" width="10.7109375" customWidth="1"/>
    <col min="15" max="15" width="15.7109375" customWidth="1"/>
    <col min="16" max="16" width="10.7109375" customWidth="1"/>
    <col min="17" max="17" width="15.7109375" customWidth="1"/>
    <col min="18" max="18" width="10.7109375" customWidth="1"/>
    <col min="19" max="19" width="15.7109375" customWidth="1"/>
    <col min="20" max="20" width="10.7109375" customWidth="1"/>
    <col min="21" max="21" width="15.7109375" customWidth="1"/>
    <col min="22" max="22" width="10.7109375" customWidth="1"/>
    <col min="23" max="23" width="15.7109375" customWidth="1"/>
    <col min="24" max="24" width="10.7109375" customWidth="1"/>
    <col min="25" max="25" width="15.7109375" customWidth="1"/>
    <col min="26" max="26" width="10.7109375" customWidth="1"/>
    <col min="27" max="27" width="15.7109375" customWidth="1"/>
    <col min="28" max="28" width="10.7109375" customWidth="1"/>
    <col min="29" max="29" width="15.7109375" customWidth="1"/>
    <col min="30" max="30" width="10.7109375" customWidth="1"/>
    <col min="31" max="31" width="15.7109375" customWidth="1"/>
    <col min="32" max="32" width="10.7109375" customWidth="1"/>
    <col min="33" max="33" width="15.7109375" customWidth="1"/>
    <col min="34" max="34" width="10.7109375" customWidth="1"/>
    <col min="35" max="35" width="15.7109375" customWidth="1"/>
    <col min="36" max="36" width="10.7109375" customWidth="1"/>
    <col min="37" max="37" width="15.7109375" customWidth="1"/>
  </cols>
  <sheetData>
    <row r="1" spans="1:37" ht="17.25" thickBot="1" x14ac:dyDescent="0.35">
      <c r="A1" s="20" t="s">
        <v>1045</v>
      </c>
      <c r="B1" s="20"/>
      <c r="C1" s="20"/>
      <c r="D1" s="20"/>
      <c r="E1" s="20"/>
      <c r="F1" s="20"/>
      <c r="G1" s="20"/>
      <c r="H1" s="20"/>
      <c r="I1" s="20"/>
      <c r="J1" s="20"/>
      <c r="K1" s="20"/>
      <c r="L1" s="20" t="s">
        <v>551</v>
      </c>
      <c r="M1" s="20"/>
      <c r="N1" s="20" t="s">
        <v>551</v>
      </c>
      <c r="O1" s="20"/>
      <c r="P1" s="20" t="s">
        <v>551</v>
      </c>
      <c r="Q1" s="20"/>
      <c r="R1" s="20" t="s">
        <v>551</v>
      </c>
      <c r="S1" s="20"/>
      <c r="T1" s="20" t="s">
        <v>551</v>
      </c>
      <c r="U1" s="20"/>
      <c r="V1" s="20">
        <v>11</v>
      </c>
      <c r="W1" s="20"/>
      <c r="X1" s="20">
        <v>12</v>
      </c>
      <c r="Y1" s="20"/>
      <c r="Z1" s="20">
        <v>13</v>
      </c>
      <c r="AA1" s="20"/>
      <c r="AB1">
        <v>14</v>
      </c>
      <c r="AD1">
        <v>15</v>
      </c>
      <c r="AF1">
        <v>16</v>
      </c>
      <c r="AH1">
        <v>17</v>
      </c>
      <c r="AJ1">
        <v>18</v>
      </c>
    </row>
    <row r="2" spans="1:37" ht="16.5" x14ac:dyDescent="0.3">
      <c r="A2" s="111"/>
      <c r="B2" s="111" t="s">
        <v>544</v>
      </c>
      <c r="C2" s="113"/>
      <c r="D2" s="111" t="s">
        <v>545</v>
      </c>
      <c r="E2" s="112"/>
      <c r="F2" s="113" t="s">
        <v>547</v>
      </c>
      <c r="G2" s="113"/>
      <c r="H2" s="111" t="s">
        <v>548</v>
      </c>
      <c r="I2" s="112"/>
      <c r="J2" s="113" t="s">
        <v>549</v>
      </c>
      <c r="K2" s="113"/>
      <c r="L2" s="111" t="s">
        <v>552</v>
      </c>
      <c r="M2" s="112"/>
      <c r="N2" s="113" t="s">
        <v>550</v>
      </c>
      <c r="O2" s="113"/>
      <c r="P2" s="111" t="s">
        <v>553</v>
      </c>
      <c r="Q2" s="112"/>
      <c r="R2" s="113" t="s">
        <v>555</v>
      </c>
      <c r="S2" s="113"/>
      <c r="T2" s="111" t="s">
        <v>554</v>
      </c>
      <c r="U2" s="112"/>
      <c r="V2" s="113" t="s">
        <v>1032</v>
      </c>
      <c r="W2" s="113"/>
      <c r="X2" s="111" t="s">
        <v>556</v>
      </c>
      <c r="Y2" s="112"/>
      <c r="Z2" s="113" t="s">
        <v>557</v>
      </c>
      <c r="AA2" s="112"/>
      <c r="AB2" s="113" t="s">
        <v>4159</v>
      </c>
      <c r="AC2" s="112"/>
      <c r="AD2" s="113" t="s">
        <v>4160</v>
      </c>
      <c r="AE2" s="112"/>
      <c r="AF2" s="113" t="s">
        <v>4164</v>
      </c>
      <c r="AG2" s="112"/>
      <c r="AH2" s="113" t="s">
        <v>4165</v>
      </c>
      <c r="AI2" s="112"/>
      <c r="AJ2" s="113" t="s">
        <v>4166</v>
      </c>
      <c r="AK2" s="112"/>
    </row>
    <row r="3" spans="1:37" ht="33.75" thickBot="1" x14ac:dyDescent="0.35">
      <c r="A3" s="136" t="s">
        <v>0</v>
      </c>
      <c r="B3" s="137" t="s">
        <v>535</v>
      </c>
      <c r="C3" s="138" t="s">
        <v>538</v>
      </c>
      <c r="D3" s="137" t="s">
        <v>535</v>
      </c>
      <c r="E3" s="139" t="s">
        <v>538</v>
      </c>
      <c r="F3" s="140" t="s">
        <v>535</v>
      </c>
      <c r="G3" s="138" t="s">
        <v>538</v>
      </c>
      <c r="H3" s="137" t="s">
        <v>535</v>
      </c>
      <c r="I3" s="139" t="s">
        <v>538</v>
      </c>
      <c r="J3" s="140" t="s">
        <v>535</v>
      </c>
      <c r="K3" s="138" t="s">
        <v>538</v>
      </c>
      <c r="L3" s="137" t="s">
        <v>535</v>
      </c>
      <c r="M3" s="139" t="s">
        <v>538</v>
      </c>
      <c r="N3" s="140" t="s">
        <v>535</v>
      </c>
      <c r="O3" s="138" t="s">
        <v>538</v>
      </c>
      <c r="P3" s="137" t="s">
        <v>535</v>
      </c>
      <c r="Q3" s="139" t="s">
        <v>538</v>
      </c>
      <c r="R3" s="140" t="s">
        <v>535</v>
      </c>
      <c r="S3" s="138" t="s">
        <v>538</v>
      </c>
      <c r="T3" s="137" t="s">
        <v>535</v>
      </c>
      <c r="U3" s="139" t="s">
        <v>538</v>
      </c>
      <c r="V3" s="140" t="s">
        <v>535</v>
      </c>
      <c r="W3" s="138" t="s">
        <v>538</v>
      </c>
      <c r="X3" s="137" t="s">
        <v>535</v>
      </c>
      <c r="Y3" s="139" t="s">
        <v>538</v>
      </c>
      <c r="Z3" s="140" t="s">
        <v>535</v>
      </c>
      <c r="AA3" s="139" t="s">
        <v>538</v>
      </c>
      <c r="AB3" s="140" t="s">
        <v>535</v>
      </c>
      <c r="AC3" s="139" t="s">
        <v>538</v>
      </c>
      <c r="AD3" s="140" t="s">
        <v>535</v>
      </c>
      <c r="AE3" s="139" t="s">
        <v>538</v>
      </c>
      <c r="AF3" s="140" t="s">
        <v>535</v>
      </c>
      <c r="AG3" s="139" t="s">
        <v>538</v>
      </c>
      <c r="AH3" s="140" t="s">
        <v>535</v>
      </c>
      <c r="AI3" s="139" t="s">
        <v>538</v>
      </c>
      <c r="AJ3" s="140" t="s">
        <v>535</v>
      </c>
      <c r="AK3" s="139" t="s">
        <v>538</v>
      </c>
    </row>
    <row r="4" spans="1:37" ht="16.5" x14ac:dyDescent="0.3">
      <c r="A4" s="130" t="s">
        <v>520</v>
      </c>
      <c r="B4" s="131">
        <v>0.50881770875966037</v>
      </c>
      <c r="C4" s="132" t="s">
        <v>3045</v>
      </c>
      <c r="D4" s="133">
        <v>0.50881770875966037</v>
      </c>
      <c r="E4" s="134" t="s">
        <v>3045</v>
      </c>
      <c r="F4" s="135">
        <v>0.51711794433889358</v>
      </c>
      <c r="G4" s="132" t="s">
        <v>3065</v>
      </c>
      <c r="H4" s="133">
        <v>0.5872454563956111</v>
      </c>
      <c r="I4" s="134" t="s">
        <v>1600</v>
      </c>
      <c r="J4" s="135">
        <v>0.53487726374136046</v>
      </c>
      <c r="K4" s="132" t="s">
        <v>3078</v>
      </c>
      <c r="L4" s="133">
        <v>0.56663564019333768</v>
      </c>
      <c r="M4" s="134" t="s">
        <v>3087</v>
      </c>
      <c r="N4" s="135">
        <v>0.47720093087144028</v>
      </c>
      <c r="O4" s="132" t="s">
        <v>3095</v>
      </c>
      <c r="P4" s="133">
        <v>0.64281061226770431</v>
      </c>
      <c r="Q4" s="134" t="s">
        <v>3103</v>
      </c>
      <c r="R4" s="135">
        <v>0.53736275724156335</v>
      </c>
      <c r="S4" s="132" t="s">
        <v>3110</v>
      </c>
      <c r="T4" s="133">
        <v>0.54847690568770602</v>
      </c>
      <c r="U4" s="134" t="s">
        <v>2439</v>
      </c>
      <c r="V4" s="135">
        <v>0.54592142090430773</v>
      </c>
      <c r="W4" s="132" t="s">
        <v>3115</v>
      </c>
      <c r="X4" s="133">
        <v>0.42761331100433703</v>
      </c>
      <c r="Y4" s="134" t="s">
        <v>3122</v>
      </c>
      <c r="Z4" s="135">
        <v>0.58400042289796206</v>
      </c>
      <c r="AA4" s="134" t="s">
        <v>2876</v>
      </c>
      <c r="AB4" s="147">
        <v>0.55920146495830692</v>
      </c>
      <c r="AC4" s="154" t="s">
        <v>3367</v>
      </c>
      <c r="AD4" s="147">
        <v>0.64906179655192353</v>
      </c>
      <c r="AE4" s="148" t="s">
        <v>3565</v>
      </c>
      <c r="AF4" s="156">
        <v>0.45522618723716429</v>
      </c>
      <c r="AG4" s="154" t="s">
        <v>4134</v>
      </c>
      <c r="AH4" s="147">
        <v>0.5546047222149979</v>
      </c>
      <c r="AI4" s="148" t="s">
        <v>3737</v>
      </c>
      <c r="AJ4" s="156">
        <v>0.72038052751924875</v>
      </c>
      <c r="AK4" s="148" t="s">
        <v>3932</v>
      </c>
    </row>
    <row r="5" spans="1:37" ht="16.5" x14ac:dyDescent="0.3">
      <c r="A5" s="114" t="s">
        <v>521</v>
      </c>
      <c r="B5" s="106">
        <v>0.250151557329649</v>
      </c>
      <c r="C5" s="121" t="s">
        <v>1104</v>
      </c>
      <c r="D5" s="127">
        <v>0.250151557329649</v>
      </c>
      <c r="E5" s="115" t="s">
        <v>1104</v>
      </c>
      <c r="F5" s="124">
        <v>0.25263679860766447</v>
      </c>
      <c r="G5" s="121" t="s">
        <v>1454</v>
      </c>
      <c r="H5" s="127">
        <v>0.22953990753752604</v>
      </c>
      <c r="I5" s="115" t="s">
        <v>1602</v>
      </c>
      <c r="J5" s="124">
        <v>0.24300848330187524</v>
      </c>
      <c r="K5" s="121" t="s">
        <v>1749</v>
      </c>
      <c r="L5" s="127">
        <v>0.23767317773668681</v>
      </c>
      <c r="M5" s="115" t="s">
        <v>1901</v>
      </c>
      <c r="N5" s="124">
        <v>0.26166294199804546</v>
      </c>
      <c r="O5" s="121" t="s">
        <v>2036</v>
      </c>
      <c r="P5" s="127">
        <v>0.15633494402809797</v>
      </c>
      <c r="Q5" s="115" t="s">
        <v>2188</v>
      </c>
      <c r="R5" s="124">
        <v>0.26451748529119856</v>
      </c>
      <c r="S5" s="121" t="s">
        <v>2316</v>
      </c>
      <c r="T5" s="127">
        <v>0.2715693502067012</v>
      </c>
      <c r="U5" s="115" t="s">
        <v>2441</v>
      </c>
      <c r="V5" s="124">
        <v>0.24103453989430679</v>
      </c>
      <c r="W5" s="121" t="s">
        <v>2548</v>
      </c>
      <c r="X5" s="127">
        <v>0.29802181528156452</v>
      </c>
      <c r="Y5" s="115" t="s">
        <v>2703</v>
      </c>
      <c r="Z5" s="124">
        <v>0.18373349095456454</v>
      </c>
      <c r="AA5" s="115" t="s">
        <v>2878</v>
      </c>
      <c r="AB5" s="127">
        <v>0.19115760798486223</v>
      </c>
      <c r="AC5" s="121" t="s">
        <v>3369</v>
      </c>
      <c r="AD5" s="127">
        <v>0.15710474565317689</v>
      </c>
      <c r="AE5" s="115" t="s">
        <v>3567</v>
      </c>
      <c r="AF5" s="124">
        <v>0.28473757621036205</v>
      </c>
      <c r="AG5" s="121" t="s">
        <v>3154</v>
      </c>
      <c r="AH5" s="127">
        <v>0.20727475521198635</v>
      </c>
      <c r="AI5" s="115" t="s">
        <v>3739</v>
      </c>
      <c r="AJ5" s="124">
        <v>0.12898478383704245</v>
      </c>
      <c r="AK5" s="115" t="s">
        <v>3934</v>
      </c>
    </row>
    <row r="6" spans="1:37" ht="16.5" x14ac:dyDescent="0.3">
      <c r="A6" s="114" t="s">
        <v>522</v>
      </c>
      <c r="B6" s="106">
        <v>3.8346068680697849E-2</v>
      </c>
      <c r="C6" s="121" t="s">
        <v>606</v>
      </c>
      <c r="D6" s="127">
        <v>3.8346068680697849E-2</v>
      </c>
      <c r="E6" s="115" t="s">
        <v>606</v>
      </c>
      <c r="F6" s="124">
        <v>4.7310779823840451E-2</v>
      </c>
      <c r="G6" s="121" t="s">
        <v>1479</v>
      </c>
      <c r="H6" s="127">
        <v>2.7708038654287611E-2</v>
      </c>
      <c r="I6" s="115" t="s">
        <v>1628</v>
      </c>
      <c r="J6" s="124">
        <v>4.962941147020012E-2</v>
      </c>
      <c r="K6" s="121" t="s">
        <v>1779</v>
      </c>
      <c r="L6" s="127">
        <v>3.6287178883132092E-2</v>
      </c>
      <c r="M6" s="115" t="s">
        <v>1925</v>
      </c>
      <c r="N6" s="124">
        <v>5.3608843947409932E-2</v>
      </c>
      <c r="O6" s="121" t="s">
        <v>2063</v>
      </c>
      <c r="P6" s="127">
        <v>3.4428409679481145E-2</v>
      </c>
      <c r="Q6" s="115" t="s">
        <v>2209</v>
      </c>
      <c r="R6" s="124">
        <v>6.6969933642450657E-2</v>
      </c>
      <c r="S6" s="121" t="s">
        <v>2337</v>
      </c>
      <c r="T6" s="127">
        <v>5.8179078167010685E-2</v>
      </c>
      <c r="U6" s="115" t="s">
        <v>2461</v>
      </c>
      <c r="V6" s="124">
        <v>4.333647182061031E-2</v>
      </c>
      <c r="W6" s="121" t="s">
        <v>950</v>
      </c>
      <c r="X6" s="127">
        <v>4.0213447809763284E-2</v>
      </c>
      <c r="Y6" s="115" t="s">
        <v>287</v>
      </c>
      <c r="Z6" s="124">
        <v>2.6493840326068628E-2</v>
      </c>
      <c r="AA6" s="115" t="s">
        <v>2910</v>
      </c>
      <c r="AB6" s="127">
        <v>2.5521314170809151E-2</v>
      </c>
      <c r="AC6" s="121" t="s">
        <v>3406</v>
      </c>
      <c r="AD6" s="127">
        <v>2.4297693172311466E-2</v>
      </c>
      <c r="AE6" s="115" t="s">
        <v>3598</v>
      </c>
      <c r="AF6" s="124">
        <v>4.5648293648579905E-2</v>
      </c>
      <c r="AG6" s="121" t="s">
        <v>3190</v>
      </c>
      <c r="AH6" s="127">
        <v>2.7031783104004243E-2</v>
      </c>
      <c r="AI6" s="115" t="s">
        <v>3774</v>
      </c>
      <c r="AJ6" s="124">
        <v>1.8465193492686396E-2</v>
      </c>
      <c r="AK6" s="115" t="s">
        <v>3966</v>
      </c>
    </row>
    <row r="7" spans="1:37" ht="16.5" x14ac:dyDescent="0.3">
      <c r="A7" s="114" t="s">
        <v>523</v>
      </c>
      <c r="B7" s="106">
        <v>7.1410060644219262E-3</v>
      </c>
      <c r="C7" s="121" t="s">
        <v>611</v>
      </c>
      <c r="D7" s="127">
        <v>7.1410060644219262E-3</v>
      </c>
      <c r="E7" s="115" t="s">
        <v>611</v>
      </c>
      <c r="F7" s="124">
        <v>4.0549259569530932E-3</v>
      </c>
      <c r="G7" s="121" t="s">
        <v>709</v>
      </c>
      <c r="H7" s="127">
        <v>5.0307675407373267E-3</v>
      </c>
      <c r="I7" s="115" t="s">
        <v>1633</v>
      </c>
      <c r="J7" s="124">
        <v>4.8555865668507845E-3</v>
      </c>
      <c r="K7" s="121" t="s">
        <v>771</v>
      </c>
      <c r="L7" s="127">
        <v>4.8070752175344185E-3</v>
      </c>
      <c r="M7" s="115" t="s">
        <v>400</v>
      </c>
      <c r="N7" s="124">
        <v>5.9691634185515463E-3</v>
      </c>
      <c r="O7" s="121" t="s">
        <v>833</v>
      </c>
      <c r="P7" s="127">
        <v>3.961524653948085E-3</v>
      </c>
      <c r="Q7" s="115" t="s">
        <v>2215</v>
      </c>
      <c r="R7" s="124">
        <v>4.1363295659964964E-3</v>
      </c>
      <c r="S7" s="121" t="s">
        <v>2345</v>
      </c>
      <c r="T7" s="127">
        <v>2.638116431976539E-3</v>
      </c>
      <c r="U7" s="115" t="s">
        <v>2467</v>
      </c>
      <c r="V7" s="124">
        <v>4.7656148770820212E-3</v>
      </c>
      <c r="W7" s="121" t="s">
        <v>955</v>
      </c>
      <c r="X7" s="127">
        <v>7.775048429257597E-3</v>
      </c>
      <c r="Y7" s="115" t="s">
        <v>2741</v>
      </c>
      <c r="Z7" s="124">
        <v>1.0167152048914304E-2</v>
      </c>
      <c r="AA7" s="115" t="s">
        <v>1015</v>
      </c>
      <c r="AB7" s="127">
        <v>1.0025912731608582E-2</v>
      </c>
      <c r="AC7" s="121" t="s">
        <v>3414</v>
      </c>
      <c r="AD7" s="127">
        <v>1.0747296739229136E-2</v>
      </c>
      <c r="AE7" s="115" t="s">
        <v>3605</v>
      </c>
      <c r="AF7" s="124">
        <v>6.8005053435441594E-3</v>
      </c>
      <c r="AG7" s="121" t="s">
        <v>3202</v>
      </c>
      <c r="AH7" s="127">
        <v>8.6628242989476804E-3</v>
      </c>
      <c r="AI7" s="115" t="s">
        <v>3782</v>
      </c>
      <c r="AJ7" s="124">
        <v>6.5135318961669587E-3</v>
      </c>
      <c r="AK7" s="115" t="s">
        <v>3974</v>
      </c>
    </row>
    <row r="8" spans="1:37" ht="16.5" x14ac:dyDescent="0.3">
      <c r="A8" s="114" t="s">
        <v>524</v>
      </c>
      <c r="B8" s="106">
        <v>4.3742442756774646E-3</v>
      </c>
      <c r="C8" s="121" t="s">
        <v>1033</v>
      </c>
      <c r="D8" s="127">
        <v>4.3742442756774646E-3</v>
      </c>
      <c r="E8" s="115" t="s">
        <v>1033</v>
      </c>
      <c r="F8" s="124">
        <v>3.4702508854103499E-3</v>
      </c>
      <c r="G8" s="121" t="s">
        <v>473</v>
      </c>
      <c r="H8" s="127">
        <v>3.1155180974003082E-3</v>
      </c>
      <c r="I8" s="115" t="s">
        <v>3071</v>
      </c>
      <c r="J8" s="124">
        <v>5.5210736121752008E-3</v>
      </c>
      <c r="K8" s="121" t="s">
        <v>3080</v>
      </c>
      <c r="L8" s="127">
        <v>7.8988045489589726E-3</v>
      </c>
      <c r="M8" s="115" t="s">
        <v>3089</v>
      </c>
      <c r="N8" s="124">
        <v>5.546484253399625E-3</v>
      </c>
      <c r="O8" s="121" t="s">
        <v>3097</v>
      </c>
      <c r="P8" s="127">
        <v>3.9020581035616279E-3</v>
      </c>
      <c r="Q8" s="115" t="s">
        <v>3105</v>
      </c>
      <c r="R8" s="124">
        <v>4.3108372517084541E-3</v>
      </c>
      <c r="S8" s="121" t="s">
        <v>540</v>
      </c>
      <c r="T8" s="127">
        <v>4.5245386259072798E-3</v>
      </c>
      <c r="U8" s="115" t="s">
        <v>541</v>
      </c>
      <c r="V8" s="124">
        <v>4.522938844581415E-3</v>
      </c>
      <c r="W8" s="121" t="s">
        <v>1042</v>
      </c>
      <c r="X8" s="127">
        <v>5.2303451242329182E-3</v>
      </c>
      <c r="Y8" s="115" t="s">
        <v>542</v>
      </c>
      <c r="Z8" s="124">
        <v>2.6463887766302024E-3</v>
      </c>
      <c r="AA8" s="115" t="s">
        <v>543</v>
      </c>
      <c r="AB8" s="127">
        <v>2.792959063555223E-3</v>
      </c>
      <c r="AC8" s="121" t="s">
        <v>201</v>
      </c>
      <c r="AD8" s="127">
        <v>1.9629124370213608E-3</v>
      </c>
      <c r="AE8" s="115" t="s">
        <v>4128</v>
      </c>
      <c r="AF8" s="124">
        <v>5.3654365899614056E-3</v>
      </c>
      <c r="AG8" s="121" t="s">
        <v>4136</v>
      </c>
      <c r="AH8" s="127">
        <v>2.7137100527398921E-3</v>
      </c>
      <c r="AI8" s="115" t="s">
        <v>3798</v>
      </c>
      <c r="AJ8" s="124">
        <v>1.2767235211828616E-3</v>
      </c>
      <c r="AK8" s="115" t="s">
        <v>350</v>
      </c>
    </row>
    <row r="9" spans="1:37" ht="16.5" x14ac:dyDescent="0.3">
      <c r="A9" s="114" t="s">
        <v>3059</v>
      </c>
      <c r="B9" s="106">
        <v>1.8646759465835664E-3</v>
      </c>
      <c r="C9" s="121" t="s">
        <v>196</v>
      </c>
      <c r="D9" s="127">
        <v>1.8646759465835664E-3</v>
      </c>
      <c r="E9" s="115" t="s">
        <v>196</v>
      </c>
      <c r="F9" s="124">
        <v>2.0944628715685925E-3</v>
      </c>
      <c r="G9" s="121" t="s">
        <v>247</v>
      </c>
      <c r="H9" s="127">
        <v>1.1836360515074989E-3</v>
      </c>
      <c r="I9" s="115" t="s">
        <v>375</v>
      </c>
      <c r="J9" s="124">
        <v>1.9058867322512606E-3</v>
      </c>
      <c r="K9" s="121" t="s">
        <v>272</v>
      </c>
      <c r="L9" s="127">
        <v>1.6589401102073595E-3</v>
      </c>
      <c r="M9" s="115" t="s">
        <v>483</v>
      </c>
      <c r="N9" s="124">
        <v>2.0103763727517408E-3</v>
      </c>
      <c r="O9" s="121" t="s">
        <v>469</v>
      </c>
      <c r="P9" s="127">
        <v>1.4025017022853772E-3</v>
      </c>
      <c r="Q9" s="115" t="s">
        <v>185</v>
      </c>
      <c r="R9" s="124">
        <v>2.7386557633971016E-3</v>
      </c>
      <c r="S9" s="121" t="s">
        <v>2365</v>
      </c>
      <c r="T9" s="127">
        <v>1.5203369029081497E-3</v>
      </c>
      <c r="U9" s="115" t="s">
        <v>207</v>
      </c>
      <c r="V9" s="124">
        <v>1.743918831999294E-3</v>
      </c>
      <c r="W9" s="121" t="s">
        <v>282</v>
      </c>
      <c r="X9" s="127">
        <v>2.6224443496963025E-3</v>
      </c>
      <c r="Y9" s="115" t="s">
        <v>304</v>
      </c>
      <c r="Z9" s="124">
        <v>7.7248482296300291E-4</v>
      </c>
      <c r="AA9" s="115" t="s">
        <v>44</v>
      </c>
      <c r="AB9" s="127">
        <v>8.1592279068463177E-4</v>
      </c>
      <c r="AC9" s="121" t="s">
        <v>104</v>
      </c>
      <c r="AD9" s="127">
        <v>5.0553684158488957E-4</v>
      </c>
      <c r="AE9" s="115" t="s">
        <v>279</v>
      </c>
      <c r="AF9" s="124">
        <v>2.4884620035246583E-3</v>
      </c>
      <c r="AG9" s="121" t="s">
        <v>3256</v>
      </c>
      <c r="AH9" s="127">
        <v>8.1125627632533696E-4</v>
      </c>
      <c r="AI9" s="115" t="s">
        <v>300</v>
      </c>
      <c r="AJ9" s="124">
        <v>3.5067038773394063E-4</v>
      </c>
      <c r="AK9" s="115" t="s">
        <v>979</v>
      </c>
    </row>
    <row r="10" spans="1:37" ht="16.5" x14ac:dyDescent="0.3">
      <c r="A10" s="114" t="s">
        <v>525</v>
      </c>
      <c r="B10" s="106">
        <v>1.8861372781793436E-4</v>
      </c>
      <c r="C10" s="121" t="s">
        <v>56</v>
      </c>
      <c r="D10" s="127">
        <v>1.8861372781793436E-4</v>
      </c>
      <c r="E10" s="115" t="s">
        <v>56</v>
      </c>
      <c r="F10" s="124">
        <v>2.6189699470951459E-4</v>
      </c>
      <c r="G10" s="121" t="s">
        <v>27</v>
      </c>
      <c r="H10" s="127">
        <v>1.6630221139173805E-4</v>
      </c>
      <c r="I10" s="115" t="s">
        <v>55</v>
      </c>
      <c r="J10" s="124">
        <v>6.2029653437170216E-5</v>
      </c>
      <c r="K10" s="121" t="s">
        <v>31</v>
      </c>
      <c r="L10" s="127">
        <v>6.6278660342577837E-5</v>
      </c>
      <c r="M10" s="115" t="s">
        <v>106</v>
      </c>
      <c r="N10" s="124">
        <v>9.9958007562009322E-5</v>
      </c>
      <c r="O10" s="121" t="s">
        <v>106</v>
      </c>
      <c r="P10" s="127">
        <v>0</v>
      </c>
      <c r="Q10" s="115" t="s">
        <v>12</v>
      </c>
      <c r="R10" s="124">
        <v>5.1512355941013681E-5</v>
      </c>
      <c r="S10" s="121" t="s">
        <v>106</v>
      </c>
      <c r="T10" s="127">
        <v>0</v>
      </c>
      <c r="U10" s="115" t="s">
        <v>12</v>
      </c>
      <c r="V10" s="124">
        <v>1.2429572437040666E-4</v>
      </c>
      <c r="W10" s="121" t="s">
        <v>101</v>
      </c>
      <c r="X10" s="127">
        <v>3.1435469500878883E-4</v>
      </c>
      <c r="Y10" s="115" t="s">
        <v>459</v>
      </c>
      <c r="Z10" s="124">
        <v>8.4089299700217484E-5</v>
      </c>
      <c r="AA10" s="115" t="s">
        <v>106</v>
      </c>
      <c r="AB10" s="127">
        <v>6.6697806544328614E-5</v>
      </c>
      <c r="AC10" s="121" t="s">
        <v>106</v>
      </c>
      <c r="AD10" s="127">
        <v>1.2484174441529562E-4</v>
      </c>
      <c r="AE10" s="115" t="s">
        <v>127</v>
      </c>
      <c r="AF10" s="124">
        <v>2.4057642229707274E-4</v>
      </c>
      <c r="AG10" s="121" t="s">
        <v>53</v>
      </c>
      <c r="AH10" s="127">
        <v>6.2129343140625737E-5</v>
      </c>
      <c r="AI10" s="115" t="s">
        <v>31</v>
      </c>
      <c r="AJ10" s="124">
        <v>1.2719942070559025E-4</v>
      </c>
      <c r="AK10" s="115" t="s">
        <v>55</v>
      </c>
    </row>
    <row r="11" spans="1:37" ht="16.5" x14ac:dyDescent="0.3">
      <c r="A11" s="114" t="s">
        <v>3048</v>
      </c>
      <c r="B11" s="106">
        <v>2.0685185153249068E-2</v>
      </c>
      <c r="C11" s="121" t="s">
        <v>1188</v>
      </c>
      <c r="D11" s="127">
        <v>2.0685185153249068E-2</v>
      </c>
      <c r="E11" s="115" t="s">
        <v>1188</v>
      </c>
      <c r="F11" s="124">
        <v>1.8784191318636435E-2</v>
      </c>
      <c r="G11" s="121" t="s">
        <v>248</v>
      </c>
      <c r="H11" s="127">
        <v>1.7968813513010121E-2</v>
      </c>
      <c r="I11" s="115" t="s">
        <v>1664</v>
      </c>
      <c r="J11" s="124">
        <v>2.4388594411701565E-2</v>
      </c>
      <c r="K11" s="121" t="s">
        <v>1814</v>
      </c>
      <c r="L11" s="127">
        <v>1.7252818055779363E-2</v>
      </c>
      <c r="M11" s="115" t="s">
        <v>1955</v>
      </c>
      <c r="N11" s="124">
        <v>2.7758116630845733E-2</v>
      </c>
      <c r="O11" s="121" t="s">
        <v>2100</v>
      </c>
      <c r="P11" s="127">
        <v>1.6313420485020332E-2</v>
      </c>
      <c r="Q11" s="115" t="s">
        <v>2240</v>
      </c>
      <c r="R11" s="124">
        <v>2.7797190825666996E-2</v>
      </c>
      <c r="S11" s="121" t="s">
        <v>2369</v>
      </c>
      <c r="T11" s="127">
        <v>3.2150466555469041E-2</v>
      </c>
      <c r="U11" s="115" t="s">
        <v>2484</v>
      </c>
      <c r="V11" s="124">
        <v>2.1702358573504065E-2</v>
      </c>
      <c r="W11" s="121" t="s">
        <v>2612</v>
      </c>
      <c r="X11" s="127">
        <v>2.3089037142389305E-2</v>
      </c>
      <c r="Y11" s="115" t="s">
        <v>2781</v>
      </c>
      <c r="Z11" s="124">
        <v>1.4794708742013938E-2</v>
      </c>
      <c r="AA11" s="115" t="s">
        <v>2951</v>
      </c>
      <c r="AB11" s="127">
        <v>1.6395028155451831E-2</v>
      </c>
      <c r="AC11" s="121" t="s">
        <v>3467</v>
      </c>
      <c r="AD11" s="127">
        <v>1.0483649921005825E-2</v>
      </c>
      <c r="AE11" s="115" t="s">
        <v>3647</v>
      </c>
      <c r="AF11" s="124">
        <v>2.3757101442019625E-2</v>
      </c>
      <c r="AG11" s="121" t="s">
        <v>3262</v>
      </c>
      <c r="AH11" s="127">
        <v>1.7667598726016955E-2</v>
      </c>
      <c r="AI11" s="115" t="s">
        <v>3833</v>
      </c>
      <c r="AJ11" s="124">
        <v>9.3871262453557383E-3</v>
      </c>
      <c r="AK11" s="115" t="s">
        <v>4019</v>
      </c>
    </row>
    <row r="12" spans="1:37" ht="16.5" x14ac:dyDescent="0.3">
      <c r="A12" s="114" t="s">
        <v>526</v>
      </c>
      <c r="B12" s="106">
        <v>6.6867236890753457E-3</v>
      </c>
      <c r="C12" s="121" t="s">
        <v>1034</v>
      </c>
      <c r="D12" s="127">
        <v>6.6867236890753457E-3</v>
      </c>
      <c r="E12" s="115" t="s">
        <v>1034</v>
      </c>
      <c r="F12" s="124">
        <v>5.4386098385256999E-3</v>
      </c>
      <c r="G12" s="121" t="s">
        <v>537</v>
      </c>
      <c r="H12" s="127">
        <v>2.3902635281936374E-3</v>
      </c>
      <c r="I12" s="115" t="s">
        <v>3073</v>
      </c>
      <c r="J12" s="124">
        <v>4.4347848056585509E-3</v>
      </c>
      <c r="K12" s="121" t="s">
        <v>1036</v>
      </c>
      <c r="L12" s="127">
        <v>5.3410088085281537E-3</v>
      </c>
      <c r="M12" s="115" t="s">
        <v>3091</v>
      </c>
      <c r="N12" s="124">
        <v>5.4146099545382183E-3</v>
      </c>
      <c r="O12" s="121" t="s">
        <v>414</v>
      </c>
      <c r="P12" s="127">
        <v>2.2676363384734497E-3</v>
      </c>
      <c r="Q12" s="115" t="s">
        <v>3107</v>
      </c>
      <c r="R12" s="124">
        <v>1.5643520433278927E-3</v>
      </c>
      <c r="S12" s="121" t="s">
        <v>195</v>
      </c>
      <c r="T12" s="127">
        <v>5.7325570373193161E-3</v>
      </c>
      <c r="U12" s="115" t="s">
        <v>539</v>
      </c>
      <c r="V12" s="124">
        <v>4.0567665261294827E-3</v>
      </c>
      <c r="W12" s="121" t="s">
        <v>1043</v>
      </c>
      <c r="X12" s="127">
        <v>1.1386173782104774E-2</v>
      </c>
      <c r="Y12" s="115" t="s">
        <v>3124</v>
      </c>
      <c r="Z12" s="124">
        <v>3.1719658062824992E-3</v>
      </c>
      <c r="AA12" s="115" t="s">
        <v>481</v>
      </c>
      <c r="AB12" s="127">
        <v>3.5156441453066357E-3</v>
      </c>
      <c r="AC12" s="121" t="s">
        <v>872</v>
      </c>
      <c r="AD12" s="127">
        <v>2.6146769809244626E-3</v>
      </c>
      <c r="AE12" s="115" t="s">
        <v>4130</v>
      </c>
      <c r="AF12" s="124">
        <v>8.5575436088893477E-3</v>
      </c>
      <c r="AG12" s="121" t="s">
        <v>4138</v>
      </c>
      <c r="AH12" s="127">
        <v>3.0751188058118053E-3</v>
      </c>
      <c r="AI12" s="115" t="s">
        <v>4145</v>
      </c>
      <c r="AJ12" s="124">
        <v>2.464942723706549E-3</v>
      </c>
      <c r="AK12" s="115" t="s">
        <v>4152</v>
      </c>
    </row>
    <row r="13" spans="1:37" ht="16.5" x14ac:dyDescent="0.3">
      <c r="A13" s="116" t="s">
        <v>527</v>
      </c>
      <c r="B13" s="107">
        <v>3.8972800465937776E-2</v>
      </c>
      <c r="C13" s="122" t="s">
        <v>1121</v>
      </c>
      <c r="D13" s="128">
        <v>3.8972800465937776E-2</v>
      </c>
      <c r="E13" s="117" t="s">
        <v>1121</v>
      </c>
      <c r="F13" s="125">
        <v>2.977157334776992E-2</v>
      </c>
      <c r="G13" s="122" t="s">
        <v>1469</v>
      </c>
      <c r="H13" s="128">
        <v>3.7539076997661965E-2</v>
      </c>
      <c r="I13" s="117" t="s">
        <v>1617</v>
      </c>
      <c r="J13" s="125">
        <v>2.9818440015934797E-2</v>
      </c>
      <c r="K13" s="122" t="s">
        <v>1762</v>
      </c>
      <c r="L13" s="128">
        <v>2.1187735638422914E-2</v>
      </c>
      <c r="M13" s="117" t="s">
        <v>1913</v>
      </c>
      <c r="N13" s="125">
        <v>3.944159718908264E-2</v>
      </c>
      <c r="O13" s="122" t="s">
        <v>2051</v>
      </c>
      <c r="P13" s="128">
        <v>2.3512077363577553E-2</v>
      </c>
      <c r="Q13" s="117" t="s">
        <v>2201</v>
      </c>
      <c r="R13" s="125">
        <v>1.8607250522234949E-2</v>
      </c>
      <c r="S13" s="122" t="s">
        <v>2330</v>
      </c>
      <c r="T13" s="128">
        <v>3.3060427707198109E-2</v>
      </c>
      <c r="U13" s="117" t="s">
        <v>2453</v>
      </c>
      <c r="V13" s="125">
        <v>3.1886948880220367E-2</v>
      </c>
      <c r="W13" s="122" t="s">
        <v>2563</v>
      </c>
      <c r="X13" s="128">
        <v>4.0124681011624426E-2</v>
      </c>
      <c r="Y13" s="117" t="s">
        <v>2720</v>
      </c>
      <c r="Z13" s="125">
        <v>4.926985463560337E-2</v>
      </c>
      <c r="AA13" s="117" t="s">
        <v>2894</v>
      </c>
      <c r="AB13" s="128">
        <v>5.050202844738183E-2</v>
      </c>
      <c r="AC13" s="122" t="s">
        <v>3388</v>
      </c>
      <c r="AD13" s="128">
        <v>4.7313927742698478E-2</v>
      </c>
      <c r="AE13" s="117" t="s">
        <v>3581</v>
      </c>
      <c r="AF13" s="125">
        <v>3.6739177714303198E-2</v>
      </c>
      <c r="AG13" s="122" t="s">
        <v>3172</v>
      </c>
      <c r="AH13" s="128">
        <v>4.5613665915238577E-2</v>
      </c>
      <c r="AI13" s="117" t="s">
        <v>3757</v>
      </c>
      <c r="AJ13" s="125">
        <v>3.9253954060397597E-2</v>
      </c>
      <c r="AK13" s="117" t="s">
        <v>3951</v>
      </c>
    </row>
    <row r="14" spans="1:37" ht="16.5" x14ac:dyDescent="0.3">
      <c r="A14" s="116" t="s">
        <v>528</v>
      </c>
      <c r="B14" s="107">
        <v>3.0175846494442132E-2</v>
      </c>
      <c r="C14" s="122" t="s">
        <v>1156</v>
      </c>
      <c r="D14" s="128">
        <v>3.0175846494442132E-2</v>
      </c>
      <c r="E14" s="117" t="s">
        <v>1156</v>
      </c>
      <c r="F14" s="125">
        <v>3.4311730814624089E-2</v>
      </c>
      <c r="G14" s="122" t="s">
        <v>1488</v>
      </c>
      <c r="H14" s="128">
        <v>2.1205843114214001E-2</v>
      </c>
      <c r="I14" s="117" t="s">
        <v>1638</v>
      </c>
      <c r="J14" s="125">
        <v>2.6627821222416907E-2</v>
      </c>
      <c r="K14" s="122" t="s">
        <v>1792</v>
      </c>
      <c r="L14" s="128">
        <v>2.90483981826593E-2</v>
      </c>
      <c r="M14" s="117" t="s">
        <v>1935</v>
      </c>
      <c r="N14" s="125">
        <v>3.3997436474380152E-2</v>
      </c>
      <c r="O14" s="122" t="s">
        <v>2074</v>
      </c>
      <c r="P14" s="128">
        <v>2.0030608650225646E-2</v>
      </c>
      <c r="Q14" s="117" t="s">
        <v>2220</v>
      </c>
      <c r="R14" s="125">
        <v>1.9326089717607547E-2</v>
      </c>
      <c r="S14" s="122" t="s">
        <v>2350</v>
      </c>
      <c r="T14" s="128">
        <v>1.0849235345494635E-2</v>
      </c>
      <c r="U14" s="117" t="s">
        <v>924</v>
      </c>
      <c r="V14" s="125">
        <v>2.6485162299026341E-2</v>
      </c>
      <c r="W14" s="122" t="s">
        <v>959</v>
      </c>
      <c r="X14" s="128">
        <v>3.7767980013183468E-2</v>
      </c>
      <c r="Y14" s="117" t="s">
        <v>2749</v>
      </c>
      <c r="Z14" s="125">
        <v>2.353077975107121E-2</v>
      </c>
      <c r="AA14" s="117" t="s">
        <v>2925</v>
      </c>
      <c r="AB14" s="128">
        <v>2.207308671026037E-2</v>
      </c>
      <c r="AC14" s="122" t="s">
        <v>3424</v>
      </c>
      <c r="AD14" s="128">
        <v>2.4287591219463899E-2</v>
      </c>
      <c r="AE14" s="117" t="s">
        <v>3612</v>
      </c>
      <c r="AF14" s="125">
        <v>3.4569070753161346E-2</v>
      </c>
      <c r="AG14" s="122" t="s">
        <v>3212</v>
      </c>
      <c r="AH14" s="128">
        <v>2.2189670822221778E-2</v>
      </c>
      <c r="AI14" s="117" t="s">
        <v>3790</v>
      </c>
      <c r="AJ14" s="125">
        <v>1.7461129869956814E-2</v>
      </c>
      <c r="AK14" s="117" t="s">
        <v>3982</v>
      </c>
    </row>
    <row r="15" spans="1:37" ht="16.5" x14ac:dyDescent="0.3">
      <c r="A15" s="116" t="s">
        <v>529</v>
      </c>
      <c r="B15" s="107">
        <v>1.1701642592348085E-2</v>
      </c>
      <c r="C15" s="122" t="s">
        <v>623</v>
      </c>
      <c r="D15" s="128">
        <v>1.1701642592348085E-2</v>
      </c>
      <c r="E15" s="117" t="s">
        <v>623</v>
      </c>
      <c r="F15" s="125">
        <v>1.2676969029046119E-2</v>
      </c>
      <c r="G15" s="122" t="s">
        <v>720</v>
      </c>
      <c r="H15" s="128">
        <v>1.1388875703437086E-2</v>
      </c>
      <c r="I15" s="117" t="s">
        <v>1646</v>
      </c>
      <c r="J15" s="125">
        <v>1.0485118676092357E-2</v>
      </c>
      <c r="K15" s="122" t="s">
        <v>778</v>
      </c>
      <c r="L15" s="128">
        <v>1.1744005510616919E-2</v>
      </c>
      <c r="M15" s="117" t="s">
        <v>1942</v>
      </c>
      <c r="N15" s="125">
        <v>1.3842897950145061E-2</v>
      </c>
      <c r="O15" s="122" t="s">
        <v>2083</v>
      </c>
      <c r="P15" s="128">
        <v>8.8910221140377308E-3</v>
      </c>
      <c r="Q15" s="117" t="s">
        <v>2227</v>
      </c>
      <c r="R15" s="125">
        <v>5.066004904132543E-3</v>
      </c>
      <c r="S15" s="122" t="s">
        <v>1197</v>
      </c>
      <c r="T15" s="128">
        <v>3.9274778187398862E-3</v>
      </c>
      <c r="U15" s="117" t="s">
        <v>509</v>
      </c>
      <c r="V15" s="125">
        <v>1.1103478094826202E-2</v>
      </c>
      <c r="W15" s="122" t="s">
        <v>967</v>
      </c>
      <c r="X15" s="128">
        <v>1.4192244549114908E-2</v>
      </c>
      <c r="Y15" s="117" t="s">
        <v>297</v>
      </c>
      <c r="Z15" s="125">
        <v>8.4605383922828313E-3</v>
      </c>
      <c r="AA15" s="117" t="s">
        <v>1019</v>
      </c>
      <c r="AB15" s="128">
        <v>8.7200060351721488E-3</v>
      </c>
      <c r="AC15" s="122" t="s">
        <v>3441</v>
      </c>
      <c r="AD15" s="128">
        <v>8.1218835035730824E-3</v>
      </c>
      <c r="AE15" s="117" t="s">
        <v>3627</v>
      </c>
      <c r="AF15" s="125">
        <v>1.3271474823847485E-2</v>
      </c>
      <c r="AG15" s="122" t="s">
        <v>3228</v>
      </c>
      <c r="AH15" s="128">
        <v>8.6770498391624904E-3</v>
      </c>
      <c r="AI15" s="117" t="s">
        <v>3808</v>
      </c>
      <c r="AJ15" s="125">
        <v>7.765447174263319E-3</v>
      </c>
      <c r="AK15" s="117" t="s">
        <v>3996</v>
      </c>
    </row>
    <row r="16" spans="1:37" ht="16.5" x14ac:dyDescent="0.3">
      <c r="A16" s="116" t="s">
        <v>3058</v>
      </c>
      <c r="B16" s="107">
        <v>9.1856259007833791E-4</v>
      </c>
      <c r="C16" s="122" t="s">
        <v>197</v>
      </c>
      <c r="D16" s="128">
        <v>9.1856259007833791E-4</v>
      </c>
      <c r="E16" s="117" t="s">
        <v>197</v>
      </c>
      <c r="F16" s="125">
        <v>4.9118427347651583E-4</v>
      </c>
      <c r="G16" s="122" t="s">
        <v>249</v>
      </c>
      <c r="H16" s="128">
        <v>1.8903572994959593E-4</v>
      </c>
      <c r="I16" s="117" t="s">
        <v>56</v>
      </c>
      <c r="J16" s="125">
        <v>6.1046036006314071E-4</v>
      </c>
      <c r="K16" s="122" t="s">
        <v>273</v>
      </c>
      <c r="L16" s="128">
        <v>4.1129551085703956E-4</v>
      </c>
      <c r="M16" s="117" t="s">
        <v>411</v>
      </c>
      <c r="N16" s="125">
        <v>6.8830853058589943E-4</v>
      </c>
      <c r="O16" s="122" t="s">
        <v>212</v>
      </c>
      <c r="P16" s="128">
        <v>2.2962507228927289E-4</v>
      </c>
      <c r="Q16" s="117" t="s">
        <v>230</v>
      </c>
      <c r="R16" s="125">
        <v>1.0615552491446672E-3</v>
      </c>
      <c r="S16" s="122" t="s">
        <v>237</v>
      </c>
      <c r="T16" s="128">
        <v>6.0801633192463422E-4</v>
      </c>
      <c r="U16" s="117" t="s">
        <v>516</v>
      </c>
      <c r="V16" s="125">
        <v>4.7669218446430551E-4</v>
      </c>
      <c r="W16" s="122" t="s">
        <v>74</v>
      </c>
      <c r="X16" s="128">
        <v>1.1189813738146032E-3</v>
      </c>
      <c r="Y16" s="117" t="s">
        <v>2784</v>
      </c>
      <c r="Z16" s="125">
        <v>1.3398458000367837E-3</v>
      </c>
      <c r="AA16" s="117" t="s">
        <v>116</v>
      </c>
      <c r="AB16" s="128">
        <v>1.8797923578188055E-3</v>
      </c>
      <c r="AC16" s="122" t="s">
        <v>3471</v>
      </c>
      <c r="AD16" s="128">
        <v>3.0700558107596052E-4</v>
      </c>
      <c r="AE16" s="117" t="s">
        <v>459</v>
      </c>
      <c r="AF16" s="125">
        <v>8.5782932222303238E-4</v>
      </c>
      <c r="AG16" s="122" t="s">
        <v>942</v>
      </c>
      <c r="AH16" s="128">
        <v>1.5613211986136278E-3</v>
      </c>
      <c r="AI16" s="117" t="s">
        <v>3837</v>
      </c>
      <c r="AJ16" s="125">
        <v>3.6007462282879965E-4</v>
      </c>
      <c r="AK16" s="117" t="s">
        <v>204</v>
      </c>
    </row>
    <row r="17" spans="1:37" ht="16.5" x14ac:dyDescent="0.3">
      <c r="A17" s="116" t="s">
        <v>530</v>
      </c>
      <c r="B17" s="107">
        <v>6.0199175154708939E-3</v>
      </c>
      <c r="C17" s="122" t="s">
        <v>3050</v>
      </c>
      <c r="D17" s="128">
        <v>6.0199175154708939E-3</v>
      </c>
      <c r="E17" s="117" t="s">
        <v>3050</v>
      </c>
      <c r="F17" s="125">
        <v>7.572957301966372E-3</v>
      </c>
      <c r="G17" s="122" t="s">
        <v>727</v>
      </c>
      <c r="H17" s="128">
        <v>7.0249232472893788E-3</v>
      </c>
      <c r="I17" s="117" t="s">
        <v>3075</v>
      </c>
      <c r="J17" s="125">
        <v>2.0294395328124826E-3</v>
      </c>
      <c r="K17" s="122" t="s">
        <v>3083</v>
      </c>
      <c r="L17" s="128">
        <v>1.0725831869332076E-3</v>
      </c>
      <c r="M17" s="117" t="s">
        <v>413</v>
      </c>
      <c r="N17" s="125">
        <v>3.3309270225995247E-3</v>
      </c>
      <c r="O17" s="122" t="s">
        <v>853</v>
      </c>
      <c r="P17" s="128">
        <v>2.3969340413470507E-3</v>
      </c>
      <c r="Q17" s="117" t="s">
        <v>877</v>
      </c>
      <c r="R17" s="125">
        <v>6.4368458410950821E-4</v>
      </c>
      <c r="S17" s="122" t="s">
        <v>494</v>
      </c>
      <c r="T17" s="128">
        <v>5.6078320384206613E-5</v>
      </c>
      <c r="U17" s="117" t="s">
        <v>106</v>
      </c>
      <c r="V17" s="125">
        <v>4.3221733855308636E-3</v>
      </c>
      <c r="W17" s="122" t="s">
        <v>983</v>
      </c>
      <c r="X17" s="128">
        <v>9.2623648741821229E-3</v>
      </c>
      <c r="Y17" s="117" t="s">
        <v>3126</v>
      </c>
      <c r="Z17" s="125">
        <v>3.3924729016437151E-3</v>
      </c>
      <c r="AA17" s="117" t="s">
        <v>1027</v>
      </c>
      <c r="AB17" s="128">
        <v>4.5765755990021762E-3</v>
      </c>
      <c r="AC17" s="122" t="s">
        <v>4123</v>
      </c>
      <c r="AD17" s="128">
        <v>9.2549763139401753E-4</v>
      </c>
      <c r="AE17" s="117" t="s">
        <v>692</v>
      </c>
      <c r="AF17" s="125">
        <v>7.3635179047986804E-3</v>
      </c>
      <c r="AG17" s="122" t="s">
        <v>4140</v>
      </c>
      <c r="AH17" s="128">
        <v>4.40845875659203E-3</v>
      </c>
      <c r="AI17" s="117" t="s">
        <v>4147</v>
      </c>
      <c r="AJ17" s="125">
        <v>2.1258737060694008E-3</v>
      </c>
      <c r="AK17" s="117" t="s">
        <v>4154</v>
      </c>
    </row>
    <row r="18" spans="1:37" ht="16.5" x14ac:dyDescent="0.3">
      <c r="A18" s="116" t="s">
        <v>531</v>
      </c>
      <c r="B18" s="107">
        <v>2.0330018544590846E-2</v>
      </c>
      <c r="C18" s="122" t="s">
        <v>642</v>
      </c>
      <c r="D18" s="128">
        <v>2.0330018544590846E-2</v>
      </c>
      <c r="E18" s="117" t="s">
        <v>642</v>
      </c>
      <c r="F18" s="125">
        <v>1.7294998936306705E-2</v>
      </c>
      <c r="G18" s="122" t="s">
        <v>1530</v>
      </c>
      <c r="H18" s="128">
        <v>1.1443056662463279E-2</v>
      </c>
      <c r="I18" s="117" t="s">
        <v>1677</v>
      </c>
      <c r="J18" s="125">
        <v>1.9214661586186291E-2</v>
      </c>
      <c r="K18" s="122" t="s">
        <v>1829</v>
      </c>
      <c r="L18" s="128">
        <v>1.6629313783250901E-2</v>
      </c>
      <c r="M18" s="117" t="s">
        <v>1968</v>
      </c>
      <c r="N18" s="125">
        <v>2.2366646799035744E-2</v>
      </c>
      <c r="O18" s="122" t="s">
        <v>2111</v>
      </c>
      <c r="P18" s="128">
        <v>1.5450307996249042E-2</v>
      </c>
      <c r="Q18" s="117" t="s">
        <v>2248</v>
      </c>
      <c r="R18" s="125">
        <v>2.119171143928128E-2</v>
      </c>
      <c r="S18" s="122" t="s">
        <v>2375</v>
      </c>
      <c r="T18" s="128">
        <v>1.4094126016472223E-2</v>
      </c>
      <c r="U18" s="117" t="s">
        <v>2492</v>
      </c>
      <c r="V18" s="125">
        <v>1.6795737638151339E-2</v>
      </c>
      <c r="W18" s="122" t="s">
        <v>984</v>
      </c>
      <c r="X18" s="128">
        <v>2.5443117056773986E-2</v>
      </c>
      <c r="Y18" s="117" t="s">
        <v>2796</v>
      </c>
      <c r="Z18" s="125">
        <v>1.7671482973423493E-2</v>
      </c>
      <c r="AA18" s="117" t="s">
        <v>2965</v>
      </c>
      <c r="AB18" s="128">
        <v>2.1454915539947522E-2</v>
      </c>
      <c r="AC18" s="122" t="s">
        <v>3483</v>
      </c>
      <c r="AD18" s="128">
        <v>1.0902410534022524E-2</v>
      </c>
      <c r="AE18" s="117" t="s">
        <v>3658</v>
      </c>
      <c r="AF18" s="125">
        <v>2.3000963884504008E-2</v>
      </c>
      <c r="AG18" s="122" t="s">
        <v>3284</v>
      </c>
      <c r="AH18" s="128">
        <v>2.1012580657871358E-2</v>
      </c>
      <c r="AI18" s="117" t="s">
        <v>3850</v>
      </c>
      <c r="AJ18" s="125">
        <v>6.7656374739245243E-3</v>
      </c>
      <c r="AK18" s="117" t="s">
        <v>4034</v>
      </c>
    </row>
    <row r="19" spans="1:37" ht="16.5" x14ac:dyDescent="0.3">
      <c r="A19" s="116" t="s">
        <v>532</v>
      </c>
      <c r="B19" s="107">
        <v>1.3501965802078433E-2</v>
      </c>
      <c r="C19" s="122" t="s">
        <v>3052</v>
      </c>
      <c r="D19" s="128">
        <v>1.3501965802078433E-2</v>
      </c>
      <c r="E19" s="117" t="s">
        <v>3052</v>
      </c>
      <c r="F19" s="125">
        <v>1.3883037645250626E-2</v>
      </c>
      <c r="G19" s="122" t="s">
        <v>3069</v>
      </c>
      <c r="H19" s="128">
        <v>1.2412813326058704E-2</v>
      </c>
      <c r="I19" s="117" t="s">
        <v>3077</v>
      </c>
      <c r="J19" s="125">
        <v>9.6359706263876247E-3</v>
      </c>
      <c r="K19" s="122" t="s">
        <v>3085</v>
      </c>
      <c r="L19" s="128">
        <v>1.2512680626189137E-2</v>
      </c>
      <c r="M19" s="117" t="s">
        <v>3093</v>
      </c>
      <c r="N19" s="125">
        <v>1.150483752080236E-2</v>
      </c>
      <c r="O19" s="122" t="s">
        <v>3101</v>
      </c>
      <c r="P19" s="128">
        <v>6.4475021454874198E-3</v>
      </c>
      <c r="Q19" s="117" t="s">
        <v>3108</v>
      </c>
      <c r="R19" s="125">
        <v>7.1016318293131361E-3</v>
      </c>
      <c r="S19" s="122" t="s">
        <v>3112</v>
      </c>
      <c r="T19" s="128">
        <v>4.0735012793056474E-3</v>
      </c>
      <c r="U19" s="117" t="s">
        <v>3114</v>
      </c>
      <c r="V19" s="125">
        <v>1.1110004683635814E-2</v>
      </c>
      <c r="W19" s="122" t="s">
        <v>3120</v>
      </c>
      <c r="X19" s="128">
        <v>1.4301116888054405E-2</v>
      </c>
      <c r="Y19" s="117" t="s">
        <v>3128</v>
      </c>
      <c r="Z19" s="125">
        <v>1.6273260305328208E-2</v>
      </c>
      <c r="AA19" s="117" t="s">
        <v>3133</v>
      </c>
      <c r="AB19" s="128">
        <v>1.9568441405937866E-2</v>
      </c>
      <c r="AC19" s="122" t="s">
        <v>4125</v>
      </c>
      <c r="AD19" s="128">
        <v>1.0251941623498732E-2</v>
      </c>
      <c r="AE19" s="117" t="s">
        <v>4132</v>
      </c>
      <c r="AF19" s="125">
        <v>1.3115926359247489E-2</v>
      </c>
      <c r="AG19" s="122" t="s">
        <v>4142</v>
      </c>
      <c r="AH19" s="128">
        <v>1.7723474888731654E-2</v>
      </c>
      <c r="AI19" s="117" t="s">
        <v>4149</v>
      </c>
      <c r="AJ19" s="125">
        <v>9.5037899239136595E-3</v>
      </c>
      <c r="AK19" s="117" t="s">
        <v>4156</v>
      </c>
    </row>
    <row r="20" spans="1:37" ht="16.5" x14ac:dyDescent="0.3">
      <c r="A20" s="116" t="s">
        <v>149</v>
      </c>
      <c r="B20" s="107">
        <v>1.1231264870636185E-3</v>
      </c>
      <c r="C20" s="122" t="s">
        <v>375</v>
      </c>
      <c r="D20" s="128">
        <v>1.1231264870636185E-3</v>
      </c>
      <c r="E20" s="117" t="s">
        <v>375</v>
      </c>
      <c r="F20" s="125">
        <v>5.1623679402979211E-4</v>
      </c>
      <c r="G20" s="122" t="s">
        <v>125</v>
      </c>
      <c r="H20" s="128">
        <v>1.7773992107666511E-3</v>
      </c>
      <c r="I20" s="117" t="s">
        <v>384</v>
      </c>
      <c r="J20" s="125">
        <v>1.9076720816988749E-3</v>
      </c>
      <c r="K20" s="122" t="s">
        <v>905</v>
      </c>
      <c r="L20" s="128">
        <v>2.3019859953615174E-4</v>
      </c>
      <c r="M20" s="117" t="s">
        <v>353</v>
      </c>
      <c r="N20" s="125">
        <v>4.1021245995508425E-3</v>
      </c>
      <c r="O20" s="122" t="s">
        <v>855</v>
      </c>
      <c r="P20" s="128">
        <v>2.2466493705873011E-4</v>
      </c>
      <c r="Q20" s="117" t="s">
        <v>27</v>
      </c>
      <c r="R20" s="125">
        <v>9.1848024589865783E-4</v>
      </c>
      <c r="S20" s="122" t="s">
        <v>405</v>
      </c>
      <c r="T20" s="128">
        <v>1.3095375469906372E-4</v>
      </c>
      <c r="U20" s="117" t="s">
        <v>55</v>
      </c>
      <c r="V20" s="125">
        <v>1.6343941534850638E-3</v>
      </c>
      <c r="W20" s="122" t="s">
        <v>357</v>
      </c>
      <c r="X20" s="128">
        <v>8.4550770724611563E-4</v>
      </c>
      <c r="Y20" s="117" t="s">
        <v>369</v>
      </c>
      <c r="Z20" s="125">
        <v>7.1420462041201416E-4</v>
      </c>
      <c r="AA20" s="117" t="s">
        <v>150</v>
      </c>
      <c r="AB20" s="128">
        <v>8.3005964497390454E-4</v>
      </c>
      <c r="AC20" s="122" t="s">
        <v>366</v>
      </c>
      <c r="AD20" s="128">
        <v>5.1769160633824039E-4</v>
      </c>
      <c r="AE20" s="117" t="s">
        <v>253</v>
      </c>
      <c r="AF20" s="125">
        <v>1.3210718018855365E-3</v>
      </c>
      <c r="AG20" s="122" t="s">
        <v>2490</v>
      </c>
      <c r="AH20" s="128">
        <v>6.9184798073273232E-4</v>
      </c>
      <c r="AI20" s="117" t="s">
        <v>262</v>
      </c>
      <c r="AJ20" s="125">
        <v>3.1332313410174838E-4</v>
      </c>
      <c r="AK20" s="117" t="s">
        <v>459</v>
      </c>
    </row>
    <row r="21" spans="1:37" ht="16.5" x14ac:dyDescent="0.3">
      <c r="A21" s="116" t="s">
        <v>533</v>
      </c>
      <c r="B21" s="107">
        <v>6.8187453306883571E-3</v>
      </c>
      <c r="C21" s="122" t="s">
        <v>1221</v>
      </c>
      <c r="D21" s="128">
        <v>6.8187453306883571E-3</v>
      </c>
      <c r="E21" s="117" t="s">
        <v>1221</v>
      </c>
      <c r="F21" s="125">
        <v>1.0801881089546536E-2</v>
      </c>
      <c r="G21" s="122" t="s">
        <v>1543</v>
      </c>
      <c r="H21" s="128">
        <v>6.4474324671331884E-3</v>
      </c>
      <c r="I21" s="117" t="s">
        <v>1691</v>
      </c>
      <c r="J21" s="125">
        <v>5.5707119592886302E-3</v>
      </c>
      <c r="K21" s="122" t="s">
        <v>277</v>
      </c>
      <c r="L21" s="128">
        <v>4.7033873290782992E-3</v>
      </c>
      <c r="M21" s="117" t="s">
        <v>817</v>
      </c>
      <c r="N21" s="125">
        <v>8.9819874592029086E-3</v>
      </c>
      <c r="O21" s="122" t="s">
        <v>2127</v>
      </c>
      <c r="P21" s="128">
        <v>2.3450953777711956E-3</v>
      </c>
      <c r="Q21" s="117" t="s">
        <v>2259</v>
      </c>
      <c r="R21" s="125">
        <v>3.7151807869772006E-3</v>
      </c>
      <c r="S21" s="122" t="s">
        <v>2388</v>
      </c>
      <c r="T21" s="128">
        <v>4.9750251982037363E-4</v>
      </c>
      <c r="U21" s="117" t="s">
        <v>240</v>
      </c>
      <c r="V21" s="125">
        <v>6.7021882078372105E-3</v>
      </c>
      <c r="W21" s="122" t="s">
        <v>987</v>
      </c>
      <c r="X21" s="128">
        <v>7.8509860291204672E-3</v>
      </c>
      <c r="Y21" s="117" t="s">
        <v>2813</v>
      </c>
      <c r="Z21" s="125">
        <v>5.247901320234687E-3</v>
      </c>
      <c r="AA21" s="117" t="s">
        <v>506</v>
      </c>
      <c r="AB21" s="128">
        <v>5.6294101376532461E-3</v>
      </c>
      <c r="AC21" s="122" t="s">
        <v>3503</v>
      </c>
      <c r="AD21" s="128">
        <v>4.4281310601212397E-3</v>
      </c>
      <c r="AE21" s="117" t="s">
        <v>3675</v>
      </c>
      <c r="AF21" s="125">
        <v>7.4459610485995004E-3</v>
      </c>
      <c r="AG21" s="122" t="s">
        <v>3302</v>
      </c>
      <c r="AH21" s="128">
        <v>6.1580628166211212E-3</v>
      </c>
      <c r="AI21" s="117" t="s">
        <v>3869</v>
      </c>
      <c r="AJ21" s="125">
        <v>4.2474969938246458E-3</v>
      </c>
      <c r="AK21" s="117" t="s">
        <v>4052</v>
      </c>
    </row>
    <row r="22" spans="1:37" ht="16.5" x14ac:dyDescent="0.3">
      <c r="A22" s="116" t="s">
        <v>534</v>
      </c>
      <c r="B22" s="107">
        <v>7.8468907794117665E-3</v>
      </c>
      <c r="C22" s="122" t="s">
        <v>649</v>
      </c>
      <c r="D22" s="128">
        <v>7.8468907794117665E-3</v>
      </c>
      <c r="E22" s="117" t="s">
        <v>649</v>
      </c>
      <c r="F22" s="125">
        <v>6.0599811687573179E-3</v>
      </c>
      <c r="G22" s="122" t="s">
        <v>257</v>
      </c>
      <c r="H22" s="128">
        <v>2.5679652388828607E-3</v>
      </c>
      <c r="I22" s="117" t="s">
        <v>364</v>
      </c>
      <c r="J22" s="125">
        <v>6.0748953519974523E-3</v>
      </c>
      <c r="K22" s="122" t="s">
        <v>1846</v>
      </c>
      <c r="L22" s="128">
        <v>5.9528835842180688E-3</v>
      </c>
      <c r="M22" s="117" t="s">
        <v>1980</v>
      </c>
      <c r="N22" s="125">
        <v>5.8351501806187256E-3</v>
      </c>
      <c r="O22" s="122" t="s">
        <v>2129</v>
      </c>
      <c r="P22" s="128">
        <v>1.0416040885234557E-2</v>
      </c>
      <c r="Q22" s="117" t="s">
        <v>2261</v>
      </c>
      <c r="R22" s="125">
        <v>3.3216367626656747E-3</v>
      </c>
      <c r="S22" s="122" t="s">
        <v>2390</v>
      </c>
      <c r="T22" s="128">
        <v>4.9736700158585041E-3</v>
      </c>
      <c r="U22" s="117" t="s">
        <v>934</v>
      </c>
      <c r="V22" s="125">
        <v>5.1291220204572312E-3</v>
      </c>
      <c r="W22" s="122" t="s">
        <v>988</v>
      </c>
      <c r="X22" s="128">
        <v>9.8055121808664231E-3</v>
      </c>
      <c r="Y22" s="117" t="s">
        <v>2815</v>
      </c>
      <c r="Z22" s="125">
        <v>9.1913363671130427E-3</v>
      </c>
      <c r="AA22" s="117" t="s">
        <v>2981</v>
      </c>
      <c r="AB22" s="128">
        <v>1.1510915793314444E-2</v>
      </c>
      <c r="AC22" s="122" t="s">
        <v>3505</v>
      </c>
      <c r="AD22" s="128">
        <v>4.4147269614249647E-3</v>
      </c>
      <c r="AE22" s="117" t="s">
        <v>3677</v>
      </c>
      <c r="AF22" s="125">
        <v>8.1040197796447659E-3</v>
      </c>
      <c r="AG22" s="122" t="s">
        <v>3304</v>
      </c>
      <c r="AH22" s="128">
        <v>1.0278520586269871E-2</v>
      </c>
      <c r="AI22" s="117" t="s">
        <v>3871</v>
      </c>
      <c r="AJ22" s="125">
        <v>3.7147932607338135E-3</v>
      </c>
      <c r="AK22" s="117" t="s">
        <v>4054</v>
      </c>
    </row>
    <row r="23" spans="1:37" ht="16.5" x14ac:dyDescent="0.3">
      <c r="A23" s="116" t="s">
        <v>153</v>
      </c>
      <c r="B23" s="107">
        <v>4.0047333201679313E-5</v>
      </c>
      <c r="C23" s="122" t="s">
        <v>31</v>
      </c>
      <c r="D23" s="128">
        <v>4.0047333201679313E-5</v>
      </c>
      <c r="E23" s="117" t="s">
        <v>31</v>
      </c>
      <c r="F23" s="125">
        <v>9.4083914800258616E-6</v>
      </c>
      <c r="G23" s="122" t="s">
        <v>76</v>
      </c>
      <c r="H23" s="128">
        <v>0</v>
      </c>
      <c r="I23" s="117" t="s">
        <v>12</v>
      </c>
      <c r="J23" s="125">
        <v>1.0112325407937037E-5</v>
      </c>
      <c r="K23" s="122" t="s">
        <v>76</v>
      </c>
      <c r="L23" s="128">
        <v>0</v>
      </c>
      <c r="M23" s="117" t="s">
        <v>12</v>
      </c>
      <c r="N23" s="125">
        <v>1.9158148386245293E-5</v>
      </c>
      <c r="O23" s="122" t="s">
        <v>31</v>
      </c>
      <c r="P23" s="128">
        <v>1.5660889538525792E-5</v>
      </c>
      <c r="Q23" s="117" t="s">
        <v>76</v>
      </c>
      <c r="R23" s="125">
        <v>0</v>
      </c>
      <c r="S23" s="122" t="s">
        <v>12</v>
      </c>
      <c r="T23" s="128">
        <v>0</v>
      </c>
      <c r="U23" s="117" t="s">
        <v>12</v>
      </c>
      <c r="V23" s="125">
        <v>7.271999691980781E-6</v>
      </c>
      <c r="W23" s="122" t="s">
        <v>76</v>
      </c>
      <c r="X23" s="128">
        <v>1.7613438510370196E-5</v>
      </c>
      <c r="Y23" s="117" t="s">
        <v>76</v>
      </c>
      <c r="Z23" s="125">
        <v>1.3535402506633046E-4</v>
      </c>
      <c r="AA23" s="117" t="s">
        <v>127</v>
      </c>
      <c r="AB23" s="128">
        <v>2.049646665290147E-4</v>
      </c>
      <c r="AC23" s="122" t="s">
        <v>27</v>
      </c>
      <c r="AD23" s="128">
        <v>0</v>
      </c>
      <c r="AE23" s="117" t="s">
        <v>12</v>
      </c>
      <c r="AF23" s="125">
        <v>1.3285032869975566E-5</v>
      </c>
      <c r="AG23" s="122" t="s">
        <v>76</v>
      </c>
      <c r="AH23" s="128">
        <v>1.6553693814702318E-4</v>
      </c>
      <c r="AI23" s="117" t="s">
        <v>230</v>
      </c>
      <c r="AJ23" s="125">
        <v>0</v>
      </c>
      <c r="AK23" s="117" t="s">
        <v>12</v>
      </c>
    </row>
    <row r="24" spans="1:37" ht="16.5" x14ac:dyDescent="0.3">
      <c r="A24" s="116" t="s">
        <v>154</v>
      </c>
      <c r="B24" s="107">
        <v>3.7223595499053506E-6</v>
      </c>
      <c r="C24" s="122" t="s">
        <v>76</v>
      </c>
      <c r="D24" s="128">
        <v>3.7223595499053506E-6</v>
      </c>
      <c r="E24" s="117" t="s">
        <v>76</v>
      </c>
      <c r="F24" s="125">
        <v>0</v>
      </c>
      <c r="G24" s="122" t="s">
        <v>12</v>
      </c>
      <c r="H24" s="128">
        <v>0</v>
      </c>
      <c r="I24" s="117" t="s">
        <v>12</v>
      </c>
      <c r="J24" s="125">
        <v>0</v>
      </c>
      <c r="K24" s="122" t="s">
        <v>12</v>
      </c>
      <c r="L24" s="128">
        <v>0</v>
      </c>
      <c r="M24" s="117" t="s">
        <v>12</v>
      </c>
      <c r="N24" s="125">
        <v>0</v>
      </c>
      <c r="O24" s="122" t="s">
        <v>12</v>
      </c>
      <c r="P24" s="128">
        <v>0</v>
      </c>
      <c r="Q24" s="117" t="s">
        <v>12</v>
      </c>
      <c r="R24" s="125">
        <v>0</v>
      </c>
      <c r="S24" s="122" t="s">
        <v>12</v>
      </c>
      <c r="T24" s="128">
        <v>0</v>
      </c>
      <c r="U24" s="117" t="s">
        <v>12</v>
      </c>
      <c r="V24" s="125">
        <v>0</v>
      </c>
      <c r="W24" s="122" t="s">
        <v>12</v>
      </c>
      <c r="X24" s="128">
        <v>9.0627839690273241E-6</v>
      </c>
      <c r="Y24" s="117" t="s">
        <v>76</v>
      </c>
      <c r="Z24" s="125">
        <v>9.9923691607509051E-7</v>
      </c>
      <c r="AA24" s="117" t="s">
        <v>12</v>
      </c>
      <c r="AB24" s="128">
        <v>1.513130187199423E-6</v>
      </c>
      <c r="AC24" s="122" t="s">
        <v>76</v>
      </c>
      <c r="AD24" s="128">
        <v>0</v>
      </c>
      <c r="AE24" s="117" t="s">
        <v>12</v>
      </c>
      <c r="AF24" s="125">
        <v>5.2342921884019206E-6</v>
      </c>
      <c r="AG24" s="122" t="s">
        <v>76</v>
      </c>
      <c r="AH24" s="128">
        <v>1.1980254290728129E-6</v>
      </c>
      <c r="AI24" s="117" t="s">
        <v>76</v>
      </c>
      <c r="AJ24" s="125">
        <v>0</v>
      </c>
      <c r="AK24" s="117" t="s">
        <v>12</v>
      </c>
    </row>
    <row r="25" spans="1:37" ht="16.5" x14ac:dyDescent="0.3">
      <c r="A25" s="116" t="s">
        <v>155</v>
      </c>
      <c r="B25" s="107">
        <v>1.7296728153274788E-4</v>
      </c>
      <c r="C25" s="122" t="s">
        <v>56</v>
      </c>
      <c r="D25" s="128">
        <v>1.7296728153274788E-4</v>
      </c>
      <c r="E25" s="117" t="s">
        <v>56</v>
      </c>
      <c r="F25" s="125">
        <v>1.1158491715092211E-4</v>
      </c>
      <c r="G25" s="122" t="s">
        <v>106</v>
      </c>
      <c r="H25" s="128">
        <v>6.3808293771693654E-5</v>
      </c>
      <c r="I25" s="117" t="s">
        <v>31</v>
      </c>
      <c r="J25" s="125">
        <v>5.0512333843249079E-5</v>
      </c>
      <c r="K25" s="122" t="s">
        <v>31</v>
      </c>
      <c r="L25" s="128">
        <v>5.1652147388481729E-5</v>
      </c>
      <c r="M25" s="117" t="s">
        <v>31</v>
      </c>
      <c r="N25" s="125">
        <v>3.105034107865353E-5</v>
      </c>
      <c r="O25" s="122" t="s">
        <v>31</v>
      </c>
      <c r="P25" s="128">
        <v>8.6629589202488015E-6</v>
      </c>
      <c r="Q25" s="117" t="s">
        <v>76</v>
      </c>
      <c r="R25" s="125">
        <v>4.6974024879647938E-5</v>
      </c>
      <c r="S25" s="122" t="s">
        <v>31</v>
      </c>
      <c r="T25" s="128">
        <v>1.9578148575065101E-4</v>
      </c>
      <c r="U25" s="117" t="s">
        <v>27</v>
      </c>
      <c r="V25" s="125">
        <v>6.4545174325774003E-5</v>
      </c>
      <c r="W25" s="122" t="s">
        <v>31</v>
      </c>
      <c r="X25" s="128">
        <v>3.4548467616762229E-4</v>
      </c>
      <c r="Y25" s="117" t="s">
        <v>204</v>
      </c>
      <c r="Z25" s="125">
        <v>6.4513753896522396E-5</v>
      </c>
      <c r="AA25" s="117" t="s">
        <v>106</v>
      </c>
      <c r="AB25" s="128">
        <v>1.2026455443937523E-5</v>
      </c>
      <c r="AC25" s="122" t="s">
        <v>76</v>
      </c>
      <c r="AD25" s="128">
        <v>1.7637076564575726E-4</v>
      </c>
      <c r="AE25" s="117" t="s">
        <v>230</v>
      </c>
      <c r="AF25" s="125">
        <v>2.2766503072591505E-4</v>
      </c>
      <c r="AG25" s="122" t="s">
        <v>61</v>
      </c>
      <c r="AH25" s="128">
        <v>1.7178920534437807E-5</v>
      </c>
      <c r="AI25" s="117" t="s">
        <v>76</v>
      </c>
      <c r="AJ25" s="125">
        <v>1.3195724581288885E-4</v>
      </c>
      <c r="AK25" s="117" t="s">
        <v>55</v>
      </c>
    </row>
    <row r="26" spans="1:37" ht="16.5" x14ac:dyDescent="0.3">
      <c r="A26" s="116" t="s">
        <v>156</v>
      </c>
      <c r="B26" s="107">
        <v>3.2870325919170793E-4</v>
      </c>
      <c r="C26" s="122" t="s">
        <v>459</v>
      </c>
      <c r="D26" s="128">
        <v>3.2870325919170793E-4</v>
      </c>
      <c r="E26" s="117" t="s">
        <v>459</v>
      </c>
      <c r="F26" s="125">
        <v>1.3543697795462305E-4</v>
      </c>
      <c r="G26" s="122" t="s">
        <v>127</v>
      </c>
      <c r="H26" s="128">
        <v>0</v>
      </c>
      <c r="I26" s="117" t="s">
        <v>12</v>
      </c>
      <c r="J26" s="125">
        <v>7.5776176695466094E-4</v>
      </c>
      <c r="K26" s="122" t="s">
        <v>362</v>
      </c>
      <c r="L26" s="128">
        <v>3.5069186479025098E-3</v>
      </c>
      <c r="M26" s="117" t="s">
        <v>418</v>
      </c>
      <c r="N26" s="125">
        <v>7.8564868952361416E-5</v>
      </c>
      <c r="O26" s="122" t="s">
        <v>106</v>
      </c>
      <c r="P26" s="128">
        <v>1.3938059264628E-5</v>
      </c>
      <c r="Q26" s="117" t="s">
        <v>76</v>
      </c>
      <c r="R26" s="125">
        <v>0</v>
      </c>
      <c r="S26" s="122" t="s">
        <v>12</v>
      </c>
      <c r="T26" s="128">
        <v>0</v>
      </c>
      <c r="U26" s="117" t="s">
        <v>12</v>
      </c>
      <c r="V26" s="125">
        <v>4.4740135648245965E-4</v>
      </c>
      <c r="W26" s="122" t="s">
        <v>253</v>
      </c>
      <c r="X26" s="128">
        <v>3.3447498085664804E-4</v>
      </c>
      <c r="Y26" s="117" t="s">
        <v>120</v>
      </c>
      <c r="Z26" s="125">
        <v>1.1316242535951574E-4</v>
      </c>
      <c r="AA26" s="117" t="s">
        <v>55</v>
      </c>
      <c r="AB26" s="128">
        <v>1.7136024411583813E-4</v>
      </c>
      <c r="AC26" s="122" t="s">
        <v>230</v>
      </c>
      <c r="AD26" s="128">
        <v>0</v>
      </c>
      <c r="AE26" s="117" t="s">
        <v>12</v>
      </c>
      <c r="AF26" s="125">
        <v>3.9036486712207177E-4</v>
      </c>
      <c r="AG26" s="122" t="s">
        <v>403</v>
      </c>
      <c r="AH26" s="128">
        <v>1.3857239755443184E-4</v>
      </c>
      <c r="AI26" s="117" t="s">
        <v>127</v>
      </c>
      <c r="AJ26" s="125">
        <v>0</v>
      </c>
      <c r="AK26" s="117" t="s">
        <v>12</v>
      </c>
    </row>
    <row r="27" spans="1:37" ht="16.5" x14ac:dyDescent="0.3">
      <c r="A27" s="116" t="s">
        <v>157</v>
      </c>
      <c r="B27" s="107">
        <v>2.3789259537581049E-2</v>
      </c>
      <c r="C27" s="122" t="s">
        <v>1225</v>
      </c>
      <c r="D27" s="128">
        <v>2.3789259537581049E-2</v>
      </c>
      <c r="E27" s="117" t="s">
        <v>1225</v>
      </c>
      <c r="F27" s="125">
        <v>1.5193158676438293E-2</v>
      </c>
      <c r="G27" s="122" t="s">
        <v>1545</v>
      </c>
      <c r="H27" s="128">
        <v>1.3591066478706133E-2</v>
      </c>
      <c r="I27" s="117" t="s">
        <v>1693</v>
      </c>
      <c r="J27" s="125">
        <v>1.8523307865405094E-2</v>
      </c>
      <c r="K27" s="122" t="s">
        <v>1848</v>
      </c>
      <c r="L27" s="128">
        <v>1.5328025038439674E-2</v>
      </c>
      <c r="M27" s="117" t="s">
        <v>1982</v>
      </c>
      <c r="N27" s="125">
        <v>1.6507887461034366E-2</v>
      </c>
      <c r="O27" s="122" t="s">
        <v>2131</v>
      </c>
      <c r="P27" s="128">
        <v>4.8596752250425944E-2</v>
      </c>
      <c r="Q27" s="117" t="s">
        <v>2263</v>
      </c>
      <c r="R27" s="125">
        <v>9.5507459525046145E-3</v>
      </c>
      <c r="S27" s="122" t="s">
        <v>2391</v>
      </c>
      <c r="T27" s="128">
        <v>2.7418797893539386E-3</v>
      </c>
      <c r="U27" s="117" t="s">
        <v>935</v>
      </c>
      <c r="V27" s="125">
        <v>1.6626553924973444E-2</v>
      </c>
      <c r="W27" s="122" t="s">
        <v>989</v>
      </c>
      <c r="X27" s="128">
        <v>2.2314894818160885E-2</v>
      </c>
      <c r="Y27" s="117" t="s">
        <v>2819</v>
      </c>
      <c r="Z27" s="125">
        <v>3.8729749816512782E-2</v>
      </c>
      <c r="AA27" s="117" t="s">
        <v>2983</v>
      </c>
      <c r="AB27" s="128">
        <v>4.337235202513217E-2</v>
      </c>
      <c r="AC27" s="122" t="s">
        <v>3507</v>
      </c>
      <c r="AD27" s="128">
        <v>3.1449671729150086E-2</v>
      </c>
      <c r="AE27" s="117" t="s">
        <v>3679</v>
      </c>
      <c r="AF27" s="125">
        <v>2.0752754878536218E-2</v>
      </c>
      <c r="AG27" s="122" t="s">
        <v>3307</v>
      </c>
      <c r="AH27" s="128">
        <v>3.9458962222309067E-2</v>
      </c>
      <c r="AI27" s="117" t="s">
        <v>3873</v>
      </c>
      <c r="AJ27" s="125">
        <v>2.0405823490343408E-2</v>
      </c>
      <c r="AK27" s="117" t="s">
        <v>4056</v>
      </c>
    </row>
    <row r="28" spans="1:37" ht="16.5" x14ac:dyDescent="0.3">
      <c r="A28" s="114" t="s">
        <v>3054</v>
      </c>
      <c r="B28" s="106">
        <v>0.83732344565354078</v>
      </c>
      <c r="C28" s="121" t="s">
        <v>1228</v>
      </c>
      <c r="D28" s="127">
        <v>0.83732344565354078</v>
      </c>
      <c r="E28" s="115" t="s">
        <v>1228</v>
      </c>
      <c r="F28" s="124">
        <v>0.8501226292004177</v>
      </c>
      <c r="G28" s="121" t="s">
        <v>1547</v>
      </c>
      <c r="H28" s="127">
        <v>0.87375688550391173</v>
      </c>
      <c r="I28" s="115" t="s">
        <v>1695</v>
      </c>
      <c r="J28" s="124">
        <v>0.86773017092938454</v>
      </c>
      <c r="K28" s="121" t="s">
        <v>1850</v>
      </c>
      <c r="L28" s="127">
        <v>0.87679145215940368</v>
      </c>
      <c r="M28" s="115" t="s">
        <v>1984</v>
      </c>
      <c r="N28" s="124">
        <v>0.83826623726816829</v>
      </c>
      <c r="O28" s="121" t="s">
        <v>2133</v>
      </c>
      <c r="P28" s="127">
        <v>0.86071985640742965</v>
      </c>
      <c r="Q28" s="115" t="s">
        <v>2265</v>
      </c>
      <c r="R28" s="124">
        <v>0.90807972609955212</v>
      </c>
      <c r="S28" s="121" t="s">
        <v>2393</v>
      </c>
      <c r="T28" s="127">
        <v>0.9240311811635441</v>
      </c>
      <c r="U28" s="115" t="s">
        <v>2500</v>
      </c>
      <c r="V28" s="124">
        <v>0.86633636658089186</v>
      </c>
      <c r="W28" s="121" t="s">
        <v>2650</v>
      </c>
      <c r="X28" s="127">
        <v>0.8149547554435066</v>
      </c>
      <c r="Y28" s="115" t="s">
        <v>2821</v>
      </c>
      <c r="Z28" s="124">
        <v>0.82547830126361799</v>
      </c>
      <c r="AA28" s="115" t="s">
        <v>2985</v>
      </c>
      <c r="AB28" s="127">
        <v>0.80908459041178726</v>
      </c>
      <c r="AC28" s="121" t="s">
        <v>3509</v>
      </c>
      <c r="AD28" s="127">
        <v>0.85665038162080043</v>
      </c>
      <c r="AE28" s="115" t="s">
        <v>3681</v>
      </c>
      <c r="AF28" s="124">
        <v>0.83157745150458018</v>
      </c>
      <c r="AG28" s="121" t="s">
        <v>3309</v>
      </c>
      <c r="AH28" s="127">
        <v>0.8214982698958081</v>
      </c>
      <c r="AI28" s="115" t="s">
        <v>3875</v>
      </c>
      <c r="AJ28" s="124">
        <v>0.88777536384996225</v>
      </c>
      <c r="AK28" s="115" t="s">
        <v>4058</v>
      </c>
    </row>
    <row r="29" spans="1:37" ht="16.5" x14ac:dyDescent="0.3">
      <c r="A29" s="114" t="s">
        <v>3055</v>
      </c>
      <c r="B29" s="106">
        <v>0.84523878213092707</v>
      </c>
      <c r="C29" s="121" t="s">
        <v>1231</v>
      </c>
      <c r="D29" s="127">
        <v>0.84523878213092707</v>
      </c>
      <c r="E29" s="115" t="s">
        <v>1231</v>
      </c>
      <c r="F29" s="124">
        <v>0.85306472233220598</v>
      </c>
      <c r="G29" s="121" t="s">
        <v>1549</v>
      </c>
      <c r="H29" s="127">
        <v>0.87612559558261593</v>
      </c>
      <c r="I29" s="115" t="s">
        <v>1697</v>
      </c>
      <c r="J29" s="124">
        <v>0.8721089245580943</v>
      </c>
      <c r="K29" s="121" t="s">
        <v>1852</v>
      </c>
      <c r="L29" s="127">
        <v>0.87875829018344098</v>
      </c>
      <c r="M29" s="115" t="s">
        <v>1986</v>
      </c>
      <c r="N29" s="124">
        <v>0.843579889156576</v>
      </c>
      <c r="O29" s="121" t="s">
        <v>2135</v>
      </c>
      <c r="P29" s="127">
        <v>0.86565022290513238</v>
      </c>
      <c r="Q29" s="115" t="s">
        <v>2267</v>
      </c>
      <c r="R29" s="124">
        <v>0.91094749984010515</v>
      </c>
      <c r="S29" s="121" t="s">
        <v>2395</v>
      </c>
      <c r="T29" s="127">
        <v>0.93094303854517768</v>
      </c>
      <c r="U29" s="115" t="s">
        <v>2502</v>
      </c>
      <c r="V29" s="124">
        <v>0.86992851799384341</v>
      </c>
      <c r="W29" s="121" t="s">
        <v>2652</v>
      </c>
      <c r="X29" s="127">
        <v>0.82211036820195749</v>
      </c>
      <c r="Y29" s="115" t="s">
        <v>2823</v>
      </c>
      <c r="Z29" s="124">
        <v>0.84218772004798081</v>
      </c>
      <c r="AA29" s="115" t="s">
        <v>2987</v>
      </c>
      <c r="AB29" s="127">
        <v>0.83373034935271706</v>
      </c>
      <c r="AC29" s="121" t="s">
        <v>3511</v>
      </c>
      <c r="AD29" s="127">
        <v>0.85788398721551484</v>
      </c>
      <c r="AE29" s="115" t="s">
        <v>3683</v>
      </c>
      <c r="AF29" s="124">
        <v>0.837390856339989</v>
      </c>
      <c r="AG29" s="121" t="s">
        <v>3311</v>
      </c>
      <c r="AH29" s="127">
        <v>0.84200168851097834</v>
      </c>
      <c r="AI29" s="115" t="s">
        <v>3877</v>
      </c>
      <c r="AJ29" s="124">
        <v>0.88902172760963194</v>
      </c>
      <c r="AK29" s="115" t="s">
        <v>4060</v>
      </c>
    </row>
    <row r="30" spans="1:37" ht="16.5" x14ac:dyDescent="0.3">
      <c r="A30" s="116" t="s">
        <v>3056</v>
      </c>
      <c r="B30" s="107">
        <v>0.16267655434645911</v>
      </c>
      <c r="C30" s="122" t="s">
        <v>1234</v>
      </c>
      <c r="D30" s="128">
        <v>0.16267655434645911</v>
      </c>
      <c r="E30" s="117" t="s">
        <v>1234</v>
      </c>
      <c r="F30" s="125">
        <v>0.14987737079958222</v>
      </c>
      <c r="G30" s="122" t="s">
        <v>1551</v>
      </c>
      <c r="H30" s="128">
        <v>0.12624311449608824</v>
      </c>
      <c r="I30" s="117" t="s">
        <v>1699</v>
      </c>
      <c r="J30" s="125">
        <v>0.1322698290706151</v>
      </c>
      <c r="K30" s="122" t="s">
        <v>1854</v>
      </c>
      <c r="L30" s="128">
        <v>0.12320854784059629</v>
      </c>
      <c r="M30" s="117" t="s">
        <v>1988</v>
      </c>
      <c r="N30" s="125">
        <v>0.16173376273183132</v>
      </c>
      <c r="O30" s="122" t="s">
        <v>2137</v>
      </c>
      <c r="P30" s="128">
        <v>0.13928014359257024</v>
      </c>
      <c r="Q30" s="117" t="s">
        <v>2269</v>
      </c>
      <c r="R30" s="125">
        <v>9.1920273900447977E-2</v>
      </c>
      <c r="S30" s="122" t="s">
        <v>2397</v>
      </c>
      <c r="T30" s="128">
        <v>7.5968818836455954E-2</v>
      </c>
      <c r="U30" s="117" t="s">
        <v>2504</v>
      </c>
      <c r="V30" s="125">
        <v>0.13366363341910806</v>
      </c>
      <c r="W30" s="122" t="s">
        <v>2654</v>
      </c>
      <c r="X30" s="128">
        <v>0.18504524455649365</v>
      </c>
      <c r="Y30" s="117" t="s">
        <v>2825</v>
      </c>
      <c r="Z30" s="125">
        <v>0.17452169873638204</v>
      </c>
      <c r="AA30" s="117" t="s">
        <v>2989</v>
      </c>
      <c r="AB30" s="128">
        <v>0.19091540958821276</v>
      </c>
      <c r="AC30" s="122" t="s">
        <v>3513</v>
      </c>
      <c r="AD30" s="128">
        <v>0.14334961837919946</v>
      </c>
      <c r="AE30" s="117" t="s">
        <v>3685</v>
      </c>
      <c r="AF30" s="125">
        <v>0.16842254849541993</v>
      </c>
      <c r="AG30" s="122" t="s">
        <v>3313</v>
      </c>
      <c r="AH30" s="128">
        <v>0.1785017301041919</v>
      </c>
      <c r="AI30" s="117" t="s">
        <v>3879</v>
      </c>
      <c r="AJ30" s="125">
        <v>0.11222463615003761</v>
      </c>
      <c r="AK30" s="117" t="s">
        <v>4062</v>
      </c>
    </row>
    <row r="31" spans="1:37" ht="17.25" thickBot="1" x14ac:dyDescent="0.35">
      <c r="A31" s="118" t="s">
        <v>3057</v>
      </c>
      <c r="B31" s="119">
        <v>0.1547612178690726</v>
      </c>
      <c r="C31" s="123" t="s">
        <v>1237</v>
      </c>
      <c r="D31" s="129">
        <v>0.1547612178690726</v>
      </c>
      <c r="E31" s="120" t="s">
        <v>1237</v>
      </c>
      <c r="F31" s="126">
        <v>0.14693527766779388</v>
      </c>
      <c r="G31" s="123" t="s">
        <v>1553</v>
      </c>
      <c r="H31" s="129">
        <v>0.12387440441738397</v>
      </c>
      <c r="I31" s="120" t="s">
        <v>1701</v>
      </c>
      <c r="J31" s="126">
        <v>0.12789107544190553</v>
      </c>
      <c r="K31" s="123" t="s">
        <v>1856</v>
      </c>
      <c r="L31" s="129">
        <v>0.12124170981655895</v>
      </c>
      <c r="M31" s="120" t="s">
        <v>1990</v>
      </c>
      <c r="N31" s="126">
        <v>0.15642011084342389</v>
      </c>
      <c r="O31" s="123" t="s">
        <v>2139</v>
      </c>
      <c r="P31" s="129">
        <v>0.1343497770948674</v>
      </c>
      <c r="Q31" s="120" t="s">
        <v>2271</v>
      </c>
      <c r="R31" s="126">
        <v>8.9052500159895007E-2</v>
      </c>
      <c r="S31" s="123" t="s">
        <v>2399</v>
      </c>
      <c r="T31" s="129">
        <v>6.9056961454822263E-2</v>
      </c>
      <c r="U31" s="120" t="s">
        <v>2506</v>
      </c>
      <c r="V31" s="126">
        <v>0.13007148200615642</v>
      </c>
      <c r="W31" s="123" t="s">
        <v>2656</v>
      </c>
      <c r="X31" s="129">
        <v>0.17788963179804254</v>
      </c>
      <c r="Y31" s="120" t="s">
        <v>2827</v>
      </c>
      <c r="Z31" s="126">
        <v>0.15781227995201905</v>
      </c>
      <c r="AA31" s="120" t="s">
        <v>2991</v>
      </c>
      <c r="AB31" s="149">
        <v>0.1662696506472828</v>
      </c>
      <c r="AC31" s="155" t="s">
        <v>3515</v>
      </c>
      <c r="AD31" s="149">
        <v>0.14211601278448505</v>
      </c>
      <c r="AE31" s="150" t="s">
        <v>3687</v>
      </c>
      <c r="AF31" s="157">
        <v>0.16260914366001106</v>
      </c>
      <c r="AG31" s="155" t="s">
        <v>3315</v>
      </c>
      <c r="AH31" s="149">
        <v>0.1579983114890216</v>
      </c>
      <c r="AI31" s="150" t="s">
        <v>3881</v>
      </c>
      <c r="AJ31" s="157">
        <v>0.11097827239036789</v>
      </c>
      <c r="AK31" s="150" t="s">
        <v>4064</v>
      </c>
    </row>
    <row r="32" spans="1:37" ht="17.25" thickBot="1" x14ac:dyDescent="0.35">
      <c r="A32" s="141" t="s">
        <v>546</v>
      </c>
      <c r="B32" s="142">
        <v>379</v>
      </c>
      <c r="C32" s="143"/>
      <c r="D32" s="144">
        <v>179</v>
      </c>
      <c r="E32" s="144"/>
      <c r="F32" s="142">
        <v>49</v>
      </c>
      <c r="G32" s="143"/>
      <c r="H32" s="144">
        <v>50</v>
      </c>
      <c r="I32" s="144"/>
      <c r="J32" s="142">
        <v>101</v>
      </c>
      <c r="K32" s="143"/>
      <c r="L32" s="144">
        <v>20</v>
      </c>
      <c r="M32" s="143"/>
      <c r="N32" s="142">
        <v>31</v>
      </c>
      <c r="O32" s="144"/>
      <c r="P32" s="142">
        <v>20</v>
      </c>
      <c r="Q32" s="143"/>
      <c r="R32" s="144">
        <v>19</v>
      </c>
      <c r="S32" s="144"/>
      <c r="T32" s="142">
        <v>11</v>
      </c>
      <c r="U32" s="143"/>
      <c r="V32" s="142">
        <v>126</v>
      </c>
      <c r="W32" s="143"/>
      <c r="X32" s="142">
        <v>126</v>
      </c>
      <c r="Y32" s="143"/>
      <c r="Z32" s="144">
        <v>53</v>
      </c>
      <c r="AA32" s="143"/>
      <c r="AB32" s="151">
        <v>35</v>
      </c>
      <c r="AC32" s="152"/>
      <c r="AD32" s="151">
        <v>17</v>
      </c>
      <c r="AE32" s="153"/>
      <c r="AF32" s="152">
        <v>269</v>
      </c>
      <c r="AG32" s="152"/>
      <c r="AH32" s="151">
        <v>57</v>
      </c>
      <c r="AI32" s="153"/>
      <c r="AJ32" s="152">
        <v>51</v>
      </c>
      <c r="AK32" s="153"/>
    </row>
    <row r="33" spans="1:3" ht="17.25" x14ac:dyDescent="0.3">
      <c r="A33" s="110" t="s">
        <v>536</v>
      </c>
      <c r="B33" s="20"/>
      <c r="C33" s="20"/>
    </row>
    <row r="34" spans="1:3" ht="16.5" x14ac:dyDescent="0.3">
      <c r="A34" s="20" t="s">
        <v>3060</v>
      </c>
      <c r="B34" s="102"/>
      <c r="C34" s="20"/>
    </row>
    <row r="35" spans="1:3" ht="16.5" x14ac:dyDescent="0.3">
      <c r="A35" s="20" t="s">
        <v>3063</v>
      </c>
      <c r="B35" s="102"/>
      <c r="C35" s="20"/>
    </row>
    <row r="36" spans="1:3" ht="16.5" x14ac:dyDescent="0.3">
      <c r="A36" s="20" t="s">
        <v>3061</v>
      </c>
      <c r="B36" s="102"/>
      <c r="C36" s="20"/>
    </row>
    <row r="37" spans="1:3" ht="16.5" x14ac:dyDescent="0.3">
      <c r="A37" s="20" t="s">
        <v>3062</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422E-6BD1-4AD4-A40E-4CD6124E33A4}">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3140</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0.64281061226770431</v>
      </c>
      <c r="C3" s="108" t="s">
        <v>3103</v>
      </c>
      <c r="D3" s="104">
        <v>5856.0246048877671</v>
      </c>
      <c r="E3" s="108" t="s">
        <v>3104</v>
      </c>
      <c r="F3" s="106">
        <v>1</v>
      </c>
      <c r="G3" s="104">
        <v>20</v>
      </c>
    </row>
    <row r="4" spans="1:7" ht="16.5" x14ac:dyDescent="0.3">
      <c r="A4" s="100" t="s">
        <v>521</v>
      </c>
      <c r="B4" s="106">
        <v>0.15633494402809797</v>
      </c>
      <c r="C4" s="108" t="s">
        <v>2188</v>
      </c>
      <c r="D4" s="104">
        <v>1424.2161864792374</v>
      </c>
      <c r="E4" s="108" t="s">
        <v>2189</v>
      </c>
      <c r="F4" s="106">
        <v>1</v>
      </c>
      <c r="G4" s="104">
        <v>20</v>
      </c>
    </row>
    <row r="5" spans="1:7" ht="16.5" x14ac:dyDescent="0.3">
      <c r="A5" s="100" t="s">
        <v>522</v>
      </c>
      <c r="B5" s="106">
        <v>3.4428409679481145E-2</v>
      </c>
      <c r="C5" s="108" t="s">
        <v>2209</v>
      </c>
      <c r="D5" s="104">
        <v>313.64387946077335</v>
      </c>
      <c r="E5" s="108" t="s">
        <v>2210</v>
      </c>
      <c r="F5" s="106">
        <v>0.95</v>
      </c>
      <c r="G5" s="104">
        <v>19</v>
      </c>
    </row>
    <row r="6" spans="1:7" ht="16.5" x14ac:dyDescent="0.3">
      <c r="A6" s="100" t="s">
        <v>523</v>
      </c>
      <c r="B6" s="106">
        <v>3.961524653948085E-3</v>
      </c>
      <c r="C6" s="108" t="s">
        <v>2215</v>
      </c>
      <c r="D6" s="104">
        <v>36.089612404731334</v>
      </c>
      <c r="E6" s="108" t="s">
        <v>2216</v>
      </c>
      <c r="F6" s="106">
        <v>0.8</v>
      </c>
      <c r="G6" s="104">
        <v>16</v>
      </c>
    </row>
    <row r="7" spans="1:7" ht="16.5" x14ac:dyDescent="0.3">
      <c r="A7" s="100" t="s">
        <v>524</v>
      </c>
      <c r="B7" s="106">
        <v>3.9020581035616279E-3</v>
      </c>
      <c r="C7" s="108" t="s">
        <v>3105</v>
      </c>
      <c r="D7" s="104">
        <v>35.547870287247648</v>
      </c>
      <c r="E7" s="108" t="s">
        <v>3106</v>
      </c>
      <c r="F7" s="106">
        <v>0.9</v>
      </c>
      <c r="G7" s="104">
        <v>18</v>
      </c>
    </row>
    <row r="8" spans="1:7" ht="16.5" x14ac:dyDescent="0.3">
      <c r="A8" s="100" t="s">
        <v>3064</v>
      </c>
      <c r="B8" s="106">
        <v>1.4025017022853772E-3</v>
      </c>
      <c r="C8" s="108" t="s">
        <v>185</v>
      </c>
      <c r="D8" s="104">
        <v>12.776833985372559</v>
      </c>
      <c r="E8" s="108" t="s">
        <v>875</v>
      </c>
      <c r="F8" s="106">
        <v>0.75</v>
      </c>
      <c r="G8" s="104">
        <v>15</v>
      </c>
    </row>
    <row r="9" spans="1:7" ht="16.5" x14ac:dyDescent="0.3">
      <c r="A9" s="100" t="s">
        <v>525</v>
      </c>
      <c r="B9" s="106">
        <v>0</v>
      </c>
      <c r="C9" s="108" t="s">
        <v>12</v>
      </c>
      <c r="D9" s="104">
        <v>0</v>
      </c>
      <c r="E9" s="108" t="s">
        <v>12</v>
      </c>
      <c r="F9" s="106">
        <v>0</v>
      </c>
      <c r="G9" s="104">
        <v>0</v>
      </c>
    </row>
    <row r="10" spans="1:7" ht="16.5" x14ac:dyDescent="0.3">
      <c r="A10" s="100" t="s">
        <v>3048</v>
      </c>
      <c r="B10" s="106">
        <v>1.6313420485020332E-2</v>
      </c>
      <c r="C10" s="108" t="s">
        <v>2240</v>
      </c>
      <c r="D10" s="104">
        <v>148.61576633457028</v>
      </c>
      <c r="E10" s="108" t="s">
        <v>2241</v>
      </c>
      <c r="F10" s="106">
        <v>0.9</v>
      </c>
      <c r="G10" s="104">
        <v>18</v>
      </c>
    </row>
    <row r="11" spans="1:7" ht="16.5" x14ac:dyDescent="0.3">
      <c r="A11" s="100" t="s">
        <v>526</v>
      </c>
      <c r="B11" s="106">
        <v>2.2676363384734497E-3</v>
      </c>
      <c r="C11" s="108" t="s">
        <v>3107</v>
      </c>
      <c r="D11" s="104">
        <v>20.658237340219621</v>
      </c>
      <c r="E11" s="108" t="s">
        <v>876</v>
      </c>
      <c r="F11" s="106">
        <v>0.5</v>
      </c>
      <c r="G11" s="104">
        <v>10</v>
      </c>
    </row>
    <row r="12" spans="1:7" ht="16.5" x14ac:dyDescent="0.3">
      <c r="A12" s="101" t="s">
        <v>527</v>
      </c>
      <c r="B12" s="107">
        <v>2.3512077363577553E-2</v>
      </c>
      <c r="C12" s="109" t="s">
        <v>2201</v>
      </c>
      <c r="D12" s="105">
        <v>214.1957536565898</v>
      </c>
      <c r="E12" s="109" t="s">
        <v>2202</v>
      </c>
      <c r="F12" s="107">
        <v>0.9</v>
      </c>
      <c r="G12" s="105">
        <v>18</v>
      </c>
    </row>
    <row r="13" spans="1:7" ht="16.5" x14ac:dyDescent="0.3">
      <c r="A13" s="101" t="s">
        <v>528</v>
      </c>
      <c r="B13" s="107">
        <v>2.0030608650225646E-2</v>
      </c>
      <c r="C13" s="109" t="s">
        <v>2220</v>
      </c>
      <c r="D13" s="105">
        <v>182.47946575242381</v>
      </c>
      <c r="E13" s="109" t="s">
        <v>2221</v>
      </c>
      <c r="F13" s="107">
        <v>0.95</v>
      </c>
      <c r="G13" s="105">
        <v>19</v>
      </c>
    </row>
    <row r="14" spans="1:7" ht="16.5" x14ac:dyDescent="0.3">
      <c r="A14" s="101" t="s">
        <v>529</v>
      </c>
      <c r="B14" s="107">
        <v>8.8910221140377308E-3</v>
      </c>
      <c r="C14" s="109" t="s">
        <v>2227</v>
      </c>
      <c r="D14" s="105">
        <v>80.997487080569272</v>
      </c>
      <c r="E14" s="109" t="s">
        <v>2228</v>
      </c>
      <c r="F14" s="107">
        <v>0.95</v>
      </c>
      <c r="G14" s="105">
        <v>19</v>
      </c>
    </row>
    <row r="15" spans="1:7" ht="16.5" x14ac:dyDescent="0.3">
      <c r="A15" s="101" t="s">
        <v>3058</v>
      </c>
      <c r="B15" s="107">
        <v>2.2962507228927289E-4</v>
      </c>
      <c r="C15" s="109" t="s">
        <v>230</v>
      </c>
      <c r="D15" s="105">
        <v>2.0918915269325171</v>
      </c>
      <c r="E15" s="109" t="s">
        <v>378</v>
      </c>
      <c r="F15" s="107">
        <v>0.15</v>
      </c>
      <c r="G15" s="105">
        <v>3</v>
      </c>
    </row>
    <row r="16" spans="1:7" ht="16.5" x14ac:dyDescent="0.3">
      <c r="A16" s="101" t="s">
        <v>530</v>
      </c>
      <c r="B16" s="107">
        <v>2.3969340413470507E-3</v>
      </c>
      <c r="C16" s="109" t="s">
        <v>877</v>
      </c>
      <c r="D16" s="105">
        <v>21.836143421626915</v>
      </c>
      <c r="E16" s="109" t="s">
        <v>878</v>
      </c>
      <c r="F16" s="107">
        <v>0.25</v>
      </c>
      <c r="G16" s="105">
        <v>5</v>
      </c>
    </row>
    <row r="17" spans="1:7" ht="16.5" x14ac:dyDescent="0.3">
      <c r="A17" s="101" t="s">
        <v>531</v>
      </c>
      <c r="B17" s="107">
        <v>1.5450307996249042E-2</v>
      </c>
      <c r="C17" s="109" t="s">
        <v>2248</v>
      </c>
      <c r="D17" s="105">
        <v>140.75278480537668</v>
      </c>
      <c r="E17" s="109" t="s">
        <v>2249</v>
      </c>
      <c r="F17" s="107">
        <v>0.8</v>
      </c>
      <c r="G17" s="105">
        <v>16</v>
      </c>
    </row>
    <row r="18" spans="1:7" ht="16.5" x14ac:dyDescent="0.3">
      <c r="A18" s="101" t="s">
        <v>532</v>
      </c>
      <c r="B18" s="107">
        <v>6.4475021454874198E-3</v>
      </c>
      <c r="C18" s="109" t="s">
        <v>3108</v>
      </c>
      <c r="D18" s="105">
        <v>58.736944417956913</v>
      </c>
      <c r="E18" s="109" t="s">
        <v>3109</v>
      </c>
      <c r="F18" s="107">
        <v>0.85</v>
      </c>
      <c r="G18" s="105">
        <v>17</v>
      </c>
    </row>
    <row r="19" spans="1:7" ht="16.5" x14ac:dyDescent="0.3">
      <c r="A19" s="101" t="s">
        <v>149</v>
      </c>
      <c r="B19" s="107">
        <v>2.2466493705873011E-4</v>
      </c>
      <c r="C19" s="109" t="s">
        <v>27</v>
      </c>
      <c r="D19" s="105">
        <v>2.0467045412180802</v>
      </c>
      <c r="E19" s="109" t="s">
        <v>378</v>
      </c>
      <c r="F19" s="107">
        <v>0.1</v>
      </c>
      <c r="G19" s="105">
        <v>2</v>
      </c>
    </row>
    <row r="20" spans="1:7" ht="16.5" x14ac:dyDescent="0.3">
      <c r="A20" s="101" t="s">
        <v>533</v>
      </c>
      <c r="B20" s="107">
        <v>2.3450953777711956E-3</v>
      </c>
      <c r="C20" s="109" t="s">
        <v>2259</v>
      </c>
      <c r="D20" s="105">
        <v>21.363891589452304</v>
      </c>
      <c r="E20" s="109" t="s">
        <v>2260</v>
      </c>
      <c r="F20" s="107">
        <v>0.65</v>
      </c>
      <c r="G20" s="105">
        <v>13</v>
      </c>
    </row>
    <row r="21" spans="1:7" ht="16.5" x14ac:dyDescent="0.3">
      <c r="A21" s="101" t="s">
        <v>534</v>
      </c>
      <c r="B21" s="107">
        <v>1.0416040885234557E-2</v>
      </c>
      <c r="C21" s="109" t="s">
        <v>2261</v>
      </c>
      <c r="D21" s="105">
        <v>94.890455361754263</v>
      </c>
      <c r="E21" s="109" t="s">
        <v>2262</v>
      </c>
      <c r="F21" s="107">
        <v>0.7</v>
      </c>
      <c r="G21" s="105">
        <v>14</v>
      </c>
    </row>
    <row r="22" spans="1:7" ht="16.5" x14ac:dyDescent="0.3">
      <c r="A22" s="101" t="s">
        <v>153</v>
      </c>
      <c r="B22" s="107">
        <v>1.5660889538525792E-5</v>
      </c>
      <c r="C22" s="109" t="s">
        <v>76</v>
      </c>
      <c r="D22" s="105">
        <v>0.14267118918354568</v>
      </c>
      <c r="E22" s="109" t="s">
        <v>322</v>
      </c>
      <c r="F22" s="107">
        <v>0.05</v>
      </c>
      <c r="G22" s="105">
        <v>1</v>
      </c>
    </row>
    <row r="23" spans="1:7" ht="16.5" x14ac:dyDescent="0.3">
      <c r="A23" s="101" t="s">
        <v>154</v>
      </c>
      <c r="B23" s="107">
        <v>0</v>
      </c>
      <c r="C23" s="109" t="s">
        <v>12</v>
      </c>
      <c r="D23" s="105">
        <v>0</v>
      </c>
      <c r="E23" s="109" t="s">
        <v>12</v>
      </c>
      <c r="F23" s="107">
        <v>0</v>
      </c>
      <c r="G23" s="105">
        <v>0</v>
      </c>
    </row>
    <row r="24" spans="1:7" ht="16.5" x14ac:dyDescent="0.3">
      <c r="A24" s="101" t="s">
        <v>155</v>
      </c>
      <c r="B24" s="107">
        <v>8.6629589202488015E-6</v>
      </c>
      <c r="C24" s="109" t="s">
        <v>76</v>
      </c>
      <c r="D24" s="105">
        <v>7.8919824315193121E-2</v>
      </c>
      <c r="E24" s="109" t="s">
        <v>322</v>
      </c>
      <c r="F24" s="107">
        <v>0.05</v>
      </c>
      <c r="G24" s="105">
        <v>1</v>
      </c>
    </row>
    <row r="25" spans="1:7" ht="16.5" x14ac:dyDescent="0.3">
      <c r="A25" s="101" t="s">
        <v>156</v>
      </c>
      <c r="B25" s="107">
        <v>1.3938059264628E-5</v>
      </c>
      <c r="C25" s="109" t="s">
        <v>76</v>
      </c>
      <c r="D25" s="105">
        <v>0.12697615198059828</v>
      </c>
      <c r="E25" s="109" t="s">
        <v>322</v>
      </c>
      <c r="F25" s="107">
        <v>0.05</v>
      </c>
      <c r="G25" s="105">
        <v>1</v>
      </c>
    </row>
    <row r="26" spans="1:7" ht="16.5" x14ac:dyDescent="0.3">
      <c r="A26" s="101" t="s">
        <v>157</v>
      </c>
      <c r="B26" s="107">
        <v>4.8596752250425944E-2</v>
      </c>
      <c r="C26" s="109" t="s">
        <v>2263</v>
      </c>
      <c r="D26" s="105">
        <v>442.71791950070013</v>
      </c>
      <c r="E26" s="109" t="s">
        <v>2264</v>
      </c>
      <c r="F26" s="107">
        <v>0.45</v>
      </c>
      <c r="G26" s="105">
        <v>9</v>
      </c>
    </row>
    <row r="27" spans="1:7" ht="16.5" x14ac:dyDescent="0.3">
      <c r="A27" s="100" t="s">
        <v>3054</v>
      </c>
      <c r="B27" s="106">
        <v>0.86071985640742965</v>
      </c>
      <c r="C27" s="108" t="s">
        <v>2265</v>
      </c>
      <c r="D27" s="104">
        <v>7841.1845741872339</v>
      </c>
      <c r="E27" s="108" t="s">
        <v>2266</v>
      </c>
      <c r="F27" s="106">
        <v>1</v>
      </c>
      <c r="G27" s="104">
        <v>20</v>
      </c>
    </row>
    <row r="28" spans="1:7" ht="16.5" x14ac:dyDescent="0.3">
      <c r="A28" s="100" t="s">
        <v>3055</v>
      </c>
      <c r="B28" s="106">
        <v>0.86565022290513238</v>
      </c>
      <c r="C28" s="108" t="s">
        <v>2267</v>
      </c>
      <c r="D28" s="104">
        <v>7886.1003658226664</v>
      </c>
      <c r="E28" s="108" t="s">
        <v>2268</v>
      </c>
      <c r="F28" s="106">
        <v>1</v>
      </c>
      <c r="G28" s="104">
        <v>20</v>
      </c>
    </row>
    <row r="29" spans="1:7" ht="16.5" x14ac:dyDescent="0.3">
      <c r="A29" s="101" t="s">
        <v>3056</v>
      </c>
      <c r="B29" s="107">
        <v>0.13928014359257024</v>
      </c>
      <c r="C29" s="109" t="s">
        <v>2269</v>
      </c>
      <c r="D29" s="105">
        <v>1268.8464258127663</v>
      </c>
      <c r="E29" s="109" t="s">
        <v>2270</v>
      </c>
      <c r="F29" s="107">
        <v>1</v>
      </c>
      <c r="G29" s="105">
        <v>20</v>
      </c>
    </row>
    <row r="30" spans="1:7" ht="16.5" x14ac:dyDescent="0.3">
      <c r="A30" s="101" t="s">
        <v>3057</v>
      </c>
      <c r="B30" s="107">
        <v>0.1343497770948674</v>
      </c>
      <c r="C30" s="109" t="s">
        <v>2271</v>
      </c>
      <c r="D30" s="105">
        <v>1223.930634177332</v>
      </c>
      <c r="E30" s="109" t="s">
        <v>2272</v>
      </c>
      <c r="F30" s="107">
        <v>1</v>
      </c>
      <c r="G30" s="105">
        <v>20</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2B6A-AC39-4C89-B30B-0BB2B666D1D9}">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3139</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0.53736275724156335</v>
      </c>
      <c r="C3" s="108" t="s">
        <v>3110</v>
      </c>
      <c r="D3" s="104">
        <v>4841.5202229398928</v>
      </c>
      <c r="E3" s="108" t="s">
        <v>3111</v>
      </c>
      <c r="F3" s="106">
        <v>1</v>
      </c>
      <c r="G3" s="104">
        <v>19</v>
      </c>
    </row>
    <row r="4" spans="1:7" ht="16.5" x14ac:dyDescent="0.3">
      <c r="A4" s="100" t="s">
        <v>521</v>
      </c>
      <c r="B4" s="106">
        <v>0.26451748529119856</v>
      </c>
      <c r="C4" s="108" t="s">
        <v>2316</v>
      </c>
      <c r="D4" s="104">
        <v>2383.2443486269353</v>
      </c>
      <c r="E4" s="108" t="s">
        <v>2317</v>
      </c>
      <c r="F4" s="106">
        <v>1</v>
      </c>
      <c r="G4" s="104">
        <v>19</v>
      </c>
    </row>
    <row r="5" spans="1:7" ht="16.5" x14ac:dyDescent="0.3">
      <c r="A5" s="100" t="s">
        <v>522</v>
      </c>
      <c r="B5" s="106">
        <v>6.6969933642450657E-2</v>
      </c>
      <c r="C5" s="108" t="s">
        <v>2337</v>
      </c>
      <c r="D5" s="104">
        <v>603.3843687330791</v>
      </c>
      <c r="E5" s="108" t="s">
        <v>2338</v>
      </c>
      <c r="F5" s="106">
        <v>1</v>
      </c>
      <c r="G5" s="104">
        <v>19</v>
      </c>
    </row>
    <row r="6" spans="1:7" ht="16.5" x14ac:dyDescent="0.3">
      <c r="A6" s="100" t="s">
        <v>523</v>
      </c>
      <c r="B6" s="106">
        <v>4.1363295659964964E-3</v>
      </c>
      <c r="C6" s="108" t="s">
        <v>2345</v>
      </c>
      <c r="D6" s="104">
        <v>37.267419397123916</v>
      </c>
      <c r="E6" s="108" t="s">
        <v>2346</v>
      </c>
      <c r="F6" s="106">
        <v>0.94736842105263153</v>
      </c>
      <c r="G6" s="104">
        <v>18</v>
      </c>
    </row>
    <row r="7" spans="1:7" ht="16.5" x14ac:dyDescent="0.3">
      <c r="A7" s="100" t="s">
        <v>524</v>
      </c>
      <c r="B7" s="106">
        <v>4.3108372517084541E-3</v>
      </c>
      <c r="C7" s="108" t="s">
        <v>540</v>
      </c>
      <c r="D7" s="104">
        <v>38.839695253697798</v>
      </c>
      <c r="E7" s="108" t="s">
        <v>801</v>
      </c>
      <c r="F7" s="106">
        <v>1</v>
      </c>
      <c r="G7" s="104">
        <v>19</v>
      </c>
    </row>
    <row r="8" spans="1:7" ht="16.5" x14ac:dyDescent="0.3">
      <c r="A8" s="100" t="s">
        <v>3064</v>
      </c>
      <c r="B8" s="106">
        <v>2.7386557633971016E-3</v>
      </c>
      <c r="C8" s="108" t="s">
        <v>2365</v>
      </c>
      <c r="D8" s="104">
        <v>24.67468592393994</v>
      </c>
      <c r="E8" s="108" t="s">
        <v>2366</v>
      </c>
      <c r="F8" s="106">
        <v>1</v>
      </c>
      <c r="G8" s="104">
        <v>19</v>
      </c>
    </row>
    <row r="9" spans="1:7" ht="16.5" x14ac:dyDescent="0.3">
      <c r="A9" s="100" t="s">
        <v>525</v>
      </c>
      <c r="B9" s="106">
        <v>5.1512355941013681E-5</v>
      </c>
      <c r="C9" s="108" t="s">
        <v>106</v>
      </c>
      <c r="D9" s="104">
        <v>0.46411499431022629</v>
      </c>
      <c r="E9" s="108" t="s">
        <v>325</v>
      </c>
      <c r="F9" s="106">
        <v>5.2631578947368418E-2</v>
      </c>
      <c r="G9" s="104">
        <v>1</v>
      </c>
    </row>
    <row r="10" spans="1:7" ht="16.5" x14ac:dyDescent="0.3">
      <c r="A10" s="100" t="s">
        <v>3048</v>
      </c>
      <c r="B10" s="106">
        <v>2.7797190825666996E-2</v>
      </c>
      <c r="C10" s="108" t="s">
        <v>2369</v>
      </c>
      <c r="D10" s="104">
        <v>250.44657395727802</v>
      </c>
      <c r="E10" s="108" t="s">
        <v>2370</v>
      </c>
      <c r="F10" s="106">
        <v>1</v>
      </c>
      <c r="G10" s="104">
        <v>19</v>
      </c>
    </row>
    <row r="11" spans="1:7" ht="16.5" x14ac:dyDescent="0.3">
      <c r="A11" s="100" t="s">
        <v>526</v>
      </c>
      <c r="B11" s="106">
        <v>1.5643520433278927E-3</v>
      </c>
      <c r="C11" s="108" t="s">
        <v>195</v>
      </c>
      <c r="D11" s="104">
        <v>14.094467752934781</v>
      </c>
      <c r="E11" s="108" t="s">
        <v>1038</v>
      </c>
      <c r="F11" s="106">
        <v>0.47368421052631576</v>
      </c>
      <c r="G11" s="104">
        <v>9</v>
      </c>
    </row>
    <row r="12" spans="1:7" ht="16.5" x14ac:dyDescent="0.3">
      <c r="A12" s="101" t="s">
        <v>527</v>
      </c>
      <c r="B12" s="107">
        <v>1.8607250522234949E-2</v>
      </c>
      <c r="C12" s="109" t="s">
        <v>2330</v>
      </c>
      <c r="D12" s="105">
        <v>167.647233610222</v>
      </c>
      <c r="E12" s="109" t="s">
        <v>2331</v>
      </c>
      <c r="F12" s="107">
        <v>1</v>
      </c>
      <c r="G12" s="105">
        <v>19</v>
      </c>
    </row>
    <row r="13" spans="1:7" ht="16.5" x14ac:dyDescent="0.3">
      <c r="A13" s="101" t="s">
        <v>528</v>
      </c>
      <c r="B13" s="107">
        <v>1.9326089717607547E-2</v>
      </c>
      <c r="C13" s="109" t="s">
        <v>2350</v>
      </c>
      <c r="D13" s="105">
        <v>174.12381661590615</v>
      </c>
      <c r="E13" s="109" t="s">
        <v>2351</v>
      </c>
      <c r="F13" s="107">
        <v>1</v>
      </c>
      <c r="G13" s="105">
        <v>19</v>
      </c>
    </row>
    <row r="14" spans="1:7" ht="16.5" x14ac:dyDescent="0.3">
      <c r="A14" s="101" t="s">
        <v>529</v>
      </c>
      <c r="B14" s="107">
        <v>5.066004904132543E-3</v>
      </c>
      <c r="C14" s="109" t="s">
        <v>1197</v>
      </c>
      <c r="D14" s="105">
        <v>45.643589665155304</v>
      </c>
      <c r="E14" s="109" t="s">
        <v>898</v>
      </c>
      <c r="F14" s="107">
        <v>0.94736842105263153</v>
      </c>
      <c r="G14" s="105">
        <v>18</v>
      </c>
    </row>
    <row r="15" spans="1:7" ht="16.5" x14ac:dyDescent="0.3">
      <c r="A15" s="101" t="s">
        <v>3058</v>
      </c>
      <c r="B15" s="107">
        <v>1.0615552491446672E-3</v>
      </c>
      <c r="C15" s="109" t="s">
        <v>237</v>
      </c>
      <c r="D15" s="105">
        <v>9.5643792526386395</v>
      </c>
      <c r="E15" s="109" t="s">
        <v>361</v>
      </c>
      <c r="F15" s="107">
        <v>0.47368421052631576</v>
      </c>
      <c r="G15" s="105">
        <v>9</v>
      </c>
    </row>
    <row r="16" spans="1:7" ht="16.5" x14ac:dyDescent="0.3">
      <c r="A16" s="101" t="s">
        <v>530</v>
      </c>
      <c r="B16" s="107">
        <v>6.4368458410950821E-4</v>
      </c>
      <c r="C16" s="109" t="s">
        <v>494</v>
      </c>
      <c r="D16" s="105">
        <v>5.7994564922181651</v>
      </c>
      <c r="E16" s="109" t="s">
        <v>334</v>
      </c>
      <c r="F16" s="107">
        <v>0.10526315789473684</v>
      </c>
      <c r="G16" s="105">
        <v>2</v>
      </c>
    </row>
    <row r="17" spans="1:7" ht="16.5" x14ac:dyDescent="0.3">
      <c r="A17" s="101" t="s">
        <v>531</v>
      </c>
      <c r="B17" s="107">
        <v>2.119171143928128E-2</v>
      </c>
      <c r="C17" s="109" t="s">
        <v>2375</v>
      </c>
      <c r="D17" s="105">
        <v>190.9326578914077</v>
      </c>
      <c r="E17" s="109" t="s">
        <v>2376</v>
      </c>
      <c r="F17" s="107">
        <v>0.94736842105263153</v>
      </c>
      <c r="G17" s="105">
        <v>18</v>
      </c>
    </row>
    <row r="18" spans="1:7" ht="16.5" x14ac:dyDescent="0.3">
      <c r="A18" s="101" t="s">
        <v>532</v>
      </c>
      <c r="B18" s="107">
        <v>7.1016318293131361E-3</v>
      </c>
      <c r="C18" s="109" t="s">
        <v>3112</v>
      </c>
      <c r="D18" s="105">
        <v>63.984140423108911</v>
      </c>
      <c r="E18" s="109" t="s">
        <v>3113</v>
      </c>
      <c r="F18" s="107">
        <v>0.94736842105263153</v>
      </c>
      <c r="G18" s="105">
        <v>18</v>
      </c>
    </row>
    <row r="19" spans="1:7" ht="16.5" x14ac:dyDescent="0.3">
      <c r="A19" s="101" t="s">
        <v>149</v>
      </c>
      <c r="B19" s="107">
        <v>9.1848024589865783E-4</v>
      </c>
      <c r="C19" s="109" t="s">
        <v>405</v>
      </c>
      <c r="D19" s="105">
        <v>8.27530494989281</v>
      </c>
      <c r="E19" s="109" t="s">
        <v>330</v>
      </c>
      <c r="F19" s="107">
        <v>0.21052631578947367</v>
      </c>
      <c r="G19" s="105">
        <v>4</v>
      </c>
    </row>
    <row r="20" spans="1:7" ht="16.5" x14ac:dyDescent="0.3">
      <c r="A20" s="101" t="s">
        <v>533</v>
      </c>
      <c r="B20" s="107">
        <v>3.7151807869772006E-3</v>
      </c>
      <c r="C20" s="109" t="s">
        <v>2388</v>
      </c>
      <c r="D20" s="105">
        <v>33.472961550891448</v>
      </c>
      <c r="E20" s="109" t="s">
        <v>2389</v>
      </c>
      <c r="F20" s="107">
        <v>0.78947368421052633</v>
      </c>
      <c r="G20" s="105">
        <v>15</v>
      </c>
    </row>
    <row r="21" spans="1:7" ht="16.5" x14ac:dyDescent="0.3">
      <c r="A21" s="101" t="s">
        <v>534</v>
      </c>
      <c r="B21" s="107">
        <v>3.3216367626656747E-3</v>
      </c>
      <c r="C21" s="109" t="s">
        <v>2390</v>
      </c>
      <c r="D21" s="105">
        <v>29.927216471529945</v>
      </c>
      <c r="E21" s="109" t="s">
        <v>906</v>
      </c>
      <c r="F21" s="107">
        <v>0.68421052631578949</v>
      </c>
      <c r="G21" s="105">
        <v>13</v>
      </c>
    </row>
    <row r="22" spans="1:7" ht="16.5" x14ac:dyDescent="0.3">
      <c r="A22" s="101" t="s">
        <v>153</v>
      </c>
      <c r="B22" s="107">
        <v>0</v>
      </c>
      <c r="C22" s="109" t="s">
        <v>12</v>
      </c>
      <c r="D22" s="105">
        <v>0</v>
      </c>
      <c r="E22" s="109" t="s">
        <v>12</v>
      </c>
      <c r="F22" s="107">
        <v>0</v>
      </c>
      <c r="G22" s="105">
        <v>0</v>
      </c>
    </row>
    <row r="23" spans="1:7" ht="16.5" x14ac:dyDescent="0.3">
      <c r="A23" s="101" t="s">
        <v>154</v>
      </c>
      <c r="B23" s="107">
        <v>0</v>
      </c>
      <c r="C23" s="109" t="s">
        <v>12</v>
      </c>
      <c r="D23" s="105">
        <v>0</v>
      </c>
      <c r="E23" s="109" t="s">
        <v>12</v>
      </c>
      <c r="F23" s="107">
        <v>0</v>
      </c>
      <c r="G23" s="105">
        <v>0</v>
      </c>
    </row>
    <row r="24" spans="1:7" ht="16.5" x14ac:dyDescent="0.3">
      <c r="A24" s="101" t="s">
        <v>155</v>
      </c>
      <c r="B24" s="107">
        <v>4.6974024879647938E-5</v>
      </c>
      <c r="C24" s="109" t="s">
        <v>31</v>
      </c>
      <c r="D24" s="105">
        <v>0.42322562988015444</v>
      </c>
      <c r="E24" s="109" t="s">
        <v>325</v>
      </c>
      <c r="F24" s="107">
        <v>0.10526315789473684</v>
      </c>
      <c r="G24" s="105">
        <v>2</v>
      </c>
    </row>
    <row r="25" spans="1:7" ht="16.5" x14ac:dyDescent="0.3">
      <c r="A25" s="101" t="s">
        <v>156</v>
      </c>
      <c r="B25" s="107">
        <v>0</v>
      </c>
      <c r="C25" s="109" t="s">
        <v>12</v>
      </c>
      <c r="D25" s="105">
        <v>0</v>
      </c>
      <c r="E25" s="109" t="s">
        <v>12</v>
      </c>
      <c r="F25" s="107">
        <v>0</v>
      </c>
      <c r="G25" s="105">
        <v>0</v>
      </c>
    </row>
    <row r="26" spans="1:7" ht="16.5" x14ac:dyDescent="0.3">
      <c r="A26" s="101" t="s">
        <v>157</v>
      </c>
      <c r="B26" s="107">
        <v>9.5507459525046145E-3</v>
      </c>
      <c r="C26" s="109" t="s">
        <v>2391</v>
      </c>
      <c r="D26" s="105">
        <v>86.050119867957036</v>
      </c>
      <c r="E26" s="109" t="s">
        <v>2392</v>
      </c>
      <c r="F26" s="107">
        <v>0.26315789473684209</v>
      </c>
      <c r="G26" s="105">
        <v>5</v>
      </c>
    </row>
    <row r="27" spans="1:7" ht="16.5" x14ac:dyDescent="0.3">
      <c r="A27" s="100" t="s">
        <v>3054</v>
      </c>
      <c r="B27" s="106">
        <v>0.90807972609955212</v>
      </c>
      <c r="C27" s="108" t="s">
        <v>2393</v>
      </c>
      <c r="D27" s="104">
        <v>8181.5985546172233</v>
      </c>
      <c r="E27" s="108" t="s">
        <v>2394</v>
      </c>
      <c r="F27" s="106">
        <v>1</v>
      </c>
      <c r="G27" s="104">
        <v>19</v>
      </c>
    </row>
    <row r="28" spans="1:7" ht="16.5" x14ac:dyDescent="0.3">
      <c r="A28" s="100" t="s">
        <v>3055</v>
      </c>
      <c r="B28" s="106">
        <v>0.91094749984010515</v>
      </c>
      <c r="C28" s="108" t="s">
        <v>2395</v>
      </c>
      <c r="D28" s="104">
        <v>8207.4365651093831</v>
      </c>
      <c r="E28" s="108" t="s">
        <v>2396</v>
      </c>
      <c r="F28" s="106">
        <v>1</v>
      </c>
      <c r="G28" s="104">
        <v>19</v>
      </c>
    </row>
    <row r="29" spans="1:7" ht="16.5" x14ac:dyDescent="0.3">
      <c r="A29" s="101" t="s">
        <v>3056</v>
      </c>
      <c r="B29" s="107">
        <v>9.1920273900447977E-2</v>
      </c>
      <c r="C29" s="109" t="s">
        <v>2397</v>
      </c>
      <c r="D29" s="105">
        <v>828.18144538277818</v>
      </c>
      <c r="E29" s="109" t="s">
        <v>2398</v>
      </c>
      <c r="F29" s="107">
        <v>1</v>
      </c>
      <c r="G29" s="105">
        <v>19</v>
      </c>
    </row>
    <row r="30" spans="1:7" ht="16.5" x14ac:dyDescent="0.3">
      <c r="A30" s="101" t="s">
        <v>3057</v>
      </c>
      <c r="B30" s="107">
        <v>8.9052500159895007E-2</v>
      </c>
      <c r="C30" s="109" t="s">
        <v>2399</v>
      </c>
      <c r="D30" s="105">
        <v>802.34343489061894</v>
      </c>
      <c r="E30" s="109" t="s">
        <v>2400</v>
      </c>
      <c r="F30" s="107">
        <v>1</v>
      </c>
      <c r="G30" s="105">
        <v>19</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6A20-4F5F-4024-BFFC-D472641880B5}">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3138</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0.54847690568770602</v>
      </c>
      <c r="C3" s="108" t="s">
        <v>2439</v>
      </c>
      <c r="D3" s="104">
        <v>3423.7946848039542</v>
      </c>
      <c r="E3" s="108" t="s">
        <v>2440</v>
      </c>
      <c r="F3" s="106">
        <v>1</v>
      </c>
      <c r="G3" s="104">
        <v>11</v>
      </c>
    </row>
    <row r="4" spans="1:7" ht="16.5" x14ac:dyDescent="0.3">
      <c r="A4" s="100" t="s">
        <v>521</v>
      </c>
      <c r="B4" s="106">
        <v>0.2715693502067012</v>
      </c>
      <c r="C4" s="108" t="s">
        <v>2441</v>
      </c>
      <c r="D4" s="104">
        <v>1695.2358215111051</v>
      </c>
      <c r="E4" s="108" t="s">
        <v>2442</v>
      </c>
      <c r="F4" s="106">
        <v>1</v>
      </c>
      <c r="G4" s="104">
        <v>11</v>
      </c>
    </row>
    <row r="5" spans="1:7" ht="16.5" x14ac:dyDescent="0.3">
      <c r="A5" s="100" t="s">
        <v>522</v>
      </c>
      <c r="B5" s="106">
        <v>5.8179078167010685E-2</v>
      </c>
      <c r="C5" s="108" t="s">
        <v>2461</v>
      </c>
      <c r="D5" s="104">
        <v>363.1752158192462</v>
      </c>
      <c r="E5" s="108" t="s">
        <v>1030</v>
      </c>
      <c r="F5" s="106">
        <v>0.90909090909090906</v>
      </c>
      <c r="G5" s="104">
        <v>10</v>
      </c>
    </row>
    <row r="6" spans="1:7" ht="16.5" x14ac:dyDescent="0.3">
      <c r="A6" s="100" t="s">
        <v>523</v>
      </c>
      <c r="B6" s="106">
        <v>2.638116431976539E-3</v>
      </c>
      <c r="C6" s="108" t="s">
        <v>2467</v>
      </c>
      <c r="D6" s="104">
        <v>16.468093595244525</v>
      </c>
      <c r="E6" s="108" t="s">
        <v>922</v>
      </c>
      <c r="F6" s="106">
        <v>0.54545454545454541</v>
      </c>
      <c r="G6" s="104">
        <v>6</v>
      </c>
    </row>
    <row r="7" spans="1:7" ht="16.5" x14ac:dyDescent="0.3">
      <c r="A7" s="100" t="s">
        <v>524</v>
      </c>
      <c r="B7" s="106">
        <v>4.5245386259072798E-3</v>
      </c>
      <c r="C7" s="108" t="s">
        <v>541</v>
      </c>
      <c r="D7" s="104">
        <v>28.243835133127575</v>
      </c>
      <c r="E7" s="108" t="s">
        <v>1039</v>
      </c>
      <c r="F7" s="106">
        <v>0.72727272727272729</v>
      </c>
      <c r="G7" s="104">
        <v>8</v>
      </c>
    </row>
    <row r="8" spans="1:7" ht="16.5" x14ac:dyDescent="0.3">
      <c r="A8" s="100" t="s">
        <v>3064</v>
      </c>
      <c r="B8" s="106">
        <v>1.5203369029081497E-3</v>
      </c>
      <c r="C8" s="108" t="s">
        <v>207</v>
      </c>
      <c r="D8" s="104">
        <v>9.4905024319329403</v>
      </c>
      <c r="E8" s="108" t="s">
        <v>402</v>
      </c>
      <c r="F8" s="106">
        <v>0.72727272727272729</v>
      </c>
      <c r="G8" s="104">
        <v>8</v>
      </c>
    </row>
    <row r="9" spans="1:7" ht="16.5" x14ac:dyDescent="0.3">
      <c r="A9" s="100" t="s">
        <v>525</v>
      </c>
      <c r="B9" s="106">
        <v>0</v>
      </c>
      <c r="C9" s="108" t="s">
        <v>12</v>
      </c>
      <c r="D9" s="104">
        <v>0</v>
      </c>
      <c r="E9" s="108" t="s">
        <v>12</v>
      </c>
      <c r="F9" s="106">
        <v>0</v>
      </c>
      <c r="G9" s="104">
        <v>0</v>
      </c>
    </row>
    <row r="10" spans="1:7" ht="16.5" x14ac:dyDescent="0.3">
      <c r="A10" s="100" t="s">
        <v>3048</v>
      </c>
      <c r="B10" s="106">
        <v>3.2150466555469041E-2</v>
      </c>
      <c r="C10" s="108" t="s">
        <v>2484</v>
      </c>
      <c r="D10" s="104">
        <v>200.69504361093018</v>
      </c>
      <c r="E10" s="108" t="s">
        <v>2485</v>
      </c>
      <c r="F10" s="106">
        <v>0.81818181818181823</v>
      </c>
      <c r="G10" s="104">
        <v>9</v>
      </c>
    </row>
    <row r="11" spans="1:7" ht="16.5" x14ac:dyDescent="0.3">
      <c r="A11" s="100" t="s">
        <v>526</v>
      </c>
      <c r="B11" s="106">
        <v>5.7325570373193161E-3</v>
      </c>
      <c r="C11" s="108" t="s">
        <v>539</v>
      </c>
      <c r="D11" s="104">
        <v>35.784730607936908</v>
      </c>
      <c r="E11" s="108" t="s">
        <v>1040</v>
      </c>
      <c r="F11" s="106">
        <v>0.54545454545454541</v>
      </c>
      <c r="G11" s="104">
        <v>6</v>
      </c>
    </row>
    <row r="12" spans="1:7" ht="16.5" x14ac:dyDescent="0.3">
      <c r="A12" s="101" t="s">
        <v>527</v>
      </c>
      <c r="B12" s="107">
        <v>3.3060427707198109E-2</v>
      </c>
      <c r="C12" s="109" t="s">
        <v>2453</v>
      </c>
      <c r="D12" s="105">
        <v>206.37535598572686</v>
      </c>
      <c r="E12" s="109" t="s">
        <v>2454</v>
      </c>
      <c r="F12" s="107">
        <v>0.81818181818181823</v>
      </c>
      <c r="G12" s="105">
        <v>9</v>
      </c>
    </row>
    <row r="13" spans="1:7" ht="16.5" x14ac:dyDescent="0.3">
      <c r="A13" s="101" t="s">
        <v>528</v>
      </c>
      <c r="B13" s="107">
        <v>1.0849235345494635E-2</v>
      </c>
      <c r="C13" s="109" t="s">
        <v>924</v>
      </c>
      <c r="D13" s="105">
        <v>67.724919545184662</v>
      </c>
      <c r="E13" s="109" t="s">
        <v>365</v>
      </c>
      <c r="F13" s="107">
        <v>1</v>
      </c>
      <c r="G13" s="105">
        <v>11</v>
      </c>
    </row>
    <row r="14" spans="1:7" ht="16.5" x14ac:dyDescent="0.3">
      <c r="A14" s="101" t="s">
        <v>529</v>
      </c>
      <c r="B14" s="107">
        <v>3.9274778187398862E-3</v>
      </c>
      <c r="C14" s="109" t="s">
        <v>509</v>
      </c>
      <c r="D14" s="105">
        <v>24.516761856411666</v>
      </c>
      <c r="E14" s="109" t="s">
        <v>2474</v>
      </c>
      <c r="F14" s="107">
        <v>1</v>
      </c>
      <c r="G14" s="105">
        <v>11</v>
      </c>
    </row>
    <row r="15" spans="1:7" ht="16.5" x14ac:dyDescent="0.3">
      <c r="A15" s="101" t="s">
        <v>3058</v>
      </c>
      <c r="B15" s="107">
        <v>6.0801633192463422E-4</v>
      </c>
      <c r="C15" s="109" t="s">
        <v>516</v>
      </c>
      <c r="D15" s="105">
        <v>3.7954616938837153</v>
      </c>
      <c r="E15" s="109" t="s">
        <v>327</v>
      </c>
      <c r="F15" s="107">
        <v>0.45454545454545453</v>
      </c>
      <c r="G15" s="105">
        <v>5</v>
      </c>
    </row>
    <row r="16" spans="1:7" ht="16.5" x14ac:dyDescent="0.3">
      <c r="A16" s="101" t="s">
        <v>530</v>
      </c>
      <c r="B16" s="107">
        <v>5.6078320384206613E-5</v>
      </c>
      <c r="C16" s="109" t="s">
        <v>106</v>
      </c>
      <c r="D16" s="105">
        <v>0.35006151266011909</v>
      </c>
      <c r="E16" s="109" t="s">
        <v>325</v>
      </c>
      <c r="F16" s="107">
        <v>9.0909090909090912E-2</v>
      </c>
      <c r="G16" s="105">
        <v>1</v>
      </c>
    </row>
    <row r="17" spans="1:7" ht="16.5" x14ac:dyDescent="0.3">
      <c r="A17" s="101" t="s">
        <v>531</v>
      </c>
      <c r="B17" s="107">
        <v>1.4094126016472223E-2</v>
      </c>
      <c r="C17" s="109" t="s">
        <v>2492</v>
      </c>
      <c r="D17" s="105">
        <v>87.980721233193691</v>
      </c>
      <c r="E17" s="109" t="s">
        <v>2493</v>
      </c>
      <c r="F17" s="107">
        <v>0.63636363636363635</v>
      </c>
      <c r="G17" s="105">
        <v>7</v>
      </c>
    </row>
    <row r="18" spans="1:7" ht="16.5" x14ac:dyDescent="0.3">
      <c r="A18" s="101" t="s">
        <v>532</v>
      </c>
      <c r="B18" s="107">
        <v>4.0735012793056474E-3</v>
      </c>
      <c r="C18" s="109" t="s">
        <v>3114</v>
      </c>
      <c r="D18" s="105">
        <v>25.428294033896638</v>
      </c>
      <c r="E18" s="109" t="s">
        <v>1041</v>
      </c>
      <c r="F18" s="107">
        <v>0.81818181818181823</v>
      </c>
      <c r="G18" s="105">
        <v>9</v>
      </c>
    </row>
    <row r="19" spans="1:7" ht="16.5" x14ac:dyDescent="0.3">
      <c r="A19" s="101" t="s">
        <v>149</v>
      </c>
      <c r="B19" s="107">
        <v>1.3095375469906372E-4</v>
      </c>
      <c r="C19" s="109" t="s">
        <v>55</v>
      </c>
      <c r="D19" s="105">
        <v>0.81746152781328507</v>
      </c>
      <c r="E19" s="109" t="s">
        <v>323</v>
      </c>
      <c r="F19" s="107">
        <v>0.18181818181818182</v>
      </c>
      <c r="G19" s="105">
        <v>2</v>
      </c>
    </row>
    <row r="20" spans="1:7" ht="16.5" x14ac:dyDescent="0.3">
      <c r="A20" s="101" t="s">
        <v>533</v>
      </c>
      <c r="B20" s="107">
        <v>4.9750251982037363E-4</v>
      </c>
      <c r="C20" s="109" t="s">
        <v>240</v>
      </c>
      <c r="D20" s="105">
        <v>3.1055938096460665</v>
      </c>
      <c r="E20" s="109" t="s">
        <v>346</v>
      </c>
      <c r="F20" s="107">
        <v>0.36363636363636365</v>
      </c>
      <c r="G20" s="105">
        <v>4</v>
      </c>
    </row>
    <row r="21" spans="1:7" ht="16.5" x14ac:dyDescent="0.3">
      <c r="A21" s="101" t="s">
        <v>534</v>
      </c>
      <c r="B21" s="107">
        <v>4.9736700158585041E-3</v>
      </c>
      <c r="C21" s="109" t="s">
        <v>934</v>
      </c>
      <c r="D21" s="105">
        <v>31.047478549554622</v>
      </c>
      <c r="E21" s="109" t="s">
        <v>918</v>
      </c>
      <c r="F21" s="107">
        <v>0.45454545454545453</v>
      </c>
      <c r="G21" s="105">
        <v>5</v>
      </c>
    </row>
    <row r="22" spans="1:7" ht="16.5" x14ac:dyDescent="0.3">
      <c r="A22" s="101" t="s">
        <v>153</v>
      </c>
      <c r="B22" s="107">
        <v>0</v>
      </c>
      <c r="C22" s="109" t="s">
        <v>12</v>
      </c>
      <c r="D22" s="105">
        <v>0</v>
      </c>
      <c r="E22" s="109" t="s">
        <v>12</v>
      </c>
      <c r="F22" s="107">
        <v>0</v>
      </c>
      <c r="G22" s="105">
        <v>0</v>
      </c>
    </row>
    <row r="23" spans="1:7" ht="16.5" x14ac:dyDescent="0.3">
      <c r="A23" s="101" t="s">
        <v>154</v>
      </c>
      <c r="B23" s="107">
        <v>0</v>
      </c>
      <c r="C23" s="109" t="s">
        <v>12</v>
      </c>
      <c r="D23" s="105">
        <v>0</v>
      </c>
      <c r="E23" s="109" t="s">
        <v>12</v>
      </c>
      <c r="F23" s="107">
        <v>0</v>
      </c>
      <c r="G23" s="105">
        <v>0</v>
      </c>
    </row>
    <row r="24" spans="1:7" ht="16.5" x14ac:dyDescent="0.3">
      <c r="A24" s="101" t="s">
        <v>155</v>
      </c>
      <c r="B24" s="107">
        <v>1.9578148575065101E-4</v>
      </c>
      <c r="C24" s="109" t="s">
        <v>27</v>
      </c>
      <c r="D24" s="105">
        <v>1.2221400816423198</v>
      </c>
      <c r="E24" s="109" t="s">
        <v>333</v>
      </c>
      <c r="F24" s="107">
        <v>0.18181818181818182</v>
      </c>
      <c r="G24" s="105">
        <v>2</v>
      </c>
    </row>
    <row r="25" spans="1:7" ht="16.5" x14ac:dyDescent="0.3">
      <c r="A25" s="101" t="s">
        <v>156</v>
      </c>
      <c r="B25" s="107">
        <v>0</v>
      </c>
      <c r="C25" s="109" t="s">
        <v>12</v>
      </c>
      <c r="D25" s="105">
        <v>0</v>
      </c>
      <c r="E25" s="109" t="s">
        <v>12</v>
      </c>
      <c r="F25" s="107">
        <v>0</v>
      </c>
      <c r="G25" s="105">
        <v>0</v>
      </c>
    </row>
    <row r="26" spans="1:7" ht="16.5" x14ac:dyDescent="0.3">
      <c r="A26" s="101" t="s">
        <v>157</v>
      </c>
      <c r="B26" s="107">
        <v>2.7418797893539386E-3</v>
      </c>
      <c r="C26" s="109" t="s">
        <v>935</v>
      </c>
      <c r="D26" s="105">
        <v>17.115822656909767</v>
      </c>
      <c r="E26" s="109" t="s">
        <v>936</v>
      </c>
      <c r="F26" s="107">
        <v>0.18181818181818182</v>
      </c>
      <c r="G26" s="105">
        <v>2</v>
      </c>
    </row>
    <row r="27" spans="1:7" ht="16.5" x14ac:dyDescent="0.3">
      <c r="A27" s="100" t="s">
        <v>3054</v>
      </c>
      <c r="B27" s="106">
        <v>0.9240311811635441</v>
      </c>
      <c r="C27" s="108" t="s">
        <v>2500</v>
      </c>
      <c r="D27" s="104">
        <v>5768.1426762975107</v>
      </c>
      <c r="E27" s="108" t="s">
        <v>2501</v>
      </c>
      <c r="F27" s="106">
        <v>1</v>
      </c>
      <c r="G27" s="104">
        <v>11</v>
      </c>
    </row>
    <row r="28" spans="1:7" ht="16.5" x14ac:dyDescent="0.3">
      <c r="A28" s="100" t="s">
        <v>3055</v>
      </c>
      <c r="B28" s="106">
        <v>0.93094303854517768</v>
      </c>
      <c r="C28" s="108" t="s">
        <v>2502</v>
      </c>
      <c r="D28" s="104">
        <v>5811.2890336371838</v>
      </c>
      <c r="E28" s="108" t="s">
        <v>2503</v>
      </c>
      <c r="F28" s="106">
        <v>1</v>
      </c>
      <c r="G28" s="104">
        <v>11</v>
      </c>
    </row>
    <row r="29" spans="1:7" ht="16.5" x14ac:dyDescent="0.3">
      <c r="A29" s="101" t="s">
        <v>3056</v>
      </c>
      <c r="B29" s="107">
        <v>7.5968818836455954E-2</v>
      </c>
      <c r="C29" s="109" t="s">
        <v>2504</v>
      </c>
      <c r="D29" s="105">
        <v>474.2253237024899</v>
      </c>
      <c r="E29" s="109" t="s">
        <v>2505</v>
      </c>
      <c r="F29" s="107">
        <v>1</v>
      </c>
      <c r="G29" s="105">
        <v>11</v>
      </c>
    </row>
    <row r="30" spans="1:7" ht="16.5" x14ac:dyDescent="0.3">
      <c r="A30" s="101" t="s">
        <v>3057</v>
      </c>
      <c r="B30" s="107">
        <v>6.9056961454822263E-2</v>
      </c>
      <c r="C30" s="109" t="s">
        <v>2506</v>
      </c>
      <c r="D30" s="105">
        <v>431.07896636281595</v>
      </c>
      <c r="E30" s="109" t="s">
        <v>2507</v>
      </c>
      <c r="F30" s="107">
        <v>1</v>
      </c>
      <c r="G30" s="105">
        <v>11</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DDCBE-1DBB-475D-8DC4-20B077E73962}">
  <dimension ref="A1:G35"/>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3137</v>
      </c>
      <c r="B1" s="96"/>
      <c r="C1" s="96"/>
      <c r="D1" s="96"/>
      <c r="E1" s="96"/>
      <c r="F1" s="96"/>
      <c r="G1" s="96"/>
    </row>
    <row r="2" spans="1:7" ht="69.75" thickBot="1" x14ac:dyDescent="0.35">
      <c r="A2" s="97" t="s">
        <v>0</v>
      </c>
      <c r="B2" s="98" t="s">
        <v>535</v>
      </c>
      <c r="C2" s="99" t="s">
        <v>538</v>
      </c>
      <c r="D2" s="98" t="s">
        <v>331</v>
      </c>
      <c r="E2" s="99" t="s">
        <v>538</v>
      </c>
      <c r="F2" s="99" t="s">
        <v>5</v>
      </c>
      <c r="G2" s="99" t="s">
        <v>6</v>
      </c>
    </row>
    <row r="3" spans="1:7" ht="16.5" x14ac:dyDescent="0.3">
      <c r="A3" s="100" t="s">
        <v>520</v>
      </c>
      <c r="B3" s="106">
        <v>0.54592142090430773</v>
      </c>
      <c r="C3" s="108" t="s">
        <v>3115</v>
      </c>
      <c r="D3" s="104">
        <v>62044.098323229911</v>
      </c>
      <c r="E3" s="108" t="s">
        <v>3116</v>
      </c>
      <c r="F3" s="106">
        <v>1</v>
      </c>
      <c r="G3" s="104">
        <v>200</v>
      </c>
    </row>
    <row r="4" spans="1:7" ht="16.5" x14ac:dyDescent="0.3">
      <c r="A4" s="100" t="s">
        <v>521</v>
      </c>
      <c r="B4" s="106">
        <v>0.24103453989430679</v>
      </c>
      <c r="C4" s="108" t="s">
        <v>2548</v>
      </c>
      <c r="D4" s="104">
        <v>27393.632343139383</v>
      </c>
      <c r="E4" s="108" t="s">
        <v>2549</v>
      </c>
      <c r="F4" s="106">
        <v>1</v>
      </c>
      <c r="G4" s="104">
        <v>200</v>
      </c>
    </row>
    <row r="5" spans="1:7" ht="16.5" x14ac:dyDescent="0.3">
      <c r="A5" s="100" t="s">
        <v>522</v>
      </c>
      <c r="B5" s="106">
        <v>4.333647182061031E-2</v>
      </c>
      <c r="C5" s="108" t="s">
        <v>950</v>
      </c>
      <c r="D5" s="104">
        <v>4925.2002498197116</v>
      </c>
      <c r="E5" s="108" t="s">
        <v>2577</v>
      </c>
      <c r="F5" s="106">
        <v>0.97499999999999998</v>
      </c>
      <c r="G5" s="104">
        <v>195</v>
      </c>
    </row>
    <row r="6" spans="1:7" ht="16.5" x14ac:dyDescent="0.3">
      <c r="A6" s="100" t="s">
        <v>523</v>
      </c>
      <c r="B6" s="106">
        <v>4.7656148770820212E-3</v>
      </c>
      <c r="C6" s="108" t="s">
        <v>955</v>
      </c>
      <c r="D6" s="104">
        <v>541.61325546548267</v>
      </c>
      <c r="E6" s="108" t="s">
        <v>2581</v>
      </c>
      <c r="F6" s="106">
        <v>0.86499999999999999</v>
      </c>
      <c r="G6" s="104">
        <v>173</v>
      </c>
    </row>
    <row r="7" spans="1:7" ht="16.5" x14ac:dyDescent="0.3">
      <c r="A7" s="100" t="s">
        <v>524</v>
      </c>
      <c r="B7" s="106">
        <v>4.522938844581415E-3</v>
      </c>
      <c r="C7" s="108" t="s">
        <v>1042</v>
      </c>
      <c r="D7" s="104">
        <v>514.03306710024515</v>
      </c>
      <c r="E7" s="108" t="s">
        <v>3117</v>
      </c>
      <c r="F7" s="106">
        <v>0.91500000000000004</v>
      </c>
      <c r="G7" s="104">
        <v>183</v>
      </c>
    </row>
    <row r="8" spans="1:7" ht="16.5" x14ac:dyDescent="0.3">
      <c r="A8" s="100" t="s">
        <v>3064</v>
      </c>
      <c r="B8" s="106">
        <v>1.743918831999294E-3</v>
      </c>
      <c r="C8" s="108" t="s">
        <v>282</v>
      </c>
      <c r="D8" s="104">
        <v>198.19678682156413</v>
      </c>
      <c r="E8" s="108" t="s">
        <v>2610</v>
      </c>
      <c r="F8" s="106">
        <v>0.86499999999999999</v>
      </c>
      <c r="G8" s="104">
        <v>173</v>
      </c>
    </row>
    <row r="9" spans="1:7" ht="16.5" x14ac:dyDescent="0.3">
      <c r="A9" s="100" t="s">
        <v>525</v>
      </c>
      <c r="B9" s="106">
        <v>1.2429572437040666E-4</v>
      </c>
      <c r="C9" s="108" t="s">
        <v>101</v>
      </c>
      <c r="D9" s="104">
        <v>14.126238408487669</v>
      </c>
      <c r="E9" s="108" t="s">
        <v>440</v>
      </c>
      <c r="F9" s="106">
        <v>9.5000000000000001E-2</v>
      </c>
      <c r="G9" s="104">
        <v>19</v>
      </c>
    </row>
    <row r="10" spans="1:7" ht="16.5" x14ac:dyDescent="0.3">
      <c r="A10" s="100" t="s">
        <v>3048</v>
      </c>
      <c r="B10" s="106">
        <v>2.1702358573504065E-2</v>
      </c>
      <c r="C10" s="108" t="s">
        <v>2612</v>
      </c>
      <c r="D10" s="104">
        <v>2466.4781736353602</v>
      </c>
      <c r="E10" s="108" t="s">
        <v>2613</v>
      </c>
      <c r="F10" s="106">
        <v>0.96499999999999997</v>
      </c>
      <c r="G10" s="104">
        <v>193</v>
      </c>
    </row>
    <row r="11" spans="1:7" ht="16.5" x14ac:dyDescent="0.3">
      <c r="A11" s="100" t="s">
        <v>526</v>
      </c>
      <c r="B11" s="106">
        <v>4.0567665261294827E-3</v>
      </c>
      <c r="C11" s="108" t="s">
        <v>1043</v>
      </c>
      <c r="D11" s="104">
        <v>461.05247309151588</v>
      </c>
      <c r="E11" s="108" t="s">
        <v>3118</v>
      </c>
      <c r="F11" s="106">
        <v>0.62</v>
      </c>
      <c r="G11" s="104">
        <v>124</v>
      </c>
    </row>
    <row r="12" spans="1:7" ht="16.5" x14ac:dyDescent="0.3">
      <c r="A12" s="101" t="s">
        <v>527</v>
      </c>
      <c r="B12" s="107">
        <v>3.1886948880220367E-2</v>
      </c>
      <c r="C12" s="109" t="s">
        <v>2563</v>
      </c>
      <c r="D12" s="105">
        <v>3623.9592655569804</v>
      </c>
      <c r="E12" s="109" t="s">
        <v>2564</v>
      </c>
      <c r="F12" s="107">
        <v>0.97</v>
      </c>
      <c r="G12" s="105">
        <v>194</v>
      </c>
    </row>
    <row r="13" spans="1:7" ht="16.5" x14ac:dyDescent="0.3">
      <c r="A13" s="101" t="s">
        <v>528</v>
      </c>
      <c r="B13" s="107">
        <v>2.6485162299026341E-2</v>
      </c>
      <c r="C13" s="109" t="s">
        <v>959</v>
      </c>
      <c r="D13" s="105">
        <v>3010.0449457826462</v>
      </c>
      <c r="E13" s="109" t="s">
        <v>2586</v>
      </c>
      <c r="F13" s="107">
        <v>0.99</v>
      </c>
      <c r="G13" s="105">
        <v>198</v>
      </c>
    </row>
    <row r="14" spans="1:7" ht="16.5" x14ac:dyDescent="0.3">
      <c r="A14" s="101" t="s">
        <v>529</v>
      </c>
      <c r="B14" s="107">
        <v>1.1103478094826202E-2</v>
      </c>
      <c r="C14" s="109" t="s">
        <v>967</v>
      </c>
      <c r="D14" s="105">
        <v>1261.9129058978283</v>
      </c>
      <c r="E14" s="109" t="s">
        <v>2595</v>
      </c>
      <c r="F14" s="107">
        <v>0.98</v>
      </c>
      <c r="G14" s="105">
        <v>196</v>
      </c>
    </row>
    <row r="15" spans="1:7" ht="16.5" x14ac:dyDescent="0.3">
      <c r="A15" s="101" t="s">
        <v>3058</v>
      </c>
      <c r="B15" s="107">
        <v>4.7669218446430551E-4</v>
      </c>
      <c r="C15" s="109" t="s">
        <v>74</v>
      </c>
      <c r="D15" s="105">
        <v>54.17617926372386</v>
      </c>
      <c r="E15" s="109" t="s">
        <v>978</v>
      </c>
      <c r="F15" s="107">
        <v>0.30499999999999999</v>
      </c>
      <c r="G15" s="105">
        <v>61</v>
      </c>
    </row>
    <row r="16" spans="1:7" ht="16.5" x14ac:dyDescent="0.3">
      <c r="A16" s="101" t="s">
        <v>530</v>
      </c>
      <c r="B16" s="107">
        <v>4.3221733855308636E-3</v>
      </c>
      <c r="C16" s="109" t="s">
        <v>983</v>
      </c>
      <c r="D16" s="105">
        <v>491.21602529850168</v>
      </c>
      <c r="E16" s="109" t="s">
        <v>3119</v>
      </c>
      <c r="F16" s="107">
        <v>0.39500000000000002</v>
      </c>
      <c r="G16" s="105">
        <v>79</v>
      </c>
    </row>
    <row r="17" spans="1:7" ht="16.5" x14ac:dyDescent="0.3">
      <c r="A17" s="101" t="s">
        <v>531</v>
      </c>
      <c r="B17" s="107">
        <v>1.6795737638151339E-2</v>
      </c>
      <c r="C17" s="109" t="s">
        <v>984</v>
      </c>
      <c r="D17" s="105">
        <v>1908.8395463699824</v>
      </c>
      <c r="E17" s="109" t="s">
        <v>2629</v>
      </c>
      <c r="F17" s="107">
        <v>0.84499999999999997</v>
      </c>
      <c r="G17" s="105">
        <v>169</v>
      </c>
    </row>
    <row r="18" spans="1:7" ht="16.5" x14ac:dyDescent="0.3">
      <c r="A18" s="101" t="s">
        <v>532</v>
      </c>
      <c r="B18" s="107">
        <v>1.1110004683635814E-2</v>
      </c>
      <c r="C18" s="109" t="s">
        <v>3120</v>
      </c>
      <c r="D18" s="105">
        <v>1262.6546542563158</v>
      </c>
      <c r="E18" s="109" t="s">
        <v>3121</v>
      </c>
      <c r="F18" s="107">
        <v>0.91</v>
      </c>
      <c r="G18" s="105">
        <v>182</v>
      </c>
    </row>
    <row r="19" spans="1:7" ht="16.5" x14ac:dyDescent="0.3">
      <c r="A19" s="101" t="s">
        <v>149</v>
      </c>
      <c r="B19" s="107">
        <v>1.6343941534850638E-3</v>
      </c>
      <c r="C19" s="109" t="s">
        <v>357</v>
      </c>
      <c r="D19" s="105">
        <v>185.74928126059774</v>
      </c>
      <c r="E19" s="109" t="s">
        <v>2645</v>
      </c>
      <c r="F19" s="107">
        <v>0.19</v>
      </c>
      <c r="G19" s="105">
        <v>38</v>
      </c>
    </row>
    <row r="20" spans="1:7" ht="16.5" x14ac:dyDescent="0.3">
      <c r="A20" s="101" t="s">
        <v>533</v>
      </c>
      <c r="B20" s="107">
        <v>6.7021882078372105E-3</v>
      </c>
      <c r="C20" s="109" t="s">
        <v>987</v>
      </c>
      <c r="D20" s="105">
        <v>761.705271537116</v>
      </c>
      <c r="E20" s="109" t="s">
        <v>2646</v>
      </c>
      <c r="F20" s="107">
        <v>0.76500000000000001</v>
      </c>
      <c r="G20" s="105">
        <v>153</v>
      </c>
    </row>
    <row r="21" spans="1:7" ht="16.5" x14ac:dyDescent="0.3">
      <c r="A21" s="101" t="s">
        <v>534</v>
      </c>
      <c r="B21" s="107">
        <v>5.1291220204572312E-3</v>
      </c>
      <c r="C21" s="109" t="s">
        <v>988</v>
      </c>
      <c r="D21" s="105">
        <v>582.92592809776113</v>
      </c>
      <c r="E21" s="109" t="s">
        <v>2647</v>
      </c>
      <c r="F21" s="107">
        <v>0.755</v>
      </c>
      <c r="G21" s="105">
        <v>151</v>
      </c>
    </row>
    <row r="22" spans="1:7" ht="16.5" x14ac:dyDescent="0.3">
      <c r="A22" s="101" t="s">
        <v>153</v>
      </c>
      <c r="B22" s="107">
        <v>7.271999691980781E-6</v>
      </c>
      <c r="C22" s="109" t="s">
        <v>76</v>
      </c>
      <c r="D22" s="105">
        <v>0.82646448118554305</v>
      </c>
      <c r="E22" s="109" t="s">
        <v>323</v>
      </c>
      <c r="F22" s="107">
        <v>0.02</v>
      </c>
      <c r="G22" s="105">
        <v>4</v>
      </c>
    </row>
    <row r="23" spans="1:7" ht="16.5" x14ac:dyDescent="0.3">
      <c r="A23" s="101" t="s">
        <v>154</v>
      </c>
      <c r="B23" s="107">
        <v>0</v>
      </c>
      <c r="C23" s="109" t="s">
        <v>12</v>
      </c>
      <c r="D23" s="105">
        <v>0</v>
      </c>
      <c r="E23" s="109" t="s">
        <v>12</v>
      </c>
      <c r="F23" s="107">
        <v>0</v>
      </c>
      <c r="G23" s="105">
        <v>0</v>
      </c>
    </row>
    <row r="24" spans="1:7" ht="16.5" x14ac:dyDescent="0.3">
      <c r="A24" s="101" t="s">
        <v>155</v>
      </c>
      <c r="B24" s="107">
        <v>6.4545174325774003E-5</v>
      </c>
      <c r="C24" s="109" t="s">
        <v>31</v>
      </c>
      <c r="D24" s="105">
        <v>7.3355742947853564</v>
      </c>
      <c r="E24" s="109" t="s">
        <v>340</v>
      </c>
      <c r="F24" s="107">
        <v>0.14499999999999999</v>
      </c>
      <c r="G24" s="105">
        <v>29</v>
      </c>
    </row>
    <row r="25" spans="1:7" ht="16.5" x14ac:dyDescent="0.3">
      <c r="A25" s="101" t="s">
        <v>156</v>
      </c>
      <c r="B25" s="107">
        <v>4.4740135648245965E-4</v>
      </c>
      <c r="C25" s="109" t="s">
        <v>253</v>
      </c>
      <c r="D25" s="105">
        <v>50.847269750951668</v>
      </c>
      <c r="E25" s="109" t="s">
        <v>2648</v>
      </c>
      <c r="F25" s="107">
        <v>3.5000000000000003E-2</v>
      </c>
      <c r="G25" s="105">
        <v>7</v>
      </c>
    </row>
    <row r="26" spans="1:7" ht="16.5" x14ac:dyDescent="0.3">
      <c r="A26" s="101" t="s">
        <v>157</v>
      </c>
      <c r="B26" s="107">
        <v>1.6626553924973444E-2</v>
      </c>
      <c r="C26" s="109" t="s">
        <v>989</v>
      </c>
      <c r="D26" s="105">
        <v>1889.6117774399584</v>
      </c>
      <c r="E26" s="109" t="s">
        <v>2649</v>
      </c>
      <c r="F26" s="107">
        <v>0.435</v>
      </c>
      <c r="G26" s="105">
        <v>87</v>
      </c>
    </row>
    <row r="27" spans="1:7" ht="16.5" x14ac:dyDescent="0.3">
      <c r="A27" s="100" t="s">
        <v>3054</v>
      </c>
      <c r="B27" s="106">
        <v>0.86633636658089186</v>
      </c>
      <c r="C27" s="108" t="s">
        <v>2650</v>
      </c>
      <c r="D27" s="104">
        <v>98459.332517300878</v>
      </c>
      <c r="E27" s="108" t="s">
        <v>2651</v>
      </c>
      <c r="F27" s="106">
        <v>1</v>
      </c>
      <c r="G27" s="104">
        <v>200</v>
      </c>
    </row>
    <row r="28" spans="1:7" ht="16.5" x14ac:dyDescent="0.3">
      <c r="A28" s="100" t="s">
        <v>3055</v>
      </c>
      <c r="B28" s="106">
        <v>0.86992851799384341</v>
      </c>
      <c r="C28" s="108" t="s">
        <v>2652</v>
      </c>
      <c r="D28" s="104">
        <v>98867.581373130553</v>
      </c>
      <c r="E28" s="108" t="s">
        <v>2653</v>
      </c>
      <c r="F28" s="106">
        <v>1</v>
      </c>
      <c r="G28" s="104">
        <v>200</v>
      </c>
    </row>
    <row r="29" spans="1:7" ht="16.5" x14ac:dyDescent="0.3">
      <c r="A29" s="101" t="s">
        <v>3056</v>
      </c>
      <c r="B29" s="107">
        <v>0.13366363341910806</v>
      </c>
      <c r="C29" s="109" t="s">
        <v>2654</v>
      </c>
      <c r="D29" s="105">
        <v>15190.903482699117</v>
      </c>
      <c r="E29" s="109" t="s">
        <v>2655</v>
      </c>
      <c r="F29" s="107">
        <v>1</v>
      </c>
      <c r="G29" s="105">
        <v>200</v>
      </c>
    </row>
    <row r="30" spans="1:7" ht="16.5" x14ac:dyDescent="0.3">
      <c r="A30" s="101" t="s">
        <v>3057</v>
      </c>
      <c r="B30" s="107">
        <v>0.13007148200615642</v>
      </c>
      <c r="C30" s="109" t="s">
        <v>2656</v>
      </c>
      <c r="D30" s="105">
        <v>14782.654626869431</v>
      </c>
      <c r="E30" s="109" t="s">
        <v>2657</v>
      </c>
      <c r="F30" s="107">
        <v>1</v>
      </c>
      <c r="G30" s="105">
        <v>200</v>
      </c>
    </row>
    <row r="31" spans="1:7" ht="17.25" x14ac:dyDescent="0.3">
      <c r="A31" s="110" t="s">
        <v>536</v>
      </c>
      <c r="B31" s="20"/>
      <c r="C31" s="20"/>
      <c r="D31" s="20"/>
      <c r="E31" s="20"/>
      <c r="F31" s="20"/>
      <c r="G31" s="20"/>
    </row>
    <row r="32" spans="1:7" ht="16.5" x14ac:dyDescent="0.3">
      <c r="A32" s="20" t="s">
        <v>3060</v>
      </c>
      <c r="B32" s="102"/>
      <c r="C32" s="20"/>
      <c r="D32" s="103"/>
      <c r="E32" s="20"/>
      <c r="F32" s="20"/>
      <c r="G32" s="20"/>
    </row>
    <row r="33" spans="1:7" ht="16.5" x14ac:dyDescent="0.3">
      <c r="A33" s="20" t="s">
        <v>3063</v>
      </c>
      <c r="B33" s="102"/>
      <c r="C33" s="20"/>
      <c r="D33" s="103"/>
      <c r="E33" s="20"/>
      <c r="F33" s="20"/>
      <c r="G33" s="20"/>
    </row>
    <row r="34" spans="1:7" ht="16.5" x14ac:dyDescent="0.3">
      <c r="A34" s="20" t="s">
        <v>3061</v>
      </c>
      <c r="B34" s="102"/>
      <c r="C34" s="20"/>
      <c r="D34" s="20"/>
      <c r="E34" s="20"/>
      <c r="F34" s="20"/>
      <c r="G34" s="20"/>
    </row>
    <row r="35" spans="1:7" ht="16.5" x14ac:dyDescent="0.3">
      <c r="A35" s="20" t="s">
        <v>3062</v>
      </c>
      <c r="D35" s="95"/>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8178-BC91-4C97-8CDB-0010FD8440ED}">
  <dimension ref="A1:G36"/>
  <sheetViews>
    <sheetView workbookViewId="0">
      <pane xSplit="1" ySplit="3" topLeftCell="B4" activePane="bottomRight" state="frozen"/>
      <selection pane="topRight" activeCell="B1" sqref="B1"/>
      <selection pane="bottomLeft" activeCell="A3" sqref="A3"/>
      <selection pane="bottomRight" activeCell="A4" sqref="A4"/>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3136</v>
      </c>
      <c r="B1" s="96"/>
      <c r="C1" s="96"/>
      <c r="D1" s="96"/>
      <c r="E1" s="96"/>
      <c r="F1" s="96"/>
      <c r="G1" s="96"/>
    </row>
    <row r="2" spans="1:7" ht="17.25" x14ac:dyDescent="0.3">
      <c r="A2" s="20" t="s">
        <v>4120</v>
      </c>
      <c r="B2" s="96"/>
      <c r="C2" s="96"/>
      <c r="D2" s="96"/>
      <c r="E2" s="96"/>
      <c r="F2" s="96"/>
      <c r="G2" s="96"/>
    </row>
    <row r="3" spans="1:7" ht="69.75" thickBot="1" x14ac:dyDescent="0.35">
      <c r="A3" s="97" t="s">
        <v>0</v>
      </c>
      <c r="B3" s="98" t="s">
        <v>535</v>
      </c>
      <c r="C3" s="99" t="s">
        <v>538</v>
      </c>
      <c r="D3" s="98" t="s">
        <v>331</v>
      </c>
      <c r="E3" s="99" t="s">
        <v>538</v>
      </c>
      <c r="F3" s="99" t="s">
        <v>5</v>
      </c>
      <c r="G3" s="99" t="s">
        <v>6</v>
      </c>
    </row>
    <row r="4" spans="1:7" ht="16.5" x14ac:dyDescent="0.3">
      <c r="A4" s="100" t="s">
        <v>520</v>
      </c>
      <c r="B4" s="106">
        <v>0.42761331100433703</v>
      </c>
      <c r="C4" s="108" t="s">
        <v>3122</v>
      </c>
      <c r="D4" s="104">
        <v>48178.338155364945</v>
      </c>
      <c r="E4" s="108" t="s">
        <v>3123</v>
      </c>
      <c r="F4" s="106">
        <v>1</v>
      </c>
      <c r="G4" s="104">
        <v>126</v>
      </c>
    </row>
    <row r="5" spans="1:7" ht="16.5" x14ac:dyDescent="0.3">
      <c r="A5" s="100" t="s">
        <v>521</v>
      </c>
      <c r="B5" s="106">
        <v>0.29802181528156452</v>
      </c>
      <c r="C5" s="108" t="s">
        <v>2703</v>
      </c>
      <c r="D5" s="104">
        <v>33577.523020945664</v>
      </c>
      <c r="E5" s="108" t="s">
        <v>2704</v>
      </c>
      <c r="F5" s="106">
        <v>1</v>
      </c>
      <c r="G5" s="104">
        <v>126</v>
      </c>
    </row>
    <row r="6" spans="1:7" ht="16.5" x14ac:dyDescent="0.3">
      <c r="A6" s="100" t="s">
        <v>522</v>
      </c>
      <c r="B6" s="106">
        <v>4.0213447809763284E-2</v>
      </c>
      <c r="C6" s="108" t="s">
        <v>287</v>
      </c>
      <c r="D6" s="104">
        <v>4530.7688912243548</v>
      </c>
      <c r="E6" s="108" t="s">
        <v>2735</v>
      </c>
      <c r="F6" s="106">
        <v>1</v>
      </c>
      <c r="G6" s="104">
        <v>126</v>
      </c>
    </row>
    <row r="7" spans="1:7" ht="16.5" x14ac:dyDescent="0.3">
      <c r="A7" s="100" t="s">
        <v>523</v>
      </c>
      <c r="B7" s="106">
        <v>7.775048429257597E-3</v>
      </c>
      <c r="C7" s="108" t="s">
        <v>2741</v>
      </c>
      <c r="D7" s="104">
        <v>875.99918608546852</v>
      </c>
      <c r="E7" s="108" t="s">
        <v>2742</v>
      </c>
      <c r="F7" s="106">
        <v>0.99206349206349209</v>
      </c>
      <c r="G7" s="104">
        <v>125</v>
      </c>
    </row>
    <row r="8" spans="1:7" ht="16.5" x14ac:dyDescent="0.3">
      <c r="A8" s="100" t="s">
        <v>524</v>
      </c>
      <c r="B8" s="106">
        <v>5.2303451242329182E-3</v>
      </c>
      <c r="C8" s="108" t="s">
        <v>542</v>
      </c>
      <c r="D8" s="104">
        <v>589.29254440819318</v>
      </c>
      <c r="E8" s="108" t="s">
        <v>1044</v>
      </c>
      <c r="F8" s="106">
        <v>1</v>
      </c>
      <c r="G8" s="104">
        <v>126</v>
      </c>
    </row>
    <row r="9" spans="1:7" ht="16.5" x14ac:dyDescent="0.3">
      <c r="A9" s="100" t="s">
        <v>3064</v>
      </c>
      <c r="B9" s="106">
        <v>2.6224443496963025E-3</v>
      </c>
      <c r="C9" s="108" t="s">
        <v>304</v>
      </c>
      <c r="D9" s="104">
        <v>295.46556999488058</v>
      </c>
      <c r="E9" s="108" t="s">
        <v>2777</v>
      </c>
      <c r="F9" s="106">
        <v>0.99206349206349209</v>
      </c>
      <c r="G9" s="104">
        <v>125</v>
      </c>
    </row>
    <row r="10" spans="1:7" ht="16.5" x14ac:dyDescent="0.3">
      <c r="A10" s="100" t="s">
        <v>525</v>
      </c>
      <c r="B10" s="106">
        <v>3.1435469500878883E-4</v>
      </c>
      <c r="C10" s="108" t="s">
        <v>459</v>
      </c>
      <c r="D10" s="104">
        <v>35.417715976354238</v>
      </c>
      <c r="E10" s="108" t="s">
        <v>1008</v>
      </c>
      <c r="F10" s="106">
        <v>0.15079365079365079</v>
      </c>
      <c r="G10" s="104">
        <v>19</v>
      </c>
    </row>
    <row r="11" spans="1:7" ht="16.5" x14ac:dyDescent="0.3">
      <c r="A11" s="100" t="s">
        <v>3048</v>
      </c>
      <c r="B11" s="106">
        <v>2.3089037142389305E-2</v>
      </c>
      <c r="C11" s="108" t="s">
        <v>2781</v>
      </c>
      <c r="D11" s="104">
        <v>2601.395724831706</v>
      </c>
      <c r="E11" s="108" t="s">
        <v>2782</v>
      </c>
      <c r="F11" s="106">
        <v>1</v>
      </c>
      <c r="G11" s="104">
        <v>126</v>
      </c>
    </row>
    <row r="12" spans="1:7" ht="16.5" x14ac:dyDescent="0.3">
      <c r="A12" s="100" t="s">
        <v>526</v>
      </c>
      <c r="B12" s="106">
        <v>1.1386173782104774E-2</v>
      </c>
      <c r="C12" s="108" t="s">
        <v>3124</v>
      </c>
      <c r="D12" s="104">
        <v>1282.8574711146694</v>
      </c>
      <c r="E12" s="108" t="s">
        <v>3125</v>
      </c>
      <c r="F12" s="106">
        <v>0.91269841269841268</v>
      </c>
      <c r="G12" s="104">
        <v>115</v>
      </c>
    </row>
    <row r="13" spans="1:7" ht="16.5" x14ac:dyDescent="0.3">
      <c r="A13" s="101" t="s">
        <v>527</v>
      </c>
      <c r="B13" s="107">
        <v>4.0124681011624426E-2</v>
      </c>
      <c r="C13" s="109" t="s">
        <v>2720</v>
      </c>
      <c r="D13" s="105">
        <v>4520.767713273045</v>
      </c>
      <c r="E13" s="109" t="s">
        <v>2721</v>
      </c>
      <c r="F13" s="107">
        <v>1</v>
      </c>
      <c r="G13" s="105">
        <v>126</v>
      </c>
    </row>
    <row r="14" spans="1:7" ht="16.5" x14ac:dyDescent="0.3">
      <c r="A14" s="101" t="s">
        <v>528</v>
      </c>
      <c r="B14" s="107">
        <v>3.7767980013183468E-2</v>
      </c>
      <c r="C14" s="109" t="s">
        <v>2749</v>
      </c>
      <c r="D14" s="105">
        <v>4255.2429161910786</v>
      </c>
      <c r="E14" s="109" t="s">
        <v>2750</v>
      </c>
      <c r="F14" s="107">
        <v>1</v>
      </c>
      <c r="G14" s="105">
        <v>126</v>
      </c>
    </row>
    <row r="15" spans="1:7" ht="16.5" x14ac:dyDescent="0.3">
      <c r="A15" s="101" t="s">
        <v>529</v>
      </c>
      <c r="B15" s="107">
        <v>1.4192244549114908E-2</v>
      </c>
      <c r="C15" s="109" t="s">
        <v>297</v>
      </c>
      <c r="D15" s="105">
        <v>1599.0118629959065</v>
      </c>
      <c r="E15" s="109" t="s">
        <v>1003</v>
      </c>
      <c r="F15" s="107">
        <v>1</v>
      </c>
      <c r="G15" s="105">
        <v>126</v>
      </c>
    </row>
    <row r="16" spans="1:7" ht="16.5" x14ac:dyDescent="0.3">
      <c r="A16" s="101" t="s">
        <v>3058</v>
      </c>
      <c r="B16" s="107">
        <v>1.1189813738146032E-3</v>
      </c>
      <c r="C16" s="109" t="s">
        <v>2784</v>
      </c>
      <c r="D16" s="105">
        <v>126.07339769329116</v>
      </c>
      <c r="E16" s="109" t="s">
        <v>1011</v>
      </c>
      <c r="F16" s="107">
        <v>0.61111111111111116</v>
      </c>
      <c r="G16" s="105">
        <v>77</v>
      </c>
    </row>
    <row r="17" spans="1:7" ht="16.5" x14ac:dyDescent="0.3">
      <c r="A17" s="101" t="s">
        <v>530</v>
      </c>
      <c r="B17" s="107">
        <v>9.2623648741821229E-3</v>
      </c>
      <c r="C17" s="109" t="s">
        <v>3126</v>
      </c>
      <c r="D17" s="105">
        <v>1043.5721609755842</v>
      </c>
      <c r="E17" s="109" t="s">
        <v>3127</v>
      </c>
      <c r="F17" s="107">
        <v>0.57936507936507942</v>
      </c>
      <c r="G17" s="105">
        <v>73</v>
      </c>
    </row>
    <row r="18" spans="1:7" ht="16.5" x14ac:dyDescent="0.3">
      <c r="A18" s="101" t="s">
        <v>531</v>
      </c>
      <c r="B18" s="107">
        <v>2.5443117056773986E-2</v>
      </c>
      <c r="C18" s="109" t="s">
        <v>2796</v>
      </c>
      <c r="D18" s="105">
        <v>2866.6252096052222</v>
      </c>
      <c r="E18" s="109" t="s">
        <v>2797</v>
      </c>
      <c r="F18" s="107">
        <v>0.93650793650793651</v>
      </c>
      <c r="G18" s="105">
        <v>118</v>
      </c>
    </row>
    <row r="19" spans="1:7" ht="16.5" x14ac:dyDescent="0.3">
      <c r="A19" s="101" t="s">
        <v>532</v>
      </c>
      <c r="B19" s="107">
        <v>1.4301116888054405E-2</v>
      </c>
      <c r="C19" s="109" t="s">
        <v>3128</v>
      </c>
      <c r="D19" s="105">
        <v>1611.2782920948346</v>
      </c>
      <c r="E19" s="109" t="s">
        <v>3129</v>
      </c>
      <c r="F19" s="107">
        <v>0.97619047619047616</v>
      </c>
      <c r="G19" s="105">
        <v>123</v>
      </c>
    </row>
    <row r="20" spans="1:7" ht="16.5" x14ac:dyDescent="0.3">
      <c r="A20" s="101" t="s">
        <v>149</v>
      </c>
      <c r="B20" s="107">
        <v>8.4550770724611563E-4</v>
      </c>
      <c r="C20" s="109" t="s">
        <v>369</v>
      </c>
      <c r="D20" s="105">
        <v>95.26166558518922</v>
      </c>
      <c r="E20" s="109" t="s">
        <v>2812</v>
      </c>
      <c r="F20" s="107">
        <v>0.27777777777777779</v>
      </c>
      <c r="G20" s="105">
        <v>35</v>
      </c>
    </row>
    <row r="21" spans="1:7" ht="16.5" x14ac:dyDescent="0.3">
      <c r="A21" s="101" t="s">
        <v>533</v>
      </c>
      <c r="B21" s="107">
        <v>7.8509860291204672E-3</v>
      </c>
      <c r="C21" s="109" t="s">
        <v>2813</v>
      </c>
      <c r="D21" s="105">
        <v>884.55492387648189</v>
      </c>
      <c r="E21" s="109" t="s">
        <v>2814</v>
      </c>
      <c r="F21" s="107">
        <v>0.91269841269841268</v>
      </c>
      <c r="G21" s="105">
        <v>115</v>
      </c>
    </row>
    <row r="22" spans="1:7" ht="16.5" x14ac:dyDescent="0.3">
      <c r="A22" s="101" t="s">
        <v>534</v>
      </c>
      <c r="B22" s="107">
        <v>9.8055121808664231E-3</v>
      </c>
      <c r="C22" s="109" t="s">
        <v>2815</v>
      </c>
      <c r="D22" s="105">
        <v>1104.767483796923</v>
      </c>
      <c r="E22" s="109" t="s">
        <v>2816</v>
      </c>
      <c r="F22" s="107">
        <v>0.88095238095238093</v>
      </c>
      <c r="G22" s="105">
        <v>111</v>
      </c>
    </row>
    <row r="23" spans="1:7" ht="16.5" x14ac:dyDescent="0.3">
      <c r="A23" s="101" t="s">
        <v>153</v>
      </c>
      <c r="B23" s="107">
        <v>1.7613438510370196E-5</v>
      </c>
      <c r="C23" s="109" t="s">
        <v>76</v>
      </c>
      <c r="D23" s="105">
        <v>1.9844709572727401</v>
      </c>
      <c r="E23" s="109" t="s">
        <v>378</v>
      </c>
      <c r="F23" s="107">
        <v>3.1746031746031744E-2</v>
      </c>
      <c r="G23" s="105">
        <v>4</v>
      </c>
    </row>
    <row r="24" spans="1:7" ht="16.5" x14ac:dyDescent="0.3">
      <c r="A24" s="101" t="s">
        <v>154</v>
      </c>
      <c r="B24" s="107">
        <v>9.0627839690273241E-6</v>
      </c>
      <c r="C24" s="109" t="s">
        <v>76</v>
      </c>
      <c r="D24" s="105">
        <v>1.0210857787923033</v>
      </c>
      <c r="E24" s="109" t="s">
        <v>336</v>
      </c>
      <c r="F24" s="107">
        <v>3.968253968253968E-2</v>
      </c>
      <c r="G24" s="105">
        <v>5</v>
      </c>
    </row>
    <row r="25" spans="1:7" ht="16.5" x14ac:dyDescent="0.3">
      <c r="A25" s="101" t="s">
        <v>155</v>
      </c>
      <c r="B25" s="107">
        <v>3.4548467616762229E-4</v>
      </c>
      <c r="C25" s="109" t="s">
        <v>204</v>
      </c>
      <c r="D25" s="105">
        <v>38.925068812302804</v>
      </c>
      <c r="E25" s="109" t="s">
        <v>2817</v>
      </c>
      <c r="F25" s="107">
        <v>0.25396825396825395</v>
      </c>
      <c r="G25" s="105">
        <v>32</v>
      </c>
    </row>
    <row r="26" spans="1:7" ht="16.5" x14ac:dyDescent="0.3">
      <c r="A26" s="101" t="s">
        <v>156</v>
      </c>
      <c r="B26" s="107">
        <v>3.3447498085664804E-4</v>
      </c>
      <c r="C26" s="109" t="s">
        <v>120</v>
      </c>
      <c r="D26" s="105">
        <v>37.684628419009542</v>
      </c>
      <c r="E26" s="109" t="s">
        <v>2818</v>
      </c>
      <c r="F26" s="107">
        <v>3.968253968253968E-2</v>
      </c>
      <c r="G26" s="105">
        <v>5</v>
      </c>
    </row>
    <row r="27" spans="1:7" ht="16.5" x14ac:dyDescent="0.3">
      <c r="A27" s="101" t="s">
        <v>157</v>
      </c>
      <c r="B27" s="107">
        <v>2.2314894818160885E-2</v>
      </c>
      <c r="C27" s="109" t="s">
        <v>2819</v>
      </c>
      <c r="D27" s="105">
        <v>2514.1746544925772</v>
      </c>
      <c r="E27" s="109" t="s">
        <v>2820</v>
      </c>
      <c r="F27" s="107">
        <v>0.55555555555555558</v>
      </c>
      <c r="G27" s="105">
        <v>70</v>
      </c>
    </row>
    <row r="28" spans="1:7" ht="16.5" x14ac:dyDescent="0.3">
      <c r="A28" s="100" t="s">
        <v>3054</v>
      </c>
      <c r="B28" s="106">
        <v>0.8149547554435066</v>
      </c>
      <c r="C28" s="108" t="s">
        <v>2821</v>
      </c>
      <c r="D28" s="104">
        <v>91819.325494948818</v>
      </c>
      <c r="E28" s="108" t="s">
        <v>2822</v>
      </c>
      <c r="F28" s="106">
        <v>1</v>
      </c>
      <c r="G28" s="104">
        <v>126</v>
      </c>
    </row>
    <row r="29" spans="1:7" ht="16.5" x14ac:dyDescent="0.3">
      <c r="A29" s="100" t="s">
        <v>3055</v>
      </c>
      <c r="B29" s="106">
        <v>0.82211036820195749</v>
      </c>
      <c r="C29" s="108" t="s">
        <v>2823</v>
      </c>
      <c r="D29" s="104">
        <v>92625.534100513003</v>
      </c>
      <c r="E29" s="108" t="s">
        <v>2824</v>
      </c>
      <c r="F29" s="106">
        <v>1</v>
      </c>
      <c r="G29" s="104">
        <v>126</v>
      </c>
    </row>
    <row r="30" spans="1:7" ht="16.5" x14ac:dyDescent="0.3">
      <c r="A30" s="101" t="s">
        <v>3056</v>
      </c>
      <c r="B30" s="107">
        <v>0.18504524455649365</v>
      </c>
      <c r="C30" s="109" t="s">
        <v>2825</v>
      </c>
      <c r="D30" s="105">
        <v>20848.678319544953</v>
      </c>
      <c r="E30" s="109" t="s">
        <v>2826</v>
      </c>
      <c r="F30" s="107">
        <v>1</v>
      </c>
      <c r="G30" s="105">
        <v>126</v>
      </c>
    </row>
    <row r="31" spans="1:7" ht="16.5" x14ac:dyDescent="0.3">
      <c r="A31" s="101" t="s">
        <v>3057</v>
      </c>
      <c r="B31" s="107">
        <v>0.17788963179804254</v>
      </c>
      <c r="C31" s="109" t="s">
        <v>2827</v>
      </c>
      <c r="D31" s="105">
        <v>20042.469713980743</v>
      </c>
      <c r="E31" s="109" t="s">
        <v>2828</v>
      </c>
      <c r="F31" s="107">
        <v>1</v>
      </c>
      <c r="G31" s="105">
        <v>126</v>
      </c>
    </row>
    <row r="32" spans="1:7" ht="17.25" x14ac:dyDescent="0.3">
      <c r="A32" s="110" t="s">
        <v>536</v>
      </c>
      <c r="B32" s="20"/>
      <c r="C32" s="20"/>
      <c r="D32" s="20"/>
      <c r="E32" s="20"/>
      <c r="F32" s="20"/>
      <c r="G32" s="20"/>
    </row>
    <row r="33" spans="1:7" ht="16.5" x14ac:dyDescent="0.3">
      <c r="A33" s="20" t="s">
        <v>3060</v>
      </c>
      <c r="B33" s="102"/>
      <c r="C33" s="20"/>
      <c r="D33" s="103"/>
      <c r="E33" s="20"/>
      <c r="F33" s="20"/>
      <c r="G33" s="20"/>
    </row>
    <row r="34" spans="1:7" ht="16.5" x14ac:dyDescent="0.3">
      <c r="A34" s="20" t="s">
        <v>3063</v>
      </c>
      <c r="B34" s="102"/>
      <c r="C34" s="20"/>
      <c r="D34" s="103"/>
      <c r="E34" s="20"/>
      <c r="F34" s="20"/>
      <c r="G34" s="20"/>
    </row>
    <row r="35" spans="1:7" ht="16.5" x14ac:dyDescent="0.3">
      <c r="A35" s="20" t="s">
        <v>3061</v>
      </c>
      <c r="B35" s="102"/>
      <c r="C35" s="20"/>
      <c r="D35" s="20"/>
      <c r="E35" s="20"/>
      <c r="F35" s="20"/>
      <c r="G35" s="20"/>
    </row>
    <row r="36" spans="1:7" ht="16.5" x14ac:dyDescent="0.3">
      <c r="A36" s="20" t="s">
        <v>3062</v>
      </c>
      <c r="D36" s="95"/>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13683-6FDE-44C8-AFB6-969CED23C694}">
  <dimension ref="A1:G36"/>
  <sheetViews>
    <sheetView workbookViewId="0">
      <pane xSplit="1" ySplit="3" topLeftCell="B4" activePane="bottomRight" state="frozen"/>
      <selection pane="topRight" activeCell="B1" sqref="B1"/>
      <selection pane="bottomLeft" activeCell="A3" sqref="A3"/>
      <selection pane="bottomRight" activeCell="A4" sqref="A4"/>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3135</v>
      </c>
      <c r="B1" s="96"/>
      <c r="C1" s="96"/>
      <c r="D1" s="96"/>
      <c r="E1" s="96"/>
      <c r="F1" s="96"/>
      <c r="G1" s="96"/>
    </row>
    <row r="2" spans="1:7" ht="17.25" x14ac:dyDescent="0.3">
      <c r="A2" s="20" t="s">
        <v>4116</v>
      </c>
      <c r="B2" s="96"/>
      <c r="C2" s="96"/>
      <c r="D2" s="96"/>
      <c r="E2" s="96"/>
      <c r="F2" s="96"/>
      <c r="G2" s="96"/>
    </row>
    <row r="3" spans="1:7" ht="69.75" thickBot="1" x14ac:dyDescent="0.35">
      <c r="A3" s="97" t="s">
        <v>0</v>
      </c>
      <c r="B3" s="98" t="s">
        <v>535</v>
      </c>
      <c r="C3" s="99" t="s">
        <v>538</v>
      </c>
      <c r="D3" s="98" t="s">
        <v>331</v>
      </c>
      <c r="E3" s="99" t="s">
        <v>538</v>
      </c>
      <c r="F3" s="99" t="s">
        <v>5</v>
      </c>
      <c r="G3" s="99" t="s">
        <v>6</v>
      </c>
    </row>
    <row r="4" spans="1:7" ht="16.5" x14ac:dyDescent="0.3">
      <c r="A4" s="100" t="s">
        <v>520</v>
      </c>
      <c r="B4" s="106">
        <v>0.58400042289796206</v>
      </c>
      <c r="C4" s="108" t="s">
        <v>2876</v>
      </c>
      <c r="D4" s="104">
        <v>38312.802396162093</v>
      </c>
      <c r="E4" s="108" t="s">
        <v>2877</v>
      </c>
      <c r="F4" s="106">
        <v>1</v>
      </c>
      <c r="G4" s="104">
        <v>53</v>
      </c>
    </row>
    <row r="5" spans="1:7" ht="16.5" x14ac:dyDescent="0.3">
      <c r="A5" s="100" t="s">
        <v>521</v>
      </c>
      <c r="B5" s="106">
        <v>0.18373349095456454</v>
      </c>
      <c r="C5" s="108" t="s">
        <v>2878</v>
      </c>
      <c r="D5" s="104">
        <v>12053.66410107754</v>
      </c>
      <c r="E5" s="108" t="s">
        <v>2879</v>
      </c>
      <c r="F5" s="106">
        <v>1</v>
      </c>
      <c r="G5" s="104">
        <v>53</v>
      </c>
    </row>
    <row r="6" spans="1:7" ht="16.5" x14ac:dyDescent="0.3">
      <c r="A6" s="100" t="s">
        <v>522</v>
      </c>
      <c r="B6" s="106">
        <v>2.6493840326068628E-2</v>
      </c>
      <c r="C6" s="108" t="s">
        <v>2910</v>
      </c>
      <c r="D6" s="104">
        <v>1738.1036542596657</v>
      </c>
      <c r="E6" s="108" t="s">
        <v>2911</v>
      </c>
      <c r="F6" s="106">
        <v>0.98113207547169812</v>
      </c>
      <c r="G6" s="104">
        <v>52</v>
      </c>
    </row>
    <row r="7" spans="1:7" ht="16.5" x14ac:dyDescent="0.3">
      <c r="A7" s="100" t="s">
        <v>523</v>
      </c>
      <c r="B7" s="106">
        <v>1.0167152048914304E-2</v>
      </c>
      <c r="C7" s="108" t="s">
        <v>1015</v>
      </c>
      <c r="D7" s="104">
        <v>667.00651593508906</v>
      </c>
      <c r="E7" s="108" t="s">
        <v>2919</v>
      </c>
      <c r="F7" s="106">
        <v>0.83018867924528306</v>
      </c>
      <c r="G7" s="104">
        <v>44</v>
      </c>
    </row>
    <row r="8" spans="1:7" ht="16.5" x14ac:dyDescent="0.3">
      <c r="A8" s="100" t="s">
        <v>524</v>
      </c>
      <c r="B8" s="106">
        <v>2.6463887766302024E-3</v>
      </c>
      <c r="C8" s="108" t="s">
        <v>543</v>
      </c>
      <c r="D8" s="104">
        <v>173.61386445463123</v>
      </c>
      <c r="E8" s="108" t="s">
        <v>3130</v>
      </c>
      <c r="F8" s="106">
        <v>0.94339622641509435</v>
      </c>
      <c r="G8" s="104">
        <v>50</v>
      </c>
    </row>
    <row r="9" spans="1:7" ht="16.5" x14ac:dyDescent="0.3">
      <c r="A9" s="100" t="s">
        <v>3064</v>
      </c>
      <c r="B9" s="106">
        <v>7.7248482296300291E-4</v>
      </c>
      <c r="C9" s="108" t="s">
        <v>44</v>
      </c>
      <c r="D9" s="104">
        <v>50.67814545296465</v>
      </c>
      <c r="E9" s="108" t="s">
        <v>1024</v>
      </c>
      <c r="F9" s="106">
        <v>0.77358490566037741</v>
      </c>
      <c r="G9" s="104">
        <v>41</v>
      </c>
    </row>
    <row r="10" spans="1:7" ht="16.5" x14ac:dyDescent="0.3">
      <c r="A10" s="100" t="s">
        <v>525</v>
      </c>
      <c r="B10" s="106">
        <v>8.4089299700217484E-5</v>
      </c>
      <c r="C10" s="108" t="s">
        <v>106</v>
      </c>
      <c r="D10" s="104">
        <v>5.5165999830260182</v>
      </c>
      <c r="E10" s="108" t="s">
        <v>326</v>
      </c>
      <c r="F10" s="106">
        <v>9.4339622641509441E-2</v>
      </c>
      <c r="G10" s="104">
        <v>5</v>
      </c>
    </row>
    <row r="11" spans="1:7" ht="16.5" x14ac:dyDescent="0.3">
      <c r="A11" s="100" t="s">
        <v>3048</v>
      </c>
      <c r="B11" s="106">
        <v>1.4794708742013938E-2</v>
      </c>
      <c r="C11" s="108" t="s">
        <v>2951</v>
      </c>
      <c r="D11" s="104">
        <v>970.59305150638431</v>
      </c>
      <c r="E11" s="108" t="s">
        <v>2952</v>
      </c>
      <c r="F11" s="106">
        <v>0.94339622641509435</v>
      </c>
      <c r="G11" s="104">
        <v>50</v>
      </c>
    </row>
    <row r="12" spans="1:7" ht="16.5" x14ac:dyDescent="0.3">
      <c r="A12" s="100" t="s">
        <v>526</v>
      </c>
      <c r="B12" s="106">
        <v>3.1719658062824992E-3</v>
      </c>
      <c r="C12" s="108" t="s">
        <v>481</v>
      </c>
      <c r="D12" s="104">
        <v>208.09385469352279</v>
      </c>
      <c r="E12" s="108" t="s">
        <v>3131</v>
      </c>
      <c r="F12" s="106">
        <v>0.67924528301886788</v>
      </c>
      <c r="G12" s="104">
        <v>36</v>
      </c>
    </row>
    <row r="13" spans="1:7" ht="16.5" x14ac:dyDescent="0.3">
      <c r="A13" s="101" t="s">
        <v>527</v>
      </c>
      <c r="B13" s="107">
        <v>4.926985463560337E-2</v>
      </c>
      <c r="C13" s="109" t="s">
        <v>2894</v>
      </c>
      <c r="D13" s="105">
        <v>3232.302804464442</v>
      </c>
      <c r="E13" s="109" t="s">
        <v>2895</v>
      </c>
      <c r="F13" s="107">
        <v>1</v>
      </c>
      <c r="G13" s="105">
        <v>53</v>
      </c>
    </row>
    <row r="14" spans="1:7" ht="16.5" x14ac:dyDescent="0.3">
      <c r="A14" s="101" t="s">
        <v>528</v>
      </c>
      <c r="B14" s="107">
        <v>2.353077975107121E-2</v>
      </c>
      <c r="C14" s="109" t="s">
        <v>2925</v>
      </c>
      <c r="D14" s="105">
        <v>1543.7148321858683</v>
      </c>
      <c r="E14" s="109" t="s">
        <v>2926</v>
      </c>
      <c r="F14" s="107">
        <v>1</v>
      </c>
      <c r="G14" s="105">
        <v>53</v>
      </c>
    </row>
    <row r="15" spans="1:7" ht="16.5" x14ac:dyDescent="0.3">
      <c r="A15" s="101" t="s">
        <v>529</v>
      </c>
      <c r="B15" s="107">
        <v>8.4605383922828313E-3</v>
      </c>
      <c r="C15" s="109" t="s">
        <v>1019</v>
      </c>
      <c r="D15" s="105">
        <v>555.04572065234754</v>
      </c>
      <c r="E15" s="109" t="s">
        <v>2936</v>
      </c>
      <c r="F15" s="107">
        <v>1</v>
      </c>
      <c r="G15" s="105">
        <v>53</v>
      </c>
    </row>
    <row r="16" spans="1:7" ht="16.5" x14ac:dyDescent="0.3">
      <c r="A16" s="101" t="s">
        <v>3058</v>
      </c>
      <c r="B16" s="107">
        <v>1.3398458000367837E-3</v>
      </c>
      <c r="C16" s="109" t="s">
        <v>116</v>
      </c>
      <c r="D16" s="105">
        <v>87.899332543987001</v>
      </c>
      <c r="E16" s="109" t="s">
        <v>2954</v>
      </c>
      <c r="F16" s="107">
        <v>0.33962264150943394</v>
      </c>
      <c r="G16" s="105">
        <v>18</v>
      </c>
    </row>
    <row r="17" spans="1:7" ht="16.5" x14ac:dyDescent="0.3">
      <c r="A17" s="101" t="s">
        <v>530</v>
      </c>
      <c r="B17" s="107">
        <v>3.3924729016437151E-3</v>
      </c>
      <c r="C17" s="109" t="s">
        <v>1027</v>
      </c>
      <c r="D17" s="105">
        <v>222.56001677197392</v>
      </c>
      <c r="E17" s="109" t="s">
        <v>3132</v>
      </c>
      <c r="F17" s="107">
        <v>0.39622641509433965</v>
      </c>
      <c r="G17" s="105">
        <v>21</v>
      </c>
    </row>
    <row r="18" spans="1:7" ht="16.5" x14ac:dyDescent="0.3">
      <c r="A18" s="101" t="s">
        <v>531</v>
      </c>
      <c r="B18" s="107">
        <v>1.7671482973423493E-2</v>
      </c>
      <c r="C18" s="109" t="s">
        <v>2965</v>
      </c>
      <c r="D18" s="105">
        <v>1159.3211385845384</v>
      </c>
      <c r="E18" s="109" t="s">
        <v>2966</v>
      </c>
      <c r="F18" s="107">
        <v>0.84905660377358494</v>
      </c>
      <c r="G18" s="105">
        <v>45</v>
      </c>
    </row>
    <row r="19" spans="1:7" ht="16.5" x14ac:dyDescent="0.3">
      <c r="A19" s="101" t="s">
        <v>532</v>
      </c>
      <c r="B19" s="107">
        <v>1.6273260305328208E-2</v>
      </c>
      <c r="C19" s="109" t="s">
        <v>3133</v>
      </c>
      <c r="D19" s="105">
        <v>1067.5920461247388</v>
      </c>
      <c r="E19" s="109" t="s">
        <v>3134</v>
      </c>
      <c r="F19" s="107">
        <v>0.8867924528301887</v>
      </c>
      <c r="G19" s="105">
        <v>47</v>
      </c>
    </row>
    <row r="20" spans="1:7" ht="16.5" x14ac:dyDescent="0.3">
      <c r="A20" s="101" t="s">
        <v>149</v>
      </c>
      <c r="B20" s="107">
        <v>7.1420462041201416E-4</v>
      </c>
      <c r="C20" s="109" t="s">
        <v>150</v>
      </c>
      <c r="D20" s="105">
        <v>46.854727187504821</v>
      </c>
      <c r="E20" s="109" t="s">
        <v>2979</v>
      </c>
      <c r="F20" s="107">
        <v>0.20754716981132076</v>
      </c>
      <c r="G20" s="105">
        <v>11</v>
      </c>
    </row>
    <row r="21" spans="1:7" ht="16.5" x14ac:dyDescent="0.3">
      <c r="A21" s="101" t="s">
        <v>533</v>
      </c>
      <c r="B21" s="107">
        <v>5.247901320234687E-3</v>
      </c>
      <c r="C21" s="109" t="s">
        <v>506</v>
      </c>
      <c r="D21" s="105">
        <v>344.28366554768701</v>
      </c>
      <c r="E21" s="109" t="s">
        <v>2980</v>
      </c>
      <c r="F21" s="107">
        <v>0.79245283018867929</v>
      </c>
      <c r="G21" s="105">
        <v>42</v>
      </c>
    </row>
    <row r="22" spans="1:7" ht="16.5" x14ac:dyDescent="0.3">
      <c r="A22" s="101" t="s">
        <v>534</v>
      </c>
      <c r="B22" s="107">
        <v>9.1913363671130427E-3</v>
      </c>
      <c r="C22" s="109" t="s">
        <v>2981</v>
      </c>
      <c r="D22" s="105">
        <v>602.98903936134332</v>
      </c>
      <c r="E22" s="109" t="s">
        <v>2982</v>
      </c>
      <c r="F22" s="107">
        <v>0.81132075471698117</v>
      </c>
      <c r="G22" s="105">
        <v>43</v>
      </c>
    </row>
    <row r="23" spans="1:7" ht="16.5" x14ac:dyDescent="0.3">
      <c r="A23" s="101" t="s">
        <v>153</v>
      </c>
      <c r="B23" s="107">
        <v>1.3535402506633046E-4</v>
      </c>
      <c r="C23" s="109" t="s">
        <v>127</v>
      </c>
      <c r="D23" s="105">
        <v>8.8797744189263437</v>
      </c>
      <c r="E23" s="109" t="s">
        <v>864</v>
      </c>
      <c r="F23" s="107">
        <v>3.7735849056603772E-2</v>
      </c>
      <c r="G23" s="105">
        <v>2</v>
      </c>
    </row>
    <row r="24" spans="1:7" ht="16.5" x14ac:dyDescent="0.3">
      <c r="A24" s="101" t="s">
        <v>154</v>
      </c>
      <c r="B24" s="107">
        <v>9.9923691607509051E-7</v>
      </c>
      <c r="C24" s="109" t="s">
        <v>12</v>
      </c>
      <c r="D24" s="105">
        <v>6.5554004777192337E-2</v>
      </c>
      <c r="E24" s="109" t="s">
        <v>12</v>
      </c>
      <c r="F24" s="107">
        <v>1.8867924528301886E-2</v>
      </c>
      <c r="G24" s="105">
        <v>1</v>
      </c>
    </row>
    <row r="25" spans="1:7" ht="16.5" x14ac:dyDescent="0.3">
      <c r="A25" s="101" t="s">
        <v>155</v>
      </c>
      <c r="B25" s="107">
        <v>6.4513753896522396E-5</v>
      </c>
      <c r="C25" s="109" t="s">
        <v>106</v>
      </c>
      <c r="D25" s="105">
        <v>4.2323645805029777</v>
      </c>
      <c r="E25" s="109" t="s">
        <v>329</v>
      </c>
      <c r="F25" s="107">
        <v>0.11320754716981132</v>
      </c>
      <c r="G25" s="105">
        <v>6</v>
      </c>
    </row>
    <row r="26" spans="1:7" ht="16.5" x14ac:dyDescent="0.3">
      <c r="A26" s="101" t="s">
        <v>156</v>
      </c>
      <c r="B26" s="107">
        <v>1.1316242535951574E-4</v>
      </c>
      <c r="C26" s="109" t="s">
        <v>55</v>
      </c>
      <c r="D26" s="105">
        <v>7.4239152429981887</v>
      </c>
      <c r="E26" s="109" t="s">
        <v>330</v>
      </c>
      <c r="F26" s="107">
        <v>3.7735849056603772E-2</v>
      </c>
      <c r="G26" s="105">
        <v>2</v>
      </c>
    </row>
    <row r="27" spans="1:7" ht="16.5" x14ac:dyDescent="0.3">
      <c r="A27" s="101" t="s">
        <v>157</v>
      </c>
      <c r="B27" s="107">
        <v>3.8729749816512782E-2</v>
      </c>
      <c r="C27" s="109" t="s">
        <v>2983</v>
      </c>
      <c r="D27" s="105">
        <v>2540.8290703106395</v>
      </c>
      <c r="E27" s="109" t="s">
        <v>2984</v>
      </c>
      <c r="F27" s="107">
        <v>0.54716981132075471</v>
      </c>
      <c r="G27" s="105">
        <v>29</v>
      </c>
    </row>
    <row r="28" spans="1:7" ht="16.5" x14ac:dyDescent="0.3">
      <c r="A28" s="100" t="s">
        <v>3054</v>
      </c>
      <c r="B28" s="106">
        <v>0.82547830126361799</v>
      </c>
      <c r="C28" s="108" t="s">
        <v>2985</v>
      </c>
      <c r="D28" s="104">
        <v>54154.733110798443</v>
      </c>
      <c r="E28" s="108" t="s">
        <v>2986</v>
      </c>
      <c r="F28" s="106">
        <v>1</v>
      </c>
      <c r="G28" s="104">
        <v>53</v>
      </c>
    </row>
    <row r="29" spans="1:7" ht="16.5" x14ac:dyDescent="0.3">
      <c r="A29" s="100" t="s">
        <v>3055</v>
      </c>
      <c r="B29" s="106">
        <v>0.84218772004798081</v>
      </c>
      <c r="C29" s="108" t="s">
        <v>2987</v>
      </c>
      <c r="D29" s="104">
        <v>55250.938926649142</v>
      </c>
      <c r="E29" s="108" t="s">
        <v>2988</v>
      </c>
      <c r="F29" s="106">
        <v>1</v>
      </c>
      <c r="G29" s="104">
        <v>53</v>
      </c>
    </row>
    <row r="30" spans="1:7" ht="16.5" x14ac:dyDescent="0.3">
      <c r="A30" s="101" t="s">
        <v>3056</v>
      </c>
      <c r="B30" s="107">
        <v>0.17452169873638204</v>
      </c>
      <c r="C30" s="109" t="s">
        <v>2989</v>
      </c>
      <c r="D30" s="105">
        <v>11449.333074708755</v>
      </c>
      <c r="E30" s="109" t="s">
        <v>2990</v>
      </c>
      <c r="F30" s="107">
        <v>1</v>
      </c>
      <c r="G30" s="105">
        <v>53</v>
      </c>
    </row>
    <row r="31" spans="1:7" ht="16.5" x14ac:dyDescent="0.3">
      <c r="A31" s="101" t="s">
        <v>3057</v>
      </c>
      <c r="B31" s="107">
        <v>0.15781227995201905</v>
      </c>
      <c r="C31" s="109" t="s">
        <v>2991</v>
      </c>
      <c r="D31" s="105">
        <v>10353.127258858049</v>
      </c>
      <c r="E31" s="109" t="s">
        <v>2992</v>
      </c>
      <c r="F31" s="107">
        <v>1</v>
      </c>
      <c r="G31" s="105">
        <v>53</v>
      </c>
    </row>
    <row r="32" spans="1:7" ht="17.25" x14ac:dyDescent="0.3">
      <c r="A32" s="110" t="s">
        <v>536</v>
      </c>
      <c r="B32" s="20"/>
      <c r="C32" s="20"/>
      <c r="D32" s="20"/>
      <c r="E32" s="20"/>
      <c r="F32" s="20"/>
      <c r="G32" s="20"/>
    </row>
    <row r="33" spans="1:7" ht="16.5" x14ac:dyDescent="0.3">
      <c r="A33" s="20" t="s">
        <v>3060</v>
      </c>
      <c r="B33" s="102"/>
      <c r="C33" s="20"/>
      <c r="D33" s="103"/>
      <c r="E33" s="20"/>
      <c r="F33" s="20"/>
      <c r="G33" s="20"/>
    </row>
    <row r="34" spans="1:7" ht="16.5" x14ac:dyDescent="0.3">
      <c r="A34" s="20" t="s">
        <v>3063</v>
      </c>
      <c r="B34" s="102"/>
      <c r="C34" s="20"/>
      <c r="D34" s="103"/>
      <c r="E34" s="20"/>
      <c r="F34" s="20"/>
      <c r="G34" s="20"/>
    </row>
    <row r="35" spans="1:7" ht="16.5" x14ac:dyDescent="0.3">
      <c r="A35" s="20" t="s">
        <v>3061</v>
      </c>
      <c r="B35" s="102"/>
      <c r="C35" s="20"/>
      <c r="D35" s="20"/>
      <c r="E35" s="20"/>
      <c r="F35" s="20"/>
      <c r="G35" s="20"/>
    </row>
    <row r="36" spans="1:7" ht="16.5" x14ac:dyDescent="0.3">
      <c r="A36" s="20" t="s">
        <v>3062</v>
      </c>
      <c r="D36" s="95"/>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E330-DA9A-4FFD-9567-98E3AC9B46D2}">
  <dimension ref="A1:G36"/>
  <sheetViews>
    <sheetView workbookViewId="0">
      <pane xSplit="1" ySplit="3" topLeftCell="B4" activePane="bottomRight" state="frozen"/>
      <selection pane="topRight" activeCell="B1" sqref="B1"/>
      <selection pane="bottomLeft" activeCell="A3" sqref="A3"/>
      <selection pane="bottomRight" activeCell="A4" sqref="A4"/>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4127</v>
      </c>
      <c r="B1" s="96"/>
      <c r="C1" s="96"/>
      <c r="D1" s="96"/>
      <c r="E1" s="96"/>
      <c r="F1" s="96"/>
      <c r="G1" s="96"/>
    </row>
    <row r="2" spans="1:7" ht="17.25" x14ac:dyDescent="0.3">
      <c r="A2" s="20" t="s">
        <v>4112</v>
      </c>
      <c r="B2" s="96"/>
      <c r="C2" s="96"/>
      <c r="D2" s="96"/>
      <c r="E2" s="96"/>
      <c r="F2" s="96"/>
      <c r="G2" s="96"/>
    </row>
    <row r="3" spans="1:7" ht="69.75" thickBot="1" x14ac:dyDescent="0.35">
      <c r="A3" s="97" t="s">
        <v>0</v>
      </c>
      <c r="B3" s="98" t="s">
        <v>535</v>
      </c>
      <c r="C3" s="99" t="s">
        <v>538</v>
      </c>
      <c r="D3" s="98" t="s">
        <v>331</v>
      </c>
      <c r="E3" s="99" t="s">
        <v>538</v>
      </c>
      <c r="F3" s="99" t="s">
        <v>5</v>
      </c>
      <c r="G3" s="99" t="s">
        <v>6</v>
      </c>
    </row>
    <row r="4" spans="1:7" ht="16.5" x14ac:dyDescent="0.3">
      <c r="A4" s="100" t="s">
        <v>520</v>
      </c>
      <c r="B4" s="106">
        <v>0.55920146495830692</v>
      </c>
      <c r="C4" s="108" t="s">
        <v>3367</v>
      </c>
      <c r="D4" s="104">
        <v>24226.531075889208</v>
      </c>
      <c r="E4" s="108" t="s">
        <v>3368</v>
      </c>
      <c r="F4" s="106">
        <v>1</v>
      </c>
      <c r="G4" s="104">
        <v>35</v>
      </c>
    </row>
    <row r="5" spans="1:7" ht="16.5" x14ac:dyDescent="0.3">
      <c r="A5" s="100" t="s">
        <v>521</v>
      </c>
      <c r="B5" s="106">
        <v>0.19115760798486223</v>
      </c>
      <c r="C5" s="108" t="s">
        <v>3369</v>
      </c>
      <c r="D5" s="104">
        <v>8281.6051466946665</v>
      </c>
      <c r="E5" s="108" t="s">
        <v>3370</v>
      </c>
      <c r="F5" s="106">
        <v>1</v>
      </c>
      <c r="G5" s="104">
        <v>35</v>
      </c>
    </row>
    <row r="6" spans="1:7" ht="16.5" x14ac:dyDescent="0.3">
      <c r="A6" s="100" t="s">
        <v>522</v>
      </c>
      <c r="B6" s="106">
        <v>2.5521314170809151E-2</v>
      </c>
      <c r="C6" s="108" t="s">
        <v>3406</v>
      </c>
      <c r="D6" s="104">
        <v>1105.6711214137081</v>
      </c>
      <c r="E6" s="108" t="s">
        <v>3407</v>
      </c>
      <c r="F6" s="106">
        <v>1</v>
      </c>
      <c r="G6" s="104">
        <v>35</v>
      </c>
    </row>
    <row r="7" spans="1:7" ht="16.5" x14ac:dyDescent="0.3">
      <c r="A7" s="100" t="s">
        <v>523</v>
      </c>
      <c r="B7" s="106">
        <v>1.0025912731608582E-2</v>
      </c>
      <c r="C7" s="108" t="s">
        <v>3414</v>
      </c>
      <c r="D7" s="104">
        <v>434.35702797126663</v>
      </c>
      <c r="E7" s="108" t="s">
        <v>3415</v>
      </c>
      <c r="F7" s="106">
        <v>0.88571428571428568</v>
      </c>
      <c r="G7" s="104">
        <v>31</v>
      </c>
    </row>
    <row r="8" spans="1:7" ht="16.5" x14ac:dyDescent="0.3">
      <c r="A8" s="100" t="s">
        <v>524</v>
      </c>
      <c r="B8" s="106">
        <v>2.792959063555223E-3</v>
      </c>
      <c r="C8" s="108" t="s">
        <v>201</v>
      </c>
      <c r="D8" s="104">
        <v>121.00059421688375</v>
      </c>
      <c r="E8" s="108" t="s">
        <v>4121</v>
      </c>
      <c r="F8" s="106">
        <v>0.91428571428571426</v>
      </c>
      <c r="G8" s="104">
        <v>32</v>
      </c>
    </row>
    <row r="9" spans="1:7" ht="16.5" x14ac:dyDescent="0.3">
      <c r="A9" s="100" t="s">
        <v>3064</v>
      </c>
      <c r="B9" s="106">
        <v>8.1592279068463177E-4</v>
      </c>
      <c r="C9" s="108" t="s">
        <v>104</v>
      </c>
      <c r="D9" s="104">
        <v>35.348582009743609</v>
      </c>
      <c r="E9" s="108" t="s">
        <v>3464</v>
      </c>
      <c r="F9" s="106">
        <v>0.88571428571428568</v>
      </c>
      <c r="G9" s="104">
        <v>31</v>
      </c>
    </row>
    <row r="10" spans="1:7" ht="16.5" x14ac:dyDescent="0.3">
      <c r="A10" s="100" t="s">
        <v>525</v>
      </c>
      <c r="B10" s="106">
        <v>6.6697806544328614E-5</v>
      </c>
      <c r="C10" s="108" t="s">
        <v>106</v>
      </c>
      <c r="D10" s="104">
        <v>2.8895784152859818</v>
      </c>
      <c r="E10" s="108" t="s">
        <v>338</v>
      </c>
      <c r="F10" s="106">
        <v>8.5714285714285715E-2</v>
      </c>
      <c r="G10" s="104">
        <v>3</v>
      </c>
    </row>
    <row r="11" spans="1:7" ht="16.5" x14ac:dyDescent="0.3">
      <c r="A11" s="100" t="s">
        <v>3048</v>
      </c>
      <c r="B11" s="106">
        <v>1.6395028155451831E-2</v>
      </c>
      <c r="C11" s="108" t="s">
        <v>3467</v>
      </c>
      <c r="D11" s="104">
        <v>710.28901744337611</v>
      </c>
      <c r="E11" s="108" t="s">
        <v>3468</v>
      </c>
      <c r="F11" s="106">
        <v>0.97142857142857142</v>
      </c>
      <c r="G11" s="104">
        <v>34</v>
      </c>
    </row>
    <row r="12" spans="1:7" ht="16.5" x14ac:dyDescent="0.3">
      <c r="A12" s="100" t="s">
        <v>526</v>
      </c>
      <c r="B12" s="106">
        <v>3.5156441453066357E-3</v>
      </c>
      <c r="C12" s="108" t="s">
        <v>872</v>
      </c>
      <c r="D12" s="104">
        <v>152.30979794444823</v>
      </c>
      <c r="E12" s="108" t="s">
        <v>4122</v>
      </c>
      <c r="F12" s="106">
        <v>0.65714285714285714</v>
      </c>
      <c r="G12" s="104">
        <v>23</v>
      </c>
    </row>
    <row r="13" spans="1:7" ht="16.5" x14ac:dyDescent="0.3">
      <c r="A13" s="101" t="s">
        <v>527</v>
      </c>
      <c r="B13" s="107">
        <v>5.050202844738183E-2</v>
      </c>
      <c r="C13" s="109" t="s">
        <v>3388</v>
      </c>
      <c r="D13" s="105">
        <v>2187.921595783298</v>
      </c>
      <c r="E13" s="109" t="s">
        <v>3389</v>
      </c>
      <c r="F13" s="107">
        <v>1</v>
      </c>
      <c r="G13" s="105">
        <v>35</v>
      </c>
    </row>
    <row r="14" spans="1:7" ht="16.5" x14ac:dyDescent="0.3">
      <c r="A14" s="101" t="s">
        <v>528</v>
      </c>
      <c r="B14" s="107">
        <v>2.207308671026037E-2</v>
      </c>
      <c r="C14" s="109" t="s">
        <v>3424</v>
      </c>
      <c r="D14" s="105">
        <v>956.28204616164646</v>
      </c>
      <c r="E14" s="109" t="s">
        <v>3425</v>
      </c>
      <c r="F14" s="107">
        <v>1</v>
      </c>
      <c r="G14" s="105">
        <v>35</v>
      </c>
    </row>
    <row r="15" spans="1:7" ht="16.5" x14ac:dyDescent="0.3">
      <c r="A15" s="101" t="s">
        <v>529</v>
      </c>
      <c r="B15" s="107">
        <v>8.7200060351721488E-3</v>
      </c>
      <c r="C15" s="109" t="s">
        <v>3441</v>
      </c>
      <c r="D15" s="105">
        <v>377.78065765401806</v>
      </c>
      <c r="E15" s="109" t="s">
        <v>3442</v>
      </c>
      <c r="F15" s="107">
        <v>1</v>
      </c>
      <c r="G15" s="105">
        <v>35</v>
      </c>
    </row>
    <row r="16" spans="1:7" ht="16.5" x14ac:dyDescent="0.3">
      <c r="A16" s="101" t="s">
        <v>3058</v>
      </c>
      <c r="B16" s="107">
        <v>1.8797923578188055E-3</v>
      </c>
      <c r="C16" s="109" t="s">
        <v>3471</v>
      </c>
      <c r="D16" s="105">
        <v>81.439071294836083</v>
      </c>
      <c r="E16" s="109" t="s">
        <v>3472</v>
      </c>
      <c r="F16" s="107">
        <v>0.4</v>
      </c>
      <c r="G16" s="105">
        <v>14</v>
      </c>
    </row>
    <row r="17" spans="1:7" ht="16.5" x14ac:dyDescent="0.3">
      <c r="A17" s="101" t="s">
        <v>530</v>
      </c>
      <c r="B17" s="107">
        <v>4.5765755990021762E-3</v>
      </c>
      <c r="C17" s="109" t="s">
        <v>4123</v>
      </c>
      <c r="D17" s="105">
        <v>198.27299804847456</v>
      </c>
      <c r="E17" s="109" t="s">
        <v>4124</v>
      </c>
      <c r="F17" s="107">
        <v>0.42857142857142855</v>
      </c>
      <c r="G17" s="105">
        <v>15</v>
      </c>
    </row>
    <row r="18" spans="1:7" ht="16.5" x14ac:dyDescent="0.3">
      <c r="A18" s="101" t="s">
        <v>531</v>
      </c>
      <c r="B18" s="107">
        <v>2.1454915539947522E-2</v>
      </c>
      <c r="C18" s="109" t="s">
        <v>3483</v>
      </c>
      <c r="D18" s="105">
        <v>929.50074459814005</v>
      </c>
      <c r="E18" s="109" t="s">
        <v>3484</v>
      </c>
      <c r="F18" s="107">
        <v>0.91428571428571426</v>
      </c>
      <c r="G18" s="105">
        <v>32</v>
      </c>
    </row>
    <row r="19" spans="1:7" ht="16.5" x14ac:dyDescent="0.3">
      <c r="A19" s="101" t="s">
        <v>532</v>
      </c>
      <c r="B19" s="107">
        <v>1.9568441405937866E-2</v>
      </c>
      <c r="C19" s="109" t="s">
        <v>4125</v>
      </c>
      <c r="D19" s="105">
        <v>847.77219577387382</v>
      </c>
      <c r="E19" s="109" t="s">
        <v>4126</v>
      </c>
      <c r="F19" s="107">
        <v>0.88571428571428568</v>
      </c>
      <c r="G19" s="105">
        <v>31</v>
      </c>
    </row>
    <row r="20" spans="1:7" ht="16.5" x14ac:dyDescent="0.3">
      <c r="A20" s="101" t="s">
        <v>149</v>
      </c>
      <c r="B20" s="107">
        <v>8.3005964497390454E-4</v>
      </c>
      <c r="C20" s="109" t="s">
        <v>366</v>
      </c>
      <c r="D20" s="105">
        <v>35.961039167344083</v>
      </c>
      <c r="E20" s="109" t="s">
        <v>3502</v>
      </c>
      <c r="F20" s="107">
        <v>0.22857142857142856</v>
      </c>
      <c r="G20" s="105">
        <v>8</v>
      </c>
    </row>
    <row r="21" spans="1:7" ht="16.5" x14ac:dyDescent="0.3">
      <c r="A21" s="101" t="s">
        <v>533</v>
      </c>
      <c r="B21" s="107">
        <v>5.6294101376532461E-3</v>
      </c>
      <c r="C21" s="109" t="s">
        <v>3503</v>
      </c>
      <c r="D21" s="105">
        <v>243.88541193995343</v>
      </c>
      <c r="E21" s="109" t="s">
        <v>3504</v>
      </c>
      <c r="F21" s="107">
        <v>0.74285714285714288</v>
      </c>
      <c r="G21" s="105">
        <v>26</v>
      </c>
    </row>
    <row r="22" spans="1:7" ht="16.5" x14ac:dyDescent="0.3">
      <c r="A22" s="101" t="s">
        <v>534</v>
      </c>
      <c r="B22" s="107">
        <v>1.1510915793314444E-2</v>
      </c>
      <c r="C22" s="109" t="s">
        <v>3505</v>
      </c>
      <c r="D22" s="105">
        <v>498.69246891094662</v>
      </c>
      <c r="E22" s="109" t="s">
        <v>3506</v>
      </c>
      <c r="F22" s="107">
        <v>0.74285714285714288</v>
      </c>
      <c r="G22" s="105">
        <v>26</v>
      </c>
    </row>
    <row r="23" spans="1:7" ht="16.5" x14ac:dyDescent="0.3">
      <c r="A23" s="101" t="s">
        <v>153</v>
      </c>
      <c r="B23" s="107">
        <v>2.049646665290147E-4</v>
      </c>
      <c r="C23" s="109" t="s">
        <v>27</v>
      </c>
      <c r="D23" s="105">
        <v>8.8797744181422509</v>
      </c>
      <c r="E23" s="109" t="s">
        <v>864</v>
      </c>
      <c r="F23" s="107">
        <v>5.7142857142857141E-2</v>
      </c>
      <c r="G23" s="105">
        <v>2</v>
      </c>
    </row>
    <row r="24" spans="1:7" ht="16.5" x14ac:dyDescent="0.3">
      <c r="A24" s="101" t="s">
        <v>154</v>
      </c>
      <c r="B24" s="107">
        <v>1.513130187199423E-6</v>
      </c>
      <c r="C24" s="109" t="s">
        <v>76</v>
      </c>
      <c r="D24" s="105">
        <v>6.5554004771403857E-2</v>
      </c>
      <c r="E24" s="109" t="s">
        <v>322</v>
      </c>
      <c r="F24" s="107">
        <v>2.8571428571428571E-2</v>
      </c>
      <c r="G24" s="105">
        <v>1</v>
      </c>
    </row>
    <row r="25" spans="1:7" ht="16.5" x14ac:dyDescent="0.3">
      <c r="A25" s="101" t="s">
        <v>155</v>
      </c>
      <c r="B25" s="107">
        <v>1.2026455443937523E-5</v>
      </c>
      <c r="C25" s="109" t="s">
        <v>76</v>
      </c>
      <c r="D25" s="105">
        <v>0.5210274199962488</v>
      </c>
      <c r="E25" s="109" t="s">
        <v>325</v>
      </c>
      <c r="F25" s="107">
        <v>8.5714285714285715E-2</v>
      </c>
      <c r="G25" s="105">
        <v>3</v>
      </c>
    </row>
    <row r="26" spans="1:7" ht="16.5" x14ac:dyDescent="0.3">
      <c r="A26" s="101" t="s">
        <v>156</v>
      </c>
      <c r="B26" s="107">
        <v>1.7136024411583813E-4</v>
      </c>
      <c r="C26" s="109" t="s">
        <v>230</v>
      </c>
      <c r="D26" s="105">
        <v>7.4239152423426491</v>
      </c>
      <c r="E26" s="109" t="s">
        <v>330</v>
      </c>
      <c r="F26" s="107">
        <v>5.7142857142857141E-2</v>
      </c>
      <c r="G26" s="105">
        <v>2</v>
      </c>
    </row>
    <row r="27" spans="1:7" ht="16.5" x14ac:dyDescent="0.3">
      <c r="A27" s="101" t="s">
        <v>157</v>
      </c>
      <c r="B27" s="107">
        <v>4.337235202513217E-2</v>
      </c>
      <c r="C27" s="109" t="s">
        <v>3507</v>
      </c>
      <c r="D27" s="105">
        <v>1879.0394875836275</v>
      </c>
      <c r="E27" s="109" t="s">
        <v>3508</v>
      </c>
      <c r="F27" s="107">
        <v>0.54285714285714282</v>
      </c>
      <c r="G27" s="105">
        <v>19</v>
      </c>
    </row>
    <row r="28" spans="1:7" ht="16.5" x14ac:dyDescent="0.3">
      <c r="A28" s="100" t="s">
        <v>3054</v>
      </c>
      <c r="B28" s="106">
        <v>0.80908459041178726</v>
      </c>
      <c r="C28" s="108" t="s">
        <v>3509</v>
      </c>
      <c r="D28" s="104">
        <v>35052.32765099372</v>
      </c>
      <c r="E28" s="108" t="s">
        <v>3510</v>
      </c>
      <c r="F28" s="106">
        <v>1</v>
      </c>
      <c r="G28" s="104">
        <v>35</v>
      </c>
    </row>
    <row r="29" spans="1:7" ht="16.5" x14ac:dyDescent="0.3">
      <c r="A29" s="100" t="s">
        <v>3055</v>
      </c>
      <c r="B29" s="106">
        <v>0.83373034935271706</v>
      </c>
      <c r="C29" s="108" t="s">
        <v>3511</v>
      </c>
      <c r="D29" s="104">
        <v>36120.066708000355</v>
      </c>
      <c r="E29" s="108" t="s">
        <v>3512</v>
      </c>
      <c r="F29" s="106">
        <v>1</v>
      </c>
      <c r="G29" s="104">
        <v>35</v>
      </c>
    </row>
    <row r="30" spans="1:7" ht="16.5" x14ac:dyDescent="0.3">
      <c r="A30" s="101" t="s">
        <v>3056</v>
      </c>
      <c r="B30" s="107">
        <v>0.19091540958821276</v>
      </c>
      <c r="C30" s="109" t="s">
        <v>3513</v>
      </c>
      <c r="D30" s="105">
        <v>8271.1122790062818</v>
      </c>
      <c r="E30" s="109" t="s">
        <v>3514</v>
      </c>
      <c r="F30" s="107">
        <v>1</v>
      </c>
      <c r="G30" s="105">
        <v>35</v>
      </c>
    </row>
    <row r="31" spans="1:7" ht="16.5" x14ac:dyDescent="0.3">
      <c r="A31" s="101" t="s">
        <v>3057</v>
      </c>
      <c r="B31" s="107">
        <v>0.1662696506472828</v>
      </c>
      <c r="C31" s="109" t="s">
        <v>3515</v>
      </c>
      <c r="D31" s="105">
        <v>7203.3732219996418</v>
      </c>
      <c r="E31" s="109" t="s">
        <v>3516</v>
      </c>
      <c r="F31" s="107">
        <v>1</v>
      </c>
      <c r="G31" s="105">
        <v>35</v>
      </c>
    </row>
    <row r="32" spans="1:7" ht="17.25" x14ac:dyDescent="0.3">
      <c r="A32" s="110" t="s">
        <v>536</v>
      </c>
      <c r="B32" s="20"/>
      <c r="C32" s="20"/>
      <c r="D32" s="20"/>
      <c r="E32" s="20"/>
      <c r="F32" s="20"/>
      <c r="G32" s="20"/>
    </row>
    <row r="33" spans="1:7" ht="16.5" x14ac:dyDescent="0.3">
      <c r="A33" s="20" t="s">
        <v>3060</v>
      </c>
      <c r="B33" s="102"/>
      <c r="C33" s="20"/>
      <c r="D33" s="103"/>
      <c r="E33" s="20"/>
      <c r="F33" s="20"/>
      <c r="G33" s="20"/>
    </row>
    <row r="34" spans="1:7" ht="16.5" x14ac:dyDescent="0.3">
      <c r="A34" s="20" t="s">
        <v>3063</v>
      </c>
      <c r="B34" s="102"/>
      <c r="C34" s="20"/>
      <c r="D34" s="103"/>
      <c r="E34" s="20"/>
      <c r="F34" s="20"/>
      <c r="G34" s="20"/>
    </row>
    <row r="35" spans="1:7" ht="16.5" x14ac:dyDescent="0.3">
      <c r="A35" s="20" t="s">
        <v>3061</v>
      </c>
      <c r="B35" s="102"/>
      <c r="C35" s="20"/>
      <c r="D35" s="20"/>
      <c r="E35" s="20"/>
      <c r="F35" s="20"/>
      <c r="G35" s="20"/>
    </row>
    <row r="36" spans="1:7" ht="16.5" x14ac:dyDescent="0.3">
      <c r="A36" s="20" t="s">
        <v>3062</v>
      </c>
      <c r="D36" s="95"/>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49B3-6EE9-47AD-948D-C9E47733CACE}">
  <dimension ref="A1:G36"/>
  <sheetViews>
    <sheetView workbookViewId="0">
      <pane xSplit="1" ySplit="3" topLeftCell="B4" activePane="bottomRight" state="frozen"/>
      <selection pane="topRight" activeCell="B1" sqref="B1"/>
      <selection pane="bottomLeft" activeCell="A3" sqref="A3"/>
      <selection pane="bottomRight" activeCell="A4" sqref="A4"/>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4118</v>
      </c>
      <c r="B1" s="96"/>
      <c r="C1" s="96"/>
      <c r="D1" s="96"/>
      <c r="E1" s="96"/>
      <c r="F1" s="96"/>
      <c r="G1" s="96"/>
    </row>
    <row r="2" spans="1:7" ht="17.25" x14ac:dyDescent="0.3">
      <c r="A2" s="20" t="s">
        <v>4114</v>
      </c>
      <c r="B2" s="96"/>
      <c r="C2" s="96"/>
      <c r="D2" s="96"/>
      <c r="E2" s="96"/>
      <c r="F2" s="96"/>
      <c r="G2" s="96"/>
    </row>
    <row r="3" spans="1:7" ht="69.75" thickBot="1" x14ac:dyDescent="0.35">
      <c r="A3" s="97" t="s">
        <v>0</v>
      </c>
      <c r="B3" s="98" t="s">
        <v>535</v>
      </c>
      <c r="C3" s="99" t="s">
        <v>538</v>
      </c>
      <c r="D3" s="98" t="s">
        <v>331</v>
      </c>
      <c r="E3" s="99" t="s">
        <v>538</v>
      </c>
      <c r="F3" s="99" t="s">
        <v>5</v>
      </c>
      <c r="G3" s="99" t="s">
        <v>6</v>
      </c>
    </row>
    <row r="4" spans="1:7" ht="16.5" x14ac:dyDescent="0.3">
      <c r="A4" s="100" t="s">
        <v>520</v>
      </c>
      <c r="B4" s="106">
        <v>0.64906179655192353</v>
      </c>
      <c r="C4" s="108" t="s">
        <v>3565</v>
      </c>
      <c r="D4" s="104">
        <v>13658.08645303965</v>
      </c>
      <c r="E4" s="108" t="s">
        <v>3566</v>
      </c>
      <c r="F4" s="106">
        <v>1</v>
      </c>
      <c r="G4" s="104">
        <v>17</v>
      </c>
    </row>
    <row r="5" spans="1:7" ht="16.5" x14ac:dyDescent="0.3">
      <c r="A5" s="100" t="s">
        <v>521</v>
      </c>
      <c r="B5" s="106">
        <v>0.15710474565317689</v>
      </c>
      <c r="C5" s="108" t="s">
        <v>3567</v>
      </c>
      <c r="D5" s="104">
        <v>3305.9258913603921</v>
      </c>
      <c r="E5" s="108" t="s">
        <v>3568</v>
      </c>
      <c r="F5" s="106">
        <v>1</v>
      </c>
      <c r="G5" s="104">
        <v>17</v>
      </c>
    </row>
    <row r="6" spans="1:7" ht="16.5" x14ac:dyDescent="0.3">
      <c r="A6" s="100" t="s">
        <v>522</v>
      </c>
      <c r="B6" s="106">
        <v>2.4297693172311466E-2</v>
      </c>
      <c r="C6" s="108" t="s">
        <v>3598</v>
      </c>
      <c r="D6" s="104">
        <v>511.29183033084769</v>
      </c>
      <c r="E6" s="108" t="s">
        <v>3599</v>
      </c>
      <c r="F6" s="106">
        <v>0.94117647058823528</v>
      </c>
      <c r="G6" s="104">
        <v>16</v>
      </c>
    </row>
    <row r="7" spans="1:7" ht="16.5" x14ac:dyDescent="0.3">
      <c r="A7" s="100" t="s">
        <v>523</v>
      </c>
      <c r="B7" s="106">
        <v>1.0747296739229136E-2</v>
      </c>
      <c r="C7" s="108" t="s">
        <v>3605</v>
      </c>
      <c r="D7" s="104">
        <v>226.1533628703103</v>
      </c>
      <c r="E7" s="108" t="s">
        <v>3606</v>
      </c>
      <c r="F7" s="106">
        <v>0.70588235294117652</v>
      </c>
      <c r="G7" s="104">
        <v>12</v>
      </c>
    </row>
    <row r="8" spans="1:7" ht="16.5" x14ac:dyDescent="0.3">
      <c r="A8" s="100" t="s">
        <v>524</v>
      </c>
      <c r="B8" s="106">
        <v>1.9629124370213608E-3</v>
      </c>
      <c r="C8" s="108" t="s">
        <v>4128</v>
      </c>
      <c r="D8" s="104">
        <v>41.305200686603314</v>
      </c>
      <c r="E8" s="108" t="s">
        <v>4129</v>
      </c>
      <c r="F8" s="106">
        <v>1</v>
      </c>
      <c r="G8" s="104">
        <v>17</v>
      </c>
    </row>
    <row r="9" spans="1:7" ht="16.5" x14ac:dyDescent="0.3">
      <c r="A9" s="100" t="s">
        <v>3064</v>
      </c>
      <c r="B9" s="106">
        <v>5.0553684158488957E-4</v>
      </c>
      <c r="C9" s="108" t="s">
        <v>279</v>
      </c>
      <c r="D9" s="104">
        <v>10.637917566930277</v>
      </c>
      <c r="E9" s="108" t="s">
        <v>3644</v>
      </c>
      <c r="F9" s="106">
        <v>0.52941176470588236</v>
      </c>
      <c r="G9" s="104">
        <v>9</v>
      </c>
    </row>
    <row r="10" spans="1:7" ht="16.5" x14ac:dyDescent="0.3">
      <c r="A10" s="100" t="s">
        <v>525</v>
      </c>
      <c r="B10" s="106">
        <v>1.2484174441529562E-4</v>
      </c>
      <c r="C10" s="108" t="s">
        <v>127</v>
      </c>
      <c r="D10" s="104">
        <v>2.6270215674848818</v>
      </c>
      <c r="E10" s="108" t="s">
        <v>346</v>
      </c>
      <c r="F10" s="106">
        <v>0.11764705882352941</v>
      </c>
      <c r="G10" s="104">
        <v>2</v>
      </c>
    </row>
    <row r="11" spans="1:7" ht="16.5" x14ac:dyDescent="0.3">
      <c r="A11" s="100" t="s">
        <v>3048</v>
      </c>
      <c r="B11" s="106">
        <v>1.0483649921005825E-2</v>
      </c>
      <c r="C11" s="108" t="s">
        <v>3647</v>
      </c>
      <c r="D11" s="104">
        <v>220.60549199654713</v>
      </c>
      <c r="E11" s="108" t="s">
        <v>3648</v>
      </c>
      <c r="F11" s="106">
        <v>0.88235294117647056</v>
      </c>
      <c r="G11" s="104">
        <v>15</v>
      </c>
    </row>
    <row r="12" spans="1:7" ht="16.5" x14ac:dyDescent="0.3">
      <c r="A12" s="100" t="s">
        <v>526</v>
      </c>
      <c r="B12" s="106">
        <v>2.6146769809244626E-3</v>
      </c>
      <c r="C12" s="108" t="s">
        <v>4130</v>
      </c>
      <c r="D12" s="104">
        <v>55.020160548583718</v>
      </c>
      <c r="E12" s="108" t="s">
        <v>4131</v>
      </c>
      <c r="F12" s="106">
        <v>0.70588235294117652</v>
      </c>
      <c r="G12" s="104">
        <v>12</v>
      </c>
    </row>
    <row r="13" spans="1:7" ht="16.5" x14ac:dyDescent="0.3">
      <c r="A13" s="101" t="s">
        <v>527</v>
      </c>
      <c r="B13" s="107">
        <v>4.7313927742698478E-2</v>
      </c>
      <c r="C13" s="109" t="s">
        <v>3581</v>
      </c>
      <c r="D13" s="105">
        <v>995.61816606001855</v>
      </c>
      <c r="E13" s="109" t="s">
        <v>3582</v>
      </c>
      <c r="F13" s="107">
        <v>1</v>
      </c>
      <c r="G13" s="105">
        <v>17</v>
      </c>
    </row>
    <row r="14" spans="1:7" ht="16.5" x14ac:dyDescent="0.3">
      <c r="A14" s="101" t="s">
        <v>528</v>
      </c>
      <c r="B14" s="107">
        <v>2.4287591219463899E-2</v>
      </c>
      <c r="C14" s="109" t="s">
        <v>3612</v>
      </c>
      <c r="D14" s="105">
        <v>511.07925681925053</v>
      </c>
      <c r="E14" s="109" t="s">
        <v>3613</v>
      </c>
      <c r="F14" s="107">
        <v>1</v>
      </c>
      <c r="G14" s="105">
        <v>17</v>
      </c>
    </row>
    <row r="15" spans="1:7" ht="16.5" x14ac:dyDescent="0.3">
      <c r="A15" s="101" t="s">
        <v>529</v>
      </c>
      <c r="B15" s="107">
        <v>8.1218835035730824E-3</v>
      </c>
      <c r="C15" s="109" t="s">
        <v>3627</v>
      </c>
      <c r="D15" s="105">
        <v>170.90728131376568</v>
      </c>
      <c r="E15" s="109" t="s">
        <v>3628</v>
      </c>
      <c r="F15" s="107">
        <v>1</v>
      </c>
      <c r="G15" s="105">
        <v>17</v>
      </c>
    </row>
    <row r="16" spans="1:7" ht="16.5" x14ac:dyDescent="0.3">
      <c r="A16" s="101" t="s">
        <v>3058</v>
      </c>
      <c r="B16" s="107">
        <v>3.0700558107596052E-4</v>
      </c>
      <c r="C16" s="109" t="s">
        <v>459</v>
      </c>
      <c r="D16" s="105">
        <v>6.4602612419597296</v>
      </c>
      <c r="E16" s="109" t="s">
        <v>3650</v>
      </c>
      <c r="F16" s="107">
        <v>0.23529411764705882</v>
      </c>
      <c r="G16" s="105">
        <v>4</v>
      </c>
    </row>
    <row r="17" spans="1:7" ht="16.5" x14ac:dyDescent="0.3">
      <c r="A17" s="101" t="s">
        <v>530</v>
      </c>
      <c r="B17" s="107">
        <v>9.2549763139401753E-4</v>
      </c>
      <c r="C17" s="109" t="s">
        <v>692</v>
      </c>
      <c r="D17" s="105">
        <v>19.475074220689709</v>
      </c>
      <c r="E17" s="109" t="s">
        <v>878</v>
      </c>
      <c r="F17" s="107">
        <v>0.29411764705882354</v>
      </c>
      <c r="G17" s="105">
        <v>5</v>
      </c>
    </row>
    <row r="18" spans="1:7" ht="16.5" x14ac:dyDescent="0.3">
      <c r="A18" s="101" t="s">
        <v>531</v>
      </c>
      <c r="B18" s="107">
        <v>1.0902410534022524E-2</v>
      </c>
      <c r="C18" s="109" t="s">
        <v>3658</v>
      </c>
      <c r="D18" s="105">
        <v>229.41739355367784</v>
      </c>
      <c r="E18" s="109" t="s">
        <v>3659</v>
      </c>
      <c r="F18" s="107">
        <v>0.70588235294117652</v>
      </c>
      <c r="G18" s="105">
        <v>12</v>
      </c>
    </row>
    <row r="19" spans="1:7" ht="16.5" x14ac:dyDescent="0.3">
      <c r="A19" s="101" t="s">
        <v>532</v>
      </c>
      <c r="B19" s="107">
        <v>1.0251941623498732E-2</v>
      </c>
      <c r="C19" s="109" t="s">
        <v>4132</v>
      </c>
      <c r="D19" s="105">
        <v>215.72969746349864</v>
      </c>
      <c r="E19" s="109" t="s">
        <v>4133</v>
      </c>
      <c r="F19" s="107">
        <v>0.88235294117647056</v>
      </c>
      <c r="G19" s="105">
        <v>15</v>
      </c>
    </row>
    <row r="20" spans="1:7" ht="16.5" x14ac:dyDescent="0.3">
      <c r="A20" s="101" t="s">
        <v>149</v>
      </c>
      <c r="B20" s="107">
        <v>5.1769160633824039E-4</v>
      </c>
      <c r="C20" s="109" t="s">
        <v>253</v>
      </c>
      <c r="D20" s="105">
        <v>10.893688016985326</v>
      </c>
      <c r="E20" s="109" t="s">
        <v>864</v>
      </c>
      <c r="F20" s="107">
        <v>0.17647058823529413</v>
      </c>
      <c r="G20" s="105">
        <v>3</v>
      </c>
    </row>
    <row r="21" spans="1:7" ht="16.5" x14ac:dyDescent="0.3">
      <c r="A21" s="101" t="s">
        <v>533</v>
      </c>
      <c r="B21" s="107">
        <v>4.4281310601212397E-3</v>
      </c>
      <c r="C21" s="109" t="s">
        <v>3675</v>
      </c>
      <c r="D21" s="105">
        <v>93.180336858245141</v>
      </c>
      <c r="E21" s="109" t="s">
        <v>3676</v>
      </c>
      <c r="F21" s="107">
        <v>0.88235294117647056</v>
      </c>
      <c r="G21" s="105">
        <v>15</v>
      </c>
    </row>
    <row r="22" spans="1:7" ht="16.5" x14ac:dyDescent="0.3">
      <c r="A22" s="101" t="s">
        <v>534</v>
      </c>
      <c r="B22" s="107">
        <v>4.4147269614249647E-3</v>
      </c>
      <c r="C22" s="109" t="s">
        <v>3677</v>
      </c>
      <c r="D22" s="105">
        <v>92.898276906802366</v>
      </c>
      <c r="E22" s="109" t="s">
        <v>3678</v>
      </c>
      <c r="F22" s="107">
        <v>0.94117647058823528</v>
      </c>
      <c r="G22" s="105">
        <v>16</v>
      </c>
    </row>
    <row r="23" spans="1:7" ht="16.5" x14ac:dyDescent="0.3">
      <c r="A23" s="101" t="s">
        <v>153</v>
      </c>
      <c r="B23" s="107">
        <v>0</v>
      </c>
      <c r="C23" s="109" t="s">
        <v>12</v>
      </c>
      <c r="D23" s="105">
        <v>0</v>
      </c>
      <c r="E23" s="109" t="s">
        <v>12</v>
      </c>
      <c r="F23" s="107">
        <v>0</v>
      </c>
      <c r="G23" s="105">
        <v>0</v>
      </c>
    </row>
    <row r="24" spans="1:7" ht="16.5" x14ac:dyDescent="0.3">
      <c r="A24" s="101" t="s">
        <v>154</v>
      </c>
      <c r="B24" s="107">
        <v>0</v>
      </c>
      <c r="C24" s="109" t="s">
        <v>12</v>
      </c>
      <c r="D24" s="105">
        <v>0</v>
      </c>
      <c r="E24" s="109" t="s">
        <v>12</v>
      </c>
      <c r="F24" s="107">
        <v>0</v>
      </c>
      <c r="G24" s="105">
        <v>0</v>
      </c>
    </row>
    <row r="25" spans="1:7" ht="16.5" x14ac:dyDescent="0.3">
      <c r="A25" s="101" t="s">
        <v>155</v>
      </c>
      <c r="B25" s="107">
        <v>1.7637076564575726E-4</v>
      </c>
      <c r="C25" s="109" t="s">
        <v>230</v>
      </c>
      <c r="D25" s="105">
        <v>3.7113371604607184</v>
      </c>
      <c r="E25" s="109" t="s">
        <v>417</v>
      </c>
      <c r="F25" s="107">
        <v>0.17647058823529413</v>
      </c>
      <c r="G25" s="105">
        <v>3</v>
      </c>
    </row>
    <row r="26" spans="1:7" ht="16.5" x14ac:dyDescent="0.3">
      <c r="A26" s="101" t="s">
        <v>156</v>
      </c>
      <c r="B26" s="107">
        <v>0</v>
      </c>
      <c r="C26" s="109" t="s">
        <v>12</v>
      </c>
      <c r="D26" s="105">
        <v>0</v>
      </c>
      <c r="E26" s="109" t="s">
        <v>12</v>
      </c>
      <c r="F26" s="107">
        <v>0</v>
      </c>
      <c r="G26" s="105">
        <v>0</v>
      </c>
    </row>
    <row r="27" spans="1:7" ht="16.5" x14ac:dyDescent="0.3">
      <c r="A27" s="101" t="s">
        <v>157</v>
      </c>
      <c r="B27" s="107">
        <v>3.1449671729150086E-2</v>
      </c>
      <c r="C27" s="109" t="s">
        <v>3679</v>
      </c>
      <c r="D27" s="105">
        <v>661.78958256109047</v>
      </c>
      <c r="E27" s="109" t="s">
        <v>3680</v>
      </c>
      <c r="F27" s="107">
        <v>0.58823529411764708</v>
      </c>
      <c r="G27" s="105">
        <v>10</v>
      </c>
    </row>
    <row r="28" spans="1:7" ht="16.5" x14ac:dyDescent="0.3">
      <c r="A28" s="100" t="s">
        <v>3054</v>
      </c>
      <c r="B28" s="106">
        <v>0.85665038162080043</v>
      </c>
      <c r="C28" s="108" t="s">
        <v>3681</v>
      </c>
      <c r="D28" s="104">
        <v>18026.334371183886</v>
      </c>
      <c r="E28" s="108" t="s">
        <v>3682</v>
      </c>
      <c r="F28" s="106">
        <v>1</v>
      </c>
      <c r="G28" s="104">
        <v>17</v>
      </c>
    </row>
    <row r="29" spans="1:7" ht="16.5" x14ac:dyDescent="0.3">
      <c r="A29" s="100" t="s">
        <v>3055</v>
      </c>
      <c r="B29" s="106">
        <v>0.85788398721551484</v>
      </c>
      <c r="C29" s="108" t="s">
        <v>3683</v>
      </c>
      <c r="D29" s="104">
        <v>18052.292903870712</v>
      </c>
      <c r="E29" s="108" t="s">
        <v>3684</v>
      </c>
      <c r="F29" s="106">
        <v>1</v>
      </c>
      <c r="G29" s="104">
        <v>17</v>
      </c>
    </row>
    <row r="30" spans="1:7" ht="16.5" x14ac:dyDescent="0.3">
      <c r="A30" s="101" t="s">
        <v>3056</v>
      </c>
      <c r="B30" s="107">
        <v>0.14334961837919946</v>
      </c>
      <c r="C30" s="109" t="s">
        <v>3685</v>
      </c>
      <c r="D30" s="105">
        <v>3016.4793109599104</v>
      </c>
      <c r="E30" s="109" t="s">
        <v>3686</v>
      </c>
      <c r="F30" s="107">
        <v>1</v>
      </c>
      <c r="G30" s="105">
        <v>17</v>
      </c>
    </row>
    <row r="31" spans="1:7" ht="16.5" x14ac:dyDescent="0.3">
      <c r="A31" s="101" t="s">
        <v>3057</v>
      </c>
      <c r="B31" s="107">
        <v>0.14211601278448505</v>
      </c>
      <c r="C31" s="109" t="s">
        <v>3687</v>
      </c>
      <c r="D31" s="105">
        <v>2990.5207782730849</v>
      </c>
      <c r="E31" s="109" t="s">
        <v>3688</v>
      </c>
      <c r="F31" s="107">
        <v>1</v>
      </c>
      <c r="G31" s="105">
        <v>17</v>
      </c>
    </row>
    <row r="32" spans="1:7" ht="17.25" x14ac:dyDescent="0.3">
      <c r="A32" s="110" t="s">
        <v>536</v>
      </c>
      <c r="B32" s="20"/>
      <c r="C32" s="20"/>
      <c r="D32" s="20"/>
      <c r="E32" s="20"/>
      <c r="F32" s="20"/>
      <c r="G32" s="20"/>
    </row>
    <row r="33" spans="1:7" ht="16.5" x14ac:dyDescent="0.3">
      <c r="A33" s="20" t="s">
        <v>3060</v>
      </c>
      <c r="B33" s="102"/>
      <c r="C33" s="20"/>
      <c r="D33" s="103"/>
      <c r="E33" s="20"/>
      <c r="F33" s="20"/>
      <c r="G33" s="20"/>
    </row>
    <row r="34" spans="1:7" ht="16.5" x14ac:dyDescent="0.3">
      <c r="A34" s="20" t="s">
        <v>3063</v>
      </c>
      <c r="B34" s="102"/>
      <c r="C34" s="20"/>
      <c r="D34" s="103"/>
      <c r="E34" s="20"/>
      <c r="F34" s="20"/>
      <c r="G34" s="20"/>
    </row>
    <row r="35" spans="1:7" ht="16.5" x14ac:dyDescent="0.3">
      <c r="A35" s="20" t="s">
        <v>3061</v>
      </c>
      <c r="B35" s="102"/>
      <c r="C35" s="20"/>
      <c r="D35" s="20"/>
      <c r="E35" s="20"/>
      <c r="F35" s="20"/>
      <c r="G35" s="20"/>
    </row>
    <row r="36" spans="1:7" ht="16.5" x14ac:dyDescent="0.3">
      <c r="A36" s="20" t="s">
        <v>3062</v>
      </c>
      <c r="D36" s="95"/>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D7E6-A5C8-4A10-8F98-2ECF3390D49D}">
  <dimension ref="A1:G36"/>
  <sheetViews>
    <sheetView workbookViewId="0">
      <pane xSplit="1" ySplit="3" topLeftCell="B4" activePane="bottomRight" state="frozen"/>
      <selection pane="topRight" activeCell="B1" sqref="B1"/>
      <selection pane="bottomLeft" activeCell="A3" sqref="A3"/>
      <selection pane="bottomRight" activeCell="A4" sqref="A4"/>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4113</v>
      </c>
      <c r="B1" s="96"/>
      <c r="C1" s="96"/>
      <c r="D1" s="96"/>
      <c r="E1" s="96"/>
      <c r="F1" s="96"/>
      <c r="G1" s="96"/>
    </row>
    <row r="2" spans="1:7" ht="17.25" x14ac:dyDescent="0.3">
      <c r="A2" s="20" t="s">
        <v>4120</v>
      </c>
      <c r="B2" s="96"/>
      <c r="C2" s="96"/>
      <c r="D2" s="96"/>
      <c r="E2" s="96"/>
      <c r="F2" s="96"/>
      <c r="G2" s="96"/>
    </row>
    <row r="3" spans="1:7" ht="69.75" thickBot="1" x14ac:dyDescent="0.35">
      <c r="A3" s="97" t="s">
        <v>0</v>
      </c>
      <c r="B3" s="98" t="s">
        <v>535</v>
      </c>
      <c r="C3" s="99" t="s">
        <v>538</v>
      </c>
      <c r="D3" s="98" t="s">
        <v>331</v>
      </c>
      <c r="E3" s="99" t="s">
        <v>538</v>
      </c>
      <c r="F3" s="99" t="s">
        <v>5</v>
      </c>
      <c r="G3" s="99" t="s">
        <v>6</v>
      </c>
    </row>
    <row r="4" spans="1:7" ht="16.5" x14ac:dyDescent="0.3">
      <c r="A4" s="100" t="s">
        <v>520</v>
      </c>
      <c r="B4" s="106">
        <v>0.45522618723716429</v>
      </c>
      <c r="C4" s="108" t="s">
        <v>4134</v>
      </c>
      <c r="D4" s="104">
        <v>88803.790310304845</v>
      </c>
      <c r="E4" s="108" t="s">
        <v>4135</v>
      </c>
      <c r="F4" s="106">
        <v>1</v>
      </c>
      <c r="G4" s="104">
        <v>269</v>
      </c>
    </row>
    <row r="5" spans="1:7" ht="16.5" x14ac:dyDescent="0.3">
      <c r="A5" s="100" t="s">
        <v>521</v>
      </c>
      <c r="B5" s="106">
        <v>0.28473757621036205</v>
      </c>
      <c r="C5" s="108" t="s">
        <v>3154</v>
      </c>
      <c r="D5" s="104">
        <v>55545.521589415999</v>
      </c>
      <c r="E5" s="108" t="s">
        <v>3155</v>
      </c>
      <c r="F5" s="106">
        <v>1</v>
      </c>
      <c r="G5" s="104">
        <v>269</v>
      </c>
    </row>
    <row r="6" spans="1:7" ht="16.5" x14ac:dyDescent="0.3">
      <c r="A6" s="100" t="s">
        <v>522</v>
      </c>
      <c r="B6" s="106">
        <v>4.5648293648579905E-2</v>
      </c>
      <c r="C6" s="108" t="s">
        <v>3190</v>
      </c>
      <c r="D6" s="104">
        <v>8904.8952165833707</v>
      </c>
      <c r="E6" s="108" t="s">
        <v>3191</v>
      </c>
      <c r="F6" s="106">
        <v>0.99628252788104088</v>
      </c>
      <c r="G6" s="104">
        <v>268</v>
      </c>
    </row>
    <row r="7" spans="1:7" ht="16.5" x14ac:dyDescent="0.3">
      <c r="A7" s="100" t="s">
        <v>523</v>
      </c>
      <c r="B7" s="106">
        <v>6.8005053435441594E-3</v>
      </c>
      <c r="C7" s="108" t="s">
        <v>3202</v>
      </c>
      <c r="D7" s="104">
        <v>1326.6166742239218</v>
      </c>
      <c r="E7" s="108" t="s">
        <v>3203</v>
      </c>
      <c r="F7" s="106">
        <v>0.97397769516728627</v>
      </c>
      <c r="G7" s="104">
        <v>262</v>
      </c>
    </row>
    <row r="8" spans="1:7" ht="16.5" x14ac:dyDescent="0.3">
      <c r="A8" s="100" t="s">
        <v>524</v>
      </c>
      <c r="B8" s="106">
        <v>5.3654365899614056E-3</v>
      </c>
      <c r="C8" s="108" t="s">
        <v>4136</v>
      </c>
      <c r="D8" s="104">
        <v>1046.6689290217332</v>
      </c>
      <c r="E8" s="108" t="s">
        <v>4137</v>
      </c>
      <c r="F8" s="106">
        <v>0.99628252788104088</v>
      </c>
      <c r="G8" s="104">
        <v>268</v>
      </c>
    </row>
    <row r="9" spans="1:7" ht="16.5" x14ac:dyDescent="0.3">
      <c r="A9" s="100" t="s">
        <v>3064</v>
      </c>
      <c r="B9" s="106">
        <v>2.4884620035246583E-3</v>
      </c>
      <c r="C9" s="108" t="s">
        <v>3256</v>
      </c>
      <c r="D9" s="104">
        <v>485.43968724065491</v>
      </c>
      <c r="E9" s="108" t="s">
        <v>3257</v>
      </c>
      <c r="F9" s="106">
        <v>0.98513011152416352</v>
      </c>
      <c r="G9" s="104">
        <v>265</v>
      </c>
    </row>
    <row r="10" spans="1:7" ht="16.5" x14ac:dyDescent="0.3">
      <c r="A10" s="100" t="s">
        <v>525</v>
      </c>
      <c r="B10" s="106">
        <v>2.4057642229707274E-4</v>
      </c>
      <c r="C10" s="108" t="s">
        <v>53</v>
      </c>
      <c r="D10" s="104">
        <v>46.930731926769191</v>
      </c>
      <c r="E10" s="108" t="s">
        <v>3258</v>
      </c>
      <c r="F10" s="106">
        <v>0.12639405204460966</v>
      </c>
      <c r="G10" s="104">
        <v>34</v>
      </c>
    </row>
    <row r="11" spans="1:7" ht="16.5" x14ac:dyDescent="0.3">
      <c r="A11" s="100" t="s">
        <v>3048</v>
      </c>
      <c r="B11" s="106">
        <v>2.3757101442019625E-2</v>
      </c>
      <c r="C11" s="108" t="s">
        <v>3262</v>
      </c>
      <c r="D11" s="104">
        <v>4634.4448407987275</v>
      </c>
      <c r="E11" s="108" t="s">
        <v>3263</v>
      </c>
      <c r="F11" s="106">
        <v>1</v>
      </c>
      <c r="G11" s="104">
        <v>269</v>
      </c>
    </row>
    <row r="12" spans="1:7" ht="16.5" x14ac:dyDescent="0.3">
      <c r="A12" s="100" t="s">
        <v>526</v>
      </c>
      <c r="B12" s="106">
        <v>8.5575436088893477E-3</v>
      </c>
      <c r="C12" s="108" t="s">
        <v>4138</v>
      </c>
      <c r="D12" s="104">
        <v>1669.3730051588252</v>
      </c>
      <c r="E12" s="108" t="s">
        <v>4139</v>
      </c>
      <c r="F12" s="106">
        <v>0.79553903345724908</v>
      </c>
      <c r="G12" s="104">
        <v>214</v>
      </c>
    </row>
    <row r="13" spans="1:7" ht="16.5" x14ac:dyDescent="0.3">
      <c r="A13" s="101" t="s">
        <v>527</v>
      </c>
      <c r="B13" s="107">
        <v>3.6739177714303198E-2</v>
      </c>
      <c r="C13" s="109" t="s">
        <v>3172</v>
      </c>
      <c r="D13" s="105">
        <v>7166.9388215890667</v>
      </c>
      <c r="E13" s="109" t="s">
        <v>3173</v>
      </c>
      <c r="F13" s="107">
        <v>1</v>
      </c>
      <c r="G13" s="105">
        <v>269</v>
      </c>
    </row>
    <row r="14" spans="1:7" ht="16.5" x14ac:dyDescent="0.3">
      <c r="A14" s="101" t="s">
        <v>528</v>
      </c>
      <c r="B14" s="107">
        <v>3.4569070753161346E-2</v>
      </c>
      <c r="C14" s="109" t="s">
        <v>3212</v>
      </c>
      <c r="D14" s="105">
        <v>6743.6026231647575</v>
      </c>
      <c r="E14" s="109" t="s">
        <v>3213</v>
      </c>
      <c r="F14" s="107">
        <v>1</v>
      </c>
      <c r="G14" s="105">
        <v>269</v>
      </c>
    </row>
    <row r="15" spans="1:7" ht="16.5" x14ac:dyDescent="0.3">
      <c r="A15" s="101" t="s">
        <v>529</v>
      </c>
      <c r="B15" s="107">
        <v>1.3271474823847485E-2</v>
      </c>
      <c r="C15" s="109" t="s">
        <v>3228</v>
      </c>
      <c r="D15" s="105">
        <v>2588.9487476945956</v>
      </c>
      <c r="E15" s="109" t="s">
        <v>3229</v>
      </c>
      <c r="F15" s="107">
        <v>0.99628252788104088</v>
      </c>
      <c r="G15" s="105">
        <v>268</v>
      </c>
    </row>
    <row r="16" spans="1:7" ht="16.5" x14ac:dyDescent="0.3">
      <c r="A16" s="101" t="s">
        <v>3058</v>
      </c>
      <c r="B16" s="107">
        <v>8.5782932222303238E-4</v>
      </c>
      <c r="C16" s="109" t="s">
        <v>942</v>
      </c>
      <c r="D16" s="105">
        <v>167.34207606786367</v>
      </c>
      <c r="E16" s="109" t="s">
        <v>3267</v>
      </c>
      <c r="F16" s="107">
        <v>0.46840148698884759</v>
      </c>
      <c r="G16" s="105">
        <v>126</v>
      </c>
    </row>
    <row r="17" spans="1:7" ht="16.5" x14ac:dyDescent="0.3">
      <c r="A17" s="101" t="s">
        <v>530</v>
      </c>
      <c r="B17" s="107">
        <v>7.3635179047986804E-3</v>
      </c>
      <c r="C17" s="109" t="s">
        <v>4140</v>
      </c>
      <c r="D17" s="105">
        <v>1436.4470197388785</v>
      </c>
      <c r="E17" s="109" t="s">
        <v>4141</v>
      </c>
      <c r="F17" s="107">
        <v>0.50929368029739774</v>
      </c>
      <c r="G17" s="105">
        <v>137</v>
      </c>
    </row>
    <row r="18" spans="1:7" ht="16.5" x14ac:dyDescent="0.3">
      <c r="A18" s="101" t="s">
        <v>531</v>
      </c>
      <c r="B18" s="107">
        <v>2.3000963884504008E-2</v>
      </c>
      <c r="C18" s="109" t="s">
        <v>3284</v>
      </c>
      <c r="D18" s="105">
        <v>4486.9404067702426</v>
      </c>
      <c r="E18" s="109" t="s">
        <v>3285</v>
      </c>
      <c r="F18" s="107">
        <v>0.93308550185873607</v>
      </c>
      <c r="G18" s="105">
        <v>251</v>
      </c>
    </row>
    <row r="19" spans="1:7" ht="16.5" x14ac:dyDescent="0.3">
      <c r="A19" s="101" t="s">
        <v>532</v>
      </c>
      <c r="B19" s="107">
        <v>1.3115926359247489E-2</v>
      </c>
      <c r="C19" s="109" t="s">
        <v>4142</v>
      </c>
      <c r="D19" s="105">
        <v>2558.6049458204925</v>
      </c>
      <c r="E19" s="109" t="s">
        <v>4143</v>
      </c>
      <c r="F19" s="107">
        <v>0.97397769516728627</v>
      </c>
      <c r="G19" s="105">
        <v>262</v>
      </c>
    </row>
    <row r="20" spans="1:7" ht="16.5" x14ac:dyDescent="0.3">
      <c r="A20" s="101" t="s">
        <v>149</v>
      </c>
      <c r="B20" s="107">
        <v>1.3210718018855365E-3</v>
      </c>
      <c r="C20" s="109" t="s">
        <v>2490</v>
      </c>
      <c r="D20" s="105">
        <v>257.70965416446978</v>
      </c>
      <c r="E20" s="109" t="s">
        <v>3301</v>
      </c>
      <c r="F20" s="107">
        <v>0.25278810408921931</v>
      </c>
      <c r="G20" s="105">
        <v>68</v>
      </c>
    </row>
    <row r="21" spans="1:7" ht="16.5" x14ac:dyDescent="0.3">
      <c r="A21" s="101" t="s">
        <v>533</v>
      </c>
      <c r="B21" s="107">
        <v>7.4459610485995004E-3</v>
      </c>
      <c r="C21" s="109" t="s">
        <v>3302</v>
      </c>
      <c r="D21" s="105">
        <v>1452.5297141441458</v>
      </c>
      <c r="E21" s="109" t="s">
        <v>3303</v>
      </c>
      <c r="F21" s="107">
        <v>0.87732342007434949</v>
      </c>
      <c r="G21" s="105">
        <v>236</v>
      </c>
    </row>
    <row r="22" spans="1:7" ht="16.5" x14ac:dyDescent="0.3">
      <c r="A22" s="101" t="s">
        <v>534</v>
      </c>
      <c r="B22" s="107">
        <v>8.1040197796447659E-3</v>
      </c>
      <c r="C22" s="109" t="s">
        <v>3304</v>
      </c>
      <c r="D22" s="105">
        <v>1580.9013043601628</v>
      </c>
      <c r="E22" s="109" t="s">
        <v>3305</v>
      </c>
      <c r="F22" s="107">
        <v>0.84758364312267653</v>
      </c>
      <c r="G22" s="105">
        <v>228</v>
      </c>
    </row>
    <row r="23" spans="1:7" ht="16.5" x14ac:dyDescent="0.3">
      <c r="A23" s="101" t="s">
        <v>153</v>
      </c>
      <c r="B23" s="107">
        <v>1.3285032869975566E-5</v>
      </c>
      <c r="C23" s="109" t="s">
        <v>76</v>
      </c>
      <c r="D23" s="105">
        <v>2.5915935996805564</v>
      </c>
      <c r="E23" s="109" t="s">
        <v>441</v>
      </c>
      <c r="F23" s="107">
        <v>2.6022304832713755E-2</v>
      </c>
      <c r="G23" s="105">
        <v>7</v>
      </c>
    </row>
    <row r="24" spans="1:7" ht="16.5" x14ac:dyDescent="0.3">
      <c r="A24" s="101" t="s">
        <v>154</v>
      </c>
      <c r="B24" s="107">
        <v>5.2342921884019206E-6</v>
      </c>
      <c r="C24" s="109" t="s">
        <v>76</v>
      </c>
      <c r="D24" s="105">
        <v>1.0210857787923033</v>
      </c>
      <c r="E24" s="109" t="s">
        <v>336</v>
      </c>
      <c r="F24" s="107">
        <v>1.858736059479554E-2</v>
      </c>
      <c r="G24" s="105">
        <v>5</v>
      </c>
    </row>
    <row r="25" spans="1:7" ht="16.5" x14ac:dyDescent="0.3">
      <c r="A25" s="101" t="s">
        <v>155</v>
      </c>
      <c r="B25" s="107">
        <v>2.2766503072591505E-4</v>
      </c>
      <c r="C25" s="109" t="s">
        <v>61</v>
      </c>
      <c r="D25" s="105">
        <v>44.412026848183764</v>
      </c>
      <c r="E25" s="109" t="s">
        <v>1912</v>
      </c>
      <c r="F25" s="107">
        <v>0.19702602230483271</v>
      </c>
      <c r="G25" s="105">
        <v>53</v>
      </c>
    </row>
    <row r="26" spans="1:7" ht="16.5" x14ac:dyDescent="0.3">
      <c r="A26" s="101" t="s">
        <v>156</v>
      </c>
      <c r="B26" s="107">
        <v>3.9036486712207177E-4</v>
      </c>
      <c r="C26" s="109" t="s">
        <v>403</v>
      </c>
      <c r="D26" s="105">
        <v>76.150891087375442</v>
      </c>
      <c r="E26" s="109" t="s">
        <v>3306</v>
      </c>
      <c r="F26" s="107">
        <v>4.0892193308550186E-2</v>
      </c>
      <c r="G26" s="105">
        <v>11</v>
      </c>
    </row>
    <row r="27" spans="1:7" ht="16.5" x14ac:dyDescent="0.3">
      <c r="A27" s="101" t="s">
        <v>157</v>
      </c>
      <c r="B27" s="107">
        <v>2.0752754878536218E-2</v>
      </c>
      <c r="C27" s="109" t="s">
        <v>3307</v>
      </c>
      <c r="D27" s="105">
        <v>4048.3683589902043</v>
      </c>
      <c r="E27" s="109" t="s">
        <v>3308</v>
      </c>
      <c r="F27" s="107">
        <v>0.49814126394052044</v>
      </c>
      <c r="G27" s="105">
        <v>134</v>
      </c>
    </row>
    <row r="28" spans="1:7" ht="16.5" x14ac:dyDescent="0.3">
      <c r="A28" s="100" t="s">
        <v>3054</v>
      </c>
      <c r="B28" s="106">
        <v>0.83157745150458018</v>
      </c>
      <c r="C28" s="108" t="s">
        <v>3309</v>
      </c>
      <c r="D28" s="104">
        <v>162220.96114105452</v>
      </c>
      <c r="E28" s="108" t="s">
        <v>3310</v>
      </c>
      <c r="F28" s="106">
        <v>1</v>
      </c>
      <c r="G28" s="104">
        <v>269</v>
      </c>
    </row>
    <row r="29" spans="1:7" ht="16.5" x14ac:dyDescent="0.3">
      <c r="A29" s="100" t="s">
        <v>3055</v>
      </c>
      <c r="B29" s="106">
        <v>0.837390856339989</v>
      </c>
      <c r="C29" s="108" t="s">
        <v>3311</v>
      </c>
      <c r="D29" s="104">
        <v>163355.01800875313</v>
      </c>
      <c r="E29" s="108" t="s">
        <v>3312</v>
      </c>
      <c r="F29" s="106">
        <v>1</v>
      </c>
      <c r="G29" s="104">
        <v>269</v>
      </c>
    </row>
    <row r="30" spans="1:7" ht="16.5" x14ac:dyDescent="0.3">
      <c r="A30" s="101" t="s">
        <v>3056</v>
      </c>
      <c r="B30" s="107">
        <v>0.16842254849541993</v>
      </c>
      <c r="C30" s="109" t="s">
        <v>3313</v>
      </c>
      <c r="D30" s="105">
        <v>32855.229113439236</v>
      </c>
      <c r="E30" s="109" t="s">
        <v>3314</v>
      </c>
      <c r="F30" s="107">
        <v>1</v>
      </c>
      <c r="G30" s="105">
        <v>269</v>
      </c>
    </row>
    <row r="31" spans="1:7" ht="16.5" x14ac:dyDescent="0.3">
      <c r="A31" s="101" t="s">
        <v>3057</v>
      </c>
      <c r="B31" s="107">
        <v>0.16260914366001106</v>
      </c>
      <c r="C31" s="109" t="s">
        <v>3315</v>
      </c>
      <c r="D31" s="105">
        <v>31721.172245740621</v>
      </c>
      <c r="E31" s="109" t="s">
        <v>3316</v>
      </c>
      <c r="F31" s="107">
        <v>1</v>
      </c>
      <c r="G31" s="105">
        <v>269</v>
      </c>
    </row>
    <row r="32" spans="1:7" ht="17.25" x14ac:dyDescent="0.3">
      <c r="A32" s="110" t="s">
        <v>536</v>
      </c>
      <c r="B32" s="20"/>
      <c r="C32" s="20"/>
      <c r="D32" s="20"/>
      <c r="E32" s="20"/>
      <c r="F32" s="20"/>
      <c r="G32" s="20"/>
    </row>
    <row r="33" spans="1:7" ht="16.5" x14ac:dyDescent="0.3">
      <c r="A33" s="20" t="s">
        <v>3060</v>
      </c>
      <c r="B33" s="102"/>
      <c r="C33" s="20"/>
      <c r="D33" s="103"/>
      <c r="E33" s="20"/>
      <c r="F33" s="20"/>
      <c r="G33" s="20"/>
    </row>
    <row r="34" spans="1:7" ht="16.5" x14ac:dyDescent="0.3">
      <c r="A34" s="20" t="s">
        <v>3063</v>
      </c>
      <c r="B34" s="102"/>
      <c r="C34" s="20"/>
      <c r="D34" s="103"/>
      <c r="E34" s="20"/>
      <c r="F34" s="20"/>
      <c r="G34" s="20"/>
    </row>
    <row r="35" spans="1:7" ht="16.5" x14ac:dyDescent="0.3">
      <c r="A35" s="20" t="s">
        <v>3061</v>
      </c>
      <c r="B35" s="102"/>
      <c r="C35" s="20"/>
      <c r="D35" s="20"/>
      <c r="E35" s="20"/>
      <c r="F35" s="20"/>
      <c r="G35" s="20"/>
    </row>
    <row r="36" spans="1:7" ht="16.5" x14ac:dyDescent="0.3">
      <c r="A36" s="20" t="s">
        <v>3062</v>
      </c>
      <c r="D36" s="95"/>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D8D5-1580-40EC-9E32-E851F9254BD7}">
  <dimension ref="A1:G36"/>
  <sheetViews>
    <sheetView workbookViewId="0">
      <pane xSplit="1" ySplit="3" topLeftCell="B4" activePane="bottomRight" state="frozen"/>
      <selection pane="topRight" activeCell="B1" sqref="B1"/>
      <selection pane="bottomLeft" activeCell="A3" sqref="A3"/>
      <selection pane="bottomRight" activeCell="A4" sqref="A4"/>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4111</v>
      </c>
      <c r="B1" s="96"/>
      <c r="C1" s="96"/>
      <c r="D1" s="96"/>
      <c r="E1" s="96"/>
      <c r="F1" s="96"/>
      <c r="G1" s="96"/>
    </row>
    <row r="2" spans="1:7" ht="17.25" x14ac:dyDescent="0.3">
      <c r="A2" s="20" t="s">
        <v>4112</v>
      </c>
      <c r="B2" s="96"/>
      <c r="C2" s="96"/>
      <c r="D2" s="96"/>
      <c r="E2" s="96"/>
      <c r="F2" s="96"/>
      <c r="G2" s="96"/>
    </row>
    <row r="3" spans="1:7" ht="69.75" thickBot="1" x14ac:dyDescent="0.35">
      <c r="A3" s="97" t="s">
        <v>0</v>
      </c>
      <c r="B3" s="98" t="s">
        <v>535</v>
      </c>
      <c r="C3" s="99" t="s">
        <v>538</v>
      </c>
      <c r="D3" s="98" t="s">
        <v>331</v>
      </c>
      <c r="E3" s="99" t="s">
        <v>538</v>
      </c>
      <c r="F3" s="99" t="s">
        <v>5</v>
      </c>
      <c r="G3" s="99" t="s">
        <v>6</v>
      </c>
    </row>
    <row r="4" spans="1:7" ht="16.5" x14ac:dyDescent="0.3">
      <c r="A4" s="100" t="s">
        <v>520</v>
      </c>
      <c r="B4" s="106">
        <v>0.5546047222149979</v>
      </c>
      <c r="C4" s="108" t="s">
        <v>3737</v>
      </c>
      <c r="D4" s="104">
        <v>30347.069205753418</v>
      </c>
      <c r="E4" s="108" t="s">
        <v>3738</v>
      </c>
      <c r="F4" s="106">
        <v>1</v>
      </c>
      <c r="G4" s="104">
        <v>57</v>
      </c>
    </row>
    <row r="5" spans="1:7" ht="16.5" x14ac:dyDescent="0.3">
      <c r="A5" s="100" t="s">
        <v>521</v>
      </c>
      <c r="B5" s="106">
        <v>0.20727475521198635</v>
      </c>
      <c r="C5" s="108" t="s">
        <v>3739</v>
      </c>
      <c r="D5" s="104">
        <v>11341.737798231907</v>
      </c>
      <c r="E5" s="108" t="s">
        <v>3740</v>
      </c>
      <c r="F5" s="106">
        <v>1</v>
      </c>
      <c r="G5" s="104">
        <v>57</v>
      </c>
    </row>
    <row r="6" spans="1:7" ht="16.5" x14ac:dyDescent="0.3">
      <c r="A6" s="100" t="s">
        <v>522</v>
      </c>
      <c r="B6" s="106">
        <v>2.7031783104004243E-2</v>
      </c>
      <c r="C6" s="108" t="s">
        <v>3774</v>
      </c>
      <c r="D6" s="104">
        <v>1479.1352466957931</v>
      </c>
      <c r="E6" s="108" t="s">
        <v>3775</v>
      </c>
      <c r="F6" s="106">
        <v>1</v>
      </c>
      <c r="G6" s="104">
        <v>57</v>
      </c>
    </row>
    <row r="7" spans="1:7" ht="16.5" x14ac:dyDescent="0.3">
      <c r="A7" s="100" t="s">
        <v>523</v>
      </c>
      <c r="B7" s="106">
        <v>8.6628242989476804E-3</v>
      </c>
      <c r="C7" s="108" t="s">
        <v>3782</v>
      </c>
      <c r="D7" s="104">
        <v>474.01566915532902</v>
      </c>
      <c r="E7" s="108" t="s">
        <v>3783</v>
      </c>
      <c r="F7" s="106">
        <v>0.85964912280701755</v>
      </c>
      <c r="G7" s="104">
        <v>49</v>
      </c>
    </row>
    <row r="8" spans="1:7" ht="16.5" x14ac:dyDescent="0.3">
      <c r="A8" s="100" t="s">
        <v>524</v>
      </c>
      <c r="B8" s="106">
        <v>2.7137100527398921E-3</v>
      </c>
      <c r="C8" s="108" t="s">
        <v>3798</v>
      </c>
      <c r="D8" s="104">
        <v>148.4898044970509</v>
      </c>
      <c r="E8" s="108" t="s">
        <v>4144</v>
      </c>
      <c r="F8" s="106">
        <v>0.94736842105263153</v>
      </c>
      <c r="G8" s="104">
        <v>54</v>
      </c>
    </row>
    <row r="9" spans="1:7" ht="16.5" x14ac:dyDescent="0.3">
      <c r="A9" s="100" t="s">
        <v>3064</v>
      </c>
      <c r="B9" s="106">
        <v>8.1125627632533696E-4</v>
      </c>
      <c r="C9" s="108" t="s">
        <v>300</v>
      </c>
      <c r="D9" s="104">
        <v>44.390625205861348</v>
      </c>
      <c r="E9" s="108" t="s">
        <v>3830</v>
      </c>
      <c r="F9" s="106">
        <v>0.8771929824561403</v>
      </c>
      <c r="G9" s="104">
        <v>50</v>
      </c>
    </row>
    <row r="10" spans="1:7" ht="16.5" x14ac:dyDescent="0.3">
      <c r="A10" s="100" t="s">
        <v>525</v>
      </c>
      <c r="B10" s="106">
        <v>6.2129343140625737E-5</v>
      </c>
      <c r="C10" s="108" t="s">
        <v>31</v>
      </c>
      <c r="D10" s="104">
        <v>3.399616700821491</v>
      </c>
      <c r="E10" s="108" t="s">
        <v>346</v>
      </c>
      <c r="F10" s="106">
        <v>7.0175438596491224E-2</v>
      </c>
      <c r="G10" s="104">
        <v>4</v>
      </c>
    </row>
    <row r="11" spans="1:7" ht="16.5" x14ac:dyDescent="0.3">
      <c r="A11" s="100" t="s">
        <v>3048</v>
      </c>
      <c r="B11" s="106">
        <v>1.7667598726016955E-2</v>
      </c>
      <c r="C11" s="108" t="s">
        <v>3833</v>
      </c>
      <c r="D11" s="104">
        <v>966.74229367644989</v>
      </c>
      <c r="E11" s="108" t="s">
        <v>3834</v>
      </c>
      <c r="F11" s="106">
        <v>0.98245614035087714</v>
      </c>
      <c r="G11" s="104">
        <v>56</v>
      </c>
    </row>
    <row r="12" spans="1:7" ht="16.5" x14ac:dyDescent="0.3">
      <c r="A12" s="100" t="s">
        <v>526</v>
      </c>
      <c r="B12" s="106">
        <v>3.0751188058118053E-3</v>
      </c>
      <c r="C12" s="108" t="s">
        <v>4145</v>
      </c>
      <c r="D12" s="104">
        <v>168.26550420122086</v>
      </c>
      <c r="E12" s="108" t="s">
        <v>4146</v>
      </c>
      <c r="F12" s="106">
        <v>0.63157894736842102</v>
      </c>
      <c r="G12" s="104">
        <v>36</v>
      </c>
    </row>
    <row r="13" spans="1:7" ht="16.5" x14ac:dyDescent="0.3">
      <c r="A13" s="101" t="s">
        <v>527</v>
      </c>
      <c r="B13" s="107">
        <v>4.5613665915238577E-2</v>
      </c>
      <c r="C13" s="109" t="s">
        <v>3757</v>
      </c>
      <c r="D13" s="105">
        <v>2495.9056798676993</v>
      </c>
      <c r="E13" s="109" t="s">
        <v>3758</v>
      </c>
      <c r="F13" s="107">
        <v>1</v>
      </c>
      <c r="G13" s="105">
        <v>57</v>
      </c>
    </row>
    <row r="14" spans="1:7" ht="16.5" x14ac:dyDescent="0.3">
      <c r="A14" s="101" t="s">
        <v>528</v>
      </c>
      <c r="B14" s="107">
        <v>2.2189670822221778E-2</v>
      </c>
      <c r="C14" s="109" t="s">
        <v>3790</v>
      </c>
      <c r="D14" s="105">
        <v>1214.1827307301667</v>
      </c>
      <c r="E14" s="109" t="s">
        <v>3791</v>
      </c>
      <c r="F14" s="107">
        <v>0.98245614035087714</v>
      </c>
      <c r="G14" s="105">
        <v>56</v>
      </c>
    </row>
    <row r="15" spans="1:7" ht="16.5" x14ac:dyDescent="0.3">
      <c r="A15" s="101" t="s">
        <v>529</v>
      </c>
      <c r="B15" s="107">
        <v>8.6770498391624904E-3</v>
      </c>
      <c r="C15" s="109" t="s">
        <v>3808</v>
      </c>
      <c r="D15" s="105">
        <v>474.79406760037637</v>
      </c>
      <c r="E15" s="109" t="s">
        <v>3809</v>
      </c>
      <c r="F15" s="107">
        <v>1</v>
      </c>
      <c r="G15" s="105">
        <v>57</v>
      </c>
    </row>
    <row r="16" spans="1:7" ht="16.5" x14ac:dyDescent="0.3">
      <c r="A16" s="101" t="s">
        <v>3058</v>
      </c>
      <c r="B16" s="107">
        <v>1.5613211986136278E-3</v>
      </c>
      <c r="C16" s="109" t="s">
        <v>3837</v>
      </c>
      <c r="D16" s="105">
        <v>85.432958950482458</v>
      </c>
      <c r="E16" s="109" t="s">
        <v>3838</v>
      </c>
      <c r="F16" s="107">
        <v>0.33333333333333331</v>
      </c>
      <c r="G16" s="105">
        <v>19</v>
      </c>
    </row>
    <row r="17" spans="1:7" ht="16.5" x14ac:dyDescent="0.3">
      <c r="A17" s="101" t="s">
        <v>530</v>
      </c>
      <c r="B17" s="107">
        <v>4.40845875659203E-3</v>
      </c>
      <c r="C17" s="109" t="s">
        <v>4147</v>
      </c>
      <c r="D17" s="105">
        <v>241.22369972382853</v>
      </c>
      <c r="E17" s="109" t="s">
        <v>4148</v>
      </c>
      <c r="F17" s="107">
        <v>0.40350877192982454</v>
      </c>
      <c r="G17" s="105">
        <v>23</v>
      </c>
    </row>
    <row r="18" spans="1:7" ht="16.5" x14ac:dyDescent="0.3">
      <c r="A18" s="101" t="s">
        <v>531</v>
      </c>
      <c r="B18" s="107">
        <v>2.1012580657871358E-2</v>
      </c>
      <c r="C18" s="109" t="s">
        <v>3850</v>
      </c>
      <c r="D18" s="105">
        <v>1149.7742696260323</v>
      </c>
      <c r="E18" s="109" t="s">
        <v>3851</v>
      </c>
      <c r="F18" s="107">
        <v>0.91228070175438591</v>
      </c>
      <c r="G18" s="105">
        <v>52</v>
      </c>
    </row>
    <row r="19" spans="1:7" ht="16.5" x14ac:dyDescent="0.3">
      <c r="A19" s="101" t="s">
        <v>532</v>
      </c>
      <c r="B19" s="107">
        <v>1.7723474888731654E-2</v>
      </c>
      <c r="C19" s="109" t="s">
        <v>4149</v>
      </c>
      <c r="D19" s="105">
        <v>969.79974650534518</v>
      </c>
      <c r="E19" s="109" t="s">
        <v>4150</v>
      </c>
      <c r="F19" s="107">
        <v>0.89473684210526316</v>
      </c>
      <c r="G19" s="105">
        <v>51</v>
      </c>
    </row>
    <row r="20" spans="1:7" ht="16.5" x14ac:dyDescent="0.3">
      <c r="A20" s="101" t="s">
        <v>149</v>
      </c>
      <c r="B20" s="107">
        <v>6.9184798073273232E-4</v>
      </c>
      <c r="C20" s="109" t="s">
        <v>262</v>
      </c>
      <c r="D20" s="105">
        <v>37.85679730115578</v>
      </c>
      <c r="E20" s="109" t="s">
        <v>3868</v>
      </c>
      <c r="F20" s="107">
        <v>0.17543859649122806</v>
      </c>
      <c r="G20" s="105">
        <v>10</v>
      </c>
    </row>
    <row r="21" spans="1:7" ht="16.5" x14ac:dyDescent="0.3">
      <c r="A21" s="101" t="s">
        <v>533</v>
      </c>
      <c r="B21" s="107">
        <v>6.1580628166211212E-3</v>
      </c>
      <c r="C21" s="109" t="s">
        <v>3869</v>
      </c>
      <c r="D21" s="105">
        <v>336.95919090449513</v>
      </c>
      <c r="E21" s="109" t="s">
        <v>3870</v>
      </c>
      <c r="F21" s="107">
        <v>0.73684210526315785</v>
      </c>
      <c r="G21" s="105">
        <v>42</v>
      </c>
    </row>
    <row r="22" spans="1:7" ht="16.5" x14ac:dyDescent="0.3">
      <c r="A22" s="101" t="s">
        <v>534</v>
      </c>
      <c r="B22" s="107">
        <v>1.0278520586269871E-2</v>
      </c>
      <c r="C22" s="109" t="s">
        <v>3871</v>
      </c>
      <c r="D22" s="105">
        <v>562.42394460423111</v>
      </c>
      <c r="E22" s="109" t="s">
        <v>3872</v>
      </c>
      <c r="F22" s="107">
        <v>0.78947368421052633</v>
      </c>
      <c r="G22" s="105">
        <v>45</v>
      </c>
    </row>
    <row r="23" spans="1:7" ht="16.5" x14ac:dyDescent="0.3">
      <c r="A23" s="101" t="s">
        <v>153</v>
      </c>
      <c r="B23" s="107">
        <v>1.6553693814702318E-4</v>
      </c>
      <c r="C23" s="109" t="s">
        <v>230</v>
      </c>
      <c r="D23" s="105">
        <v>9.0579122694682059</v>
      </c>
      <c r="E23" s="109" t="s">
        <v>328</v>
      </c>
      <c r="F23" s="107">
        <v>5.2631578947368418E-2</v>
      </c>
      <c r="G23" s="105">
        <v>3</v>
      </c>
    </row>
    <row r="24" spans="1:7" ht="16.5" x14ac:dyDescent="0.3">
      <c r="A24" s="101" t="s">
        <v>154</v>
      </c>
      <c r="B24" s="107">
        <v>1.1980254290728129E-6</v>
      </c>
      <c r="C24" s="109" t="s">
        <v>76</v>
      </c>
      <c r="D24" s="105">
        <v>6.5554004771403857E-2</v>
      </c>
      <c r="E24" s="109" t="s">
        <v>322</v>
      </c>
      <c r="F24" s="107">
        <v>1.7543859649122806E-2</v>
      </c>
      <c r="G24" s="105">
        <v>1</v>
      </c>
    </row>
    <row r="25" spans="1:7" ht="16.5" x14ac:dyDescent="0.3">
      <c r="A25" s="101" t="s">
        <v>155</v>
      </c>
      <c r="B25" s="107">
        <v>1.7178920534437807E-5</v>
      </c>
      <c r="C25" s="109" t="s">
        <v>76</v>
      </c>
      <c r="D25" s="105">
        <v>0.94000261710109279</v>
      </c>
      <c r="E25" s="109" t="s">
        <v>323</v>
      </c>
      <c r="F25" s="107">
        <v>0.12280701754385964</v>
      </c>
      <c r="G25" s="105">
        <v>7</v>
      </c>
    </row>
    <row r="26" spans="1:7" ht="16.5" x14ac:dyDescent="0.3">
      <c r="A26" s="101" t="s">
        <v>156</v>
      </c>
      <c r="B26" s="107">
        <v>1.3857239755443184E-4</v>
      </c>
      <c r="C26" s="109" t="s">
        <v>127</v>
      </c>
      <c r="D26" s="105">
        <v>7.5824564237325527</v>
      </c>
      <c r="E26" s="109" t="s">
        <v>330</v>
      </c>
      <c r="F26" s="107">
        <v>5.2631578947368418E-2</v>
      </c>
      <c r="G26" s="105">
        <v>3</v>
      </c>
    </row>
    <row r="27" spans="1:7" ht="16.5" x14ac:dyDescent="0.3">
      <c r="A27" s="101" t="s">
        <v>157</v>
      </c>
      <c r="B27" s="107">
        <v>3.9458962222309067E-2</v>
      </c>
      <c r="C27" s="109" t="s">
        <v>3873</v>
      </c>
      <c r="D27" s="105">
        <v>2159.1302947532681</v>
      </c>
      <c r="E27" s="109" t="s">
        <v>3874</v>
      </c>
      <c r="F27" s="107">
        <v>0.57894736842105265</v>
      </c>
      <c r="G27" s="105">
        <v>33</v>
      </c>
    </row>
    <row r="28" spans="1:7" ht="16.5" x14ac:dyDescent="0.3">
      <c r="A28" s="100" t="s">
        <v>3054</v>
      </c>
      <c r="B28" s="106">
        <v>0.8214982698958081</v>
      </c>
      <c r="C28" s="108" t="s">
        <v>3875</v>
      </c>
      <c r="D28" s="104">
        <v>44951.050451514922</v>
      </c>
      <c r="E28" s="108" t="s">
        <v>3876</v>
      </c>
      <c r="F28" s="106">
        <v>1</v>
      </c>
      <c r="G28" s="104">
        <v>57</v>
      </c>
    </row>
    <row r="29" spans="1:7" ht="16.5" x14ac:dyDescent="0.3">
      <c r="A29" s="100" t="s">
        <v>3055</v>
      </c>
      <c r="B29" s="106">
        <v>0.84200168851097834</v>
      </c>
      <c r="C29" s="108" t="s">
        <v>3877</v>
      </c>
      <c r="D29" s="104">
        <v>46072.964201517025</v>
      </c>
      <c r="E29" s="108" t="s">
        <v>3878</v>
      </c>
      <c r="F29" s="106">
        <v>1</v>
      </c>
      <c r="G29" s="104">
        <v>57</v>
      </c>
    </row>
    <row r="30" spans="1:7" ht="16.5" x14ac:dyDescent="0.3">
      <c r="A30" s="101" t="s">
        <v>3056</v>
      </c>
      <c r="B30" s="107">
        <v>0.1785017301041919</v>
      </c>
      <c r="C30" s="109" t="s">
        <v>3879</v>
      </c>
      <c r="D30" s="105">
        <v>9767.3246184850832</v>
      </c>
      <c r="E30" s="109" t="s">
        <v>3880</v>
      </c>
      <c r="F30" s="107">
        <v>1</v>
      </c>
      <c r="G30" s="105">
        <v>57</v>
      </c>
    </row>
    <row r="31" spans="1:7" ht="16.5" x14ac:dyDescent="0.3">
      <c r="A31" s="101" t="s">
        <v>3057</v>
      </c>
      <c r="B31" s="107">
        <v>0.1579983114890216</v>
      </c>
      <c r="C31" s="109" t="s">
        <v>3881</v>
      </c>
      <c r="D31" s="105">
        <v>8645.4108684829753</v>
      </c>
      <c r="E31" s="109" t="s">
        <v>3882</v>
      </c>
      <c r="F31" s="107">
        <v>1</v>
      </c>
      <c r="G31" s="105">
        <v>57</v>
      </c>
    </row>
    <row r="32" spans="1:7" ht="17.25" x14ac:dyDescent="0.3">
      <c r="A32" s="110" t="s">
        <v>536</v>
      </c>
      <c r="B32" s="20"/>
      <c r="C32" s="20"/>
      <c r="D32" s="20"/>
      <c r="E32" s="20"/>
      <c r="F32" s="20"/>
      <c r="G32" s="20"/>
    </row>
    <row r="33" spans="1:7" ht="16.5" x14ac:dyDescent="0.3">
      <c r="A33" s="20" t="s">
        <v>3060</v>
      </c>
      <c r="B33" s="102"/>
      <c r="C33" s="20"/>
      <c r="D33" s="103"/>
      <c r="E33" s="20"/>
      <c r="F33" s="20"/>
      <c r="G33" s="20"/>
    </row>
    <row r="34" spans="1:7" ht="16.5" x14ac:dyDescent="0.3">
      <c r="A34" s="20" t="s">
        <v>3063</v>
      </c>
      <c r="B34" s="102"/>
      <c r="C34" s="20"/>
      <c r="D34" s="103"/>
      <c r="E34" s="20"/>
      <c r="F34" s="20"/>
      <c r="G34" s="20"/>
    </row>
    <row r="35" spans="1:7" ht="16.5" x14ac:dyDescent="0.3">
      <c r="A35" s="20" t="s">
        <v>3061</v>
      </c>
      <c r="B35" s="102"/>
      <c r="C35" s="20"/>
      <c r="D35" s="20"/>
      <c r="E35" s="20"/>
      <c r="F35" s="20"/>
      <c r="G35" s="20"/>
    </row>
    <row r="36" spans="1:7" ht="16.5" x14ac:dyDescent="0.3">
      <c r="A36" s="20" t="s">
        <v>3062</v>
      </c>
      <c r="D36" s="9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6C0F-C398-44F5-A678-D8EB0261F508}">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1276</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0.79794206655524713</v>
      </c>
      <c r="E3" s="30" t="s">
        <v>1098</v>
      </c>
      <c r="F3" s="32">
        <v>232937.08812321399</v>
      </c>
      <c r="G3" s="30" t="s">
        <v>1099</v>
      </c>
      <c r="H3" s="33">
        <v>1</v>
      </c>
      <c r="I3" s="32">
        <v>379</v>
      </c>
      <c r="J3" s="34">
        <v>379</v>
      </c>
    </row>
    <row r="4" spans="1:10" s="42" customFormat="1" x14ac:dyDescent="0.3">
      <c r="A4" s="36" t="s">
        <v>8</v>
      </c>
      <c r="B4" s="37" t="s">
        <v>602</v>
      </c>
      <c r="C4" s="37" t="s">
        <v>602</v>
      </c>
      <c r="D4" s="38">
        <v>0.75896926608930937</v>
      </c>
      <c r="E4" s="37" t="s">
        <v>1100</v>
      </c>
      <c r="F4" s="39">
        <v>221560.05833991952</v>
      </c>
      <c r="G4" s="37" t="s">
        <v>1101</v>
      </c>
      <c r="H4" s="40">
        <v>1</v>
      </c>
      <c r="I4" s="39">
        <v>379</v>
      </c>
      <c r="J4" s="41">
        <v>379</v>
      </c>
    </row>
    <row r="5" spans="1:10" x14ac:dyDescent="0.3">
      <c r="A5" s="22" t="s">
        <v>9</v>
      </c>
      <c r="B5" s="25" t="s">
        <v>10</v>
      </c>
      <c r="C5" s="25" t="s">
        <v>10</v>
      </c>
      <c r="D5" s="26">
        <v>0.50870479834010829</v>
      </c>
      <c r="E5" s="25" t="s">
        <v>1102</v>
      </c>
      <c r="F5" s="27">
        <v>148502.27780470988</v>
      </c>
      <c r="G5" s="25" t="s">
        <v>1103</v>
      </c>
      <c r="H5" s="23">
        <v>1</v>
      </c>
      <c r="I5" s="27">
        <v>379</v>
      </c>
      <c r="J5" s="28">
        <v>379</v>
      </c>
    </row>
    <row r="6" spans="1:10" x14ac:dyDescent="0.3">
      <c r="A6" s="22" t="s">
        <v>11</v>
      </c>
      <c r="B6" s="25" t="s">
        <v>10</v>
      </c>
      <c r="C6" s="25" t="s">
        <v>10</v>
      </c>
      <c r="D6" s="26">
        <v>1.1291041955209864E-4</v>
      </c>
      <c r="E6" s="25" t="s">
        <v>106</v>
      </c>
      <c r="F6" s="27">
        <v>32.961070047076234</v>
      </c>
      <c r="G6" s="25" t="s">
        <v>757</v>
      </c>
      <c r="H6" s="23">
        <v>3.6939313984168866E-2</v>
      </c>
      <c r="I6" s="27">
        <v>14</v>
      </c>
      <c r="J6" s="28">
        <v>379</v>
      </c>
    </row>
    <row r="7" spans="1:10" s="42" customFormat="1" x14ac:dyDescent="0.3">
      <c r="A7" s="36" t="s">
        <v>13</v>
      </c>
      <c r="B7" s="37" t="s">
        <v>602</v>
      </c>
      <c r="C7" s="37" t="s">
        <v>602</v>
      </c>
      <c r="D7" s="38">
        <v>0.250151557329649</v>
      </c>
      <c r="E7" s="37" t="s">
        <v>1104</v>
      </c>
      <c r="F7" s="39">
        <v>73024.819465162582</v>
      </c>
      <c r="G7" s="37" t="s">
        <v>1105</v>
      </c>
      <c r="H7" s="40">
        <v>1</v>
      </c>
      <c r="I7" s="39">
        <v>379</v>
      </c>
      <c r="J7" s="41">
        <v>379</v>
      </c>
    </row>
    <row r="8" spans="1:10" x14ac:dyDescent="0.3">
      <c r="A8" s="22" t="s">
        <v>14</v>
      </c>
      <c r="B8" s="25" t="s">
        <v>10</v>
      </c>
      <c r="C8" s="25" t="s">
        <v>10</v>
      </c>
      <c r="D8" s="26">
        <v>2.0200500282894114E-2</v>
      </c>
      <c r="E8" s="25" t="s">
        <v>1106</v>
      </c>
      <c r="F8" s="27">
        <v>5896.9766249361219</v>
      </c>
      <c r="G8" s="25" t="s">
        <v>1107</v>
      </c>
      <c r="H8" s="23">
        <v>0.95778364116094983</v>
      </c>
      <c r="I8" s="27">
        <v>363</v>
      </c>
      <c r="J8" s="28">
        <v>379</v>
      </c>
    </row>
    <row r="9" spans="1:10" x14ac:dyDescent="0.3">
      <c r="A9" s="22" t="s">
        <v>15</v>
      </c>
      <c r="B9" s="25" t="s">
        <v>10</v>
      </c>
      <c r="C9" s="25" t="s">
        <v>10</v>
      </c>
      <c r="D9" s="26">
        <v>2.5459879873409197E-2</v>
      </c>
      <c r="E9" s="25" t="s">
        <v>1108</v>
      </c>
      <c r="F9" s="27">
        <v>7432.3068431286256</v>
      </c>
      <c r="G9" s="25" t="s">
        <v>1109</v>
      </c>
      <c r="H9" s="23">
        <v>0.94195250659630603</v>
      </c>
      <c r="I9" s="27">
        <v>357</v>
      </c>
      <c r="J9" s="28">
        <v>379</v>
      </c>
    </row>
    <row r="10" spans="1:10" x14ac:dyDescent="0.3">
      <c r="A10" s="22" t="s">
        <v>16</v>
      </c>
      <c r="B10" s="25" t="s">
        <v>10</v>
      </c>
      <c r="C10" s="25" t="s">
        <v>10</v>
      </c>
      <c r="D10" s="26">
        <v>3.6682203976695534E-2</v>
      </c>
      <c r="E10" s="25" t="s">
        <v>1110</v>
      </c>
      <c r="F10" s="27">
        <v>10708.353574039365</v>
      </c>
      <c r="G10" s="25" t="s">
        <v>1111</v>
      </c>
      <c r="H10" s="23">
        <v>0.9287598944591029</v>
      </c>
      <c r="I10" s="27">
        <v>352</v>
      </c>
      <c r="J10" s="28">
        <v>379</v>
      </c>
    </row>
    <row r="11" spans="1:10" x14ac:dyDescent="0.3">
      <c r="A11" s="22" t="s">
        <v>17</v>
      </c>
      <c r="B11" s="25" t="s">
        <v>10</v>
      </c>
      <c r="C11" s="25" t="s">
        <v>10</v>
      </c>
      <c r="D11" s="26">
        <v>5.4955638647861398E-2</v>
      </c>
      <c r="E11" s="25" t="s">
        <v>1112</v>
      </c>
      <c r="F11" s="27">
        <v>16042.776761786474</v>
      </c>
      <c r="G11" s="25" t="s">
        <v>1113</v>
      </c>
      <c r="H11" s="23">
        <v>0.97361477572559363</v>
      </c>
      <c r="I11" s="27">
        <v>369</v>
      </c>
      <c r="J11" s="28">
        <v>379</v>
      </c>
    </row>
    <row r="12" spans="1:10" x14ac:dyDescent="0.3">
      <c r="A12" s="22" t="s">
        <v>18</v>
      </c>
      <c r="B12" s="25" t="s">
        <v>10</v>
      </c>
      <c r="C12" s="25" t="s">
        <v>10</v>
      </c>
      <c r="D12" s="26">
        <v>3.4491067617406787E-3</v>
      </c>
      <c r="E12" s="25" t="s">
        <v>603</v>
      </c>
      <c r="F12" s="27">
        <v>1006.8711995275348</v>
      </c>
      <c r="G12" s="25" t="s">
        <v>1114</v>
      </c>
      <c r="H12" s="23">
        <v>0.83905013192612132</v>
      </c>
      <c r="I12" s="27">
        <v>318</v>
      </c>
      <c r="J12" s="28">
        <v>379</v>
      </c>
    </row>
    <row r="13" spans="1:10" x14ac:dyDescent="0.3">
      <c r="A13" s="22" t="s">
        <v>20</v>
      </c>
      <c r="B13" s="25" t="s">
        <v>10</v>
      </c>
      <c r="C13" s="25" t="s">
        <v>10</v>
      </c>
      <c r="D13" s="26">
        <v>1.389642809761227E-3</v>
      </c>
      <c r="E13" s="25" t="s">
        <v>182</v>
      </c>
      <c r="F13" s="27">
        <v>405.66773354181805</v>
      </c>
      <c r="G13" s="25" t="s">
        <v>1115</v>
      </c>
      <c r="H13" s="23">
        <v>0.74142480211081796</v>
      </c>
      <c r="I13" s="27">
        <v>281</v>
      </c>
      <c r="J13" s="28">
        <v>379</v>
      </c>
    </row>
    <row r="14" spans="1:10" x14ac:dyDescent="0.3">
      <c r="A14" s="22" t="s">
        <v>22</v>
      </c>
      <c r="B14" s="25" t="s">
        <v>10</v>
      </c>
      <c r="C14" s="25" t="s">
        <v>10</v>
      </c>
      <c r="D14" s="26">
        <v>9.6622901819205353E-2</v>
      </c>
      <c r="E14" s="25" t="s">
        <v>1116</v>
      </c>
      <c r="F14" s="27">
        <v>28206.380311474117</v>
      </c>
      <c r="G14" s="25" t="s">
        <v>1117</v>
      </c>
      <c r="H14" s="23">
        <v>1</v>
      </c>
      <c r="I14" s="27">
        <v>379</v>
      </c>
      <c r="J14" s="28">
        <v>379</v>
      </c>
    </row>
    <row r="15" spans="1:10" x14ac:dyDescent="0.3">
      <c r="A15" s="22" t="s">
        <v>25</v>
      </c>
      <c r="B15" s="25" t="s">
        <v>10</v>
      </c>
      <c r="C15" s="25" t="s">
        <v>24</v>
      </c>
      <c r="D15" s="26">
        <v>1.2676234129084742E-3</v>
      </c>
      <c r="E15" s="25" t="s">
        <v>183</v>
      </c>
      <c r="F15" s="27">
        <v>370.04754983583319</v>
      </c>
      <c r="G15" s="25" t="s">
        <v>1118</v>
      </c>
      <c r="H15" s="23">
        <v>0.83377308707124009</v>
      </c>
      <c r="I15" s="27">
        <v>316</v>
      </c>
      <c r="J15" s="28">
        <v>379</v>
      </c>
    </row>
    <row r="16" spans="1:10" x14ac:dyDescent="0.3">
      <c r="A16" s="22" t="s">
        <v>23</v>
      </c>
      <c r="B16" s="25" t="s">
        <v>10</v>
      </c>
      <c r="C16" s="25" t="s">
        <v>24</v>
      </c>
      <c r="D16" s="26">
        <v>1.012405974517293E-2</v>
      </c>
      <c r="E16" s="25" t="s">
        <v>1119</v>
      </c>
      <c r="F16" s="27">
        <v>2955.438866892664</v>
      </c>
      <c r="G16" s="25" t="s">
        <v>1120</v>
      </c>
      <c r="H16" s="23">
        <v>0.73087071240105539</v>
      </c>
      <c r="I16" s="27">
        <v>277</v>
      </c>
      <c r="J16" s="28">
        <v>379</v>
      </c>
    </row>
    <row r="17" spans="1:10" s="42" customFormat="1" x14ac:dyDescent="0.3">
      <c r="A17" s="36" t="s">
        <v>28</v>
      </c>
      <c r="B17" s="37" t="s">
        <v>602</v>
      </c>
      <c r="C17" s="37" t="s">
        <v>602</v>
      </c>
      <c r="D17" s="38">
        <v>3.8972800465937776E-2</v>
      </c>
      <c r="E17" s="37" t="s">
        <v>1121</v>
      </c>
      <c r="F17" s="39">
        <v>11377.029783294469</v>
      </c>
      <c r="G17" s="37" t="s">
        <v>1122</v>
      </c>
      <c r="H17" s="40">
        <v>0.9841688654353562</v>
      </c>
      <c r="I17" s="39">
        <v>373</v>
      </c>
      <c r="J17" s="41">
        <v>379</v>
      </c>
    </row>
    <row r="18" spans="1:10" x14ac:dyDescent="0.3">
      <c r="A18" s="22" t="s">
        <v>29</v>
      </c>
      <c r="B18" s="25" t="s">
        <v>24</v>
      </c>
      <c r="C18" s="25" t="s">
        <v>10</v>
      </c>
      <c r="D18" s="26">
        <v>1.3936597206973763E-2</v>
      </c>
      <c r="E18" s="25" t="s">
        <v>1123</v>
      </c>
      <c r="F18" s="27">
        <v>4068.4035944529537</v>
      </c>
      <c r="G18" s="25" t="s">
        <v>1124</v>
      </c>
      <c r="H18" s="23">
        <v>0.94986807387862793</v>
      </c>
      <c r="I18" s="27">
        <v>360</v>
      </c>
      <c r="J18" s="28">
        <v>379</v>
      </c>
    </row>
    <row r="19" spans="1:10" x14ac:dyDescent="0.3">
      <c r="A19" s="22" t="s">
        <v>1125</v>
      </c>
      <c r="B19" s="25" t="s">
        <v>24</v>
      </c>
      <c r="C19" s="25" t="s">
        <v>10</v>
      </c>
      <c r="D19" s="26">
        <v>7.990744043794558E-4</v>
      </c>
      <c r="E19" s="25" t="s">
        <v>184</v>
      </c>
      <c r="F19" s="27">
        <v>233.267642792028</v>
      </c>
      <c r="G19" s="25" t="s">
        <v>1126</v>
      </c>
      <c r="H19" s="23">
        <v>7.9155672823219003E-2</v>
      </c>
      <c r="I19" s="27">
        <v>30</v>
      </c>
      <c r="J19" s="28">
        <v>379</v>
      </c>
    </row>
    <row r="20" spans="1:10" x14ac:dyDescent="0.3">
      <c r="A20" s="22" t="s">
        <v>1127</v>
      </c>
      <c r="B20" s="25" t="s">
        <v>24</v>
      </c>
      <c r="C20" s="25" t="s">
        <v>10</v>
      </c>
      <c r="D20" s="26">
        <v>1.3770266718358226E-3</v>
      </c>
      <c r="E20" s="25" t="s">
        <v>185</v>
      </c>
      <c r="F20" s="27">
        <v>401.98480146581994</v>
      </c>
      <c r="G20" s="25" t="s">
        <v>1128</v>
      </c>
      <c r="H20" s="23">
        <v>6.860158311345646E-2</v>
      </c>
      <c r="I20" s="27">
        <v>26</v>
      </c>
      <c r="J20" s="28">
        <v>379</v>
      </c>
    </row>
    <row r="21" spans="1:10" x14ac:dyDescent="0.3">
      <c r="A21" s="22" t="s">
        <v>1129</v>
      </c>
      <c r="B21" s="25" t="s">
        <v>24</v>
      </c>
      <c r="C21" s="25" t="s">
        <v>10</v>
      </c>
      <c r="D21" s="26">
        <v>5.2653615096369625E-3</v>
      </c>
      <c r="E21" s="25" t="s">
        <v>1130</v>
      </c>
      <c r="F21" s="27">
        <v>1537.0764738168684</v>
      </c>
      <c r="G21" s="25" t="s">
        <v>1131</v>
      </c>
      <c r="H21" s="23">
        <v>0.33245382585751981</v>
      </c>
      <c r="I21" s="27">
        <v>126</v>
      </c>
      <c r="J21" s="28">
        <v>379</v>
      </c>
    </row>
    <row r="22" spans="1:10" x14ac:dyDescent="0.3">
      <c r="A22" s="22" t="s">
        <v>33</v>
      </c>
      <c r="B22" s="25" t="s">
        <v>24</v>
      </c>
      <c r="C22" s="25" t="s">
        <v>24</v>
      </c>
      <c r="D22" s="26">
        <v>2.0261156553132297E-3</v>
      </c>
      <c r="E22" s="25" t="s">
        <v>1132</v>
      </c>
      <c r="F22" s="27">
        <v>591.46835432174112</v>
      </c>
      <c r="G22" s="25" t="s">
        <v>1133</v>
      </c>
      <c r="H22" s="23">
        <v>0.11609498680738786</v>
      </c>
      <c r="I22" s="27">
        <v>44</v>
      </c>
      <c r="J22" s="28">
        <v>379</v>
      </c>
    </row>
    <row r="23" spans="1:10" x14ac:dyDescent="0.3">
      <c r="A23" s="22" t="s">
        <v>30</v>
      </c>
      <c r="B23" s="25" t="s">
        <v>24</v>
      </c>
      <c r="C23" s="25" t="s">
        <v>24</v>
      </c>
      <c r="D23" s="26">
        <v>9.7102850888341753E-5</v>
      </c>
      <c r="E23" s="25" t="s">
        <v>106</v>
      </c>
      <c r="F23" s="27">
        <v>28.346488150498967</v>
      </c>
      <c r="G23" s="25" t="s">
        <v>1134</v>
      </c>
      <c r="H23" s="23">
        <v>8.4432717678100261E-2</v>
      </c>
      <c r="I23" s="27">
        <v>32</v>
      </c>
      <c r="J23" s="28">
        <v>379</v>
      </c>
    </row>
    <row r="24" spans="1:10" x14ac:dyDescent="0.3">
      <c r="A24" s="22" t="s">
        <v>32</v>
      </c>
      <c r="B24" s="25" t="s">
        <v>24</v>
      </c>
      <c r="C24" s="25" t="s">
        <v>10</v>
      </c>
      <c r="D24" s="26">
        <v>8.9411952962156274E-3</v>
      </c>
      <c r="E24" s="25" t="s">
        <v>604</v>
      </c>
      <c r="F24" s="27">
        <v>2610.1343492676278</v>
      </c>
      <c r="G24" s="25" t="s">
        <v>1135</v>
      </c>
      <c r="H24" s="23">
        <v>0.94722955145118737</v>
      </c>
      <c r="I24" s="27">
        <v>359</v>
      </c>
      <c r="J24" s="28">
        <v>379</v>
      </c>
    </row>
    <row r="25" spans="1:10" x14ac:dyDescent="0.3">
      <c r="A25" s="22" t="s">
        <v>35</v>
      </c>
      <c r="B25" s="25" t="s">
        <v>24</v>
      </c>
      <c r="C25" s="25" t="s">
        <v>24</v>
      </c>
      <c r="D25" s="26">
        <v>6.5303268706945698E-3</v>
      </c>
      <c r="E25" s="25" t="s">
        <v>605</v>
      </c>
      <c r="F25" s="27">
        <v>1906.3480790269289</v>
      </c>
      <c r="G25" s="25" t="s">
        <v>1136</v>
      </c>
      <c r="H25" s="23">
        <v>0.93403693931398413</v>
      </c>
      <c r="I25" s="27">
        <v>354</v>
      </c>
      <c r="J25" s="28">
        <v>379</v>
      </c>
    </row>
    <row r="26" spans="1:10" s="35" customFormat="1" ht="20.25" x14ac:dyDescent="0.35">
      <c r="A26" s="29" t="s">
        <v>36</v>
      </c>
      <c r="B26" s="30" t="s">
        <v>602</v>
      </c>
      <c r="C26" s="30" t="s">
        <v>602</v>
      </c>
      <c r="D26" s="31">
        <v>8.7364563831910005E-2</v>
      </c>
      <c r="E26" s="30" t="s">
        <v>1137</v>
      </c>
      <c r="F26" s="32">
        <v>25503.66493649545</v>
      </c>
      <c r="G26" s="30" t="s">
        <v>1138</v>
      </c>
      <c r="H26" s="33">
        <v>1</v>
      </c>
      <c r="I26" s="32">
        <v>379</v>
      </c>
      <c r="J26" s="34">
        <v>379</v>
      </c>
    </row>
    <row r="27" spans="1:10" s="42" customFormat="1" x14ac:dyDescent="0.3">
      <c r="A27" s="36" t="s">
        <v>37</v>
      </c>
      <c r="B27" s="37" t="s">
        <v>602</v>
      </c>
      <c r="C27" s="37" t="s">
        <v>602</v>
      </c>
      <c r="D27" s="38">
        <v>4.5487074745119774E-2</v>
      </c>
      <c r="E27" s="37" t="s">
        <v>1139</v>
      </c>
      <c r="F27" s="39">
        <v>13278.691752789771</v>
      </c>
      <c r="G27" s="37" t="s">
        <v>1140</v>
      </c>
      <c r="H27" s="40">
        <v>0.9841688654353562</v>
      </c>
      <c r="I27" s="39">
        <v>373</v>
      </c>
      <c r="J27" s="41">
        <v>379</v>
      </c>
    </row>
    <row r="28" spans="1:10" s="42" customFormat="1" x14ac:dyDescent="0.3">
      <c r="A28" s="36" t="s">
        <v>38</v>
      </c>
      <c r="B28" s="37" t="s">
        <v>602</v>
      </c>
      <c r="C28" s="37" t="s">
        <v>602</v>
      </c>
      <c r="D28" s="38">
        <v>3.8346068680697849E-2</v>
      </c>
      <c r="E28" s="37" t="s">
        <v>606</v>
      </c>
      <c r="F28" s="39">
        <v>11194.072795303731</v>
      </c>
      <c r="G28" s="37" t="s">
        <v>1141</v>
      </c>
      <c r="H28" s="40">
        <v>0.9841688654353562</v>
      </c>
      <c r="I28" s="39">
        <v>373</v>
      </c>
      <c r="J28" s="41">
        <v>379</v>
      </c>
    </row>
    <row r="29" spans="1:10" x14ac:dyDescent="0.3">
      <c r="A29" s="22" t="s">
        <v>39</v>
      </c>
      <c r="B29" s="25" t="s">
        <v>10</v>
      </c>
      <c r="C29" s="25" t="s">
        <v>24</v>
      </c>
      <c r="D29" s="26">
        <v>1.2721993536250753E-3</v>
      </c>
      <c r="E29" s="25" t="s">
        <v>607</v>
      </c>
      <c r="F29" s="27">
        <v>371.3833690019427</v>
      </c>
      <c r="G29" s="25" t="s">
        <v>1142</v>
      </c>
      <c r="H29" s="23">
        <v>0.77836411609498679</v>
      </c>
      <c r="I29" s="27">
        <v>295</v>
      </c>
      <c r="J29" s="28">
        <v>379</v>
      </c>
    </row>
    <row r="30" spans="1:10" x14ac:dyDescent="0.3">
      <c r="A30" s="22" t="s">
        <v>41</v>
      </c>
      <c r="B30" s="25" t="s">
        <v>10</v>
      </c>
      <c r="C30" s="25" t="s">
        <v>24</v>
      </c>
      <c r="D30" s="26">
        <v>1.1280799731586575E-3</v>
      </c>
      <c r="E30" s="25" t="s">
        <v>608</v>
      </c>
      <c r="F30" s="27">
        <v>329.31170711689452</v>
      </c>
      <c r="G30" s="25" t="s">
        <v>1143</v>
      </c>
      <c r="H30" s="23">
        <v>0.85224274406332456</v>
      </c>
      <c r="I30" s="27">
        <v>323</v>
      </c>
      <c r="J30" s="28">
        <v>379</v>
      </c>
    </row>
    <row r="31" spans="1:10" x14ac:dyDescent="0.3">
      <c r="A31" s="22" t="s">
        <v>43</v>
      </c>
      <c r="B31" s="25" t="s">
        <v>10</v>
      </c>
      <c r="C31" s="25" t="s">
        <v>24</v>
      </c>
      <c r="D31" s="26">
        <v>1.3301052873529631E-3</v>
      </c>
      <c r="E31" s="25" t="s">
        <v>187</v>
      </c>
      <c r="F31" s="27">
        <v>388.28740270687092</v>
      </c>
      <c r="G31" s="25" t="s">
        <v>1144</v>
      </c>
      <c r="H31" s="23">
        <v>0.78627968337730869</v>
      </c>
      <c r="I31" s="27">
        <v>298</v>
      </c>
      <c r="J31" s="28">
        <v>379</v>
      </c>
    </row>
    <row r="32" spans="1:10" x14ac:dyDescent="0.3">
      <c r="A32" s="22" t="s">
        <v>45</v>
      </c>
      <c r="B32" s="25" t="s">
        <v>10</v>
      </c>
      <c r="C32" s="25" t="s">
        <v>10</v>
      </c>
      <c r="D32" s="26">
        <v>1.5827865970614072E-2</v>
      </c>
      <c r="E32" s="25" t="s">
        <v>609</v>
      </c>
      <c r="F32" s="27">
        <v>4620.5071332006037</v>
      </c>
      <c r="G32" s="25" t="s">
        <v>1145</v>
      </c>
      <c r="H32" s="23">
        <v>0.9525065963060686</v>
      </c>
      <c r="I32" s="27">
        <v>361</v>
      </c>
      <c r="J32" s="28">
        <v>379</v>
      </c>
    </row>
    <row r="33" spans="1:10" x14ac:dyDescent="0.3">
      <c r="A33" s="22" t="s">
        <v>46</v>
      </c>
      <c r="B33" s="25" t="s">
        <v>10</v>
      </c>
      <c r="C33" s="25" t="s">
        <v>10</v>
      </c>
      <c r="D33" s="26">
        <v>8.1681236899955198E-5</v>
      </c>
      <c r="E33" s="25" t="s">
        <v>188</v>
      </c>
      <c r="F33" s="27">
        <v>23.844575032767292</v>
      </c>
      <c r="G33" s="25" t="s">
        <v>1146</v>
      </c>
      <c r="H33" s="23">
        <v>0.18733509234828497</v>
      </c>
      <c r="I33" s="27">
        <v>71</v>
      </c>
      <c r="J33" s="28">
        <v>379</v>
      </c>
    </row>
    <row r="34" spans="1:10" x14ac:dyDescent="0.3">
      <c r="A34" s="22" t="s">
        <v>47</v>
      </c>
      <c r="B34" s="25" t="s">
        <v>10</v>
      </c>
      <c r="C34" s="25" t="s">
        <v>10</v>
      </c>
      <c r="D34" s="26">
        <v>1.8706136859047137E-2</v>
      </c>
      <c r="E34" s="25" t="s">
        <v>610</v>
      </c>
      <c r="F34" s="27">
        <v>5460.7386082446556</v>
      </c>
      <c r="G34" s="25" t="s">
        <v>1147</v>
      </c>
      <c r="H34" s="23">
        <v>0.9683377308707124</v>
      </c>
      <c r="I34" s="27">
        <v>367</v>
      </c>
      <c r="J34" s="28">
        <v>379</v>
      </c>
    </row>
    <row r="35" spans="1:10" s="42" customFormat="1" x14ac:dyDescent="0.3">
      <c r="A35" s="36" t="s">
        <v>48</v>
      </c>
      <c r="B35" s="37" t="s">
        <v>602</v>
      </c>
      <c r="C35" s="37" t="s">
        <v>602</v>
      </c>
      <c r="D35" s="38">
        <v>7.1410060644219262E-3</v>
      </c>
      <c r="E35" s="37" t="s">
        <v>611</v>
      </c>
      <c r="F35" s="39">
        <v>2084.61895748604</v>
      </c>
      <c r="G35" s="37" t="s">
        <v>1148</v>
      </c>
      <c r="H35" s="40">
        <v>0.90237467018469653</v>
      </c>
      <c r="I35" s="39">
        <v>342</v>
      </c>
      <c r="J35" s="41">
        <v>379</v>
      </c>
    </row>
    <row r="36" spans="1:10" x14ac:dyDescent="0.3">
      <c r="A36" s="22" t="s">
        <v>49</v>
      </c>
      <c r="B36" s="25" t="s">
        <v>10</v>
      </c>
      <c r="C36" s="25" t="s">
        <v>10</v>
      </c>
      <c r="D36" s="26">
        <v>3.190088036722087E-3</v>
      </c>
      <c r="E36" s="25" t="s">
        <v>1149</v>
      </c>
      <c r="F36" s="27">
        <v>931.2578560229274</v>
      </c>
      <c r="G36" s="25" t="s">
        <v>1150</v>
      </c>
      <c r="H36" s="23">
        <v>0.16886543535620052</v>
      </c>
      <c r="I36" s="27">
        <v>64</v>
      </c>
      <c r="J36" s="28">
        <v>379</v>
      </c>
    </row>
    <row r="37" spans="1:10" x14ac:dyDescent="0.3">
      <c r="A37" s="22" t="s">
        <v>50</v>
      </c>
      <c r="B37" s="25" t="s">
        <v>10</v>
      </c>
      <c r="C37" s="25" t="s">
        <v>10</v>
      </c>
      <c r="D37" s="26">
        <v>2.8886620447860227E-3</v>
      </c>
      <c r="E37" s="25" t="s">
        <v>612</v>
      </c>
      <c r="F37" s="27">
        <v>843.26488536861382</v>
      </c>
      <c r="G37" s="25" t="s">
        <v>1151</v>
      </c>
      <c r="H37" s="23">
        <v>0.77308707124010556</v>
      </c>
      <c r="I37" s="27">
        <v>293</v>
      </c>
      <c r="J37" s="28">
        <v>379</v>
      </c>
    </row>
    <row r="38" spans="1:10" x14ac:dyDescent="0.3">
      <c r="A38" s="22" t="s">
        <v>52</v>
      </c>
      <c r="B38" s="25" t="s">
        <v>10</v>
      </c>
      <c r="C38" s="25" t="s">
        <v>10</v>
      </c>
      <c r="D38" s="26">
        <v>6.543032311154412E-4</v>
      </c>
      <c r="E38" s="25" t="s">
        <v>613</v>
      </c>
      <c r="F38" s="27">
        <v>191.00570805047118</v>
      </c>
      <c r="G38" s="25" t="s">
        <v>1152</v>
      </c>
      <c r="H38" s="23">
        <v>0.58047493403693928</v>
      </c>
      <c r="I38" s="27">
        <v>220</v>
      </c>
      <c r="J38" s="28">
        <v>379</v>
      </c>
    </row>
    <row r="39" spans="1:10" x14ac:dyDescent="0.3">
      <c r="A39" s="22" t="s">
        <v>54</v>
      </c>
      <c r="B39" s="25" t="s">
        <v>10</v>
      </c>
      <c r="C39" s="25" t="s">
        <v>24</v>
      </c>
      <c r="D39" s="26">
        <v>2.0428444059026742E-4</v>
      </c>
      <c r="E39" s="25" t="s">
        <v>56</v>
      </c>
      <c r="F39" s="27">
        <v>59.635184977031066</v>
      </c>
      <c r="G39" s="25" t="s">
        <v>1153</v>
      </c>
      <c r="H39" s="23">
        <v>0.14511873350923482</v>
      </c>
      <c r="I39" s="27">
        <v>55</v>
      </c>
      <c r="J39" s="28">
        <v>379</v>
      </c>
    </row>
    <row r="40" spans="1:10" x14ac:dyDescent="0.3">
      <c r="A40" s="22" t="s">
        <v>1154</v>
      </c>
      <c r="B40" s="25" t="s">
        <v>10</v>
      </c>
      <c r="C40" s="25" t="s">
        <v>24</v>
      </c>
      <c r="D40" s="26">
        <v>2.0366831120810863E-4</v>
      </c>
      <c r="E40" s="25" t="s">
        <v>56</v>
      </c>
      <c r="F40" s="27">
        <v>59.455323066996918</v>
      </c>
      <c r="G40" s="25" t="s">
        <v>614</v>
      </c>
      <c r="H40" s="23">
        <v>0.19525065963060687</v>
      </c>
      <c r="I40" s="27">
        <v>74</v>
      </c>
      <c r="J40" s="28">
        <v>379</v>
      </c>
    </row>
    <row r="41" spans="1:10" s="42" customFormat="1" x14ac:dyDescent="0.3">
      <c r="A41" s="36" t="s">
        <v>57</v>
      </c>
      <c r="B41" s="37" t="s">
        <v>602</v>
      </c>
      <c r="C41" s="37" t="s">
        <v>602</v>
      </c>
      <c r="D41" s="38">
        <v>4.1877489086790218E-2</v>
      </c>
      <c r="E41" s="37" t="s">
        <v>615</v>
      </c>
      <c r="F41" s="39">
        <v>12224.973183705675</v>
      </c>
      <c r="G41" s="37" t="s">
        <v>1155</v>
      </c>
      <c r="H41" s="40">
        <v>1</v>
      </c>
      <c r="I41" s="39">
        <v>379</v>
      </c>
      <c r="J41" s="41">
        <v>379</v>
      </c>
    </row>
    <row r="42" spans="1:10" s="42" customFormat="1" x14ac:dyDescent="0.3">
      <c r="A42" s="36" t="s">
        <v>58</v>
      </c>
      <c r="B42" s="37" t="s">
        <v>602</v>
      </c>
      <c r="C42" s="37" t="s">
        <v>602</v>
      </c>
      <c r="D42" s="38">
        <v>3.0175846494442132E-2</v>
      </c>
      <c r="E42" s="37" t="s">
        <v>1156</v>
      </c>
      <c r="F42" s="39">
        <v>8809.0026941595934</v>
      </c>
      <c r="G42" s="37" t="s">
        <v>1157</v>
      </c>
      <c r="H42" s="40">
        <v>0.99472295514511877</v>
      </c>
      <c r="I42" s="39">
        <v>377</v>
      </c>
      <c r="J42" s="41">
        <v>379</v>
      </c>
    </row>
    <row r="43" spans="1:10" x14ac:dyDescent="0.3">
      <c r="A43" s="22" t="s">
        <v>59</v>
      </c>
      <c r="B43" s="25" t="s">
        <v>24</v>
      </c>
      <c r="C43" s="25" t="s">
        <v>10</v>
      </c>
      <c r="D43" s="26">
        <v>6.5611157480023914E-5</v>
      </c>
      <c r="E43" s="25" t="s">
        <v>106</v>
      </c>
      <c r="F43" s="27">
        <v>19.153360390897795</v>
      </c>
      <c r="G43" s="25" t="s">
        <v>616</v>
      </c>
      <c r="H43" s="23">
        <v>7.9155672823219003E-3</v>
      </c>
      <c r="I43" s="27">
        <v>3</v>
      </c>
      <c r="J43" s="28">
        <v>379</v>
      </c>
    </row>
    <row r="44" spans="1:10" x14ac:dyDescent="0.3">
      <c r="A44" s="22" t="s">
        <v>60</v>
      </c>
      <c r="B44" s="25" t="s">
        <v>24</v>
      </c>
      <c r="C44" s="25" t="s">
        <v>24</v>
      </c>
      <c r="D44" s="26">
        <v>3.5535746336090622E-4</v>
      </c>
      <c r="E44" s="25" t="s">
        <v>189</v>
      </c>
      <c r="F44" s="27">
        <v>103.7367701586266</v>
      </c>
      <c r="G44" s="25" t="s">
        <v>617</v>
      </c>
      <c r="H44" s="23">
        <v>0.20316622691292877</v>
      </c>
      <c r="I44" s="27">
        <v>77</v>
      </c>
      <c r="J44" s="28">
        <v>379</v>
      </c>
    </row>
    <row r="45" spans="1:10" x14ac:dyDescent="0.3">
      <c r="A45" s="22" t="s">
        <v>62</v>
      </c>
      <c r="B45" s="25" t="s">
        <v>24</v>
      </c>
      <c r="C45" s="25" t="s">
        <v>10</v>
      </c>
      <c r="D45" s="26">
        <v>1.194410672182643E-2</v>
      </c>
      <c r="E45" s="25" t="s">
        <v>1158</v>
      </c>
      <c r="F45" s="27">
        <v>3486.7511773456836</v>
      </c>
      <c r="G45" s="25" t="s">
        <v>1159</v>
      </c>
      <c r="H45" s="23">
        <v>0.93931398416886547</v>
      </c>
      <c r="I45" s="27">
        <v>356</v>
      </c>
      <c r="J45" s="28">
        <v>379</v>
      </c>
    </row>
    <row r="46" spans="1:10" x14ac:dyDescent="0.3">
      <c r="A46" s="22" t="s">
        <v>64</v>
      </c>
      <c r="B46" s="25" t="s">
        <v>24</v>
      </c>
      <c r="C46" s="25" t="s">
        <v>10</v>
      </c>
      <c r="D46" s="26">
        <v>4.9170940802526896E-4</v>
      </c>
      <c r="E46" s="25" t="s">
        <v>618</v>
      </c>
      <c r="F46" s="27">
        <v>143.54094427263189</v>
      </c>
      <c r="G46" s="25" t="s">
        <v>1160</v>
      </c>
      <c r="H46" s="23">
        <v>3.6939313984168866E-2</v>
      </c>
      <c r="I46" s="27">
        <v>14</v>
      </c>
      <c r="J46" s="28">
        <v>379</v>
      </c>
    </row>
    <row r="47" spans="1:10" x14ac:dyDescent="0.3">
      <c r="A47" s="22" t="s">
        <v>66</v>
      </c>
      <c r="B47" s="25" t="s">
        <v>24</v>
      </c>
      <c r="C47" s="25" t="s">
        <v>10</v>
      </c>
      <c r="D47" s="26">
        <v>1.5542185458783178E-3</v>
      </c>
      <c r="E47" s="25" t="s">
        <v>191</v>
      </c>
      <c r="F47" s="27">
        <v>453.71106194076685</v>
      </c>
      <c r="G47" s="25" t="s">
        <v>1161</v>
      </c>
      <c r="H47" s="23">
        <v>0.86015831134564646</v>
      </c>
      <c r="I47" s="27">
        <v>326</v>
      </c>
      <c r="J47" s="28">
        <v>379</v>
      </c>
    </row>
    <row r="48" spans="1:10" x14ac:dyDescent="0.3">
      <c r="A48" s="22" t="s">
        <v>67</v>
      </c>
      <c r="B48" s="25" t="s">
        <v>24</v>
      </c>
      <c r="C48" s="25" t="s">
        <v>10</v>
      </c>
      <c r="D48" s="26">
        <v>3.4358559485651429E-3</v>
      </c>
      <c r="E48" s="25" t="s">
        <v>619</v>
      </c>
      <c r="F48" s="27">
        <v>1003.0029915889572</v>
      </c>
      <c r="G48" s="25" t="s">
        <v>1162</v>
      </c>
      <c r="H48" s="23">
        <v>0.93931398416886547</v>
      </c>
      <c r="I48" s="27">
        <v>356</v>
      </c>
      <c r="J48" s="28">
        <v>379</v>
      </c>
    </row>
    <row r="49" spans="1:10" x14ac:dyDescent="0.3">
      <c r="A49" s="22" t="s">
        <v>68</v>
      </c>
      <c r="B49" s="25" t="s">
        <v>24</v>
      </c>
      <c r="C49" s="25" t="s">
        <v>24</v>
      </c>
      <c r="D49" s="26">
        <v>2.4944687389708972E-3</v>
      </c>
      <c r="E49" s="25" t="s">
        <v>192</v>
      </c>
      <c r="F49" s="27">
        <v>728.19106652529877</v>
      </c>
      <c r="G49" s="25" t="s">
        <v>1163</v>
      </c>
      <c r="H49" s="23">
        <v>0.16094986807387862</v>
      </c>
      <c r="I49" s="27">
        <v>61</v>
      </c>
      <c r="J49" s="28">
        <v>379</v>
      </c>
    </row>
    <row r="50" spans="1:10" x14ac:dyDescent="0.3">
      <c r="A50" s="22" t="s">
        <v>70</v>
      </c>
      <c r="B50" s="25" t="s">
        <v>24</v>
      </c>
      <c r="C50" s="25" t="s">
        <v>24</v>
      </c>
      <c r="D50" s="26">
        <v>9.5382595880897508E-4</v>
      </c>
      <c r="E50" s="25" t="s">
        <v>228</v>
      </c>
      <c r="F50" s="27">
        <v>278.44307341817796</v>
      </c>
      <c r="G50" s="25" t="s">
        <v>620</v>
      </c>
      <c r="H50" s="23">
        <v>0.56464379947229548</v>
      </c>
      <c r="I50" s="27">
        <v>214</v>
      </c>
      <c r="J50" s="28">
        <v>379</v>
      </c>
    </row>
    <row r="51" spans="1:10" x14ac:dyDescent="0.3">
      <c r="A51" s="22" t="s">
        <v>72</v>
      </c>
      <c r="B51" s="25" t="s">
        <v>24</v>
      </c>
      <c r="C51" s="25" t="s">
        <v>24</v>
      </c>
      <c r="D51" s="26">
        <v>6.1884344309582097E-3</v>
      </c>
      <c r="E51" s="25" t="s">
        <v>621</v>
      </c>
      <c r="F51" s="27">
        <v>1806.5420496151244</v>
      </c>
      <c r="G51" s="25" t="s">
        <v>1164</v>
      </c>
      <c r="H51" s="23">
        <v>0.89973614775725597</v>
      </c>
      <c r="I51" s="27">
        <v>341</v>
      </c>
      <c r="J51" s="28">
        <v>379</v>
      </c>
    </row>
    <row r="52" spans="1:10" x14ac:dyDescent="0.3">
      <c r="A52" s="22" t="s">
        <v>73</v>
      </c>
      <c r="B52" s="25" t="s">
        <v>24</v>
      </c>
      <c r="C52" s="25" t="s">
        <v>10</v>
      </c>
      <c r="D52" s="26">
        <v>5.0487801312860047E-4</v>
      </c>
      <c r="E52" s="25" t="s">
        <v>194</v>
      </c>
      <c r="F52" s="27">
        <v>147.38515384119981</v>
      </c>
      <c r="G52" s="25" t="s">
        <v>1165</v>
      </c>
      <c r="H52" s="23">
        <v>0.85224274406332456</v>
      </c>
      <c r="I52" s="27">
        <v>323</v>
      </c>
      <c r="J52" s="28">
        <v>379</v>
      </c>
    </row>
    <row r="53" spans="1:10" x14ac:dyDescent="0.3">
      <c r="A53" s="22" t="s">
        <v>75</v>
      </c>
      <c r="B53" s="25" t="s">
        <v>24</v>
      </c>
      <c r="C53" s="25" t="s">
        <v>10</v>
      </c>
      <c r="D53" s="26">
        <v>4.71205984880088E-6</v>
      </c>
      <c r="E53" s="25" t="s">
        <v>76</v>
      </c>
      <c r="F53" s="27">
        <v>1.3755553770719688</v>
      </c>
      <c r="G53" s="25" t="s">
        <v>333</v>
      </c>
      <c r="H53" s="23">
        <v>5.2770448548812663E-3</v>
      </c>
      <c r="I53" s="27">
        <v>2</v>
      </c>
      <c r="J53" s="28">
        <v>379</v>
      </c>
    </row>
    <row r="54" spans="1:10" x14ac:dyDescent="0.3">
      <c r="A54" s="22" t="s">
        <v>77</v>
      </c>
      <c r="B54" s="25" t="s">
        <v>24</v>
      </c>
      <c r="C54" s="25" t="s">
        <v>24</v>
      </c>
      <c r="D54" s="26">
        <v>2.182668047590563E-3</v>
      </c>
      <c r="E54" s="25" t="s">
        <v>622</v>
      </c>
      <c r="F54" s="27">
        <v>637.16948968515703</v>
      </c>
      <c r="G54" s="25" t="s">
        <v>1166</v>
      </c>
      <c r="H54" s="23">
        <v>0.65435356200527706</v>
      </c>
      <c r="I54" s="27">
        <v>248</v>
      </c>
      <c r="J54" s="28">
        <v>379</v>
      </c>
    </row>
    <row r="55" spans="1:10" s="42" customFormat="1" x14ac:dyDescent="0.3">
      <c r="A55" s="36" t="s">
        <v>79</v>
      </c>
      <c r="B55" s="37" t="s">
        <v>602</v>
      </c>
      <c r="C55" s="37" t="s">
        <v>602</v>
      </c>
      <c r="D55" s="38">
        <v>1.1701642592348085E-2</v>
      </c>
      <c r="E55" s="37" t="s">
        <v>623</v>
      </c>
      <c r="F55" s="39">
        <v>3415.9704895460823</v>
      </c>
      <c r="G55" s="37" t="s">
        <v>1167</v>
      </c>
      <c r="H55" s="40">
        <v>0.98944591029023743</v>
      </c>
      <c r="I55" s="39">
        <v>375</v>
      </c>
      <c r="J55" s="41">
        <v>379</v>
      </c>
    </row>
    <row r="56" spans="1:10" s="42" customFormat="1" x14ac:dyDescent="0.3">
      <c r="A56" s="36" t="s">
        <v>80</v>
      </c>
      <c r="B56" s="37" t="s">
        <v>602</v>
      </c>
      <c r="C56" s="37" t="s">
        <v>602</v>
      </c>
      <c r="D56" s="38">
        <v>5.5624263961533424E-3</v>
      </c>
      <c r="E56" s="37" t="s">
        <v>624</v>
      </c>
      <c r="F56" s="39">
        <v>1623.7963405203586</v>
      </c>
      <c r="G56" s="37" t="s">
        <v>1168</v>
      </c>
      <c r="H56" s="40">
        <v>0.97361477572559363</v>
      </c>
      <c r="I56" s="39">
        <v>369</v>
      </c>
      <c r="J56" s="41">
        <v>379</v>
      </c>
    </row>
    <row r="57" spans="1:10" x14ac:dyDescent="0.3">
      <c r="A57" s="22" t="s">
        <v>81</v>
      </c>
      <c r="B57" s="25" t="s">
        <v>24</v>
      </c>
      <c r="C57" s="25" t="s">
        <v>10</v>
      </c>
      <c r="D57" s="26">
        <v>1.3336614278619421E-3</v>
      </c>
      <c r="E57" s="25" t="s">
        <v>183</v>
      </c>
      <c r="F57" s="27">
        <v>389.32551944471209</v>
      </c>
      <c r="G57" s="25" t="s">
        <v>625</v>
      </c>
      <c r="H57" s="23">
        <v>0.73878627968337729</v>
      </c>
      <c r="I57" s="27">
        <v>280</v>
      </c>
      <c r="J57" s="28">
        <v>379</v>
      </c>
    </row>
    <row r="58" spans="1:10" x14ac:dyDescent="0.3">
      <c r="A58" s="22" t="s">
        <v>82</v>
      </c>
      <c r="B58" s="25" t="s">
        <v>24</v>
      </c>
      <c r="C58" s="25" t="s">
        <v>10</v>
      </c>
      <c r="D58" s="26">
        <v>4.2068897780306166E-3</v>
      </c>
      <c r="E58" s="25" t="s">
        <v>1169</v>
      </c>
      <c r="F58" s="27">
        <v>1228.0849650905297</v>
      </c>
      <c r="G58" s="25" t="s">
        <v>1170</v>
      </c>
      <c r="H58" s="23">
        <v>0.9683377308707124</v>
      </c>
      <c r="I58" s="27">
        <v>367</v>
      </c>
      <c r="J58" s="28">
        <v>379</v>
      </c>
    </row>
    <row r="59" spans="1:10" x14ac:dyDescent="0.3">
      <c r="A59" s="22" t="s">
        <v>84</v>
      </c>
      <c r="B59" s="25" t="s">
        <v>24</v>
      </c>
      <c r="C59" s="25" t="s">
        <v>24</v>
      </c>
      <c r="D59" s="26">
        <v>2.1875190260780448E-5</v>
      </c>
      <c r="E59" s="25" t="s">
        <v>31</v>
      </c>
      <c r="F59" s="27">
        <v>6.385855985115791</v>
      </c>
      <c r="G59" s="25" t="s">
        <v>398</v>
      </c>
      <c r="H59" s="23">
        <v>1.3192612137203167E-2</v>
      </c>
      <c r="I59" s="27">
        <v>5</v>
      </c>
      <c r="J59" s="28">
        <v>379</v>
      </c>
    </row>
    <row r="60" spans="1:10" s="42" customFormat="1" x14ac:dyDescent="0.3">
      <c r="A60" s="36" t="s">
        <v>85</v>
      </c>
      <c r="B60" s="37" t="s">
        <v>602</v>
      </c>
      <c r="C60" s="37" t="s">
        <v>602</v>
      </c>
      <c r="D60" s="38">
        <v>6.1392161961947448E-3</v>
      </c>
      <c r="E60" s="37" t="s">
        <v>626</v>
      </c>
      <c r="F60" s="39">
        <v>1792.1741490257243</v>
      </c>
      <c r="G60" s="37" t="s">
        <v>1171</v>
      </c>
      <c r="H60" s="40">
        <v>0.9762532981530343</v>
      </c>
      <c r="I60" s="39">
        <v>370</v>
      </c>
      <c r="J60" s="41">
        <v>379</v>
      </c>
    </row>
    <row r="61" spans="1:10" x14ac:dyDescent="0.3">
      <c r="A61" s="22" t="s">
        <v>86</v>
      </c>
      <c r="B61" s="25" t="s">
        <v>24</v>
      </c>
      <c r="C61" s="25" t="s">
        <v>10</v>
      </c>
      <c r="D61" s="26">
        <v>2.8797679176603648E-5</v>
      </c>
      <c r="E61" s="25" t="s">
        <v>76</v>
      </c>
      <c r="F61" s="27">
        <v>8.406684912682346</v>
      </c>
      <c r="G61" s="25" t="s">
        <v>627</v>
      </c>
      <c r="H61" s="23">
        <v>0.16358839050131926</v>
      </c>
      <c r="I61" s="27">
        <v>62</v>
      </c>
      <c r="J61" s="28">
        <v>379</v>
      </c>
    </row>
    <row r="62" spans="1:10" x14ac:dyDescent="0.3">
      <c r="A62" s="22" t="s">
        <v>87</v>
      </c>
      <c r="B62" s="25" t="s">
        <v>24</v>
      </c>
      <c r="C62" s="25" t="s">
        <v>10</v>
      </c>
      <c r="D62" s="26">
        <v>9.426059921990728E-4</v>
      </c>
      <c r="E62" s="25" t="s">
        <v>193</v>
      </c>
      <c r="F62" s="27">
        <v>275.16771489217228</v>
      </c>
      <c r="G62" s="25" t="s">
        <v>1172</v>
      </c>
      <c r="H62" s="23">
        <v>0.67018469656992086</v>
      </c>
      <c r="I62" s="27">
        <v>254</v>
      </c>
      <c r="J62" s="28">
        <v>379</v>
      </c>
    </row>
    <row r="63" spans="1:10" x14ac:dyDescent="0.3">
      <c r="A63" s="22" t="s">
        <v>89</v>
      </c>
      <c r="B63" s="25" t="s">
        <v>24</v>
      </c>
      <c r="C63" s="25" t="s">
        <v>10</v>
      </c>
      <c r="D63" s="26">
        <v>3.8695550541568858E-3</v>
      </c>
      <c r="E63" s="25" t="s">
        <v>628</v>
      </c>
      <c r="F63" s="27">
        <v>1129.6094346034367</v>
      </c>
      <c r="G63" s="25" t="s">
        <v>1173</v>
      </c>
      <c r="H63" s="23">
        <v>0.95514511873350927</v>
      </c>
      <c r="I63" s="27">
        <v>362</v>
      </c>
      <c r="J63" s="28">
        <v>379</v>
      </c>
    </row>
    <row r="64" spans="1:10" x14ac:dyDescent="0.3">
      <c r="A64" s="22" t="s">
        <v>91</v>
      </c>
      <c r="B64" s="25" t="s">
        <v>24</v>
      </c>
      <c r="C64" s="25" t="s">
        <v>24</v>
      </c>
      <c r="D64" s="26">
        <v>1.2976552371900081E-3</v>
      </c>
      <c r="E64" s="25" t="s">
        <v>629</v>
      </c>
      <c r="F64" s="27">
        <v>378.81450923348535</v>
      </c>
      <c r="G64" s="25" t="s">
        <v>1174</v>
      </c>
      <c r="H64" s="23">
        <v>0.32189973614775724</v>
      </c>
      <c r="I64" s="27">
        <v>122</v>
      </c>
      <c r="J64" s="28">
        <v>379</v>
      </c>
    </row>
    <row r="65" spans="1:10" x14ac:dyDescent="0.3">
      <c r="A65" s="22" t="s">
        <v>92</v>
      </c>
      <c r="B65" s="25" t="s">
        <v>24</v>
      </c>
      <c r="C65" s="25" t="s">
        <v>24</v>
      </c>
      <c r="D65" s="26">
        <v>6.0223347217262829E-7</v>
      </c>
      <c r="E65" s="25" t="s">
        <v>12</v>
      </c>
      <c r="F65" s="27">
        <v>0.17580538394702105</v>
      </c>
      <c r="G65" s="25" t="s">
        <v>12</v>
      </c>
      <c r="H65" s="23">
        <v>5.2770448548812663E-3</v>
      </c>
      <c r="I65" s="27">
        <v>2</v>
      </c>
      <c r="J65" s="28">
        <v>379</v>
      </c>
    </row>
    <row r="66" spans="1:10" s="49" customFormat="1" x14ac:dyDescent="0.3">
      <c r="A66" s="43" t="s">
        <v>93</v>
      </c>
      <c r="B66" s="44" t="s">
        <v>602</v>
      </c>
      <c r="C66" s="44" t="s">
        <v>602</v>
      </c>
      <c r="D66" s="45">
        <v>5.6846886151083617E-2</v>
      </c>
      <c r="E66" s="44" t="s">
        <v>1175</v>
      </c>
      <c r="F66" s="46">
        <v>16594.874094143848</v>
      </c>
      <c r="G66" s="44" t="s">
        <v>1176</v>
      </c>
      <c r="H66" s="47">
        <v>0.9920844327176781</v>
      </c>
      <c r="I66" s="46">
        <v>376</v>
      </c>
      <c r="J66" s="48">
        <v>379</v>
      </c>
    </row>
    <row r="67" spans="1:10" s="49" customFormat="1" x14ac:dyDescent="0.3">
      <c r="A67" s="43" t="s">
        <v>94</v>
      </c>
      <c r="B67" s="44" t="s">
        <v>602</v>
      </c>
      <c r="C67" s="44" t="s">
        <v>602</v>
      </c>
      <c r="D67" s="45">
        <v>6.2418773411982778E-3</v>
      </c>
      <c r="E67" s="44" t="s">
        <v>630</v>
      </c>
      <c r="F67" s="46">
        <v>1822.1432272117561</v>
      </c>
      <c r="G67" s="44" t="s">
        <v>1177</v>
      </c>
      <c r="H67" s="47">
        <v>0.31662269129287601</v>
      </c>
      <c r="I67" s="46">
        <v>120</v>
      </c>
      <c r="J67" s="48">
        <v>379</v>
      </c>
    </row>
    <row r="68" spans="1:10" s="35" customFormat="1" ht="20.25" x14ac:dyDescent="0.35">
      <c r="A68" s="29" t="s">
        <v>95</v>
      </c>
      <c r="B68" s="30" t="s">
        <v>602</v>
      </c>
      <c r="C68" s="30" t="s">
        <v>602</v>
      </c>
      <c r="D68" s="31">
        <v>4.0737922897952604E-2</v>
      </c>
      <c r="E68" s="30" t="s">
        <v>1178</v>
      </c>
      <c r="F68" s="32">
        <v>11892.308394020567</v>
      </c>
      <c r="G68" s="30" t="s">
        <v>1179</v>
      </c>
      <c r="H68" s="33">
        <v>0.99472295514511877</v>
      </c>
      <c r="I68" s="32">
        <v>377</v>
      </c>
      <c r="J68" s="34">
        <v>379</v>
      </c>
    </row>
    <row r="69" spans="1:10" s="42" customFormat="1" x14ac:dyDescent="0.3">
      <c r="A69" s="36" t="s">
        <v>96</v>
      </c>
      <c r="B69" s="37" t="s">
        <v>602</v>
      </c>
      <c r="C69" s="37" t="s">
        <v>602</v>
      </c>
      <c r="D69" s="38">
        <v>6.9321551118336558E-3</v>
      </c>
      <c r="E69" s="37" t="s">
        <v>631</v>
      </c>
      <c r="F69" s="39">
        <v>2023.6507057961753</v>
      </c>
      <c r="G69" s="37" t="s">
        <v>1180</v>
      </c>
      <c r="H69" s="40">
        <v>0.9604221635883905</v>
      </c>
      <c r="I69" s="39">
        <v>364</v>
      </c>
      <c r="J69" s="41">
        <v>379</v>
      </c>
    </row>
    <row r="70" spans="1:10" x14ac:dyDescent="0.3">
      <c r="A70" s="22" t="s">
        <v>98</v>
      </c>
      <c r="B70" s="25" t="s">
        <v>10</v>
      </c>
      <c r="C70" s="25" t="s">
        <v>24</v>
      </c>
      <c r="D70" s="26">
        <v>4.1764213174399802E-3</v>
      </c>
      <c r="E70" s="25" t="s">
        <v>632</v>
      </c>
      <c r="F70" s="27">
        <v>1219.1905418146412</v>
      </c>
      <c r="G70" s="25" t="s">
        <v>1181</v>
      </c>
      <c r="H70" s="23">
        <v>0.94722955145118737</v>
      </c>
      <c r="I70" s="27">
        <v>359</v>
      </c>
      <c r="J70" s="28">
        <v>379</v>
      </c>
    </row>
    <row r="71" spans="1:10" x14ac:dyDescent="0.3">
      <c r="A71" s="22" t="s">
        <v>100</v>
      </c>
      <c r="B71" s="25" t="s">
        <v>10</v>
      </c>
      <c r="C71" s="25" t="s">
        <v>24</v>
      </c>
      <c r="D71" s="26">
        <v>1.7374032879967003E-4</v>
      </c>
      <c r="E71" s="25" t="s">
        <v>101</v>
      </c>
      <c r="F71" s="27">
        <v>50.718677428398053</v>
      </c>
      <c r="G71" s="25" t="s">
        <v>633</v>
      </c>
      <c r="H71" s="23">
        <v>0.47757255936675463</v>
      </c>
      <c r="I71" s="27">
        <v>181</v>
      </c>
      <c r="J71" s="28">
        <v>379</v>
      </c>
    </row>
    <row r="72" spans="1:10" x14ac:dyDescent="0.3">
      <c r="A72" s="22" t="s">
        <v>102</v>
      </c>
      <c r="B72" s="25" t="s">
        <v>10</v>
      </c>
      <c r="C72" s="25" t="s">
        <v>10</v>
      </c>
      <c r="D72" s="26">
        <v>2.4082629437814293E-5</v>
      </c>
      <c r="E72" s="25" t="s">
        <v>76</v>
      </c>
      <c r="F72" s="27">
        <v>7.0302567200302555</v>
      </c>
      <c r="G72" s="25" t="s">
        <v>634</v>
      </c>
      <c r="H72" s="23">
        <v>0.12401055408970976</v>
      </c>
      <c r="I72" s="27">
        <v>47</v>
      </c>
      <c r="J72" s="28">
        <v>379</v>
      </c>
    </row>
    <row r="73" spans="1:10" x14ac:dyDescent="0.3">
      <c r="A73" s="22" t="s">
        <v>103</v>
      </c>
      <c r="B73" s="25" t="s">
        <v>1182</v>
      </c>
      <c r="C73" s="25" t="s">
        <v>10</v>
      </c>
      <c r="D73" s="26">
        <v>1.8646759465835664E-3</v>
      </c>
      <c r="E73" s="25" t="s">
        <v>196</v>
      </c>
      <c r="F73" s="27">
        <v>544.34050226940928</v>
      </c>
      <c r="G73" s="25" t="s">
        <v>1183</v>
      </c>
      <c r="H73" s="23">
        <v>0.89445910290237463</v>
      </c>
      <c r="I73" s="27">
        <v>339</v>
      </c>
      <c r="J73" s="28">
        <v>379</v>
      </c>
    </row>
    <row r="74" spans="1:10" x14ac:dyDescent="0.3">
      <c r="A74" s="22" t="s">
        <v>105</v>
      </c>
      <c r="B74" s="25" t="s">
        <v>10</v>
      </c>
      <c r="C74" s="25" t="s">
        <v>24</v>
      </c>
      <c r="D74" s="26">
        <v>1.8861372781793436E-4</v>
      </c>
      <c r="E74" s="25" t="s">
        <v>56</v>
      </c>
      <c r="F74" s="27">
        <v>55.06055436786793</v>
      </c>
      <c r="G74" s="25" t="s">
        <v>1184</v>
      </c>
      <c r="H74" s="23">
        <v>0.11345646437994723</v>
      </c>
      <c r="I74" s="27">
        <v>43</v>
      </c>
      <c r="J74" s="28">
        <v>379</v>
      </c>
    </row>
    <row r="75" spans="1:10" x14ac:dyDescent="0.3">
      <c r="A75" s="22" t="s">
        <v>107</v>
      </c>
      <c r="B75" s="25" t="s">
        <v>24</v>
      </c>
      <c r="C75" s="25" t="s">
        <v>24</v>
      </c>
      <c r="D75" s="26">
        <v>5.0462116175468985E-4</v>
      </c>
      <c r="E75" s="25" t="s">
        <v>125</v>
      </c>
      <c r="F75" s="27">
        <v>147.31017319582855</v>
      </c>
      <c r="G75" s="25" t="s">
        <v>1185</v>
      </c>
      <c r="H75" s="23">
        <v>1.5831134564643801E-2</v>
      </c>
      <c r="I75" s="27">
        <v>6</v>
      </c>
      <c r="J75" s="28">
        <v>379</v>
      </c>
    </row>
    <row r="76" spans="1:10" s="42" customFormat="1" x14ac:dyDescent="0.3">
      <c r="A76" s="36" t="s">
        <v>109</v>
      </c>
      <c r="B76" s="37" t="s">
        <v>602</v>
      </c>
      <c r="C76" s="37" t="s">
        <v>602</v>
      </c>
      <c r="D76" s="38">
        <v>2.877104663926508E-2</v>
      </c>
      <c r="E76" s="37" t="s">
        <v>635</v>
      </c>
      <c r="F76" s="39">
        <v>8398.9102809678407</v>
      </c>
      <c r="G76" s="37" t="s">
        <v>1186</v>
      </c>
      <c r="H76" s="40">
        <v>0.98153034300791553</v>
      </c>
      <c r="I76" s="39">
        <v>372</v>
      </c>
      <c r="J76" s="41">
        <v>379</v>
      </c>
    </row>
    <row r="77" spans="1:10" s="42" customFormat="1" x14ac:dyDescent="0.3">
      <c r="A77" s="36" t="s">
        <v>1187</v>
      </c>
      <c r="B77" s="37" t="s">
        <v>602</v>
      </c>
      <c r="C77" s="37" t="s">
        <v>602</v>
      </c>
      <c r="D77" s="38">
        <v>2.0685185153249068E-2</v>
      </c>
      <c r="E77" s="37" t="s">
        <v>1188</v>
      </c>
      <c r="F77" s="39">
        <v>6038.4669499734518</v>
      </c>
      <c r="G77" s="37" t="s">
        <v>1189</v>
      </c>
      <c r="H77" s="40">
        <v>0.97361477572559363</v>
      </c>
      <c r="I77" s="39">
        <v>369</v>
      </c>
      <c r="J77" s="41">
        <v>379</v>
      </c>
    </row>
    <row r="78" spans="1:10" x14ac:dyDescent="0.3">
      <c r="A78" s="22" t="s">
        <v>111</v>
      </c>
      <c r="B78" s="25" t="s">
        <v>10</v>
      </c>
      <c r="C78" s="25" t="s">
        <v>24</v>
      </c>
      <c r="D78" s="26">
        <v>4.0514834208602904E-6</v>
      </c>
      <c r="E78" s="25" t="s">
        <v>76</v>
      </c>
      <c r="F78" s="27">
        <v>1.1827183829383083</v>
      </c>
      <c r="G78" s="25" t="s">
        <v>336</v>
      </c>
      <c r="H78" s="23">
        <v>1.0554089709762533E-2</v>
      </c>
      <c r="I78" s="27">
        <v>4</v>
      </c>
      <c r="J78" s="28">
        <v>379</v>
      </c>
    </row>
    <row r="79" spans="1:10" x14ac:dyDescent="0.3">
      <c r="A79" s="22" t="s">
        <v>112</v>
      </c>
      <c r="B79" s="25" t="s">
        <v>10</v>
      </c>
      <c r="C79" s="25" t="s">
        <v>24</v>
      </c>
      <c r="D79" s="26">
        <v>1.1235455442111358E-4</v>
      </c>
      <c r="E79" s="25" t="s">
        <v>188</v>
      </c>
      <c r="F79" s="27">
        <v>32.798800616214081</v>
      </c>
      <c r="G79" s="25" t="s">
        <v>636</v>
      </c>
      <c r="H79" s="23">
        <v>0.16622691292875991</v>
      </c>
      <c r="I79" s="27">
        <v>63</v>
      </c>
      <c r="J79" s="28">
        <v>379</v>
      </c>
    </row>
    <row r="80" spans="1:10" x14ac:dyDescent="0.3">
      <c r="A80" s="22" t="s">
        <v>113</v>
      </c>
      <c r="B80" s="25" t="s">
        <v>10</v>
      </c>
      <c r="C80" s="25" t="s">
        <v>10</v>
      </c>
      <c r="D80" s="26">
        <v>1.5971097315898627E-6</v>
      </c>
      <c r="E80" s="25" t="s">
        <v>76</v>
      </c>
      <c r="F80" s="27">
        <v>0.46623195578075532</v>
      </c>
      <c r="G80" s="25" t="s">
        <v>325</v>
      </c>
      <c r="H80" s="23">
        <v>2.6385224274406332E-3</v>
      </c>
      <c r="I80" s="27">
        <v>1</v>
      </c>
      <c r="J80" s="28">
        <v>379</v>
      </c>
    </row>
    <row r="81" spans="1:10" x14ac:dyDescent="0.3">
      <c r="A81" s="22" t="s">
        <v>114</v>
      </c>
      <c r="B81" s="25" t="s">
        <v>10</v>
      </c>
      <c r="C81" s="25" t="s">
        <v>24</v>
      </c>
      <c r="D81" s="26">
        <v>3.5231822945293372E-7</v>
      </c>
      <c r="E81" s="25" t="s">
        <v>12</v>
      </c>
      <c r="F81" s="27">
        <v>0.10284954998773788</v>
      </c>
      <c r="G81" s="25" t="s">
        <v>12</v>
      </c>
      <c r="H81" s="23">
        <v>2.6385224274406332E-3</v>
      </c>
      <c r="I81" s="27">
        <v>1</v>
      </c>
      <c r="J81" s="28">
        <v>379</v>
      </c>
    </row>
    <row r="82" spans="1:10" x14ac:dyDescent="0.3">
      <c r="A82" s="22" t="s">
        <v>115</v>
      </c>
      <c r="B82" s="25" t="s">
        <v>10</v>
      </c>
      <c r="C82" s="25" t="s">
        <v>10</v>
      </c>
      <c r="D82" s="26">
        <v>2.0566829687446046E-2</v>
      </c>
      <c r="E82" s="25" t="s">
        <v>1190</v>
      </c>
      <c r="F82" s="27">
        <v>6003.916349468529</v>
      </c>
      <c r="G82" s="25" t="s">
        <v>1191</v>
      </c>
      <c r="H82" s="23">
        <v>0.97097625329815307</v>
      </c>
      <c r="I82" s="27">
        <v>368</v>
      </c>
      <c r="J82" s="28">
        <v>379</v>
      </c>
    </row>
    <row r="83" spans="1:10" x14ac:dyDescent="0.3">
      <c r="A83" s="22" t="s">
        <v>1192</v>
      </c>
      <c r="B83" s="25" t="s">
        <v>24</v>
      </c>
      <c r="C83" s="25" t="s">
        <v>10</v>
      </c>
      <c r="D83" s="26">
        <v>9.1856259007833791E-4</v>
      </c>
      <c r="E83" s="25" t="s">
        <v>197</v>
      </c>
      <c r="F83" s="27">
        <v>268.14890950100204</v>
      </c>
      <c r="G83" s="25" t="s">
        <v>1193</v>
      </c>
      <c r="H83" s="23">
        <v>0.41160949868073876</v>
      </c>
      <c r="I83" s="27">
        <v>156</v>
      </c>
      <c r="J83" s="28">
        <v>379</v>
      </c>
    </row>
    <row r="84" spans="1:10" x14ac:dyDescent="0.3">
      <c r="A84" s="22" t="s">
        <v>117</v>
      </c>
      <c r="B84" s="25" t="s">
        <v>10</v>
      </c>
      <c r="C84" s="25" t="s">
        <v>24</v>
      </c>
      <c r="D84" s="26">
        <v>5.8545739878663608E-3</v>
      </c>
      <c r="E84" s="25" t="s">
        <v>637</v>
      </c>
      <c r="F84" s="27">
        <v>1709.0807391855697</v>
      </c>
      <c r="G84" s="25" t="s">
        <v>1194</v>
      </c>
      <c r="H84" s="23">
        <v>0.70184696569920846</v>
      </c>
      <c r="I84" s="27">
        <v>266</v>
      </c>
      <c r="J84" s="28">
        <v>379</v>
      </c>
    </row>
    <row r="85" spans="1:10" x14ac:dyDescent="0.3">
      <c r="A85" s="22" t="s">
        <v>119</v>
      </c>
      <c r="B85" s="25" t="s">
        <v>24</v>
      </c>
      <c r="C85" s="25" t="s">
        <v>24</v>
      </c>
      <c r="D85" s="26">
        <v>1.2970345701931757E-3</v>
      </c>
      <c r="E85" s="25" t="s">
        <v>1195</v>
      </c>
      <c r="F85" s="27">
        <v>378.63332269251197</v>
      </c>
      <c r="G85" s="25" t="s">
        <v>1196</v>
      </c>
      <c r="H85" s="23">
        <v>5.8047493403693931E-2</v>
      </c>
      <c r="I85" s="27">
        <v>22</v>
      </c>
      <c r="J85" s="28">
        <v>379</v>
      </c>
    </row>
    <row r="86" spans="1:10" x14ac:dyDescent="0.3">
      <c r="A86" s="22" t="s">
        <v>121</v>
      </c>
      <c r="B86" s="25" t="s">
        <v>24</v>
      </c>
      <c r="C86" s="25" t="s">
        <v>24</v>
      </c>
      <c r="D86" s="26">
        <v>0</v>
      </c>
      <c r="E86" s="25" t="s">
        <v>12</v>
      </c>
      <c r="F86" s="27">
        <v>0</v>
      </c>
      <c r="G86" s="25" t="s">
        <v>12</v>
      </c>
      <c r="H86" s="23">
        <v>0</v>
      </c>
      <c r="I86" s="27">
        <v>0</v>
      </c>
      <c r="J86" s="28">
        <v>379</v>
      </c>
    </row>
    <row r="87" spans="1:10" x14ac:dyDescent="0.3">
      <c r="A87" s="22" t="s">
        <v>122</v>
      </c>
      <c r="B87" s="25" t="s">
        <v>24</v>
      </c>
      <c r="C87" s="25" t="s">
        <v>24</v>
      </c>
      <c r="D87" s="26">
        <v>1.5690337878135461E-5</v>
      </c>
      <c r="E87" s="25" t="s">
        <v>76</v>
      </c>
      <c r="F87" s="27">
        <v>4.5803596153044657</v>
      </c>
      <c r="G87" s="25" t="s">
        <v>329</v>
      </c>
      <c r="H87" s="23">
        <v>7.9155672823219003E-3</v>
      </c>
      <c r="I87" s="27">
        <v>3</v>
      </c>
      <c r="J87" s="28">
        <v>379</v>
      </c>
    </row>
    <row r="88" spans="1:10" s="42" customFormat="1" x14ac:dyDescent="0.3">
      <c r="A88" s="36" t="s">
        <v>123</v>
      </c>
      <c r="B88" s="37" t="s">
        <v>602</v>
      </c>
      <c r="C88" s="37" t="s">
        <v>602</v>
      </c>
      <c r="D88" s="38">
        <v>5.0347211468538735E-3</v>
      </c>
      <c r="E88" s="37" t="s">
        <v>1197</v>
      </c>
      <c r="F88" s="39">
        <v>1469.7474072565524</v>
      </c>
      <c r="G88" s="37" t="s">
        <v>1198</v>
      </c>
      <c r="H88" s="40">
        <v>0.52770448548812665</v>
      </c>
      <c r="I88" s="39">
        <v>200</v>
      </c>
      <c r="J88" s="41">
        <v>379</v>
      </c>
    </row>
    <row r="89" spans="1:10" x14ac:dyDescent="0.3">
      <c r="A89" s="22" t="s">
        <v>124</v>
      </c>
      <c r="B89" s="25" t="s">
        <v>10</v>
      </c>
      <c r="C89" s="25" t="s">
        <v>24</v>
      </c>
      <c r="D89" s="26">
        <v>6.0558899320446702E-4</v>
      </c>
      <c r="E89" s="25" t="s">
        <v>198</v>
      </c>
      <c r="F89" s="27">
        <v>176.78493538446693</v>
      </c>
      <c r="G89" s="25" t="s">
        <v>1199</v>
      </c>
      <c r="H89" s="23">
        <v>0.19525065963060687</v>
      </c>
      <c r="I89" s="27">
        <v>74</v>
      </c>
      <c r="J89" s="28">
        <v>379</v>
      </c>
    </row>
    <row r="90" spans="1:10" x14ac:dyDescent="0.3">
      <c r="A90" s="22" t="s">
        <v>126</v>
      </c>
      <c r="B90" s="25" t="s">
        <v>24</v>
      </c>
      <c r="C90" s="25" t="s">
        <v>24</v>
      </c>
      <c r="D90" s="26">
        <v>9.0818515072142985E-4</v>
      </c>
      <c r="E90" s="25" t="s">
        <v>639</v>
      </c>
      <c r="F90" s="27">
        <v>265.11950347355827</v>
      </c>
      <c r="G90" s="25" t="s">
        <v>1200</v>
      </c>
      <c r="H90" s="23">
        <v>0.17150395778364116</v>
      </c>
      <c r="I90" s="27">
        <v>65</v>
      </c>
      <c r="J90" s="28">
        <v>379</v>
      </c>
    </row>
    <row r="91" spans="1:10" x14ac:dyDescent="0.3">
      <c r="A91" s="22" t="s">
        <v>128</v>
      </c>
      <c r="B91" s="25" t="s">
        <v>10</v>
      </c>
      <c r="C91" s="25" t="s">
        <v>24</v>
      </c>
      <c r="D91" s="26">
        <v>2.2656070800451472E-4</v>
      </c>
      <c r="E91" s="25" t="s">
        <v>53</v>
      </c>
      <c r="F91" s="27">
        <v>66.138124329670816</v>
      </c>
      <c r="G91" s="25" t="s">
        <v>1201</v>
      </c>
      <c r="H91" s="23">
        <v>4.4854881266490766E-2</v>
      </c>
      <c r="I91" s="27">
        <v>17</v>
      </c>
      <c r="J91" s="28">
        <v>379</v>
      </c>
    </row>
    <row r="92" spans="1:10" x14ac:dyDescent="0.3">
      <c r="A92" s="22" t="s">
        <v>129</v>
      </c>
      <c r="B92" s="25" t="s">
        <v>24</v>
      </c>
      <c r="C92" s="25" t="s">
        <v>24</v>
      </c>
      <c r="D92" s="26">
        <v>4.3436030122815902E-4</v>
      </c>
      <c r="E92" s="25" t="s">
        <v>200</v>
      </c>
      <c r="F92" s="27">
        <v>126.79946076937924</v>
      </c>
      <c r="G92" s="25" t="s">
        <v>640</v>
      </c>
      <c r="H92" s="23">
        <v>1.3192612137203167E-2</v>
      </c>
      <c r="I92" s="27">
        <v>5</v>
      </c>
      <c r="J92" s="28">
        <v>379</v>
      </c>
    </row>
    <row r="93" spans="1:10" x14ac:dyDescent="0.3">
      <c r="A93" s="22" t="s">
        <v>131</v>
      </c>
      <c r="B93" s="25" t="s">
        <v>24</v>
      </c>
      <c r="C93" s="25" t="s">
        <v>24</v>
      </c>
      <c r="D93" s="26">
        <v>2.8600259936953022E-3</v>
      </c>
      <c r="E93" s="25" t="s">
        <v>641</v>
      </c>
      <c r="F93" s="27">
        <v>834.90538329947685</v>
      </c>
      <c r="G93" s="25" t="s">
        <v>1202</v>
      </c>
      <c r="H93" s="23">
        <v>0.32453825857519791</v>
      </c>
      <c r="I93" s="27">
        <v>123</v>
      </c>
      <c r="J93" s="28">
        <v>379</v>
      </c>
    </row>
    <row r="94" spans="1:10" s="49" customFormat="1" x14ac:dyDescent="0.3">
      <c r="A94" s="43" t="s">
        <v>132</v>
      </c>
      <c r="B94" s="44" t="s">
        <v>602</v>
      </c>
      <c r="C94" s="44" t="s">
        <v>602</v>
      </c>
      <c r="D94" s="45">
        <v>3.2867104819111599E-2</v>
      </c>
      <c r="E94" s="44" t="s">
        <v>1203</v>
      </c>
      <c r="F94" s="46">
        <v>9594.641030338802</v>
      </c>
      <c r="G94" s="44" t="s">
        <v>1204</v>
      </c>
      <c r="H94" s="47">
        <v>0.99472295514511877</v>
      </c>
      <c r="I94" s="46">
        <v>377</v>
      </c>
      <c r="J94" s="48">
        <v>379</v>
      </c>
    </row>
    <row r="95" spans="1:10" s="49" customFormat="1" x14ac:dyDescent="0.3">
      <c r="A95" s="43" t="s">
        <v>133</v>
      </c>
      <c r="B95" s="44" t="s">
        <v>602</v>
      </c>
      <c r="C95" s="44" t="s">
        <v>602</v>
      </c>
      <c r="D95" s="45">
        <v>7.8708180788410135E-3</v>
      </c>
      <c r="E95" s="44" t="s">
        <v>1205</v>
      </c>
      <c r="F95" s="46">
        <v>2297.6673636817659</v>
      </c>
      <c r="G95" s="44" t="s">
        <v>1206</v>
      </c>
      <c r="H95" s="47">
        <v>0.92348284960422167</v>
      </c>
      <c r="I95" s="46">
        <v>350</v>
      </c>
      <c r="J95" s="48">
        <v>379</v>
      </c>
    </row>
    <row r="96" spans="1:10" s="35" customFormat="1" ht="20.25" x14ac:dyDescent="0.35">
      <c r="A96" s="29" t="s">
        <v>134</v>
      </c>
      <c r="B96" s="30" t="s">
        <v>602</v>
      </c>
      <c r="C96" s="30" t="s">
        <v>602</v>
      </c>
      <c r="D96" s="31">
        <v>2.0330018544590846E-2</v>
      </c>
      <c r="E96" s="30" t="s">
        <v>642</v>
      </c>
      <c r="F96" s="32">
        <v>5934.7858945597436</v>
      </c>
      <c r="G96" s="30" t="s">
        <v>1207</v>
      </c>
      <c r="H96" s="33">
        <v>0.87598944591029027</v>
      </c>
      <c r="I96" s="32">
        <v>332</v>
      </c>
      <c r="J96" s="34">
        <v>379</v>
      </c>
    </row>
    <row r="97" spans="1:10" s="42" customFormat="1" x14ac:dyDescent="0.3">
      <c r="A97" s="36" t="s">
        <v>135</v>
      </c>
      <c r="B97" s="37" t="s">
        <v>602</v>
      </c>
      <c r="C97" s="37" t="s">
        <v>602</v>
      </c>
      <c r="D97" s="38">
        <v>1.897514821090512E-2</v>
      </c>
      <c r="E97" s="37" t="s">
        <v>643</v>
      </c>
      <c r="F97" s="39">
        <v>5539.2690224192156</v>
      </c>
      <c r="G97" s="37" t="s">
        <v>1208</v>
      </c>
      <c r="H97" s="40">
        <v>0.84696569920844322</v>
      </c>
      <c r="I97" s="39">
        <v>321</v>
      </c>
      <c r="J97" s="41">
        <v>379</v>
      </c>
    </row>
    <row r="98" spans="1:10" x14ac:dyDescent="0.3">
      <c r="A98" s="22" t="s">
        <v>136</v>
      </c>
      <c r="B98" s="25" t="s">
        <v>24</v>
      </c>
      <c r="C98" s="25" t="s">
        <v>24</v>
      </c>
      <c r="D98" s="26">
        <v>3.7348905352061761E-3</v>
      </c>
      <c r="E98" s="25" t="s">
        <v>202</v>
      </c>
      <c r="F98" s="27">
        <v>1090.2978576949647</v>
      </c>
      <c r="G98" s="25" t="s">
        <v>1209</v>
      </c>
      <c r="H98" s="23">
        <v>0.51715039577836408</v>
      </c>
      <c r="I98" s="27">
        <v>196</v>
      </c>
      <c r="J98" s="28">
        <v>379</v>
      </c>
    </row>
    <row r="99" spans="1:10" x14ac:dyDescent="0.3">
      <c r="A99" s="22" t="s">
        <v>138</v>
      </c>
      <c r="B99" s="25" t="s">
        <v>24</v>
      </c>
      <c r="C99" s="25" t="s">
        <v>10</v>
      </c>
      <c r="D99" s="26">
        <v>9.5620902158012073E-3</v>
      </c>
      <c r="E99" s="25" t="s">
        <v>644</v>
      </c>
      <c r="F99" s="27">
        <v>2791.3874259767354</v>
      </c>
      <c r="G99" s="25" t="s">
        <v>1210</v>
      </c>
      <c r="H99" s="23">
        <v>0.55408970976253302</v>
      </c>
      <c r="I99" s="27">
        <v>210</v>
      </c>
      <c r="J99" s="28">
        <v>379</v>
      </c>
    </row>
    <row r="100" spans="1:10" x14ac:dyDescent="0.3">
      <c r="A100" s="22" t="s">
        <v>139</v>
      </c>
      <c r="B100" s="25" t="s">
        <v>24</v>
      </c>
      <c r="C100" s="25" t="s">
        <v>24</v>
      </c>
      <c r="D100" s="26">
        <v>2.2623727344834745E-5</v>
      </c>
      <c r="E100" s="25" t="s">
        <v>31</v>
      </c>
      <c r="F100" s="27">
        <v>6.6043706568194382</v>
      </c>
      <c r="G100" s="25" t="s">
        <v>645</v>
      </c>
      <c r="H100" s="23">
        <v>1.3192612137203167E-2</v>
      </c>
      <c r="I100" s="27">
        <v>5</v>
      </c>
      <c r="J100" s="28">
        <v>379</v>
      </c>
    </row>
    <row r="101" spans="1:10" x14ac:dyDescent="0.3">
      <c r="A101" s="22" t="s">
        <v>140</v>
      </c>
      <c r="B101" s="25" t="s">
        <v>24</v>
      </c>
      <c r="C101" s="25" t="s">
        <v>10</v>
      </c>
      <c r="D101" s="26">
        <v>5.6555437325528975E-3</v>
      </c>
      <c r="E101" s="25" t="s">
        <v>1211</v>
      </c>
      <c r="F101" s="27">
        <v>1650.9793680906946</v>
      </c>
      <c r="G101" s="25" t="s">
        <v>1212</v>
      </c>
      <c r="H101" s="23">
        <v>0.68073878627968343</v>
      </c>
      <c r="I101" s="27">
        <v>258</v>
      </c>
      <c r="J101" s="28">
        <v>379</v>
      </c>
    </row>
    <row r="102" spans="1:10" x14ac:dyDescent="0.3">
      <c r="A102" s="22" t="s">
        <v>141</v>
      </c>
      <c r="B102" s="25" t="s">
        <v>24</v>
      </c>
      <c r="C102" s="25" t="s">
        <v>24</v>
      </c>
      <c r="D102" s="26">
        <v>1.3548703336857299E-3</v>
      </c>
      <c r="E102" s="25" t="s">
        <v>203</v>
      </c>
      <c r="F102" s="27">
        <v>395.51687214052907</v>
      </c>
      <c r="G102" s="25" t="s">
        <v>1213</v>
      </c>
      <c r="H102" s="23">
        <v>0.41688654353562005</v>
      </c>
      <c r="I102" s="27">
        <v>158</v>
      </c>
      <c r="J102" s="28">
        <v>379</v>
      </c>
    </row>
    <row r="103" spans="1:10" s="35" customFormat="1" ht="20.25" x14ac:dyDescent="0.35">
      <c r="A103" s="29" t="s">
        <v>143</v>
      </c>
      <c r="B103" s="30" t="s">
        <v>602</v>
      </c>
      <c r="C103" s="30" t="s">
        <v>602</v>
      </c>
      <c r="D103" s="31">
        <v>5.3625428170299264E-2</v>
      </c>
      <c r="E103" s="30" t="s">
        <v>1214</v>
      </c>
      <c r="F103" s="32">
        <v>15654.458651711175</v>
      </c>
      <c r="G103" s="30" t="s">
        <v>1215</v>
      </c>
      <c r="H103" s="33">
        <v>0.98680738786279687</v>
      </c>
      <c r="I103" s="32">
        <v>374</v>
      </c>
      <c r="J103" s="34">
        <v>379</v>
      </c>
    </row>
    <row r="104" spans="1:10" x14ac:dyDescent="0.3">
      <c r="A104" s="22" t="s">
        <v>144</v>
      </c>
      <c r="B104" s="25" t="s">
        <v>24</v>
      </c>
      <c r="C104" s="25" t="s">
        <v>24</v>
      </c>
      <c r="D104" s="26">
        <v>1.1001841261885886E-3</v>
      </c>
      <c r="E104" s="25" t="s">
        <v>647</v>
      </c>
      <c r="F104" s="27">
        <v>321.16828714156884</v>
      </c>
      <c r="G104" s="25" t="s">
        <v>1216</v>
      </c>
      <c r="H104" s="23">
        <v>0.29287598944591031</v>
      </c>
      <c r="I104" s="27">
        <v>111</v>
      </c>
      <c r="J104" s="28">
        <v>379</v>
      </c>
    </row>
    <row r="105" spans="1:10" x14ac:dyDescent="0.3">
      <c r="A105" s="22" t="s">
        <v>146</v>
      </c>
      <c r="B105" s="25" t="s">
        <v>24</v>
      </c>
      <c r="C105" s="25" t="s">
        <v>24</v>
      </c>
      <c r="D105" s="26">
        <v>4.5270635727696178E-3</v>
      </c>
      <c r="E105" s="25" t="s">
        <v>648</v>
      </c>
      <c r="F105" s="27">
        <v>1321.5508375715101</v>
      </c>
      <c r="G105" s="25" t="s">
        <v>1217</v>
      </c>
      <c r="H105" s="23">
        <v>0.69393139841688656</v>
      </c>
      <c r="I105" s="27">
        <v>263</v>
      </c>
      <c r="J105" s="28">
        <v>379</v>
      </c>
    </row>
    <row r="106" spans="1:10" x14ac:dyDescent="0.3">
      <c r="A106" s="22" t="s">
        <v>147</v>
      </c>
      <c r="B106" s="25" t="s">
        <v>24</v>
      </c>
      <c r="C106" s="25" t="s">
        <v>24</v>
      </c>
      <c r="D106" s="26">
        <v>7.8747181031202304E-3</v>
      </c>
      <c r="E106" s="25" t="s">
        <v>1218</v>
      </c>
      <c r="F106" s="27">
        <v>2298.805867762811</v>
      </c>
      <c r="G106" s="25" t="s">
        <v>1219</v>
      </c>
      <c r="H106" s="23">
        <v>0.82321899736147752</v>
      </c>
      <c r="I106" s="27">
        <v>312</v>
      </c>
      <c r="J106" s="28">
        <v>379</v>
      </c>
    </row>
    <row r="107" spans="1:10" x14ac:dyDescent="0.3">
      <c r="A107" s="22" t="s">
        <v>149</v>
      </c>
      <c r="B107" s="25" t="s">
        <v>24</v>
      </c>
      <c r="C107" s="25" t="s">
        <v>24</v>
      </c>
      <c r="D107" s="26">
        <v>1.1231264870636185E-3</v>
      </c>
      <c r="E107" s="25" t="s">
        <v>375</v>
      </c>
      <c r="F107" s="27">
        <v>327.86567403329178</v>
      </c>
      <c r="G107" s="25" t="s">
        <v>1220</v>
      </c>
      <c r="H107" s="23">
        <v>0.22163588390501318</v>
      </c>
      <c r="I107" s="27">
        <v>84</v>
      </c>
      <c r="J107" s="28">
        <v>379</v>
      </c>
    </row>
    <row r="108" spans="1:10" x14ac:dyDescent="0.3">
      <c r="A108" s="22" t="s">
        <v>151</v>
      </c>
      <c r="B108" s="25" t="s">
        <v>24</v>
      </c>
      <c r="C108" s="25" t="s">
        <v>24</v>
      </c>
      <c r="D108" s="26">
        <v>6.8187453306883571E-3</v>
      </c>
      <c r="E108" s="25" t="s">
        <v>1221</v>
      </c>
      <c r="F108" s="27">
        <v>1990.5438609612845</v>
      </c>
      <c r="G108" s="25" t="s">
        <v>1222</v>
      </c>
      <c r="H108" s="23">
        <v>0.81794195250659629</v>
      </c>
      <c r="I108" s="27">
        <v>310</v>
      </c>
      <c r="J108" s="28">
        <v>379</v>
      </c>
    </row>
    <row r="109" spans="1:10" x14ac:dyDescent="0.3">
      <c r="A109" s="22" t="s">
        <v>152</v>
      </c>
      <c r="B109" s="25" t="s">
        <v>24</v>
      </c>
      <c r="C109" s="25" t="s">
        <v>24</v>
      </c>
      <c r="D109" s="26">
        <v>7.8468907794117665E-3</v>
      </c>
      <c r="E109" s="25" t="s">
        <v>649</v>
      </c>
      <c r="F109" s="27">
        <v>2290.6824512560279</v>
      </c>
      <c r="G109" s="25" t="s">
        <v>1223</v>
      </c>
      <c r="H109" s="23">
        <v>0.80474934036939316</v>
      </c>
      <c r="I109" s="27">
        <v>305</v>
      </c>
      <c r="J109" s="28">
        <v>379</v>
      </c>
    </row>
    <row r="110" spans="1:10" x14ac:dyDescent="0.3">
      <c r="A110" s="22" t="s">
        <v>153</v>
      </c>
      <c r="B110" s="25" t="s">
        <v>24</v>
      </c>
      <c r="C110" s="25" t="s">
        <v>24</v>
      </c>
      <c r="D110" s="26">
        <v>4.0047333201679313E-5</v>
      </c>
      <c r="E110" s="25" t="s">
        <v>31</v>
      </c>
      <c r="F110" s="27">
        <v>11.690709857384627</v>
      </c>
      <c r="G110" s="25" t="s">
        <v>650</v>
      </c>
      <c r="H110" s="23">
        <v>2.6385224274406333E-2</v>
      </c>
      <c r="I110" s="27">
        <v>10</v>
      </c>
      <c r="J110" s="28">
        <v>379</v>
      </c>
    </row>
    <row r="111" spans="1:10" x14ac:dyDescent="0.3">
      <c r="A111" s="22" t="s">
        <v>154</v>
      </c>
      <c r="B111" s="25" t="s">
        <v>24</v>
      </c>
      <c r="C111" s="25" t="s">
        <v>24</v>
      </c>
      <c r="D111" s="26">
        <v>3.7223595499053506E-6</v>
      </c>
      <c r="E111" s="25" t="s">
        <v>76</v>
      </c>
      <c r="F111" s="27">
        <v>1.0866397835694956</v>
      </c>
      <c r="G111" s="25" t="s">
        <v>336</v>
      </c>
      <c r="H111" s="23">
        <v>1.5831134564643801E-2</v>
      </c>
      <c r="I111" s="27">
        <v>6</v>
      </c>
      <c r="J111" s="28">
        <v>379</v>
      </c>
    </row>
    <row r="112" spans="1:10" x14ac:dyDescent="0.3">
      <c r="A112" s="22" t="s">
        <v>155</v>
      </c>
      <c r="B112" s="25" t="s">
        <v>24</v>
      </c>
      <c r="C112" s="25" t="s">
        <v>24</v>
      </c>
      <c r="D112" s="26">
        <v>1.7296728153274788E-4</v>
      </c>
      <c r="E112" s="25" t="s">
        <v>56</v>
      </c>
      <c r="F112" s="27">
        <v>50.493007687591145</v>
      </c>
      <c r="G112" s="25" t="s">
        <v>1224</v>
      </c>
      <c r="H112" s="23">
        <v>0.17678100263852242</v>
      </c>
      <c r="I112" s="27">
        <v>67</v>
      </c>
      <c r="J112" s="28">
        <v>379</v>
      </c>
    </row>
    <row r="113" spans="1:10" x14ac:dyDescent="0.3">
      <c r="A113" s="22" t="s">
        <v>156</v>
      </c>
      <c r="B113" s="25" t="s">
        <v>24</v>
      </c>
      <c r="C113" s="25" t="s">
        <v>24</v>
      </c>
      <c r="D113" s="26">
        <v>3.2870325919170793E-4</v>
      </c>
      <c r="E113" s="25" t="s">
        <v>459</v>
      </c>
      <c r="F113" s="27">
        <v>95.955813412959401</v>
      </c>
      <c r="G113" s="25" t="s">
        <v>651</v>
      </c>
      <c r="H113" s="23">
        <v>3.6939313984168866E-2</v>
      </c>
      <c r="I113" s="27">
        <v>14</v>
      </c>
      <c r="J113" s="28">
        <v>379</v>
      </c>
    </row>
    <row r="114" spans="1:10" x14ac:dyDescent="0.3">
      <c r="A114" s="22" t="s">
        <v>157</v>
      </c>
      <c r="B114" s="25" t="s">
        <v>24</v>
      </c>
      <c r="C114" s="25" t="s">
        <v>24</v>
      </c>
      <c r="D114" s="26">
        <v>2.3789259537581049E-2</v>
      </c>
      <c r="E114" s="25" t="s">
        <v>1225</v>
      </c>
      <c r="F114" s="27">
        <v>6944.6155022431767</v>
      </c>
      <c r="G114" s="25" t="s">
        <v>1226</v>
      </c>
      <c r="H114" s="23">
        <v>0.49076517150395776</v>
      </c>
      <c r="I114" s="27">
        <v>186</v>
      </c>
      <c r="J114" s="28">
        <v>379</v>
      </c>
    </row>
    <row r="115" spans="1:10" ht="20.25" x14ac:dyDescent="0.35">
      <c r="A115" s="29" t="s">
        <v>4172</v>
      </c>
      <c r="B115" s="25"/>
      <c r="C115" s="25"/>
      <c r="D115" s="26"/>
      <c r="E115" s="25"/>
      <c r="F115" s="32">
        <f>F116+F118</f>
        <v>291922.30600000091</v>
      </c>
      <c r="G115" s="25"/>
      <c r="H115" s="23"/>
      <c r="I115" s="27"/>
      <c r="J115" s="28"/>
    </row>
    <row r="116" spans="1:10" s="49" customFormat="1" x14ac:dyDescent="0.3">
      <c r="A116" s="43" t="s">
        <v>1227</v>
      </c>
      <c r="B116" s="44" t="s">
        <v>602</v>
      </c>
      <c r="C116" s="44" t="s">
        <v>602</v>
      </c>
      <c r="D116" s="45">
        <v>0.83732344565354078</v>
      </c>
      <c r="E116" s="44" t="s">
        <v>1228</v>
      </c>
      <c r="F116" s="46">
        <v>244433.39112304812</v>
      </c>
      <c r="G116" s="44" t="s">
        <v>1229</v>
      </c>
      <c r="H116" s="47">
        <v>1</v>
      </c>
      <c r="I116" s="46">
        <v>379</v>
      </c>
      <c r="J116" s="48">
        <v>379</v>
      </c>
    </row>
    <row r="117" spans="1:10" s="49" customFormat="1" x14ac:dyDescent="0.3">
      <c r="A117" s="43" t="s">
        <v>1230</v>
      </c>
      <c r="B117" s="44" t="s">
        <v>602</v>
      </c>
      <c r="C117" s="44" t="s">
        <v>602</v>
      </c>
      <c r="D117" s="45">
        <v>0.84523878213092707</v>
      </c>
      <c r="E117" s="44" t="s">
        <v>1231</v>
      </c>
      <c r="F117" s="46">
        <v>246744.05440029263</v>
      </c>
      <c r="G117" s="44" t="s">
        <v>1232</v>
      </c>
      <c r="H117" s="47">
        <v>1</v>
      </c>
      <c r="I117" s="46">
        <v>379</v>
      </c>
      <c r="J117" s="48">
        <v>379</v>
      </c>
    </row>
    <row r="118" spans="1:10" s="49" customFormat="1" x14ac:dyDescent="0.3">
      <c r="A118" s="43" t="s">
        <v>1233</v>
      </c>
      <c r="B118" s="44" t="s">
        <v>602</v>
      </c>
      <c r="C118" s="44" t="s">
        <v>602</v>
      </c>
      <c r="D118" s="45">
        <v>0.16267655434645911</v>
      </c>
      <c r="E118" s="44" t="s">
        <v>1234</v>
      </c>
      <c r="F118" s="46">
        <v>47488.914876952826</v>
      </c>
      <c r="G118" s="44" t="s">
        <v>1235</v>
      </c>
      <c r="H118" s="47">
        <v>1</v>
      </c>
      <c r="I118" s="46">
        <v>379</v>
      </c>
      <c r="J118" s="48">
        <v>379</v>
      </c>
    </row>
    <row r="119" spans="1:10" s="49" customFormat="1" x14ac:dyDescent="0.3">
      <c r="A119" s="43" t="s">
        <v>1236</v>
      </c>
      <c r="B119" s="44" t="s">
        <v>602</v>
      </c>
      <c r="C119" s="44" t="s">
        <v>602</v>
      </c>
      <c r="D119" s="45">
        <v>0.1547612178690726</v>
      </c>
      <c r="E119" s="44" t="s">
        <v>1237</v>
      </c>
      <c r="F119" s="46">
        <v>45178.25159970823</v>
      </c>
      <c r="G119" s="44" t="s">
        <v>1238</v>
      </c>
      <c r="H119" s="47">
        <v>1</v>
      </c>
      <c r="I119" s="46">
        <v>379</v>
      </c>
      <c r="J119" s="48">
        <v>379</v>
      </c>
    </row>
    <row r="120" spans="1:10" s="49" customFormat="1" x14ac:dyDescent="0.3">
      <c r="A120" s="43" t="s">
        <v>158</v>
      </c>
      <c r="B120" s="44" t="s">
        <v>602</v>
      </c>
      <c r="C120" s="44" t="s">
        <v>602</v>
      </c>
      <c r="D120" s="45">
        <v>0.88094539843726472</v>
      </c>
      <c r="E120" s="44" t="s">
        <v>1239</v>
      </c>
      <c r="F120" s="46">
        <v>257167.61217189598</v>
      </c>
      <c r="G120" s="44" t="s">
        <v>1240</v>
      </c>
      <c r="H120" s="47">
        <v>1</v>
      </c>
      <c r="I120" s="46">
        <v>379</v>
      </c>
      <c r="J120" s="48">
        <v>379</v>
      </c>
    </row>
    <row r="121" spans="1:10" s="49" customFormat="1" x14ac:dyDescent="0.3">
      <c r="A121" s="43" t="s">
        <v>159</v>
      </c>
      <c r="B121" s="44" t="s">
        <v>602</v>
      </c>
      <c r="C121" s="44" t="s">
        <v>602</v>
      </c>
      <c r="D121" s="45">
        <v>0.11905460156273495</v>
      </c>
      <c r="E121" s="44" t="s">
        <v>1241</v>
      </c>
      <c r="F121" s="46">
        <v>34754.693828104908</v>
      </c>
      <c r="G121" s="44" t="s">
        <v>1242</v>
      </c>
      <c r="H121" s="47">
        <v>0.99736147757255933</v>
      </c>
      <c r="I121" s="46">
        <v>378</v>
      </c>
      <c r="J121" s="48">
        <v>379</v>
      </c>
    </row>
    <row r="122" spans="1:10" s="49" customFormat="1" x14ac:dyDescent="0.3">
      <c r="A122" s="43" t="s">
        <v>160</v>
      </c>
      <c r="B122" s="44" t="s">
        <v>602</v>
      </c>
      <c r="C122" s="44" t="s">
        <v>602</v>
      </c>
      <c r="D122" s="45">
        <v>1.1931842833424492E-2</v>
      </c>
      <c r="E122" s="44" t="s">
        <v>652</v>
      </c>
      <c r="F122" s="46">
        <v>3483.1710747628631</v>
      </c>
      <c r="G122" s="44" t="s">
        <v>1243</v>
      </c>
      <c r="H122" s="47">
        <v>0.96569920844327173</v>
      </c>
      <c r="I122" s="46">
        <v>366</v>
      </c>
      <c r="J122" s="48">
        <v>379</v>
      </c>
    </row>
    <row r="123" spans="1:10" s="49" customFormat="1" x14ac:dyDescent="0.3">
      <c r="A123" s="43" t="s">
        <v>161</v>
      </c>
      <c r="B123" s="44" t="s">
        <v>602</v>
      </c>
      <c r="C123" s="44" t="s">
        <v>602</v>
      </c>
      <c r="D123" s="45">
        <v>3.0514588311018654E-2</v>
      </c>
      <c r="E123" s="44" t="s">
        <v>653</v>
      </c>
      <c r="F123" s="46">
        <v>8907.88898639324</v>
      </c>
      <c r="G123" s="44" t="s">
        <v>1244</v>
      </c>
      <c r="H123" s="47">
        <v>0.9683377308707124</v>
      </c>
      <c r="I123" s="46">
        <v>367</v>
      </c>
      <c r="J123" s="48">
        <v>379</v>
      </c>
    </row>
    <row r="124" spans="1:10" s="49" customFormat="1" x14ac:dyDescent="0.3">
      <c r="A124" s="43" t="s">
        <v>162</v>
      </c>
      <c r="B124" s="44" t="s">
        <v>602</v>
      </c>
      <c r="C124" s="44" t="s">
        <v>602</v>
      </c>
      <c r="D124" s="45">
        <v>0.81045116771031978</v>
      </c>
      <c r="E124" s="44" t="s">
        <v>1245</v>
      </c>
      <c r="F124" s="46">
        <v>236588.77377839008</v>
      </c>
      <c r="G124" s="44" t="s">
        <v>1246</v>
      </c>
      <c r="H124" s="47">
        <v>1</v>
      </c>
      <c r="I124" s="46">
        <v>379</v>
      </c>
      <c r="J124" s="48">
        <v>379</v>
      </c>
    </row>
    <row r="125" spans="1:10" s="49" customFormat="1" x14ac:dyDescent="0.3">
      <c r="A125" s="43" t="s">
        <v>164</v>
      </c>
      <c r="B125" s="44" t="s">
        <v>602</v>
      </c>
      <c r="C125" s="44" t="s">
        <v>602</v>
      </c>
      <c r="D125" s="45">
        <v>7.5770391386943567E-2</v>
      </c>
      <c r="E125" s="44" t="s">
        <v>1247</v>
      </c>
      <c r="F125" s="46">
        <v>22119.06738019918</v>
      </c>
      <c r="G125" s="44" t="s">
        <v>1248</v>
      </c>
      <c r="H125" s="47">
        <v>1</v>
      </c>
      <c r="I125" s="46">
        <v>379</v>
      </c>
      <c r="J125" s="48">
        <v>379</v>
      </c>
    </row>
    <row r="126" spans="1:10" s="49" customFormat="1" x14ac:dyDescent="0.3">
      <c r="A126" s="43" t="s">
        <v>163</v>
      </c>
      <c r="B126" s="44" t="s">
        <v>602</v>
      </c>
      <c r="C126" s="44" t="s">
        <v>602</v>
      </c>
      <c r="D126" s="45">
        <v>2.6872277943220835E-2</v>
      </c>
      <c r="E126" s="44" t="s">
        <v>654</v>
      </c>
      <c r="F126" s="46">
        <v>7844.6173446579896</v>
      </c>
      <c r="G126" s="44" t="s">
        <v>1249</v>
      </c>
      <c r="H126" s="47">
        <v>0.9841688654353562</v>
      </c>
      <c r="I126" s="46">
        <v>373</v>
      </c>
      <c r="J126" s="48">
        <v>379</v>
      </c>
    </row>
    <row r="127" spans="1:10" s="49" customFormat="1" x14ac:dyDescent="0.3">
      <c r="A127" s="43" t="s">
        <v>165</v>
      </c>
      <c r="B127" s="44" t="s">
        <v>602</v>
      </c>
      <c r="C127" s="44" t="s">
        <v>602</v>
      </c>
      <c r="D127" s="45">
        <v>8.6906162959515545E-2</v>
      </c>
      <c r="E127" s="44" t="s">
        <v>1250</v>
      </c>
      <c r="F127" s="46">
        <v>25369.847496753646</v>
      </c>
      <c r="G127" s="44" t="s">
        <v>1251</v>
      </c>
      <c r="H127" s="47">
        <v>0.99736147757255933</v>
      </c>
      <c r="I127" s="46">
        <v>378</v>
      </c>
      <c r="J127" s="48">
        <v>379</v>
      </c>
    </row>
    <row r="128" spans="1:10" s="49" customFormat="1" x14ac:dyDescent="0.3">
      <c r="A128" s="43" t="s">
        <v>166</v>
      </c>
      <c r="B128" s="44" t="s">
        <v>602</v>
      </c>
      <c r="C128" s="44" t="s">
        <v>602</v>
      </c>
      <c r="D128" s="45">
        <v>0.84261325512517238</v>
      </c>
      <c r="E128" s="44" t="s">
        <v>1252</v>
      </c>
      <c r="F128" s="46">
        <v>245977.60450230745</v>
      </c>
      <c r="G128" s="44" t="s">
        <v>1253</v>
      </c>
      <c r="H128" s="47">
        <v>1</v>
      </c>
      <c r="I128" s="46">
        <v>379</v>
      </c>
      <c r="J128" s="48">
        <v>379</v>
      </c>
    </row>
    <row r="129" spans="1:10" s="49" customFormat="1" x14ac:dyDescent="0.3">
      <c r="A129" s="43" t="s">
        <v>167</v>
      </c>
      <c r="B129" s="44" t="s">
        <v>602</v>
      </c>
      <c r="C129" s="44" t="s">
        <v>602</v>
      </c>
      <c r="D129" s="45">
        <v>3.833214331209233E-2</v>
      </c>
      <c r="E129" s="44" t="s">
        <v>655</v>
      </c>
      <c r="F129" s="46">
        <v>11190.007669588507</v>
      </c>
      <c r="G129" s="44" t="s">
        <v>1254</v>
      </c>
      <c r="H129" s="47">
        <v>0.9841688654353562</v>
      </c>
      <c r="I129" s="46">
        <v>373</v>
      </c>
      <c r="J129" s="48">
        <v>379</v>
      </c>
    </row>
    <row r="130" spans="1:10" s="49" customFormat="1" x14ac:dyDescent="0.3">
      <c r="A130" s="43" t="s">
        <v>168</v>
      </c>
      <c r="B130" s="44" t="s">
        <v>602</v>
      </c>
      <c r="C130" s="44" t="s">
        <v>602</v>
      </c>
      <c r="D130" s="45">
        <v>4.3608303972090923E-2</v>
      </c>
      <c r="E130" s="44" t="s">
        <v>1255</v>
      </c>
      <c r="F130" s="46">
        <v>12730.236656281784</v>
      </c>
      <c r="G130" s="44" t="s">
        <v>1256</v>
      </c>
      <c r="H130" s="47">
        <v>0.99736147757255933</v>
      </c>
      <c r="I130" s="46">
        <v>378</v>
      </c>
      <c r="J130" s="48">
        <v>379</v>
      </c>
    </row>
    <row r="131" spans="1:10" s="49" customFormat="1" x14ac:dyDescent="0.3">
      <c r="A131" s="43" t="s">
        <v>169</v>
      </c>
      <c r="B131" s="44" t="s">
        <v>602</v>
      </c>
      <c r="C131" s="44" t="s">
        <v>602</v>
      </c>
      <c r="D131" s="45">
        <v>7.5446297590644029E-2</v>
      </c>
      <c r="E131" s="44" t="s">
        <v>1257</v>
      </c>
      <c r="F131" s="46">
        <v>22024.457171823124</v>
      </c>
      <c r="G131" s="44" t="s">
        <v>1258</v>
      </c>
      <c r="H131" s="47">
        <v>0.99736147757255933</v>
      </c>
      <c r="I131" s="46">
        <v>378</v>
      </c>
      <c r="J131" s="48">
        <v>379</v>
      </c>
    </row>
    <row r="132" spans="1:10" s="49" customFormat="1" x14ac:dyDescent="0.3">
      <c r="A132" s="43" t="s">
        <v>170</v>
      </c>
      <c r="B132" s="44" t="s">
        <v>602</v>
      </c>
      <c r="C132" s="44" t="s">
        <v>602</v>
      </c>
      <c r="D132" s="45">
        <v>0.77789683802026988</v>
      </c>
      <c r="E132" s="44" t="s">
        <v>1259</v>
      </c>
      <c r="F132" s="46">
        <v>227085.43878498641</v>
      </c>
      <c r="G132" s="44" t="s">
        <v>1260</v>
      </c>
      <c r="H132" s="47">
        <v>1</v>
      </c>
      <c r="I132" s="46">
        <v>379</v>
      </c>
      <c r="J132" s="48">
        <v>379</v>
      </c>
    </row>
    <row r="133" spans="1:10" s="49" customFormat="1" x14ac:dyDescent="0.3">
      <c r="A133" s="43" t="s">
        <v>171</v>
      </c>
      <c r="B133" s="44" t="s">
        <v>602</v>
      </c>
      <c r="C133" s="44" t="s">
        <v>602</v>
      </c>
      <c r="D133" s="45">
        <v>2.0045228534977547E-2</v>
      </c>
      <c r="E133" s="44" t="s">
        <v>1261</v>
      </c>
      <c r="F133" s="46">
        <v>5851.6493382276667</v>
      </c>
      <c r="G133" s="44" t="s">
        <v>1262</v>
      </c>
      <c r="H133" s="47">
        <v>0.97097625329815307</v>
      </c>
      <c r="I133" s="46">
        <v>368</v>
      </c>
      <c r="J133" s="48">
        <v>379</v>
      </c>
    </row>
    <row r="134" spans="1:10" s="49" customFormat="1" x14ac:dyDescent="0.3">
      <c r="A134" s="43" t="s">
        <v>172</v>
      </c>
      <c r="B134" s="44" t="s">
        <v>602</v>
      </c>
      <c r="C134" s="44" t="s">
        <v>602</v>
      </c>
      <c r="D134" s="45">
        <v>6.9731339165362394E-2</v>
      </c>
      <c r="E134" s="44" t="s">
        <v>1263</v>
      </c>
      <c r="F134" s="46">
        <v>20356.133329620774</v>
      </c>
      <c r="G134" s="44" t="s">
        <v>1264</v>
      </c>
      <c r="H134" s="47">
        <v>1</v>
      </c>
      <c r="I134" s="46">
        <v>379</v>
      </c>
      <c r="J134" s="48">
        <v>379</v>
      </c>
    </row>
    <row r="135" spans="1:10" s="49" customFormat="1" x14ac:dyDescent="0.3">
      <c r="A135" s="43" t="s">
        <v>173</v>
      </c>
      <c r="B135" s="44" t="s">
        <v>602</v>
      </c>
      <c r="C135" s="44" t="s">
        <v>602</v>
      </c>
      <c r="D135" s="45">
        <v>1.7633224666547587E-2</v>
      </c>
      <c r="E135" s="44" t="s">
        <v>656</v>
      </c>
      <c r="F135" s="46">
        <v>5147.5316068746697</v>
      </c>
      <c r="G135" s="44" t="s">
        <v>1265</v>
      </c>
      <c r="H135" s="47">
        <v>0.97889182058047497</v>
      </c>
      <c r="I135" s="46">
        <v>371</v>
      </c>
      <c r="J135" s="48">
        <v>379</v>
      </c>
    </row>
    <row r="136" spans="1:10" s="49" customFormat="1" x14ac:dyDescent="0.3">
      <c r="A136" s="43" t="s">
        <v>174</v>
      </c>
      <c r="B136" s="44" t="s">
        <v>602</v>
      </c>
      <c r="C136" s="44" t="s">
        <v>602</v>
      </c>
      <c r="D136" s="45">
        <v>2.3375747963277349E-2</v>
      </c>
      <c r="E136" s="44" t="s">
        <v>1266</v>
      </c>
      <c r="F136" s="46">
        <v>6823.9022499147495</v>
      </c>
      <c r="G136" s="44" t="s">
        <v>1267</v>
      </c>
      <c r="H136" s="47">
        <v>0.97889182058047497</v>
      </c>
      <c r="I136" s="46">
        <v>371</v>
      </c>
      <c r="J136" s="48">
        <v>379</v>
      </c>
    </row>
    <row r="137" spans="1:10" s="49" customFormat="1" x14ac:dyDescent="0.3">
      <c r="A137" s="43" t="s">
        <v>175</v>
      </c>
      <c r="B137" s="44" t="s">
        <v>602</v>
      </c>
      <c r="C137" s="44" t="s">
        <v>602</v>
      </c>
      <c r="D137" s="45">
        <v>1.7362174934675248E-2</v>
      </c>
      <c r="E137" s="44" t="s">
        <v>1268</v>
      </c>
      <c r="F137" s="46">
        <v>5068.4061441058147</v>
      </c>
      <c r="G137" s="44" t="s">
        <v>1269</v>
      </c>
      <c r="H137" s="47">
        <v>0.97097625329815307</v>
      </c>
      <c r="I137" s="46">
        <v>368</v>
      </c>
      <c r="J137" s="48">
        <v>379</v>
      </c>
    </row>
    <row r="138" spans="1:10" s="49" customFormat="1" x14ac:dyDescent="0.3">
      <c r="A138" s="43" t="s">
        <v>176</v>
      </c>
      <c r="B138" s="44" t="s">
        <v>602</v>
      </c>
      <c r="C138" s="44" t="s">
        <v>602</v>
      </c>
      <c r="D138" s="45">
        <v>1.52176339483541E-2</v>
      </c>
      <c r="E138" s="44" t="s">
        <v>657</v>
      </c>
      <c r="F138" s="46">
        <v>4442.3667940674286</v>
      </c>
      <c r="G138" s="44" t="s">
        <v>1270</v>
      </c>
      <c r="H138" s="47">
        <v>0.79683377308707126</v>
      </c>
      <c r="I138" s="46">
        <v>302</v>
      </c>
      <c r="J138" s="48">
        <v>379</v>
      </c>
    </row>
    <row r="139" spans="1:10" s="49" customFormat="1" x14ac:dyDescent="0.3">
      <c r="A139" s="43" t="s">
        <v>177</v>
      </c>
      <c r="B139" s="44" t="s">
        <v>602</v>
      </c>
      <c r="C139" s="44" t="s">
        <v>602</v>
      </c>
      <c r="D139" s="45">
        <v>5.1123845962367399E-3</v>
      </c>
      <c r="E139" s="44" t="s">
        <v>658</v>
      </c>
      <c r="F139" s="46">
        <v>1492.419100492313</v>
      </c>
      <c r="G139" s="44" t="s">
        <v>1271</v>
      </c>
      <c r="H139" s="47">
        <v>0.67018469656992086</v>
      </c>
      <c r="I139" s="46">
        <v>254</v>
      </c>
      <c r="J139" s="48">
        <v>379</v>
      </c>
    </row>
    <row r="140" spans="1:10" x14ac:dyDescent="0.3">
      <c r="A140" s="22" t="s">
        <v>178</v>
      </c>
      <c r="B140" s="25" t="s">
        <v>602</v>
      </c>
      <c r="C140" s="25" t="s">
        <v>602</v>
      </c>
      <c r="D140" s="26">
        <v>6.167572231232113E-3</v>
      </c>
      <c r="E140" s="25" t="s">
        <v>1272</v>
      </c>
      <c r="F140" s="27">
        <v>1800.4519081628496</v>
      </c>
      <c r="G140" s="25" t="s">
        <v>1273</v>
      </c>
      <c r="H140" s="23">
        <v>0.20844327176781002</v>
      </c>
      <c r="I140" s="27">
        <v>79</v>
      </c>
      <c r="J140" s="28">
        <v>379</v>
      </c>
    </row>
    <row r="141" spans="1:10" x14ac:dyDescent="0.3">
      <c r="A141" s="22" t="s">
        <v>179</v>
      </c>
      <c r="B141" s="25" t="s">
        <v>602</v>
      </c>
      <c r="C141" s="25" t="s">
        <v>602</v>
      </c>
      <c r="D141" s="26">
        <v>7.8970507652083161E-3</v>
      </c>
      <c r="E141" s="25" t="s">
        <v>659</v>
      </c>
      <c r="F141" s="27">
        <v>2305.325269978684</v>
      </c>
      <c r="G141" s="25" t="s">
        <v>1274</v>
      </c>
      <c r="H141" s="23">
        <v>0.77572559366754612</v>
      </c>
      <c r="I141" s="27">
        <v>294</v>
      </c>
      <c r="J141" s="28">
        <v>379</v>
      </c>
    </row>
    <row r="142" spans="1:10" x14ac:dyDescent="0.3">
      <c r="A142" s="22" t="s">
        <v>180</v>
      </c>
      <c r="B142" s="25" t="s">
        <v>602</v>
      </c>
      <c r="C142" s="25" t="s">
        <v>602</v>
      </c>
      <c r="D142" s="26">
        <v>6.5878595450693037E-4</v>
      </c>
      <c r="E142" s="25" t="s">
        <v>150</v>
      </c>
      <c r="F142" s="27">
        <v>192.31431500007486</v>
      </c>
      <c r="G142" s="25" t="s">
        <v>1275</v>
      </c>
      <c r="H142" s="23">
        <v>8.9709762532981532E-2</v>
      </c>
      <c r="I142" s="27">
        <v>34</v>
      </c>
      <c r="J142" s="28">
        <v>379</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1B176-ED4A-4C53-9DED-7B8DB8424465}">
  <dimension ref="A1:G36"/>
  <sheetViews>
    <sheetView workbookViewId="0">
      <pane xSplit="1" ySplit="3" topLeftCell="B4" activePane="bottomRight" state="frozen"/>
      <selection pane="topRight" activeCell="B1" sqref="B1"/>
      <selection pane="bottomLeft" activeCell="A3" sqref="A3"/>
      <selection pane="bottomRight" activeCell="A4" sqref="A4"/>
    </sheetView>
  </sheetViews>
  <sheetFormatPr defaultRowHeight="15" x14ac:dyDescent="0.25"/>
  <cols>
    <col min="1" max="1" width="39.7109375" customWidth="1"/>
    <col min="2" max="2" width="10.7109375" customWidth="1"/>
    <col min="3" max="3" width="16.140625" customWidth="1"/>
    <col min="4" max="4" width="11.28515625" customWidth="1"/>
    <col min="5" max="5" width="19" customWidth="1"/>
    <col min="6" max="6" width="11" customWidth="1"/>
    <col min="7" max="7" width="10.7109375" customWidth="1"/>
  </cols>
  <sheetData>
    <row r="1" spans="1:7" ht="17.25" x14ac:dyDescent="0.3">
      <c r="A1" s="20" t="s">
        <v>4110</v>
      </c>
      <c r="B1" s="96"/>
      <c r="C1" s="96"/>
      <c r="D1" s="96"/>
      <c r="E1" s="96"/>
      <c r="F1" s="96"/>
      <c r="G1" s="96"/>
    </row>
    <row r="2" spans="1:7" ht="17.25" x14ac:dyDescent="0.3">
      <c r="A2" s="20" t="s">
        <v>4114</v>
      </c>
      <c r="B2" s="96"/>
      <c r="C2" s="96"/>
      <c r="D2" s="96"/>
      <c r="E2" s="96"/>
      <c r="F2" s="96"/>
      <c r="G2" s="96"/>
    </row>
    <row r="3" spans="1:7" ht="69.75" thickBot="1" x14ac:dyDescent="0.35">
      <c r="A3" s="97" t="s">
        <v>0</v>
      </c>
      <c r="B3" s="98" t="s">
        <v>535</v>
      </c>
      <c r="C3" s="99" t="s">
        <v>538</v>
      </c>
      <c r="D3" s="98" t="s">
        <v>331</v>
      </c>
      <c r="E3" s="99" t="s">
        <v>538</v>
      </c>
      <c r="F3" s="99" t="s">
        <v>5</v>
      </c>
      <c r="G3" s="99" t="s">
        <v>6</v>
      </c>
    </row>
    <row r="4" spans="1:7" ht="16.5" x14ac:dyDescent="0.3">
      <c r="A4" s="100" t="s">
        <v>520</v>
      </c>
      <c r="B4" s="106">
        <v>0.72038052751924875</v>
      </c>
      <c r="C4" s="108" t="s">
        <v>3932</v>
      </c>
      <c r="D4" s="104">
        <v>29114.704286696433</v>
      </c>
      <c r="E4" s="108" t="s">
        <v>3933</v>
      </c>
      <c r="F4" s="106">
        <v>1</v>
      </c>
      <c r="G4" s="104">
        <v>51</v>
      </c>
    </row>
    <row r="5" spans="1:7" ht="16.5" x14ac:dyDescent="0.3">
      <c r="A5" s="100" t="s">
        <v>521</v>
      </c>
      <c r="B5" s="106">
        <v>0.12898478383704245</v>
      </c>
      <c r="C5" s="108" t="s">
        <v>3934</v>
      </c>
      <c r="D5" s="104">
        <v>5213.0140883057238</v>
      </c>
      <c r="E5" s="108" t="s">
        <v>3935</v>
      </c>
      <c r="F5" s="106">
        <v>1</v>
      </c>
      <c r="G5" s="104">
        <v>51</v>
      </c>
    </row>
    <row r="6" spans="1:7" ht="16.5" x14ac:dyDescent="0.3">
      <c r="A6" s="100" t="s">
        <v>522</v>
      </c>
      <c r="B6" s="106">
        <v>1.8465193492686396E-2</v>
      </c>
      <c r="C6" s="108" t="s">
        <v>3966</v>
      </c>
      <c r="D6" s="104">
        <v>746.28425894234158</v>
      </c>
      <c r="E6" s="108" t="s">
        <v>3967</v>
      </c>
      <c r="F6" s="106">
        <v>0.90196078431372551</v>
      </c>
      <c r="G6" s="104">
        <v>46</v>
      </c>
    </row>
    <row r="7" spans="1:7" ht="16.5" x14ac:dyDescent="0.3">
      <c r="A7" s="100" t="s">
        <v>523</v>
      </c>
      <c r="B7" s="106">
        <v>6.5135318961669587E-3</v>
      </c>
      <c r="C7" s="108" t="s">
        <v>3974</v>
      </c>
      <c r="D7" s="104">
        <v>263.24914093933347</v>
      </c>
      <c r="E7" s="108" t="s">
        <v>3975</v>
      </c>
      <c r="F7" s="106">
        <v>0.56862745098039214</v>
      </c>
      <c r="G7" s="104">
        <v>29</v>
      </c>
    </row>
    <row r="8" spans="1:7" ht="16.5" x14ac:dyDescent="0.3">
      <c r="A8" s="100" t="s">
        <v>524</v>
      </c>
      <c r="B8" s="106">
        <v>1.2767235211828616E-3</v>
      </c>
      <c r="C8" s="108" t="s">
        <v>350</v>
      </c>
      <c r="D8" s="104">
        <v>51.599712034297866</v>
      </c>
      <c r="E8" s="108" t="s">
        <v>4151</v>
      </c>
      <c r="F8" s="106">
        <v>0.68627450980392157</v>
      </c>
      <c r="G8" s="104">
        <v>35</v>
      </c>
    </row>
    <row r="9" spans="1:7" ht="16.5" x14ac:dyDescent="0.3">
      <c r="A9" s="100" t="s">
        <v>3064</v>
      </c>
      <c r="B9" s="106">
        <v>3.5067038773394063E-4</v>
      </c>
      <c r="C9" s="108" t="s">
        <v>979</v>
      </c>
      <c r="D9" s="104">
        <v>14.172599412332195</v>
      </c>
      <c r="E9" s="108" t="s">
        <v>4016</v>
      </c>
      <c r="F9" s="106">
        <v>0.43137254901960786</v>
      </c>
      <c r="G9" s="104">
        <v>22</v>
      </c>
    </row>
    <row r="10" spans="1:7" ht="16.5" x14ac:dyDescent="0.3">
      <c r="A10" s="100" t="s">
        <v>525</v>
      </c>
      <c r="B10" s="106">
        <v>1.2719942070559025E-4</v>
      </c>
      <c r="C10" s="108" t="s">
        <v>55</v>
      </c>
      <c r="D10" s="104">
        <v>5.1408573355467277</v>
      </c>
      <c r="E10" s="108" t="s">
        <v>337</v>
      </c>
      <c r="F10" s="106">
        <v>9.8039215686274508E-2</v>
      </c>
      <c r="G10" s="104">
        <v>5</v>
      </c>
    </row>
    <row r="11" spans="1:7" ht="16.5" x14ac:dyDescent="0.3">
      <c r="A11" s="100" t="s">
        <v>3048</v>
      </c>
      <c r="B11" s="106">
        <v>9.3871262453557383E-3</v>
      </c>
      <c r="C11" s="108" t="s">
        <v>4019</v>
      </c>
      <c r="D11" s="104">
        <v>379.38755184927811</v>
      </c>
      <c r="E11" s="108" t="s">
        <v>4020</v>
      </c>
      <c r="F11" s="106">
        <v>0.82352941176470584</v>
      </c>
      <c r="G11" s="104">
        <v>42</v>
      </c>
    </row>
    <row r="12" spans="1:7" ht="16.5" x14ac:dyDescent="0.3">
      <c r="A12" s="100" t="s">
        <v>526</v>
      </c>
      <c r="B12" s="106">
        <v>2.464942723706549E-3</v>
      </c>
      <c r="C12" s="108" t="s">
        <v>4152</v>
      </c>
      <c r="D12" s="104">
        <v>99.622457496871519</v>
      </c>
      <c r="E12" s="108" t="s">
        <v>4153</v>
      </c>
      <c r="F12" s="106">
        <v>0.47058823529411764</v>
      </c>
      <c r="G12" s="104">
        <v>24</v>
      </c>
    </row>
    <row r="13" spans="1:7" ht="16.5" x14ac:dyDescent="0.3">
      <c r="A13" s="101" t="s">
        <v>527</v>
      </c>
      <c r="B13" s="107">
        <v>3.9253954060397597E-2</v>
      </c>
      <c r="C13" s="109" t="s">
        <v>3951</v>
      </c>
      <c r="D13" s="105">
        <v>1586.4771754557248</v>
      </c>
      <c r="E13" s="109" t="s">
        <v>3952</v>
      </c>
      <c r="F13" s="107">
        <v>0.88235294117647056</v>
      </c>
      <c r="G13" s="105">
        <v>45</v>
      </c>
    </row>
    <row r="14" spans="1:7" ht="16.5" x14ac:dyDescent="0.3">
      <c r="A14" s="101" t="s">
        <v>528</v>
      </c>
      <c r="B14" s="107">
        <v>1.7461129869956814E-2</v>
      </c>
      <c r="C14" s="109" t="s">
        <v>3982</v>
      </c>
      <c r="D14" s="105">
        <v>705.70429551458255</v>
      </c>
      <c r="E14" s="109" t="s">
        <v>3983</v>
      </c>
      <c r="F14" s="107">
        <v>0.98039215686274506</v>
      </c>
      <c r="G14" s="105">
        <v>50</v>
      </c>
    </row>
    <row r="15" spans="1:7" ht="16.5" x14ac:dyDescent="0.3">
      <c r="A15" s="101" t="s">
        <v>529</v>
      </c>
      <c r="B15" s="107">
        <v>7.765447174263319E-3</v>
      </c>
      <c r="C15" s="109" t="s">
        <v>3996</v>
      </c>
      <c r="D15" s="105">
        <v>313.84620974030673</v>
      </c>
      <c r="E15" s="109" t="s">
        <v>3997</v>
      </c>
      <c r="F15" s="107">
        <v>0.94117647058823528</v>
      </c>
      <c r="G15" s="105">
        <v>48</v>
      </c>
    </row>
    <row r="16" spans="1:7" ht="16.5" x14ac:dyDescent="0.3">
      <c r="A16" s="101" t="s">
        <v>3058</v>
      </c>
      <c r="B16" s="107">
        <v>3.6007462282879965E-4</v>
      </c>
      <c r="C16" s="109" t="s">
        <v>204</v>
      </c>
      <c r="D16" s="105">
        <v>14.552678430809102</v>
      </c>
      <c r="E16" s="109" t="s">
        <v>4022</v>
      </c>
      <c r="F16" s="107">
        <v>0.19607843137254902</v>
      </c>
      <c r="G16" s="105">
        <v>10</v>
      </c>
    </row>
    <row r="17" spans="1:7" ht="16.5" x14ac:dyDescent="0.3">
      <c r="A17" s="101" t="s">
        <v>530</v>
      </c>
      <c r="B17" s="107">
        <v>2.1258737060694008E-3</v>
      </c>
      <c r="C17" s="109" t="s">
        <v>4154</v>
      </c>
      <c r="D17" s="105">
        <v>85.918735916165062</v>
      </c>
      <c r="E17" s="109" t="s">
        <v>4155</v>
      </c>
      <c r="F17" s="107">
        <v>0.23529411764705882</v>
      </c>
      <c r="G17" s="105">
        <v>12</v>
      </c>
    </row>
    <row r="18" spans="1:7" ht="16.5" x14ac:dyDescent="0.3">
      <c r="A18" s="101" t="s">
        <v>531</v>
      </c>
      <c r="B18" s="107">
        <v>6.7656374739245243E-3</v>
      </c>
      <c r="C18" s="109" t="s">
        <v>4034</v>
      </c>
      <c r="D18" s="105">
        <v>273.43817168772796</v>
      </c>
      <c r="E18" s="109" t="s">
        <v>4035</v>
      </c>
      <c r="F18" s="107">
        <v>0.52941176470588236</v>
      </c>
      <c r="G18" s="105">
        <v>27</v>
      </c>
    </row>
    <row r="19" spans="1:7" ht="16.5" x14ac:dyDescent="0.3">
      <c r="A19" s="101" t="s">
        <v>532</v>
      </c>
      <c r="B19" s="107">
        <v>9.5037899239136595E-3</v>
      </c>
      <c r="C19" s="109" t="s">
        <v>4156</v>
      </c>
      <c r="D19" s="105">
        <v>384.10259948376779</v>
      </c>
      <c r="E19" s="109" t="s">
        <v>4157</v>
      </c>
      <c r="F19" s="107">
        <v>0.72549019607843135</v>
      </c>
      <c r="G19" s="105">
        <v>37</v>
      </c>
    </row>
    <row r="20" spans="1:7" ht="16.5" x14ac:dyDescent="0.3">
      <c r="A20" s="101" t="s">
        <v>149</v>
      </c>
      <c r="B20" s="107">
        <v>3.1332313410174838E-4</v>
      </c>
      <c r="C20" s="109" t="s">
        <v>459</v>
      </c>
      <c r="D20" s="105">
        <v>12.663182924957093</v>
      </c>
      <c r="E20" s="109" t="s">
        <v>4051</v>
      </c>
      <c r="F20" s="107">
        <v>0.11764705882352941</v>
      </c>
      <c r="G20" s="105">
        <v>6</v>
      </c>
    </row>
    <row r="21" spans="1:7" ht="16.5" x14ac:dyDescent="0.3">
      <c r="A21" s="101" t="s">
        <v>533</v>
      </c>
      <c r="B21" s="107">
        <v>4.2474969938246458E-3</v>
      </c>
      <c r="C21" s="109" t="s">
        <v>4052</v>
      </c>
      <c r="D21" s="105">
        <v>171.66568807696189</v>
      </c>
      <c r="E21" s="109" t="s">
        <v>4053</v>
      </c>
      <c r="F21" s="107">
        <v>0.58823529411764708</v>
      </c>
      <c r="G21" s="105">
        <v>30</v>
      </c>
    </row>
    <row r="22" spans="1:7" ht="16.5" x14ac:dyDescent="0.3">
      <c r="A22" s="101" t="s">
        <v>534</v>
      </c>
      <c r="B22" s="107">
        <v>3.7147932607338135E-3</v>
      </c>
      <c r="C22" s="109" t="s">
        <v>4054</v>
      </c>
      <c r="D22" s="105">
        <v>150.13607828202692</v>
      </c>
      <c r="E22" s="109" t="s">
        <v>4055</v>
      </c>
      <c r="F22" s="107">
        <v>0.60784313725490191</v>
      </c>
      <c r="G22" s="105">
        <v>31</v>
      </c>
    </row>
    <row r="23" spans="1:7" ht="16.5" x14ac:dyDescent="0.3">
      <c r="A23" s="101" t="s">
        <v>153</v>
      </c>
      <c r="B23" s="107">
        <v>0</v>
      </c>
      <c r="C23" s="109" t="s">
        <v>12</v>
      </c>
      <c r="D23" s="105">
        <v>0</v>
      </c>
      <c r="E23" s="109" t="s">
        <v>12</v>
      </c>
      <c r="F23" s="107">
        <v>0</v>
      </c>
      <c r="G23" s="105">
        <v>0</v>
      </c>
    </row>
    <row r="24" spans="1:7" ht="16.5" x14ac:dyDescent="0.3">
      <c r="A24" s="101" t="s">
        <v>154</v>
      </c>
      <c r="B24" s="107">
        <v>0</v>
      </c>
      <c r="C24" s="109" t="s">
        <v>12</v>
      </c>
      <c r="D24" s="105">
        <v>0</v>
      </c>
      <c r="E24" s="109" t="s">
        <v>12</v>
      </c>
      <c r="F24" s="107">
        <v>0</v>
      </c>
      <c r="G24" s="105">
        <v>0</v>
      </c>
    </row>
    <row r="25" spans="1:7" ht="16.5" x14ac:dyDescent="0.3">
      <c r="A25" s="101" t="s">
        <v>155</v>
      </c>
      <c r="B25" s="107">
        <v>1.3195724581288885E-4</v>
      </c>
      <c r="C25" s="109" t="s">
        <v>55</v>
      </c>
      <c r="D25" s="105">
        <v>5.3331483064365779</v>
      </c>
      <c r="E25" s="109" t="s">
        <v>3650</v>
      </c>
      <c r="F25" s="107">
        <v>0.13725490196078433</v>
      </c>
      <c r="G25" s="105">
        <v>7</v>
      </c>
    </row>
    <row r="26" spans="1:7" ht="16.5" x14ac:dyDescent="0.3">
      <c r="A26" s="101" t="s">
        <v>156</v>
      </c>
      <c r="B26" s="107">
        <v>0</v>
      </c>
      <c r="C26" s="109" t="s">
        <v>12</v>
      </c>
      <c r="D26" s="105">
        <v>0</v>
      </c>
      <c r="E26" s="109" t="s">
        <v>12</v>
      </c>
      <c r="F26" s="107">
        <v>0</v>
      </c>
      <c r="G26" s="105">
        <v>0</v>
      </c>
    </row>
    <row r="27" spans="1:7" ht="16.5" x14ac:dyDescent="0.3">
      <c r="A27" s="101" t="s">
        <v>157</v>
      </c>
      <c r="B27" s="107">
        <v>2.0405823490343408E-2</v>
      </c>
      <c r="C27" s="109" t="s">
        <v>4056</v>
      </c>
      <c r="D27" s="105">
        <v>824.7162353121729</v>
      </c>
      <c r="E27" s="109" t="s">
        <v>4057</v>
      </c>
      <c r="F27" s="107">
        <v>0.37254901960784315</v>
      </c>
      <c r="G27" s="105">
        <v>19</v>
      </c>
    </row>
    <row r="28" spans="1:7" ht="16.5" x14ac:dyDescent="0.3">
      <c r="A28" s="100" t="s">
        <v>3054</v>
      </c>
      <c r="B28" s="106">
        <v>0.88777536384996225</v>
      </c>
      <c r="C28" s="108" t="s">
        <v>4058</v>
      </c>
      <c r="D28" s="104">
        <v>35880.088653305989</v>
      </c>
      <c r="E28" s="108" t="s">
        <v>4059</v>
      </c>
      <c r="F28" s="106">
        <v>1</v>
      </c>
      <c r="G28" s="104">
        <v>51</v>
      </c>
    </row>
    <row r="29" spans="1:7" ht="16.5" x14ac:dyDescent="0.3">
      <c r="A29" s="100" t="s">
        <v>3055</v>
      </c>
      <c r="B29" s="106">
        <v>0.88902172760963194</v>
      </c>
      <c r="C29" s="108" t="s">
        <v>4060</v>
      </c>
      <c r="D29" s="104">
        <v>35930.461353441846</v>
      </c>
      <c r="E29" s="108" t="s">
        <v>4061</v>
      </c>
      <c r="F29" s="106">
        <v>1</v>
      </c>
      <c r="G29" s="104">
        <v>51</v>
      </c>
    </row>
    <row r="30" spans="1:7" ht="16.5" x14ac:dyDescent="0.3">
      <c r="A30" s="101" t="s">
        <v>3056</v>
      </c>
      <c r="B30" s="107">
        <v>0.11222463615003761</v>
      </c>
      <c r="C30" s="109" t="s">
        <v>4062</v>
      </c>
      <c r="D30" s="105">
        <v>4535.6404988378063</v>
      </c>
      <c r="E30" s="109" t="s">
        <v>4063</v>
      </c>
      <c r="F30" s="107">
        <v>1</v>
      </c>
      <c r="G30" s="105">
        <v>51</v>
      </c>
    </row>
    <row r="31" spans="1:7" ht="16.5" x14ac:dyDescent="0.3">
      <c r="A31" s="101" t="s">
        <v>3057</v>
      </c>
      <c r="B31" s="107">
        <v>0.11097827239036789</v>
      </c>
      <c r="C31" s="109" t="s">
        <v>4064</v>
      </c>
      <c r="D31" s="105">
        <v>4485.267798701947</v>
      </c>
      <c r="E31" s="109" t="s">
        <v>4065</v>
      </c>
      <c r="F31" s="107">
        <v>1</v>
      </c>
      <c r="G31" s="105">
        <v>51</v>
      </c>
    </row>
    <row r="32" spans="1:7" ht="17.25" x14ac:dyDescent="0.3">
      <c r="A32" s="110" t="s">
        <v>536</v>
      </c>
      <c r="B32" s="20"/>
      <c r="C32" s="20"/>
      <c r="D32" s="20"/>
      <c r="E32" s="20"/>
      <c r="F32" s="20"/>
      <c r="G32" s="20"/>
    </row>
    <row r="33" spans="1:7" ht="16.5" x14ac:dyDescent="0.3">
      <c r="A33" s="20" t="s">
        <v>3060</v>
      </c>
      <c r="B33" s="102"/>
      <c r="C33" s="20"/>
      <c r="D33" s="103"/>
      <c r="E33" s="20"/>
      <c r="F33" s="20"/>
      <c r="G33" s="20"/>
    </row>
    <row r="34" spans="1:7" ht="16.5" x14ac:dyDescent="0.3">
      <c r="A34" s="20" t="s">
        <v>3063</v>
      </c>
      <c r="B34" s="102"/>
      <c r="C34" s="20"/>
      <c r="D34" s="103"/>
      <c r="E34" s="20"/>
      <c r="F34" s="20"/>
      <c r="G34" s="20"/>
    </row>
    <row r="35" spans="1:7" ht="16.5" x14ac:dyDescent="0.3">
      <c r="A35" s="20" t="s">
        <v>3061</v>
      </c>
      <c r="B35" s="102"/>
      <c r="C35" s="20"/>
      <c r="D35" s="20"/>
      <c r="E35" s="20"/>
      <c r="F35" s="20"/>
      <c r="G35" s="20"/>
    </row>
    <row r="36" spans="1:7" ht="16.5" x14ac:dyDescent="0.3">
      <c r="A36" s="20" t="s">
        <v>3062</v>
      </c>
      <c r="D36" s="95"/>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096F-7534-4C1F-8A7B-4E9F5CF5DD8A}">
  <dimension ref="A1:G36"/>
  <sheetViews>
    <sheetView workbookViewId="0">
      <pane xSplit="1" ySplit="3" topLeftCell="B4" activePane="bottomRight" state="frozen"/>
      <selection pane="topRight" activeCell="B1" sqref="B1"/>
      <selection pane="bottomLeft" activeCell="A3" sqref="A3"/>
      <selection pane="bottomRight" activeCell="A4" sqref="A4"/>
    </sheetView>
  </sheetViews>
  <sheetFormatPr defaultRowHeight="15" x14ac:dyDescent="0.25"/>
  <cols>
    <col min="1" max="1" width="39.7109375" customWidth="1"/>
    <col min="2" max="2" width="12.28515625" customWidth="1"/>
    <col min="3" max="3" width="16.140625" customWidth="1"/>
    <col min="4" max="4" width="11.28515625" customWidth="1"/>
    <col min="5" max="5" width="19" customWidth="1"/>
    <col min="6" max="6" width="14.140625" customWidth="1"/>
    <col min="7" max="7" width="21.7109375" customWidth="1"/>
  </cols>
  <sheetData>
    <row r="1" spans="1:7" ht="17.25" x14ac:dyDescent="0.3">
      <c r="A1" s="20" t="s">
        <v>4185</v>
      </c>
      <c r="B1" s="96"/>
      <c r="C1" s="96"/>
      <c r="D1" s="96"/>
      <c r="E1" s="96"/>
      <c r="F1" s="96"/>
      <c r="G1" s="96"/>
    </row>
    <row r="2" spans="1:7" ht="17.25" x14ac:dyDescent="0.3">
      <c r="A2" s="20"/>
      <c r="B2" s="96"/>
      <c r="C2" s="96"/>
      <c r="D2" s="96"/>
      <c r="E2" s="96"/>
      <c r="F2" s="96"/>
      <c r="G2" s="96"/>
    </row>
    <row r="3" spans="1:7" ht="52.5" thickBot="1" x14ac:dyDescent="0.35">
      <c r="A3" s="97" t="s">
        <v>0</v>
      </c>
      <c r="B3" s="99" t="s">
        <v>4182</v>
      </c>
      <c r="C3" s="99" t="s">
        <v>538</v>
      </c>
      <c r="D3" s="99" t="s">
        <v>4183</v>
      </c>
      <c r="E3" s="99" t="s">
        <v>538</v>
      </c>
      <c r="F3" s="99" t="s">
        <v>4184</v>
      </c>
      <c r="G3" s="99" t="s">
        <v>538</v>
      </c>
    </row>
    <row r="4" spans="1:7" ht="16.5" x14ac:dyDescent="0.3">
      <c r="A4" s="100" t="s">
        <v>520</v>
      </c>
      <c r="B4" s="106">
        <v>0.45522618723716429</v>
      </c>
      <c r="C4" s="108" t="s">
        <v>4134</v>
      </c>
      <c r="D4" s="106">
        <v>0.5546047222149979</v>
      </c>
      <c r="E4" s="108" t="s">
        <v>3737</v>
      </c>
      <c r="F4" s="106">
        <v>0.72038052751924875</v>
      </c>
      <c r="G4" s="108" t="s">
        <v>3932</v>
      </c>
    </row>
    <row r="5" spans="1:7" ht="16.5" x14ac:dyDescent="0.3">
      <c r="A5" s="100" t="s">
        <v>521</v>
      </c>
      <c r="B5" s="106">
        <v>0.28473757621036205</v>
      </c>
      <c r="C5" s="108" t="s">
        <v>3154</v>
      </c>
      <c r="D5" s="106">
        <v>0.20727475521198635</v>
      </c>
      <c r="E5" s="108" t="s">
        <v>3739</v>
      </c>
      <c r="F5" s="106">
        <v>0.12898478383704245</v>
      </c>
      <c r="G5" s="108" t="s">
        <v>3934</v>
      </c>
    </row>
    <row r="6" spans="1:7" ht="16.5" x14ac:dyDescent="0.3">
      <c r="A6" s="100" t="s">
        <v>522</v>
      </c>
      <c r="B6" s="106">
        <v>4.5648293648579905E-2</v>
      </c>
      <c r="C6" s="108" t="s">
        <v>3190</v>
      </c>
      <c r="D6" s="106">
        <v>2.7031783104004243E-2</v>
      </c>
      <c r="E6" s="108" t="s">
        <v>3774</v>
      </c>
      <c r="F6" s="106">
        <v>1.8465193492686396E-2</v>
      </c>
      <c r="G6" s="108" t="s">
        <v>3966</v>
      </c>
    </row>
    <row r="7" spans="1:7" ht="16.5" x14ac:dyDescent="0.3">
      <c r="A7" s="100" t="s">
        <v>523</v>
      </c>
      <c r="B7" s="106">
        <v>6.8005053435441594E-3</v>
      </c>
      <c r="C7" s="108" t="s">
        <v>3202</v>
      </c>
      <c r="D7" s="106">
        <v>8.6628242989476804E-3</v>
      </c>
      <c r="E7" s="108" t="s">
        <v>3782</v>
      </c>
      <c r="F7" s="106">
        <v>6.5135318961669587E-3</v>
      </c>
      <c r="G7" s="108" t="s">
        <v>3974</v>
      </c>
    </row>
    <row r="8" spans="1:7" ht="16.5" x14ac:dyDescent="0.3">
      <c r="A8" s="100" t="s">
        <v>524</v>
      </c>
      <c r="B8" s="106">
        <v>5.3654365899614056E-3</v>
      </c>
      <c r="C8" s="108" t="s">
        <v>4136</v>
      </c>
      <c r="D8" s="106">
        <v>2.7137100527398921E-3</v>
      </c>
      <c r="E8" s="108" t="s">
        <v>3798</v>
      </c>
      <c r="F8" s="106">
        <v>1.2767235211828616E-3</v>
      </c>
      <c r="G8" s="108" t="s">
        <v>350</v>
      </c>
    </row>
    <row r="9" spans="1:7" ht="16.5" x14ac:dyDescent="0.3">
      <c r="A9" s="100" t="s">
        <v>3064</v>
      </c>
      <c r="B9" s="106">
        <v>2.4884620035246583E-3</v>
      </c>
      <c r="C9" s="108" t="s">
        <v>3256</v>
      </c>
      <c r="D9" s="106">
        <v>8.1125627632533696E-4</v>
      </c>
      <c r="E9" s="108" t="s">
        <v>300</v>
      </c>
      <c r="F9" s="106">
        <v>3.5067038773394063E-4</v>
      </c>
      <c r="G9" s="108" t="s">
        <v>979</v>
      </c>
    </row>
    <row r="10" spans="1:7" ht="16.5" x14ac:dyDescent="0.3">
      <c r="A10" s="100" t="s">
        <v>525</v>
      </c>
      <c r="B10" s="106">
        <v>2.4057642229707274E-4</v>
      </c>
      <c r="C10" s="108" t="s">
        <v>53</v>
      </c>
      <c r="D10" s="106">
        <v>6.2129343140625737E-5</v>
      </c>
      <c r="E10" s="108" t="s">
        <v>31</v>
      </c>
      <c r="F10" s="106">
        <v>1.2719942070559025E-4</v>
      </c>
      <c r="G10" s="108" t="s">
        <v>55</v>
      </c>
    </row>
    <row r="11" spans="1:7" ht="16.5" x14ac:dyDescent="0.3">
      <c r="A11" s="100" t="s">
        <v>3048</v>
      </c>
      <c r="B11" s="106">
        <v>2.3757101442019625E-2</v>
      </c>
      <c r="C11" s="108" t="s">
        <v>3262</v>
      </c>
      <c r="D11" s="106">
        <v>1.7667598726016955E-2</v>
      </c>
      <c r="E11" s="108" t="s">
        <v>3833</v>
      </c>
      <c r="F11" s="106">
        <v>9.3871262453557383E-3</v>
      </c>
      <c r="G11" s="108" t="s">
        <v>4019</v>
      </c>
    </row>
    <row r="12" spans="1:7" ht="16.5" x14ac:dyDescent="0.3">
      <c r="A12" s="100" t="s">
        <v>526</v>
      </c>
      <c r="B12" s="106">
        <v>8.5575436088893477E-3</v>
      </c>
      <c r="C12" s="108" t="s">
        <v>4138</v>
      </c>
      <c r="D12" s="106">
        <v>3.0751188058118053E-3</v>
      </c>
      <c r="E12" s="108" t="s">
        <v>4145</v>
      </c>
      <c r="F12" s="106">
        <v>2.464942723706549E-3</v>
      </c>
      <c r="G12" s="108" t="s">
        <v>4152</v>
      </c>
    </row>
    <row r="13" spans="1:7" ht="16.5" x14ac:dyDescent="0.3">
      <c r="A13" s="101" t="s">
        <v>527</v>
      </c>
      <c r="B13" s="107">
        <v>3.6739177714303198E-2</v>
      </c>
      <c r="C13" s="109" t="s">
        <v>3172</v>
      </c>
      <c r="D13" s="107">
        <v>4.5613665915238577E-2</v>
      </c>
      <c r="E13" s="109" t="s">
        <v>3757</v>
      </c>
      <c r="F13" s="107">
        <v>3.9253954060397597E-2</v>
      </c>
      <c r="G13" s="109" t="s">
        <v>3951</v>
      </c>
    </row>
    <row r="14" spans="1:7" ht="16.5" x14ac:dyDescent="0.3">
      <c r="A14" s="101" t="s">
        <v>528</v>
      </c>
      <c r="B14" s="107">
        <v>3.4569070753161346E-2</v>
      </c>
      <c r="C14" s="109" t="s">
        <v>3212</v>
      </c>
      <c r="D14" s="107">
        <v>2.2189670822221778E-2</v>
      </c>
      <c r="E14" s="109" t="s">
        <v>3790</v>
      </c>
      <c r="F14" s="107">
        <v>1.7461129869956814E-2</v>
      </c>
      <c r="G14" s="109" t="s">
        <v>3982</v>
      </c>
    </row>
    <row r="15" spans="1:7" ht="16.5" x14ac:dyDescent="0.3">
      <c r="A15" s="101" t="s">
        <v>529</v>
      </c>
      <c r="B15" s="107">
        <v>1.3271474823847485E-2</v>
      </c>
      <c r="C15" s="109" t="s">
        <v>3228</v>
      </c>
      <c r="D15" s="107">
        <v>8.6770498391624904E-3</v>
      </c>
      <c r="E15" s="109" t="s">
        <v>3808</v>
      </c>
      <c r="F15" s="107">
        <v>7.765447174263319E-3</v>
      </c>
      <c r="G15" s="109" t="s">
        <v>3996</v>
      </c>
    </row>
    <row r="16" spans="1:7" ht="16.5" x14ac:dyDescent="0.3">
      <c r="A16" s="101" t="s">
        <v>3058</v>
      </c>
      <c r="B16" s="107">
        <v>8.5782932222303238E-4</v>
      </c>
      <c r="C16" s="109" t="s">
        <v>942</v>
      </c>
      <c r="D16" s="107">
        <v>1.5613211986136278E-3</v>
      </c>
      <c r="E16" s="109" t="s">
        <v>3837</v>
      </c>
      <c r="F16" s="107">
        <v>3.6007462282879965E-4</v>
      </c>
      <c r="G16" s="109" t="s">
        <v>204</v>
      </c>
    </row>
    <row r="17" spans="1:7" ht="16.5" x14ac:dyDescent="0.3">
      <c r="A17" s="101" t="s">
        <v>530</v>
      </c>
      <c r="B17" s="107">
        <v>7.3635179047986804E-3</v>
      </c>
      <c r="C17" s="109" t="s">
        <v>4140</v>
      </c>
      <c r="D17" s="107">
        <v>4.40845875659203E-3</v>
      </c>
      <c r="E17" s="109" t="s">
        <v>4147</v>
      </c>
      <c r="F17" s="107">
        <v>2.1258737060694008E-3</v>
      </c>
      <c r="G17" s="109" t="s">
        <v>4154</v>
      </c>
    </row>
    <row r="18" spans="1:7" ht="16.5" x14ac:dyDescent="0.3">
      <c r="A18" s="101" t="s">
        <v>531</v>
      </c>
      <c r="B18" s="107">
        <v>2.3000963884504008E-2</v>
      </c>
      <c r="C18" s="109" t="s">
        <v>3284</v>
      </c>
      <c r="D18" s="107">
        <v>2.1012580657871358E-2</v>
      </c>
      <c r="E18" s="109" t="s">
        <v>3850</v>
      </c>
      <c r="F18" s="107">
        <v>6.7656374739245243E-3</v>
      </c>
      <c r="G18" s="109" t="s">
        <v>4034</v>
      </c>
    </row>
    <row r="19" spans="1:7" ht="16.5" x14ac:dyDescent="0.3">
      <c r="A19" s="101" t="s">
        <v>532</v>
      </c>
      <c r="B19" s="107">
        <v>1.3115926359247489E-2</v>
      </c>
      <c r="C19" s="109" t="s">
        <v>4142</v>
      </c>
      <c r="D19" s="107">
        <v>1.7723474888731654E-2</v>
      </c>
      <c r="E19" s="109" t="s">
        <v>4149</v>
      </c>
      <c r="F19" s="107">
        <v>9.5037899239136595E-3</v>
      </c>
      <c r="G19" s="109" t="s">
        <v>4156</v>
      </c>
    </row>
    <row r="20" spans="1:7" ht="16.5" x14ac:dyDescent="0.3">
      <c r="A20" s="101" t="s">
        <v>149</v>
      </c>
      <c r="B20" s="107">
        <v>1.3210718018855365E-3</v>
      </c>
      <c r="C20" s="109" t="s">
        <v>2490</v>
      </c>
      <c r="D20" s="107">
        <v>6.9184798073273232E-4</v>
      </c>
      <c r="E20" s="109" t="s">
        <v>262</v>
      </c>
      <c r="F20" s="107">
        <v>3.1332313410174838E-4</v>
      </c>
      <c r="G20" s="109" t="s">
        <v>459</v>
      </c>
    </row>
    <row r="21" spans="1:7" ht="16.5" x14ac:dyDescent="0.3">
      <c r="A21" s="101" t="s">
        <v>533</v>
      </c>
      <c r="B21" s="107">
        <v>7.4459610485995004E-3</v>
      </c>
      <c r="C21" s="109" t="s">
        <v>3302</v>
      </c>
      <c r="D21" s="107">
        <v>6.1580628166211212E-3</v>
      </c>
      <c r="E21" s="109" t="s">
        <v>3869</v>
      </c>
      <c r="F21" s="107">
        <v>4.2474969938246458E-3</v>
      </c>
      <c r="G21" s="109" t="s">
        <v>4052</v>
      </c>
    </row>
    <row r="22" spans="1:7" ht="16.5" x14ac:dyDescent="0.3">
      <c r="A22" s="101" t="s">
        <v>534</v>
      </c>
      <c r="B22" s="107">
        <v>8.1040197796447659E-3</v>
      </c>
      <c r="C22" s="109" t="s">
        <v>3304</v>
      </c>
      <c r="D22" s="107">
        <v>1.0278520586269871E-2</v>
      </c>
      <c r="E22" s="109" t="s">
        <v>3871</v>
      </c>
      <c r="F22" s="107">
        <v>3.7147932607338135E-3</v>
      </c>
      <c r="G22" s="109" t="s">
        <v>4054</v>
      </c>
    </row>
    <row r="23" spans="1:7" ht="16.5" x14ac:dyDescent="0.3">
      <c r="A23" s="101" t="s">
        <v>153</v>
      </c>
      <c r="B23" s="107">
        <v>1.3285032869975566E-5</v>
      </c>
      <c r="C23" s="109" t="s">
        <v>76</v>
      </c>
      <c r="D23" s="107">
        <v>1.6553693814702318E-4</v>
      </c>
      <c r="E23" s="109" t="s">
        <v>230</v>
      </c>
      <c r="F23" s="107">
        <v>0</v>
      </c>
      <c r="G23" s="109" t="s">
        <v>12</v>
      </c>
    </row>
    <row r="24" spans="1:7" ht="16.5" x14ac:dyDescent="0.3">
      <c r="A24" s="101" t="s">
        <v>154</v>
      </c>
      <c r="B24" s="107">
        <v>5.2342921884019206E-6</v>
      </c>
      <c r="C24" s="109" t="s">
        <v>76</v>
      </c>
      <c r="D24" s="107">
        <v>1.1980254290728129E-6</v>
      </c>
      <c r="E24" s="109" t="s">
        <v>76</v>
      </c>
      <c r="F24" s="107">
        <v>0</v>
      </c>
      <c r="G24" s="109" t="s">
        <v>12</v>
      </c>
    </row>
    <row r="25" spans="1:7" ht="16.5" x14ac:dyDescent="0.3">
      <c r="A25" s="101" t="s">
        <v>155</v>
      </c>
      <c r="B25" s="107">
        <v>2.2766503072591505E-4</v>
      </c>
      <c r="C25" s="109" t="s">
        <v>61</v>
      </c>
      <c r="D25" s="107">
        <v>1.7178920534437807E-5</v>
      </c>
      <c r="E25" s="109" t="s">
        <v>76</v>
      </c>
      <c r="F25" s="107">
        <v>1.3195724581288885E-4</v>
      </c>
      <c r="G25" s="109" t="s">
        <v>55</v>
      </c>
    </row>
    <row r="26" spans="1:7" ht="16.5" x14ac:dyDescent="0.3">
      <c r="A26" s="101" t="s">
        <v>156</v>
      </c>
      <c r="B26" s="107">
        <v>3.9036486712207177E-4</v>
      </c>
      <c r="C26" s="109" t="s">
        <v>403</v>
      </c>
      <c r="D26" s="107">
        <v>1.3857239755443184E-4</v>
      </c>
      <c r="E26" s="109" t="s">
        <v>127</v>
      </c>
      <c r="F26" s="107">
        <v>0</v>
      </c>
      <c r="G26" s="109" t="s">
        <v>12</v>
      </c>
    </row>
    <row r="27" spans="1:7" ht="16.5" x14ac:dyDescent="0.3">
      <c r="A27" s="101" t="s">
        <v>157</v>
      </c>
      <c r="B27" s="107">
        <v>2.0752754878536218E-2</v>
      </c>
      <c r="C27" s="109" t="s">
        <v>3307</v>
      </c>
      <c r="D27" s="107">
        <v>3.9458962222309067E-2</v>
      </c>
      <c r="E27" s="109" t="s">
        <v>3873</v>
      </c>
      <c r="F27" s="107">
        <v>2.0405823490343408E-2</v>
      </c>
      <c r="G27" s="109" t="s">
        <v>4056</v>
      </c>
    </row>
    <row r="28" spans="1:7" ht="16.5" x14ac:dyDescent="0.3">
      <c r="A28" s="100" t="s">
        <v>3054</v>
      </c>
      <c r="B28" s="106">
        <v>0.83157745150458018</v>
      </c>
      <c r="C28" s="108" t="s">
        <v>3309</v>
      </c>
      <c r="D28" s="106">
        <v>0.8214982698958081</v>
      </c>
      <c r="E28" s="108" t="s">
        <v>3875</v>
      </c>
      <c r="F28" s="106">
        <v>0.88777536384996225</v>
      </c>
      <c r="G28" s="108" t="s">
        <v>4058</v>
      </c>
    </row>
    <row r="29" spans="1:7" ht="16.5" x14ac:dyDescent="0.3">
      <c r="A29" s="100" t="s">
        <v>3055</v>
      </c>
      <c r="B29" s="106">
        <v>0.837390856339989</v>
      </c>
      <c r="C29" s="108" t="s">
        <v>3311</v>
      </c>
      <c r="D29" s="106">
        <v>0.84200168851097834</v>
      </c>
      <c r="E29" s="108" t="s">
        <v>3877</v>
      </c>
      <c r="F29" s="106">
        <v>0.88902172760963194</v>
      </c>
      <c r="G29" s="108" t="s">
        <v>4060</v>
      </c>
    </row>
    <row r="30" spans="1:7" ht="16.5" x14ac:dyDescent="0.3">
      <c r="A30" s="101" t="s">
        <v>3056</v>
      </c>
      <c r="B30" s="107">
        <v>0.16842254849541993</v>
      </c>
      <c r="C30" s="109" t="s">
        <v>3313</v>
      </c>
      <c r="D30" s="107">
        <v>0.1785017301041919</v>
      </c>
      <c r="E30" s="109" t="s">
        <v>3879</v>
      </c>
      <c r="F30" s="107">
        <v>0.11222463615003761</v>
      </c>
      <c r="G30" s="109" t="s">
        <v>4062</v>
      </c>
    </row>
    <row r="31" spans="1:7" ht="16.5" x14ac:dyDescent="0.3">
      <c r="A31" s="101" t="s">
        <v>3057</v>
      </c>
      <c r="B31" s="107">
        <v>0.16260914366001106</v>
      </c>
      <c r="C31" s="109" t="s">
        <v>3315</v>
      </c>
      <c r="D31" s="107">
        <v>0.1579983114890216</v>
      </c>
      <c r="E31" s="109" t="s">
        <v>3881</v>
      </c>
      <c r="F31" s="107">
        <v>0.11097827239036789</v>
      </c>
      <c r="G31" s="109" t="s">
        <v>4064</v>
      </c>
    </row>
    <row r="32" spans="1:7" ht="17.25" x14ac:dyDescent="0.3">
      <c r="A32" s="110" t="s">
        <v>536</v>
      </c>
      <c r="B32" s="20"/>
      <c r="C32" s="20"/>
      <c r="D32" s="20"/>
      <c r="E32" s="20"/>
      <c r="F32" s="20"/>
      <c r="G32" s="20"/>
    </row>
    <row r="33" spans="1:7" ht="16.5" x14ac:dyDescent="0.3">
      <c r="A33" s="20" t="s">
        <v>3060</v>
      </c>
      <c r="B33" s="102"/>
      <c r="C33" s="20"/>
      <c r="D33" s="103"/>
      <c r="E33" s="20"/>
      <c r="F33" s="20"/>
      <c r="G33" s="20"/>
    </row>
    <row r="34" spans="1:7" ht="16.5" x14ac:dyDescent="0.3">
      <c r="A34" s="20" t="s">
        <v>3063</v>
      </c>
      <c r="B34" s="102"/>
      <c r="C34" s="20"/>
      <c r="D34" s="103"/>
      <c r="E34" s="20"/>
      <c r="F34" s="20"/>
      <c r="G34" s="20"/>
    </row>
    <row r="35" spans="1:7" ht="16.5" x14ac:dyDescent="0.3">
      <c r="A35" s="20" t="s">
        <v>3061</v>
      </c>
      <c r="B35" s="102"/>
      <c r="C35" s="20"/>
      <c r="D35" s="20"/>
      <c r="E35" s="20"/>
      <c r="F35" s="20"/>
      <c r="G35" s="20"/>
    </row>
    <row r="36" spans="1:7" ht="16.5" x14ac:dyDescent="0.3">
      <c r="A36" s="20" t="s">
        <v>3062</v>
      </c>
      <c r="D36" s="95"/>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267D-823D-47C8-80AF-1CF6B59176D6}">
  <dimension ref="A1:U82"/>
  <sheetViews>
    <sheetView workbookViewId="0"/>
  </sheetViews>
  <sheetFormatPr defaultRowHeight="15" x14ac:dyDescent="0.25"/>
  <cols>
    <col min="1" max="1" width="30.42578125" customWidth="1"/>
    <col min="2" max="2" width="12.140625" customWidth="1"/>
    <col min="3" max="3" width="12.85546875" customWidth="1"/>
    <col min="4" max="4" width="10.28515625" customWidth="1"/>
    <col min="6" max="6" width="12.5703125" customWidth="1"/>
    <col min="8" max="8" width="4.85546875" customWidth="1"/>
    <col min="9" max="9" width="32.140625" customWidth="1"/>
    <col min="10" max="10" width="13.140625" customWidth="1"/>
    <col min="11" max="11" width="12.42578125" customWidth="1"/>
    <col min="12" max="12" width="11" customWidth="1"/>
    <col min="13" max="13" width="10.5703125" customWidth="1"/>
    <col min="15" max="15" width="12" bestFit="1" customWidth="1"/>
  </cols>
  <sheetData>
    <row r="1" spans="1:21" ht="18.75" x14ac:dyDescent="0.3">
      <c r="A1" s="5" t="s">
        <v>592</v>
      </c>
      <c r="J1" s="177" t="s">
        <v>596</v>
      </c>
    </row>
    <row r="2" spans="1:21" ht="75.75" customHeight="1" x14ac:dyDescent="0.25">
      <c r="A2" s="164" t="s">
        <v>586</v>
      </c>
      <c r="B2" s="165" t="s">
        <v>591</v>
      </c>
      <c r="C2" s="165" t="s">
        <v>590</v>
      </c>
      <c r="D2" s="165" t="s">
        <v>589</v>
      </c>
      <c r="E2" s="165" t="s">
        <v>593</v>
      </c>
      <c r="F2" s="165" t="s">
        <v>588</v>
      </c>
      <c r="G2" s="165" t="s">
        <v>587</v>
      </c>
      <c r="H2" s="7"/>
      <c r="I2" s="8" t="s">
        <v>586</v>
      </c>
      <c r="J2" s="9" t="s">
        <v>4187</v>
      </c>
      <c r="K2" s="9" t="s">
        <v>4188</v>
      </c>
      <c r="L2" s="9" t="s">
        <v>4189</v>
      </c>
      <c r="M2" s="9" t="s">
        <v>4190</v>
      </c>
      <c r="P2" s="178"/>
      <c r="Q2" s="178"/>
      <c r="R2" s="178"/>
      <c r="S2" s="178"/>
      <c r="T2" s="178"/>
      <c r="U2" s="178"/>
    </row>
    <row r="3" spans="1:21" ht="18" customHeight="1" x14ac:dyDescent="0.25">
      <c r="A3" s="164" t="s">
        <v>545</v>
      </c>
      <c r="B3" s="166">
        <v>98</v>
      </c>
      <c r="C3" s="166">
        <v>17</v>
      </c>
      <c r="D3" s="166">
        <v>35</v>
      </c>
      <c r="E3" s="166">
        <v>1</v>
      </c>
      <c r="F3" s="166">
        <v>28</v>
      </c>
      <c r="G3" s="166">
        <v>179</v>
      </c>
      <c r="H3" s="7"/>
      <c r="I3" s="8" t="s">
        <v>545</v>
      </c>
      <c r="J3" s="163">
        <f>SUM($B3:$E3)*B$11/351</f>
        <v>103.67806267806267</v>
      </c>
      <c r="K3" s="163">
        <f>SUM($B3:$E3)*C$11/351</f>
        <v>21.94017094017094</v>
      </c>
      <c r="L3" s="163">
        <f>SUM($B3:$E3)*D$11/351</f>
        <v>24.521367521367523</v>
      </c>
      <c r="M3" s="163">
        <f>SUM($B3:$E3)*E$11/351</f>
        <v>0.86039886039886038</v>
      </c>
      <c r="O3" s="12"/>
    </row>
    <row r="4" spans="1:21" ht="18" customHeight="1" x14ac:dyDescent="0.25">
      <c r="A4" s="164" t="s">
        <v>547</v>
      </c>
      <c r="B4" s="166">
        <v>38</v>
      </c>
      <c r="C4" s="166">
        <v>3</v>
      </c>
      <c r="D4" s="166">
        <v>8</v>
      </c>
      <c r="E4" s="166">
        <v>0</v>
      </c>
      <c r="F4" s="166">
        <v>0</v>
      </c>
      <c r="G4" s="166">
        <v>49</v>
      </c>
      <c r="H4" s="7"/>
      <c r="I4" s="8" t="s">
        <v>547</v>
      </c>
      <c r="J4" s="163">
        <f t="shared" ref="J4:J10" si="0">SUM($B4:$E4)*B$11/351</f>
        <v>33.643874643874646</v>
      </c>
      <c r="K4" s="163">
        <f t="shared" ref="K4:K10" si="1">SUM($B4:$E4)*C$11/351</f>
        <v>7.1196581196581192</v>
      </c>
      <c r="L4" s="163">
        <f t="shared" ref="L4:L10" si="2">SUM($B4:$E4)*D$11/351</f>
        <v>7.9572649572649574</v>
      </c>
      <c r="M4" s="163">
        <f t="shared" ref="M4:M10" si="3">SUM($B4:$E4)*E$11/351</f>
        <v>0.27920227920227919</v>
      </c>
    </row>
    <row r="5" spans="1:21" ht="18" customHeight="1" x14ac:dyDescent="0.25">
      <c r="A5" s="164" t="s">
        <v>548</v>
      </c>
      <c r="B5" s="166">
        <v>26</v>
      </c>
      <c r="C5" s="166">
        <v>18</v>
      </c>
      <c r="D5" s="166">
        <v>6</v>
      </c>
      <c r="E5" s="166">
        <v>0</v>
      </c>
      <c r="F5" s="166">
        <v>0</v>
      </c>
      <c r="G5" s="166">
        <v>50</v>
      </c>
      <c r="H5" s="7"/>
      <c r="I5" s="8" t="s">
        <v>548</v>
      </c>
      <c r="J5" s="163">
        <f t="shared" si="0"/>
        <v>34.330484330484332</v>
      </c>
      <c r="K5" s="163">
        <f t="shared" si="1"/>
        <v>7.2649572649572649</v>
      </c>
      <c r="L5" s="163">
        <f t="shared" si="2"/>
        <v>8.1196581196581192</v>
      </c>
      <c r="M5" s="163">
        <f t="shared" si="3"/>
        <v>0.28490028490028491</v>
      </c>
    </row>
    <row r="6" spans="1:21" ht="18" customHeight="1" x14ac:dyDescent="0.25">
      <c r="A6" s="164" t="s">
        <v>552</v>
      </c>
      <c r="B6" s="166">
        <v>18</v>
      </c>
      <c r="C6" s="166">
        <v>2</v>
      </c>
      <c r="D6" s="166">
        <v>0</v>
      </c>
      <c r="E6" s="166">
        <v>0</v>
      </c>
      <c r="F6" s="166">
        <v>0</v>
      </c>
      <c r="G6" s="166">
        <v>20</v>
      </c>
      <c r="H6" s="7"/>
      <c r="I6" s="8" t="s">
        <v>552</v>
      </c>
      <c r="J6" s="163">
        <f t="shared" si="0"/>
        <v>13.732193732193732</v>
      </c>
      <c r="K6" s="163">
        <f t="shared" si="1"/>
        <v>2.9059829059829059</v>
      </c>
      <c r="L6" s="163">
        <f t="shared" si="2"/>
        <v>3.2478632478632479</v>
      </c>
      <c r="M6" s="163">
        <f t="shared" si="3"/>
        <v>0.11396011396011396</v>
      </c>
    </row>
    <row r="7" spans="1:21" ht="18" customHeight="1" x14ac:dyDescent="0.25">
      <c r="A7" s="164" t="s">
        <v>565</v>
      </c>
      <c r="B7" s="166">
        <v>28</v>
      </c>
      <c r="C7" s="166">
        <v>1</v>
      </c>
      <c r="D7" s="166">
        <v>2</v>
      </c>
      <c r="E7" s="166">
        <v>0</v>
      </c>
      <c r="F7" s="166">
        <v>0</v>
      </c>
      <c r="G7" s="166">
        <v>28</v>
      </c>
      <c r="H7" s="7"/>
      <c r="I7" s="8" t="s">
        <v>565</v>
      </c>
      <c r="J7" s="163">
        <f t="shared" si="0"/>
        <v>21.284900284900285</v>
      </c>
      <c r="K7" s="163">
        <f t="shared" si="1"/>
        <v>4.5042735042735043</v>
      </c>
      <c r="L7" s="163">
        <f t="shared" si="2"/>
        <v>5.0341880341880341</v>
      </c>
      <c r="M7" s="163">
        <f t="shared" si="3"/>
        <v>0.17663817663817663</v>
      </c>
    </row>
    <row r="8" spans="1:21" ht="18" customHeight="1" x14ac:dyDescent="0.25">
      <c r="A8" s="164" t="s">
        <v>553</v>
      </c>
      <c r="B8" s="166">
        <v>11</v>
      </c>
      <c r="C8" s="166">
        <v>5</v>
      </c>
      <c r="D8" s="166">
        <v>4</v>
      </c>
      <c r="E8" s="166">
        <v>0</v>
      </c>
      <c r="F8" s="166">
        <v>0</v>
      </c>
      <c r="G8" s="166">
        <v>20</v>
      </c>
      <c r="H8" s="7"/>
      <c r="I8" s="8" t="s">
        <v>553</v>
      </c>
      <c r="J8" s="163">
        <f t="shared" si="0"/>
        <v>13.732193732193732</v>
      </c>
      <c r="K8" s="163">
        <f t="shared" si="1"/>
        <v>2.9059829059829059</v>
      </c>
      <c r="L8" s="163">
        <f t="shared" si="2"/>
        <v>3.2478632478632479</v>
      </c>
      <c r="M8" s="163">
        <f t="shared" si="3"/>
        <v>0.11396011396011396</v>
      </c>
    </row>
    <row r="9" spans="1:21" ht="18" customHeight="1" x14ac:dyDescent="0.25">
      <c r="A9" s="164" t="s">
        <v>562</v>
      </c>
      <c r="B9" s="166">
        <v>16</v>
      </c>
      <c r="C9" s="166">
        <v>1</v>
      </c>
      <c r="D9" s="166">
        <v>1</v>
      </c>
      <c r="E9" s="166">
        <v>1</v>
      </c>
      <c r="F9" s="166">
        <v>0</v>
      </c>
      <c r="G9" s="166">
        <v>19</v>
      </c>
      <c r="H9" s="7"/>
      <c r="I9" s="8" t="s">
        <v>562</v>
      </c>
      <c r="J9" s="163">
        <f t="shared" si="0"/>
        <v>13.045584045584045</v>
      </c>
      <c r="K9" s="163">
        <f t="shared" si="1"/>
        <v>2.7606837606837606</v>
      </c>
      <c r="L9" s="163">
        <f t="shared" si="2"/>
        <v>3.0854700854700856</v>
      </c>
      <c r="M9" s="163">
        <f t="shared" si="3"/>
        <v>0.10826210826210826</v>
      </c>
    </row>
    <row r="10" spans="1:21" ht="18" customHeight="1" x14ac:dyDescent="0.25">
      <c r="A10" s="164" t="s">
        <v>563</v>
      </c>
      <c r="B10" s="166">
        <v>6</v>
      </c>
      <c r="C10" s="166">
        <v>4</v>
      </c>
      <c r="D10" s="166">
        <v>1</v>
      </c>
      <c r="E10" s="166">
        <v>0</v>
      </c>
      <c r="F10" s="166">
        <v>0</v>
      </c>
      <c r="G10" s="166">
        <v>11</v>
      </c>
      <c r="H10" s="7"/>
      <c r="I10" s="8" t="s">
        <v>563</v>
      </c>
      <c r="J10" s="163">
        <f t="shared" si="0"/>
        <v>7.5527065527065531</v>
      </c>
      <c r="K10" s="163">
        <f t="shared" si="1"/>
        <v>1.5982905982905984</v>
      </c>
      <c r="L10" s="163">
        <f t="shared" si="2"/>
        <v>1.7863247863247864</v>
      </c>
      <c r="M10" s="163">
        <f t="shared" si="3"/>
        <v>6.2678062678062682E-2</v>
      </c>
    </row>
    <row r="11" spans="1:21" ht="15.75" x14ac:dyDescent="0.25">
      <c r="A11" s="164" t="s">
        <v>595</v>
      </c>
      <c r="B11" s="166">
        <f>SUM(B3:B10)</f>
        <v>241</v>
      </c>
      <c r="C11" s="166">
        <f>SUM(C3:C10)</f>
        <v>51</v>
      </c>
      <c r="D11" s="166">
        <f>SUM(D3:D10)</f>
        <v>57</v>
      </c>
      <c r="E11" s="166">
        <f>SUM(E3:E10)</f>
        <v>2</v>
      </c>
      <c r="F11" s="166">
        <f>SUM(F3:F10)</f>
        <v>28</v>
      </c>
      <c r="G11" s="166">
        <f>SUM(B11:F11)</f>
        <v>379</v>
      </c>
      <c r="H11" s="7"/>
      <c r="I11" s="7"/>
    </row>
    <row r="12" spans="1:21" ht="15.75" x14ac:dyDescent="0.25">
      <c r="A12" s="7" t="s">
        <v>594</v>
      </c>
      <c r="B12" s="7"/>
      <c r="C12" s="7"/>
      <c r="D12" s="7"/>
      <c r="E12" s="7"/>
      <c r="F12" s="7"/>
      <c r="G12" s="7"/>
      <c r="H12" s="7"/>
      <c r="I12" s="7" t="s">
        <v>4191</v>
      </c>
      <c r="J12" s="12">
        <f>_xlfn.CHISQ.TEST(B3:E10,J3:M10)</f>
        <v>3.6946175488226098E-5</v>
      </c>
    </row>
    <row r="13" spans="1:21" ht="15.75" x14ac:dyDescent="0.25">
      <c r="G13" s="7"/>
      <c r="H13" s="7"/>
      <c r="I13" s="7"/>
    </row>
    <row r="14" spans="1:21" ht="38.25" customHeight="1" x14ac:dyDescent="0.25">
      <c r="A14" s="181" t="s">
        <v>1088</v>
      </c>
      <c r="B14" s="182"/>
      <c r="C14" s="182"/>
      <c r="D14" s="182"/>
      <c r="E14" s="182"/>
      <c r="F14" s="168"/>
      <c r="G14" s="7"/>
      <c r="H14" s="7"/>
      <c r="I14" s="179" t="s">
        <v>4192</v>
      </c>
      <c r="J14" s="178"/>
      <c r="K14" s="178"/>
      <c r="L14" s="178"/>
      <c r="M14" s="178"/>
      <c r="N14" s="178"/>
      <c r="O14" s="180"/>
    </row>
    <row r="15" spans="1:21" ht="48" customHeight="1" x14ac:dyDescent="0.25">
      <c r="A15" s="164" t="s">
        <v>586</v>
      </c>
      <c r="B15" s="165" t="s">
        <v>591</v>
      </c>
      <c r="C15" s="165" t="s">
        <v>590</v>
      </c>
      <c r="D15" s="165" t="s">
        <v>589</v>
      </c>
      <c r="E15" s="165" t="s">
        <v>593</v>
      </c>
      <c r="F15" s="169"/>
      <c r="G15" s="9"/>
      <c r="H15" s="7"/>
      <c r="I15" s="179" t="s">
        <v>4193</v>
      </c>
      <c r="J15" s="178"/>
      <c r="K15" s="178"/>
      <c r="L15" s="178"/>
      <c r="M15" s="178"/>
      <c r="N15" s="178"/>
      <c r="O15" s="178"/>
    </row>
    <row r="16" spans="1:21" ht="15.75" x14ac:dyDescent="0.25">
      <c r="A16" s="164" t="s">
        <v>545</v>
      </c>
      <c r="B16" s="170">
        <f t="shared" ref="B16:E23" si="4">B3/SUM($B3:$E3)</f>
        <v>0.64900662251655628</v>
      </c>
      <c r="C16" s="170">
        <f t="shared" si="4"/>
        <v>0.11258278145695365</v>
      </c>
      <c r="D16" s="170">
        <f t="shared" si="4"/>
        <v>0.23178807947019867</v>
      </c>
      <c r="E16" s="170">
        <f t="shared" si="4"/>
        <v>6.6225165562913907E-3</v>
      </c>
      <c r="F16" s="11"/>
      <c r="G16" s="11"/>
      <c r="H16" s="7"/>
      <c r="I16" s="7"/>
    </row>
    <row r="17" spans="1:9" ht="15.75" x14ac:dyDescent="0.25">
      <c r="A17" s="164" t="s">
        <v>547</v>
      </c>
      <c r="B17" s="170">
        <f t="shared" si="4"/>
        <v>0.77551020408163263</v>
      </c>
      <c r="C17" s="170">
        <f t="shared" si="4"/>
        <v>6.1224489795918366E-2</v>
      </c>
      <c r="D17" s="170">
        <f t="shared" si="4"/>
        <v>0.16326530612244897</v>
      </c>
      <c r="E17" s="170">
        <f t="shared" si="4"/>
        <v>0</v>
      </c>
      <c r="F17" s="11"/>
      <c r="G17" s="11"/>
      <c r="H17" s="7"/>
      <c r="I17" s="7"/>
    </row>
    <row r="18" spans="1:9" ht="15.75" x14ac:dyDescent="0.25">
      <c r="A18" s="164" t="s">
        <v>548</v>
      </c>
      <c r="B18" s="170">
        <f t="shared" si="4"/>
        <v>0.52</v>
      </c>
      <c r="C18" s="170">
        <f t="shared" si="4"/>
        <v>0.36</v>
      </c>
      <c r="D18" s="170">
        <f t="shared" si="4"/>
        <v>0.12</v>
      </c>
      <c r="E18" s="170">
        <f t="shared" si="4"/>
        <v>0</v>
      </c>
      <c r="F18" s="11"/>
      <c r="G18" s="11"/>
      <c r="H18" s="7"/>
      <c r="I18" s="7"/>
    </row>
    <row r="19" spans="1:9" ht="15.75" x14ac:dyDescent="0.25">
      <c r="A19" s="164" t="s">
        <v>552</v>
      </c>
      <c r="B19" s="170">
        <f t="shared" si="4"/>
        <v>0.9</v>
      </c>
      <c r="C19" s="170">
        <f t="shared" si="4"/>
        <v>0.1</v>
      </c>
      <c r="D19" s="170">
        <f t="shared" si="4"/>
        <v>0</v>
      </c>
      <c r="E19" s="170">
        <f t="shared" si="4"/>
        <v>0</v>
      </c>
      <c r="F19" s="11"/>
      <c r="G19" s="167"/>
      <c r="H19" s="7"/>
      <c r="I19" s="7"/>
    </row>
    <row r="20" spans="1:9" ht="15.75" x14ac:dyDescent="0.25">
      <c r="A20" s="164" t="s">
        <v>565</v>
      </c>
      <c r="B20" s="170">
        <f t="shared" si="4"/>
        <v>0.90322580645161288</v>
      </c>
      <c r="C20" s="170">
        <f t="shared" si="4"/>
        <v>3.2258064516129031E-2</v>
      </c>
      <c r="D20" s="170">
        <f t="shared" si="4"/>
        <v>6.4516129032258063E-2</v>
      </c>
      <c r="E20" s="170">
        <f t="shared" si="4"/>
        <v>0</v>
      </c>
      <c r="F20" s="11"/>
      <c r="G20" s="11"/>
      <c r="H20" s="7"/>
      <c r="I20" s="7"/>
    </row>
    <row r="21" spans="1:9" ht="15.75" x14ac:dyDescent="0.25">
      <c r="A21" s="164" t="s">
        <v>553</v>
      </c>
      <c r="B21" s="170">
        <f t="shared" si="4"/>
        <v>0.55000000000000004</v>
      </c>
      <c r="C21" s="170">
        <f t="shared" si="4"/>
        <v>0.25</v>
      </c>
      <c r="D21" s="170">
        <f t="shared" si="4"/>
        <v>0.2</v>
      </c>
      <c r="E21" s="170">
        <f t="shared" si="4"/>
        <v>0</v>
      </c>
      <c r="F21" s="11"/>
      <c r="G21" s="11"/>
      <c r="H21" s="7"/>
      <c r="I21" s="7"/>
    </row>
    <row r="22" spans="1:9" ht="15.75" x14ac:dyDescent="0.25">
      <c r="A22" s="164" t="s">
        <v>562</v>
      </c>
      <c r="B22" s="170">
        <f t="shared" si="4"/>
        <v>0.84210526315789469</v>
      </c>
      <c r="C22" s="170">
        <f t="shared" si="4"/>
        <v>5.2631578947368418E-2</v>
      </c>
      <c r="D22" s="170">
        <f t="shared" si="4"/>
        <v>5.2631578947368418E-2</v>
      </c>
      <c r="E22" s="170">
        <f t="shared" si="4"/>
        <v>5.2631578947368418E-2</v>
      </c>
      <c r="F22" s="11"/>
      <c r="G22" s="11"/>
      <c r="H22" s="7"/>
      <c r="I22" s="7"/>
    </row>
    <row r="23" spans="1:9" ht="15.75" x14ac:dyDescent="0.25">
      <c r="A23" s="164" t="s">
        <v>563</v>
      </c>
      <c r="B23" s="170">
        <f t="shared" si="4"/>
        <v>0.54545454545454541</v>
      </c>
      <c r="C23" s="170">
        <f t="shared" si="4"/>
        <v>0.36363636363636365</v>
      </c>
      <c r="D23" s="170">
        <f t="shared" si="4"/>
        <v>9.0909090909090912E-2</v>
      </c>
      <c r="E23" s="170">
        <f t="shared" si="4"/>
        <v>0</v>
      </c>
      <c r="F23" s="11"/>
      <c r="G23" s="11"/>
      <c r="H23" s="7"/>
      <c r="I23" s="7"/>
    </row>
    <row r="24" spans="1:9" ht="15.75" x14ac:dyDescent="0.25">
      <c r="A24" s="7" t="s">
        <v>594</v>
      </c>
      <c r="B24" s="11"/>
      <c r="C24" s="11"/>
      <c r="D24" s="11"/>
      <c r="E24" s="11"/>
      <c r="F24" s="11"/>
      <c r="G24" s="11"/>
      <c r="H24" s="7"/>
      <c r="I24" s="7"/>
    </row>
    <row r="25" spans="1:9" ht="15.75" x14ac:dyDescent="0.25">
      <c r="G25" s="11"/>
      <c r="H25" s="7"/>
      <c r="I25" s="7"/>
    </row>
    <row r="26" spans="1:9" ht="15.75" x14ac:dyDescent="0.25">
      <c r="A26" s="10"/>
      <c r="B26" s="11"/>
      <c r="C26" s="11"/>
      <c r="D26" s="11"/>
      <c r="E26" s="11"/>
      <c r="F26" s="11"/>
      <c r="G26" s="11"/>
      <c r="H26" s="7"/>
      <c r="I26" s="7"/>
    </row>
    <row r="27" spans="1:9" ht="15.75" x14ac:dyDescent="0.25">
      <c r="A27" s="7"/>
      <c r="B27" s="7"/>
      <c r="C27" s="7"/>
      <c r="D27" s="7"/>
      <c r="E27" s="7"/>
      <c r="F27" s="7"/>
      <c r="G27" s="7"/>
      <c r="H27" s="7"/>
      <c r="I27" s="7"/>
    </row>
    <row r="28" spans="1:9" ht="18.75" x14ac:dyDescent="0.3">
      <c r="A28" s="5" t="s">
        <v>564</v>
      </c>
      <c r="B28" s="7"/>
      <c r="C28" s="7"/>
      <c r="D28" s="7"/>
      <c r="E28" s="7"/>
      <c r="F28" s="7"/>
      <c r="G28" s="7"/>
      <c r="H28" s="7"/>
      <c r="I28" s="7"/>
    </row>
    <row r="29" spans="1:9" ht="31.5" x14ac:dyDescent="0.25">
      <c r="A29" s="171" t="s">
        <v>565</v>
      </c>
      <c r="B29" s="165" t="s">
        <v>591</v>
      </c>
      <c r="C29" s="165" t="s">
        <v>590</v>
      </c>
      <c r="D29" s="165" t="s">
        <v>589</v>
      </c>
      <c r="E29" s="165" t="s">
        <v>593</v>
      </c>
      <c r="F29" s="165"/>
      <c r="G29" s="165" t="s">
        <v>587</v>
      </c>
      <c r="H29" s="7"/>
      <c r="I29" s="7"/>
    </row>
    <row r="30" spans="1:9" ht="15.75" x14ac:dyDescent="0.25">
      <c r="A30" s="173" t="s">
        <v>566</v>
      </c>
      <c r="B30" s="166">
        <v>5</v>
      </c>
      <c r="C30" s="166">
        <v>0</v>
      </c>
      <c r="D30" s="166">
        <v>1</v>
      </c>
      <c r="E30" s="166">
        <v>0</v>
      </c>
      <c r="F30" s="166"/>
      <c r="G30" s="166">
        <v>6</v>
      </c>
      <c r="H30" s="7"/>
      <c r="I30" s="7"/>
    </row>
    <row r="31" spans="1:9" ht="15.75" x14ac:dyDescent="0.25">
      <c r="A31" s="173" t="s">
        <v>567</v>
      </c>
      <c r="B31" s="166">
        <v>3</v>
      </c>
      <c r="C31" s="166">
        <v>0</v>
      </c>
      <c r="D31" s="166">
        <v>0</v>
      </c>
      <c r="E31" s="166">
        <v>0</v>
      </c>
      <c r="F31" s="166"/>
      <c r="G31" s="166">
        <v>3</v>
      </c>
      <c r="H31" s="7"/>
      <c r="I31" s="7"/>
    </row>
    <row r="32" spans="1:9" ht="15.75" x14ac:dyDescent="0.25">
      <c r="A32" s="173" t="s">
        <v>568</v>
      </c>
      <c r="B32" s="166">
        <v>2</v>
      </c>
      <c r="C32" s="166">
        <v>0</v>
      </c>
      <c r="D32" s="166">
        <v>0</v>
      </c>
      <c r="E32" s="166">
        <v>0</v>
      </c>
      <c r="F32" s="166"/>
      <c r="G32" s="166">
        <v>2</v>
      </c>
      <c r="H32" s="7"/>
      <c r="I32" s="7"/>
    </row>
    <row r="33" spans="1:9" ht="15.75" x14ac:dyDescent="0.25">
      <c r="A33" s="173" t="s">
        <v>569</v>
      </c>
      <c r="B33" s="166">
        <v>10</v>
      </c>
      <c r="C33" s="166">
        <v>0</v>
      </c>
      <c r="D33" s="166">
        <v>0</v>
      </c>
      <c r="E33" s="166">
        <v>0</v>
      </c>
      <c r="F33" s="166"/>
      <c r="G33" s="166">
        <v>10</v>
      </c>
      <c r="H33" s="7"/>
      <c r="I33" s="7"/>
    </row>
    <row r="34" spans="1:9" ht="15.75" x14ac:dyDescent="0.25">
      <c r="A34" s="173" t="s">
        <v>570</v>
      </c>
      <c r="B34" s="166">
        <v>4</v>
      </c>
      <c r="C34" s="166">
        <v>0</v>
      </c>
      <c r="D34" s="166">
        <v>1</v>
      </c>
      <c r="E34" s="166">
        <v>0</v>
      </c>
      <c r="F34" s="166"/>
      <c r="G34" s="166">
        <v>5</v>
      </c>
      <c r="H34" s="7"/>
      <c r="I34" s="7"/>
    </row>
    <row r="35" spans="1:9" ht="15.75" x14ac:dyDescent="0.25">
      <c r="A35" s="173" t="s">
        <v>571</v>
      </c>
      <c r="B35" s="166">
        <v>4</v>
      </c>
      <c r="C35" s="166">
        <v>1</v>
      </c>
      <c r="D35" s="166">
        <v>0</v>
      </c>
      <c r="E35" s="166">
        <v>0</v>
      </c>
      <c r="F35" s="166"/>
      <c r="G35" s="166">
        <v>5</v>
      </c>
      <c r="H35" s="7"/>
      <c r="I35" s="7"/>
    </row>
    <row r="36" spans="1:9" ht="15.75" x14ac:dyDescent="0.25">
      <c r="A36" s="7"/>
      <c r="B36" s="7"/>
      <c r="C36" s="7"/>
      <c r="D36" s="7"/>
      <c r="E36" s="7"/>
      <c r="F36" s="7"/>
      <c r="G36" s="7"/>
      <c r="H36" s="7"/>
      <c r="I36" s="7"/>
    </row>
    <row r="37" spans="1:9" ht="15.75" x14ac:dyDescent="0.25">
      <c r="A37" s="171" t="s">
        <v>572</v>
      </c>
      <c r="B37" s="172"/>
      <c r="C37" s="172"/>
      <c r="D37" s="172"/>
      <c r="E37" s="172"/>
      <c r="F37" s="172"/>
      <c r="G37" s="172"/>
      <c r="H37" s="7"/>
      <c r="I37" s="7"/>
    </row>
    <row r="38" spans="1:9" ht="15.75" x14ac:dyDescent="0.25">
      <c r="A38" s="173" t="s">
        <v>573</v>
      </c>
      <c r="B38" s="166">
        <v>4</v>
      </c>
      <c r="C38" s="166">
        <v>1</v>
      </c>
      <c r="D38" s="166">
        <v>0</v>
      </c>
      <c r="E38" s="166">
        <v>0</v>
      </c>
      <c r="F38" s="166"/>
      <c r="G38" s="166">
        <v>5</v>
      </c>
      <c r="H38" s="7"/>
    </row>
    <row r="39" spans="1:9" ht="15.75" x14ac:dyDescent="0.25">
      <c r="A39" s="173" t="s">
        <v>574</v>
      </c>
      <c r="B39" s="166">
        <v>1</v>
      </c>
      <c r="C39" s="166">
        <v>0</v>
      </c>
      <c r="D39" s="166">
        <v>0</v>
      </c>
      <c r="E39" s="166">
        <v>0</v>
      </c>
      <c r="F39" s="166"/>
      <c r="G39" s="166">
        <v>1</v>
      </c>
      <c r="H39" s="7"/>
    </row>
    <row r="40" spans="1:9" ht="15.75" x14ac:dyDescent="0.25">
      <c r="A40" s="173" t="s">
        <v>575</v>
      </c>
      <c r="B40" s="166">
        <v>4</v>
      </c>
      <c r="C40" s="166">
        <v>0</v>
      </c>
      <c r="D40" s="166">
        <v>4</v>
      </c>
      <c r="E40" s="166">
        <v>0</v>
      </c>
      <c r="F40" s="166"/>
      <c r="G40" s="166">
        <v>8</v>
      </c>
      <c r="H40" s="7"/>
    </row>
    <row r="41" spans="1:9" ht="15.75" x14ac:dyDescent="0.25">
      <c r="A41" s="173" t="s">
        <v>576</v>
      </c>
      <c r="B41" s="166">
        <v>2</v>
      </c>
      <c r="C41" s="166">
        <v>4</v>
      </c>
      <c r="D41" s="166">
        <v>0</v>
      </c>
      <c r="E41" s="166">
        <v>0</v>
      </c>
      <c r="F41" s="166"/>
      <c r="G41" s="166">
        <v>6</v>
      </c>
      <c r="H41" s="7"/>
    </row>
    <row r="42" spans="1:9" ht="15.75" x14ac:dyDescent="0.25">
      <c r="A42" s="7"/>
      <c r="B42" s="7"/>
      <c r="C42" s="7"/>
      <c r="D42" s="7"/>
      <c r="E42" s="7"/>
      <c r="F42" s="7"/>
      <c r="G42" s="7"/>
      <c r="H42" s="7"/>
      <c r="I42" s="7"/>
    </row>
    <row r="43" spans="1:9" ht="15.75" x14ac:dyDescent="0.25">
      <c r="A43" s="171" t="s">
        <v>577</v>
      </c>
      <c r="B43" s="172"/>
      <c r="C43" s="172"/>
      <c r="D43" s="172"/>
      <c r="E43" s="172"/>
      <c r="F43" s="172"/>
      <c r="G43" s="172"/>
      <c r="H43" s="7"/>
      <c r="I43" s="7"/>
    </row>
    <row r="44" spans="1:9" ht="15.75" x14ac:dyDescent="0.25">
      <c r="A44" s="173" t="s">
        <v>578</v>
      </c>
      <c r="B44" s="166">
        <v>1</v>
      </c>
      <c r="C44" s="166">
        <v>0</v>
      </c>
      <c r="D44" s="166">
        <v>0</v>
      </c>
      <c r="E44" s="166">
        <v>0</v>
      </c>
      <c r="F44" s="166"/>
      <c r="G44" s="166">
        <v>1</v>
      </c>
      <c r="H44" s="7"/>
      <c r="I44" s="7"/>
    </row>
    <row r="45" spans="1:9" ht="15.75" x14ac:dyDescent="0.25">
      <c r="A45" s="173" t="s">
        <v>579</v>
      </c>
      <c r="B45" s="166">
        <v>9</v>
      </c>
      <c r="C45" s="166">
        <v>1</v>
      </c>
      <c r="D45" s="166">
        <v>1</v>
      </c>
      <c r="E45" s="166">
        <v>1</v>
      </c>
      <c r="F45" s="166"/>
      <c r="G45" s="166">
        <v>12</v>
      </c>
      <c r="H45" s="7"/>
      <c r="I45" s="7"/>
    </row>
    <row r="46" spans="1:9" ht="15.75" x14ac:dyDescent="0.25">
      <c r="A46" s="173" t="s">
        <v>580</v>
      </c>
      <c r="B46" s="166">
        <v>6</v>
      </c>
      <c r="C46" s="166">
        <v>0</v>
      </c>
      <c r="D46" s="166">
        <v>0</v>
      </c>
      <c r="E46" s="166">
        <v>0</v>
      </c>
      <c r="F46" s="166"/>
      <c r="G46" s="166">
        <v>6</v>
      </c>
      <c r="H46" s="7"/>
      <c r="I46" s="7"/>
    </row>
    <row r="47" spans="1:9" ht="15.75" x14ac:dyDescent="0.25">
      <c r="A47" s="7"/>
      <c r="B47" s="7"/>
      <c r="C47" s="7"/>
      <c r="D47" s="7"/>
      <c r="E47" s="7"/>
      <c r="F47" s="7"/>
      <c r="G47" s="7"/>
      <c r="H47" s="7"/>
      <c r="I47" s="7"/>
    </row>
    <row r="48" spans="1:9" ht="15.75" x14ac:dyDescent="0.25">
      <c r="A48" s="176" t="s">
        <v>582</v>
      </c>
      <c r="B48" s="166"/>
      <c r="C48" s="166"/>
      <c r="D48" s="166"/>
      <c r="E48" s="166"/>
      <c r="F48" s="166"/>
      <c r="G48" s="173"/>
      <c r="H48" s="7"/>
      <c r="I48" s="7"/>
    </row>
    <row r="49" spans="1:9" ht="15.75" x14ac:dyDescent="0.25">
      <c r="A49" s="173" t="s">
        <v>581</v>
      </c>
      <c r="B49" s="166">
        <v>2</v>
      </c>
      <c r="C49" s="166">
        <v>4</v>
      </c>
      <c r="D49" s="166">
        <v>0</v>
      </c>
      <c r="E49" s="166">
        <v>0</v>
      </c>
      <c r="F49" s="166"/>
      <c r="G49" s="166">
        <v>6</v>
      </c>
      <c r="H49" s="7"/>
      <c r="I49" s="7"/>
    </row>
    <row r="50" spans="1:9" ht="15.75" x14ac:dyDescent="0.25">
      <c r="A50" s="173" t="s">
        <v>583</v>
      </c>
      <c r="B50" s="166">
        <v>1</v>
      </c>
      <c r="C50" s="166">
        <v>0</v>
      </c>
      <c r="D50" s="166">
        <v>0</v>
      </c>
      <c r="E50" s="166">
        <v>0</v>
      </c>
      <c r="F50" s="166"/>
      <c r="G50" s="166">
        <v>1</v>
      </c>
      <c r="H50" s="7"/>
      <c r="I50" s="7"/>
    </row>
    <row r="51" spans="1:9" ht="15.75" x14ac:dyDescent="0.25">
      <c r="A51" s="173" t="s">
        <v>584</v>
      </c>
      <c r="B51" s="166">
        <v>2</v>
      </c>
      <c r="C51" s="166">
        <v>0</v>
      </c>
      <c r="D51" s="166">
        <v>0</v>
      </c>
      <c r="E51" s="166">
        <v>0</v>
      </c>
      <c r="F51" s="166"/>
      <c r="G51" s="166">
        <v>2</v>
      </c>
      <c r="H51" s="7"/>
      <c r="I51" s="7"/>
    </row>
    <row r="52" spans="1:9" ht="15.75" x14ac:dyDescent="0.25">
      <c r="A52" s="173" t="s">
        <v>585</v>
      </c>
      <c r="B52" s="166">
        <v>1</v>
      </c>
      <c r="C52" s="166">
        <v>0</v>
      </c>
      <c r="D52" s="166">
        <v>1</v>
      </c>
      <c r="E52" s="166">
        <v>0</v>
      </c>
      <c r="F52" s="166"/>
      <c r="G52" s="166">
        <v>2</v>
      </c>
      <c r="H52" s="7"/>
      <c r="I52" s="7"/>
    </row>
    <row r="53" spans="1:9" ht="15.75" x14ac:dyDescent="0.25">
      <c r="A53" s="174"/>
      <c r="B53" s="174"/>
      <c r="C53" s="174"/>
      <c r="D53" s="174"/>
      <c r="E53" s="174"/>
      <c r="F53" s="174"/>
      <c r="G53" s="175"/>
      <c r="H53" s="7"/>
      <c r="I53" s="7"/>
    </row>
    <row r="54" spans="1:9" ht="15.75" x14ac:dyDescent="0.25">
      <c r="A54" s="6"/>
      <c r="B54" s="6"/>
      <c r="C54" s="6"/>
      <c r="D54" s="6"/>
      <c r="E54" s="6"/>
      <c r="F54" s="6"/>
      <c r="G54" s="6"/>
      <c r="H54" s="7"/>
      <c r="I54" s="7"/>
    </row>
    <row r="55" spans="1:9" ht="15.75" x14ac:dyDescent="0.25">
      <c r="A55" s="6"/>
      <c r="B55" s="6"/>
      <c r="C55" s="6"/>
      <c r="D55" s="6"/>
      <c r="E55" s="6"/>
      <c r="F55" s="6"/>
      <c r="G55" s="6"/>
      <c r="H55" s="7"/>
      <c r="I55" s="7"/>
    </row>
    <row r="56" spans="1:9" ht="15.75" x14ac:dyDescent="0.25">
      <c r="A56" s="6"/>
      <c r="B56" s="6"/>
      <c r="C56" s="6"/>
      <c r="D56" s="6"/>
      <c r="E56" s="6"/>
      <c r="F56" s="6"/>
      <c r="G56" s="6"/>
      <c r="H56" s="7"/>
      <c r="I56" s="7"/>
    </row>
    <row r="57" spans="1:9" ht="15.75" x14ac:dyDescent="0.25">
      <c r="A57" s="6"/>
      <c r="B57" s="6"/>
      <c r="C57" s="6"/>
      <c r="D57" s="6"/>
      <c r="E57" s="6"/>
      <c r="F57" s="6"/>
      <c r="G57" s="6"/>
      <c r="H57" s="7"/>
      <c r="I57" s="7"/>
    </row>
    <row r="58" spans="1:9" ht="15.75" x14ac:dyDescent="0.25">
      <c r="A58" s="6"/>
      <c r="B58" s="6"/>
      <c r="C58" s="6"/>
      <c r="D58" s="6"/>
      <c r="E58" s="6"/>
      <c r="F58" s="6"/>
      <c r="G58" s="6"/>
      <c r="H58" s="7"/>
      <c r="I58" s="7"/>
    </row>
    <row r="59" spans="1:9" ht="15.75" x14ac:dyDescent="0.25">
      <c r="A59" s="6"/>
      <c r="B59" s="6"/>
      <c r="C59" s="6"/>
      <c r="D59" s="6"/>
      <c r="E59" s="6"/>
      <c r="F59" s="6"/>
      <c r="G59" s="6"/>
      <c r="H59" s="7"/>
      <c r="I59" s="7"/>
    </row>
    <row r="60" spans="1:9" ht="15.75" x14ac:dyDescent="0.25">
      <c r="A60" s="6"/>
      <c r="B60" s="6"/>
      <c r="C60" s="6"/>
      <c r="D60" s="6"/>
      <c r="E60" s="6"/>
      <c r="F60" s="6"/>
      <c r="G60" s="6"/>
      <c r="H60" s="7"/>
      <c r="I60" s="7"/>
    </row>
    <row r="61" spans="1:9" ht="15.75" x14ac:dyDescent="0.25">
      <c r="A61" s="6"/>
      <c r="B61" s="6"/>
      <c r="C61" s="6"/>
      <c r="D61" s="6"/>
      <c r="E61" s="6"/>
      <c r="F61" s="6"/>
      <c r="G61" s="6"/>
      <c r="H61" s="7"/>
      <c r="I61" s="7"/>
    </row>
    <row r="62" spans="1:9" ht="15.75" x14ac:dyDescent="0.25">
      <c r="A62" s="6"/>
      <c r="B62" s="6"/>
      <c r="C62" s="6"/>
      <c r="D62" s="6"/>
      <c r="E62" s="6"/>
      <c r="F62" s="6"/>
      <c r="G62" s="6"/>
      <c r="H62" s="7"/>
      <c r="I62" s="7"/>
    </row>
    <row r="63" spans="1:9" ht="15.75" x14ac:dyDescent="0.25">
      <c r="A63" s="6"/>
      <c r="H63" s="7"/>
      <c r="I63" s="7"/>
    </row>
    <row r="64" spans="1:9" ht="15.75" x14ac:dyDescent="0.25">
      <c r="A64" s="6"/>
      <c r="H64" s="7"/>
      <c r="I64" s="7"/>
    </row>
    <row r="65" spans="1:9" ht="15.75" x14ac:dyDescent="0.25">
      <c r="A65" s="6"/>
      <c r="H65" s="7"/>
      <c r="I65" s="7"/>
    </row>
    <row r="66" spans="1:9" ht="15.75" x14ac:dyDescent="0.25">
      <c r="A66" s="6"/>
      <c r="H66" s="7"/>
      <c r="I66" s="7"/>
    </row>
    <row r="67" spans="1:9" ht="15.75" x14ac:dyDescent="0.25">
      <c r="A67" s="6"/>
      <c r="B67" s="6"/>
      <c r="C67" s="6"/>
      <c r="D67" s="6"/>
      <c r="E67" s="6"/>
      <c r="F67" s="6"/>
      <c r="G67" s="6"/>
      <c r="H67" s="7"/>
      <c r="I67" s="7"/>
    </row>
    <row r="68" spans="1:9" ht="15.75" x14ac:dyDescent="0.25">
      <c r="A68" s="6"/>
      <c r="B68" s="6"/>
      <c r="C68" s="6"/>
      <c r="D68" s="6"/>
      <c r="E68" s="6"/>
      <c r="F68" s="6"/>
      <c r="G68" s="6"/>
      <c r="H68" s="7"/>
      <c r="I68" s="7"/>
    </row>
    <row r="69" spans="1:9" ht="15.75" x14ac:dyDescent="0.25">
      <c r="A69" s="6"/>
      <c r="B69" s="6"/>
      <c r="C69" s="6"/>
      <c r="D69" s="6"/>
      <c r="E69" s="6"/>
      <c r="F69" s="6"/>
      <c r="G69" s="6"/>
      <c r="H69" s="7"/>
      <c r="I69" s="7"/>
    </row>
    <row r="70" spans="1:9" ht="15.75" x14ac:dyDescent="0.25">
      <c r="A70" s="7"/>
      <c r="B70" s="7"/>
      <c r="C70" s="7"/>
      <c r="D70" s="7"/>
      <c r="E70" s="7"/>
      <c r="F70" s="7"/>
      <c r="G70" s="7"/>
      <c r="H70" s="7"/>
      <c r="I70" s="7"/>
    </row>
    <row r="71" spans="1:9" ht="15.75" x14ac:dyDescent="0.25">
      <c r="A71" s="7"/>
      <c r="B71" s="7"/>
      <c r="C71" s="7"/>
      <c r="D71" s="7"/>
      <c r="E71" s="7"/>
      <c r="F71" s="7"/>
      <c r="G71" s="7"/>
      <c r="H71" s="7"/>
      <c r="I71" s="7"/>
    </row>
    <row r="72" spans="1:9" ht="15.75" x14ac:dyDescent="0.25">
      <c r="A72" s="7"/>
      <c r="B72" s="7"/>
      <c r="C72" s="7"/>
      <c r="D72" s="7"/>
      <c r="E72" s="7"/>
      <c r="F72" s="7"/>
      <c r="G72" s="7"/>
      <c r="H72" s="7"/>
      <c r="I72" s="7"/>
    </row>
    <row r="73" spans="1:9" ht="15.75" x14ac:dyDescent="0.25">
      <c r="A73" s="7"/>
      <c r="B73" s="7"/>
      <c r="C73" s="7"/>
      <c r="D73" s="7"/>
      <c r="E73" s="7"/>
      <c r="F73" s="7"/>
      <c r="G73" s="7"/>
      <c r="H73" s="7"/>
      <c r="I73" s="7"/>
    </row>
    <row r="74" spans="1:9" ht="15.75" x14ac:dyDescent="0.25">
      <c r="A74" s="7"/>
      <c r="B74" s="7"/>
      <c r="C74" s="7"/>
      <c r="D74" s="7"/>
      <c r="E74" s="7"/>
      <c r="F74" s="7"/>
      <c r="G74" s="7"/>
      <c r="H74" s="7"/>
      <c r="I74" s="7"/>
    </row>
    <row r="75" spans="1:9" ht="15.75" x14ac:dyDescent="0.25">
      <c r="A75" s="7"/>
      <c r="B75" s="7"/>
      <c r="C75" s="7"/>
      <c r="D75" s="7"/>
      <c r="E75" s="7"/>
      <c r="F75" s="7"/>
      <c r="G75" s="7"/>
      <c r="H75" s="7"/>
      <c r="I75" s="7"/>
    </row>
    <row r="76" spans="1:9" ht="15.75" x14ac:dyDescent="0.25">
      <c r="A76" s="7"/>
      <c r="B76" s="7"/>
      <c r="C76" s="7"/>
      <c r="D76" s="7"/>
      <c r="E76" s="7"/>
      <c r="F76" s="7"/>
      <c r="G76" s="7"/>
      <c r="H76" s="7"/>
      <c r="I76" s="7"/>
    </row>
    <row r="77" spans="1:9" ht="15.75" x14ac:dyDescent="0.25">
      <c r="A77" s="7"/>
      <c r="B77" s="7"/>
      <c r="C77" s="7"/>
      <c r="D77" s="7"/>
      <c r="E77" s="7"/>
      <c r="F77" s="7"/>
      <c r="G77" s="7"/>
      <c r="H77" s="7"/>
      <c r="I77" s="7"/>
    </row>
    <row r="78" spans="1:9" ht="15.75" x14ac:dyDescent="0.25">
      <c r="A78" s="7"/>
      <c r="B78" s="7"/>
      <c r="C78" s="7"/>
      <c r="D78" s="7"/>
      <c r="E78" s="7"/>
      <c r="F78" s="7"/>
      <c r="G78" s="7"/>
      <c r="H78" s="7"/>
      <c r="I78" s="7"/>
    </row>
    <row r="79" spans="1:9" ht="15.75" x14ac:dyDescent="0.25">
      <c r="A79" s="7"/>
      <c r="B79" s="7"/>
      <c r="C79" s="7"/>
      <c r="D79" s="7"/>
      <c r="E79" s="7"/>
      <c r="F79" s="7"/>
      <c r="G79" s="7"/>
      <c r="H79" s="7"/>
      <c r="I79" s="7"/>
    </row>
    <row r="80" spans="1:9" ht="15.75" x14ac:dyDescent="0.25">
      <c r="A80" s="7"/>
      <c r="B80" s="7"/>
      <c r="C80" s="7"/>
      <c r="D80" s="7"/>
      <c r="E80" s="7"/>
      <c r="F80" s="7"/>
      <c r="G80" s="7"/>
      <c r="H80" s="7"/>
      <c r="I80" s="7"/>
    </row>
    <row r="81" spans="1:9" ht="15.75" x14ac:dyDescent="0.25">
      <c r="A81" s="7"/>
      <c r="B81" s="7"/>
      <c r="C81" s="7"/>
      <c r="D81" s="7"/>
      <c r="E81" s="7"/>
      <c r="F81" s="7"/>
      <c r="G81" s="7"/>
      <c r="H81" s="7"/>
      <c r="I81" s="7"/>
    </row>
    <row r="82" spans="1:9" ht="15.75" x14ac:dyDescent="0.25">
      <c r="A82" s="7"/>
      <c r="B82" s="7"/>
      <c r="C82" s="7"/>
      <c r="D82" s="7"/>
      <c r="E82" s="7"/>
      <c r="F82" s="7"/>
      <c r="G82" s="7"/>
      <c r="H82" s="7"/>
      <c r="I82" s="7"/>
    </row>
  </sheetData>
  <mergeCells count="4">
    <mergeCell ref="P2:U2"/>
    <mergeCell ref="I14:O14"/>
    <mergeCell ref="I15:O15"/>
    <mergeCell ref="A14:E14"/>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61110-0C84-4ED9-AC1F-636750C09731}">
  <dimension ref="A1:C42"/>
  <sheetViews>
    <sheetView workbookViewId="0">
      <selection activeCell="A2" sqref="A2:C2"/>
    </sheetView>
  </sheetViews>
  <sheetFormatPr defaultRowHeight="15" x14ac:dyDescent="0.25"/>
  <cols>
    <col min="1" max="1" width="39.5703125" customWidth="1"/>
    <col min="2" max="2" width="29.42578125" bestFit="1" customWidth="1"/>
  </cols>
  <sheetData>
    <row r="1" spans="1:3" ht="21" x14ac:dyDescent="0.35">
      <c r="A1" s="19" t="s">
        <v>1089</v>
      </c>
    </row>
    <row r="2" spans="1:3" ht="58.5" customHeight="1" x14ac:dyDescent="0.25">
      <c r="A2" s="178" t="s">
        <v>1090</v>
      </c>
      <c r="B2" s="178"/>
      <c r="C2" s="178"/>
    </row>
    <row r="4" spans="1:3" ht="45" x14ac:dyDescent="0.25">
      <c r="A4" s="15" t="s">
        <v>1048</v>
      </c>
      <c r="B4" s="15" t="s">
        <v>1049</v>
      </c>
      <c r="C4" s="18" t="s">
        <v>546</v>
      </c>
    </row>
    <row r="5" spans="1:3" x14ac:dyDescent="0.25">
      <c r="A5" s="16" t="s">
        <v>1066</v>
      </c>
      <c r="B5" s="16" t="s">
        <v>1051</v>
      </c>
      <c r="C5" s="17">
        <v>32</v>
      </c>
    </row>
    <row r="6" spans="1:3" x14ac:dyDescent="0.25">
      <c r="A6" s="16" t="s">
        <v>1046</v>
      </c>
      <c r="B6" s="16" t="s">
        <v>1051</v>
      </c>
      <c r="C6" s="17">
        <v>40</v>
      </c>
    </row>
    <row r="7" spans="1:3" x14ac:dyDescent="0.25">
      <c r="A7" s="16" t="s">
        <v>1047</v>
      </c>
      <c r="B7" s="16" t="s">
        <v>1051</v>
      </c>
      <c r="C7" s="17">
        <v>29</v>
      </c>
    </row>
    <row r="8" spans="1:3" x14ac:dyDescent="0.25">
      <c r="A8" s="16" t="s">
        <v>1081</v>
      </c>
      <c r="B8" s="16" t="s">
        <v>1051</v>
      </c>
      <c r="C8" s="17">
        <v>18</v>
      </c>
    </row>
    <row r="9" spans="1:3" x14ac:dyDescent="0.25">
      <c r="A9" s="16" t="s">
        <v>1082</v>
      </c>
      <c r="B9" s="16" t="s">
        <v>1051</v>
      </c>
      <c r="C9" s="17">
        <v>20</v>
      </c>
    </row>
    <row r="10" spans="1:3" x14ac:dyDescent="0.25">
      <c r="A10" s="16" t="s">
        <v>1083</v>
      </c>
      <c r="B10" s="16" t="s">
        <v>1051</v>
      </c>
      <c r="C10" s="17">
        <v>17</v>
      </c>
    </row>
    <row r="11" spans="1:3" x14ac:dyDescent="0.25">
      <c r="A11" s="16" t="s">
        <v>1074</v>
      </c>
      <c r="B11" s="16" t="s">
        <v>1051</v>
      </c>
      <c r="C11" s="17">
        <v>23</v>
      </c>
    </row>
    <row r="12" spans="1:3" x14ac:dyDescent="0.25">
      <c r="A12" s="16" t="s">
        <v>1065</v>
      </c>
      <c r="B12" s="16" t="s">
        <v>1051</v>
      </c>
      <c r="C12" s="17">
        <v>16</v>
      </c>
    </row>
    <row r="13" spans="1:3" x14ac:dyDescent="0.25">
      <c r="A13" s="16" t="s">
        <v>1073</v>
      </c>
      <c r="B13" s="16" t="s">
        <v>1052</v>
      </c>
      <c r="C13" s="17">
        <v>29</v>
      </c>
    </row>
    <row r="14" spans="1:3" x14ac:dyDescent="0.25">
      <c r="A14" s="16" t="s">
        <v>1053</v>
      </c>
      <c r="B14" s="16" t="s">
        <v>1050</v>
      </c>
      <c r="C14" s="17">
        <v>5</v>
      </c>
    </row>
    <row r="15" spans="1:3" x14ac:dyDescent="0.25">
      <c r="A15" s="16" t="s">
        <v>1054</v>
      </c>
      <c r="B15" s="16" t="s">
        <v>1050</v>
      </c>
      <c r="C15" s="17">
        <v>2</v>
      </c>
    </row>
    <row r="16" spans="1:3" x14ac:dyDescent="0.25">
      <c r="A16" s="16" t="s">
        <v>1055</v>
      </c>
      <c r="B16" s="16" t="s">
        <v>1050</v>
      </c>
      <c r="C16" s="17">
        <v>3</v>
      </c>
    </row>
    <row r="17" spans="1:3" x14ac:dyDescent="0.25">
      <c r="A17" s="16" t="s">
        <v>1072</v>
      </c>
      <c r="B17" s="16" t="s">
        <v>1050</v>
      </c>
      <c r="C17" s="17">
        <v>1</v>
      </c>
    </row>
    <row r="18" spans="1:3" x14ac:dyDescent="0.25">
      <c r="A18" s="16" t="s">
        <v>1056</v>
      </c>
      <c r="B18" s="16" t="s">
        <v>1050</v>
      </c>
      <c r="C18" s="17">
        <v>2</v>
      </c>
    </row>
    <row r="19" spans="1:3" x14ac:dyDescent="0.25">
      <c r="A19" s="16" t="s">
        <v>1057</v>
      </c>
      <c r="B19" s="16" t="s">
        <v>1050</v>
      </c>
      <c r="C19" s="17">
        <v>3</v>
      </c>
    </row>
    <row r="20" spans="1:3" x14ac:dyDescent="0.25">
      <c r="A20" s="16" t="s">
        <v>1067</v>
      </c>
      <c r="B20" s="16" t="s">
        <v>1050</v>
      </c>
      <c r="C20" s="17">
        <v>31</v>
      </c>
    </row>
    <row r="21" spans="1:3" x14ac:dyDescent="0.25">
      <c r="A21" s="16" t="s">
        <v>1058</v>
      </c>
      <c r="B21" s="16" t="s">
        <v>1050</v>
      </c>
      <c r="C21" s="17">
        <v>4</v>
      </c>
    </row>
    <row r="22" spans="1:3" x14ac:dyDescent="0.25">
      <c r="A22" s="16" t="s">
        <v>1085</v>
      </c>
      <c r="B22" s="16" t="s">
        <v>1050</v>
      </c>
      <c r="C22" s="17">
        <v>3</v>
      </c>
    </row>
    <row r="23" spans="1:3" x14ac:dyDescent="0.25">
      <c r="A23" s="16" t="s">
        <v>1059</v>
      </c>
      <c r="B23" s="16" t="s">
        <v>1050</v>
      </c>
      <c r="C23" s="17">
        <v>1</v>
      </c>
    </row>
    <row r="24" spans="1:3" x14ac:dyDescent="0.25">
      <c r="A24" s="16" t="s">
        <v>1064</v>
      </c>
      <c r="B24" s="16" t="s">
        <v>1050</v>
      </c>
      <c r="C24" s="17">
        <v>1</v>
      </c>
    </row>
    <row r="25" spans="1:3" x14ac:dyDescent="0.25">
      <c r="A25" s="16" t="s">
        <v>1075</v>
      </c>
      <c r="B25" s="16" t="s">
        <v>1050</v>
      </c>
      <c r="C25" s="17">
        <v>10</v>
      </c>
    </row>
    <row r="26" spans="1:3" x14ac:dyDescent="0.25">
      <c r="A26" s="16" t="s">
        <v>1068</v>
      </c>
      <c r="B26" s="16" t="s">
        <v>1050</v>
      </c>
      <c r="C26" s="17">
        <v>17</v>
      </c>
    </row>
    <row r="27" spans="1:3" x14ac:dyDescent="0.25">
      <c r="A27" s="16" t="s">
        <v>1086</v>
      </c>
      <c r="B27" s="16" t="s">
        <v>1050</v>
      </c>
      <c r="C27" s="17">
        <v>3</v>
      </c>
    </row>
    <row r="28" spans="1:3" x14ac:dyDescent="0.25">
      <c r="A28" s="16" t="s">
        <v>1069</v>
      </c>
      <c r="B28" s="16" t="s">
        <v>1050</v>
      </c>
      <c r="C28" s="17">
        <v>8</v>
      </c>
    </row>
    <row r="29" spans="1:3" x14ac:dyDescent="0.25">
      <c r="A29" s="16" t="s">
        <v>1070</v>
      </c>
      <c r="B29" s="16" t="s">
        <v>1050</v>
      </c>
      <c r="C29" s="17">
        <v>18</v>
      </c>
    </row>
    <row r="30" spans="1:3" x14ac:dyDescent="0.25">
      <c r="A30" s="16" t="s">
        <v>1076</v>
      </c>
      <c r="B30" s="16" t="s">
        <v>1050</v>
      </c>
      <c r="C30" s="17">
        <v>3</v>
      </c>
    </row>
    <row r="31" spans="1:3" x14ac:dyDescent="0.25">
      <c r="A31" s="16" t="s">
        <v>1060</v>
      </c>
      <c r="B31" s="16" t="s">
        <v>1050</v>
      </c>
      <c r="C31" s="17">
        <v>1</v>
      </c>
    </row>
    <row r="32" spans="1:3" x14ac:dyDescent="0.25">
      <c r="A32" s="16" t="s">
        <v>1061</v>
      </c>
      <c r="B32" s="16" t="s">
        <v>1050</v>
      </c>
      <c r="C32" s="17">
        <v>2</v>
      </c>
    </row>
    <row r="33" spans="1:3" x14ac:dyDescent="0.25">
      <c r="A33" s="16" t="s">
        <v>1071</v>
      </c>
      <c r="B33" s="16" t="s">
        <v>1050</v>
      </c>
      <c r="C33" s="17">
        <v>3</v>
      </c>
    </row>
    <row r="34" spans="1:3" x14ac:dyDescent="0.25">
      <c r="A34" s="16" t="s">
        <v>1062</v>
      </c>
      <c r="B34" s="16" t="s">
        <v>1050</v>
      </c>
      <c r="C34" s="17">
        <v>1</v>
      </c>
    </row>
    <row r="35" spans="1:3" x14ac:dyDescent="0.25">
      <c r="A35" s="16" t="s">
        <v>1063</v>
      </c>
      <c r="B35" s="16" t="s">
        <v>1050</v>
      </c>
      <c r="C35" s="17">
        <v>5</v>
      </c>
    </row>
    <row r="36" spans="1:3" x14ac:dyDescent="0.25">
      <c r="A36" s="16" t="s">
        <v>1077</v>
      </c>
      <c r="B36" s="16" t="s">
        <v>1050</v>
      </c>
      <c r="C36" s="17">
        <v>4</v>
      </c>
    </row>
    <row r="37" spans="1:3" x14ac:dyDescent="0.25">
      <c r="A37" s="16" t="s">
        <v>1079</v>
      </c>
      <c r="B37" s="16" t="s">
        <v>1050</v>
      </c>
      <c r="C37" s="17">
        <v>6</v>
      </c>
    </row>
    <row r="38" spans="1:3" x14ac:dyDescent="0.25">
      <c r="A38" s="16" t="s">
        <v>1084</v>
      </c>
      <c r="B38" s="16" t="s">
        <v>1050</v>
      </c>
      <c r="C38" s="17">
        <v>2</v>
      </c>
    </row>
    <row r="39" spans="1:3" x14ac:dyDescent="0.25">
      <c r="A39" s="16" t="s">
        <v>1078</v>
      </c>
      <c r="B39" s="16" t="s">
        <v>1050</v>
      </c>
      <c r="C39" s="17">
        <v>6</v>
      </c>
    </row>
    <row r="40" spans="1:3" x14ac:dyDescent="0.25">
      <c r="A40" s="16" t="s">
        <v>1080</v>
      </c>
      <c r="B40" s="16" t="s">
        <v>1050</v>
      </c>
      <c r="C40" s="17">
        <v>10</v>
      </c>
    </row>
    <row r="42" spans="1:3" ht="32.25" customHeight="1" x14ac:dyDescent="0.25">
      <c r="A42" s="178" t="s">
        <v>1087</v>
      </c>
      <c r="B42" s="178"/>
      <c r="C42" s="178"/>
    </row>
  </sheetData>
  <sortState xmlns:xlrd2="http://schemas.microsoft.com/office/spreadsheetml/2017/richdata2" ref="A5:C40">
    <sortCondition ref="B5:B40"/>
    <sortCondition ref="A5:A40"/>
  </sortState>
  <mergeCells count="2">
    <mergeCell ref="A42:C42"/>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8DC-471C-48C2-9C46-09E62B136F75}">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1277</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0.78461756904088786</v>
      </c>
      <c r="E3" s="30" t="s">
        <v>1278</v>
      </c>
      <c r="F3" s="32">
        <v>139875.39819128774</v>
      </c>
      <c r="G3" s="30" t="s">
        <v>1279</v>
      </c>
      <c r="H3" s="33">
        <v>1</v>
      </c>
      <c r="I3" s="32">
        <v>179</v>
      </c>
      <c r="J3" s="34">
        <v>179</v>
      </c>
    </row>
    <row r="4" spans="1:10" s="42" customFormat="1" x14ac:dyDescent="0.3">
      <c r="A4" s="36" t="s">
        <v>8</v>
      </c>
      <c r="B4" s="37" t="s">
        <v>602</v>
      </c>
      <c r="C4" s="37" t="s">
        <v>602</v>
      </c>
      <c r="D4" s="38">
        <v>0.74112746698655341</v>
      </c>
      <c r="E4" s="37" t="s">
        <v>1280</v>
      </c>
      <c r="F4" s="39">
        <v>132122.32767355023</v>
      </c>
      <c r="G4" s="37" t="s">
        <v>1281</v>
      </c>
      <c r="H4" s="40">
        <v>1</v>
      </c>
      <c r="I4" s="39">
        <v>179</v>
      </c>
      <c r="J4" s="41">
        <v>179</v>
      </c>
    </row>
    <row r="5" spans="1:10" x14ac:dyDescent="0.3">
      <c r="A5" s="22" t="s">
        <v>9</v>
      </c>
      <c r="B5" s="25" t="s">
        <v>10</v>
      </c>
      <c r="C5" s="25" t="s">
        <v>10</v>
      </c>
      <c r="D5" s="26">
        <v>0.48504580987731111</v>
      </c>
      <c r="E5" s="25" t="s">
        <v>1282</v>
      </c>
      <c r="F5" s="27">
        <v>86470.120571655149</v>
      </c>
      <c r="G5" s="25" t="s">
        <v>1283</v>
      </c>
      <c r="H5" s="23">
        <v>1</v>
      </c>
      <c r="I5" s="27">
        <v>179</v>
      </c>
      <c r="J5" s="28">
        <v>179</v>
      </c>
    </row>
    <row r="6" spans="1:10" x14ac:dyDescent="0.3">
      <c r="A6" s="22" t="s">
        <v>11</v>
      </c>
      <c r="B6" s="25" t="s">
        <v>10</v>
      </c>
      <c r="C6" s="25" t="s">
        <v>10</v>
      </c>
      <c r="D6" s="26">
        <v>1.1790955179848678E-4</v>
      </c>
      <c r="E6" s="25" t="s">
        <v>55</v>
      </c>
      <c r="F6" s="27">
        <v>21.019979871888573</v>
      </c>
      <c r="G6" s="25" t="s">
        <v>1284</v>
      </c>
      <c r="H6" s="23">
        <v>3.3519553072625698E-2</v>
      </c>
      <c r="I6" s="27">
        <v>6</v>
      </c>
      <c r="J6" s="28">
        <v>179</v>
      </c>
    </row>
    <row r="7" spans="1:10" x14ac:dyDescent="0.3">
      <c r="A7" s="36" t="s">
        <v>13</v>
      </c>
      <c r="B7" s="37" t="s">
        <v>602</v>
      </c>
      <c r="C7" s="37" t="s">
        <v>602</v>
      </c>
      <c r="D7" s="38">
        <v>0.25596374755744389</v>
      </c>
      <c r="E7" s="37" t="s">
        <v>1285</v>
      </c>
      <c r="F7" s="39">
        <v>45631.187122023206</v>
      </c>
      <c r="G7" s="37" t="s">
        <v>1286</v>
      </c>
      <c r="H7" s="40">
        <v>1</v>
      </c>
      <c r="I7" s="39">
        <v>179</v>
      </c>
      <c r="J7" s="41">
        <v>179</v>
      </c>
    </row>
    <row r="8" spans="1:10" x14ac:dyDescent="0.3">
      <c r="A8" s="22" t="s">
        <v>14</v>
      </c>
      <c r="B8" s="25" t="s">
        <v>10</v>
      </c>
      <c r="C8" s="25" t="s">
        <v>10</v>
      </c>
      <c r="D8" s="26">
        <v>1.9404809456913336E-2</v>
      </c>
      <c r="E8" s="25" t="s">
        <v>1287</v>
      </c>
      <c r="F8" s="27">
        <v>3459.3355498395345</v>
      </c>
      <c r="G8" s="25" t="s">
        <v>1288</v>
      </c>
      <c r="H8" s="23">
        <v>0.98324022346368711</v>
      </c>
      <c r="I8" s="27">
        <v>176</v>
      </c>
      <c r="J8" s="28">
        <v>179</v>
      </c>
    </row>
    <row r="9" spans="1:10" x14ac:dyDescent="0.3">
      <c r="A9" s="22" t="s">
        <v>15</v>
      </c>
      <c r="B9" s="25" t="s">
        <v>10</v>
      </c>
      <c r="C9" s="25" t="s">
        <v>10</v>
      </c>
      <c r="D9" s="26">
        <v>2.451460954632902E-2</v>
      </c>
      <c r="E9" s="25" t="s">
        <v>1289</v>
      </c>
      <c r="F9" s="27">
        <v>4370.2701890658582</v>
      </c>
      <c r="G9" s="25" t="s">
        <v>1290</v>
      </c>
      <c r="H9" s="23">
        <v>0.97206703910614523</v>
      </c>
      <c r="I9" s="27">
        <v>174</v>
      </c>
      <c r="J9" s="28">
        <v>179</v>
      </c>
    </row>
    <row r="10" spans="1:10" x14ac:dyDescent="0.3">
      <c r="A10" s="22" t="s">
        <v>16</v>
      </c>
      <c r="B10" s="25" t="s">
        <v>10</v>
      </c>
      <c r="C10" s="25" t="s">
        <v>10</v>
      </c>
      <c r="D10" s="26">
        <v>3.8016715522541947E-2</v>
      </c>
      <c r="E10" s="25" t="s">
        <v>660</v>
      </c>
      <c r="F10" s="27">
        <v>6777.3185708047204</v>
      </c>
      <c r="G10" s="25" t="s">
        <v>1291</v>
      </c>
      <c r="H10" s="23">
        <v>0.95530726256983245</v>
      </c>
      <c r="I10" s="27">
        <v>171</v>
      </c>
      <c r="J10" s="28">
        <v>179</v>
      </c>
    </row>
    <row r="11" spans="1:10" x14ac:dyDescent="0.3">
      <c r="A11" s="22" t="s">
        <v>17</v>
      </c>
      <c r="B11" s="25" t="s">
        <v>10</v>
      </c>
      <c r="C11" s="25" t="s">
        <v>10</v>
      </c>
      <c r="D11" s="26">
        <v>5.9447343811233136E-2</v>
      </c>
      <c r="E11" s="25" t="s">
        <v>1292</v>
      </c>
      <c r="F11" s="27">
        <v>10597.801037230276</v>
      </c>
      <c r="G11" s="25" t="s">
        <v>1293</v>
      </c>
      <c r="H11" s="23">
        <v>1</v>
      </c>
      <c r="I11" s="27">
        <v>179</v>
      </c>
      <c r="J11" s="28">
        <v>179</v>
      </c>
    </row>
    <row r="12" spans="1:10" x14ac:dyDescent="0.3">
      <c r="A12" s="22" t="s">
        <v>18</v>
      </c>
      <c r="B12" s="25" t="s">
        <v>10</v>
      </c>
      <c r="C12" s="25" t="s">
        <v>10</v>
      </c>
      <c r="D12" s="26">
        <v>4.2727688854917178E-3</v>
      </c>
      <c r="E12" s="25" t="s">
        <v>661</v>
      </c>
      <c r="F12" s="27">
        <v>761.7153538482055</v>
      </c>
      <c r="G12" s="25" t="s">
        <v>1294</v>
      </c>
      <c r="H12" s="23">
        <v>0.92178770949720668</v>
      </c>
      <c r="I12" s="27">
        <v>165</v>
      </c>
      <c r="J12" s="28">
        <v>179</v>
      </c>
    </row>
    <row r="13" spans="1:10" x14ac:dyDescent="0.3">
      <c r="A13" s="22" t="s">
        <v>20</v>
      </c>
      <c r="B13" s="25" t="s">
        <v>10</v>
      </c>
      <c r="C13" s="25" t="s">
        <v>10</v>
      </c>
      <c r="D13" s="26">
        <v>1.7402015614546716E-3</v>
      </c>
      <c r="E13" s="25" t="s">
        <v>282</v>
      </c>
      <c r="F13" s="27">
        <v>310.22933457775815</v>
      </c>
      <c r="G13" s="25" t="s">
        <v>1295</v>
      </c>
      <c r="H13" s="23">
        <v>0.84357541899441346</v>
      </c>
      <c r="I13" s="27">
        <v>151</v>
      </c>
      <c r="J13" s="28">
        <v>179</v>
      </c>
    </row>
    <row r="14" spans="1:10" x14ac:dyDescent="0.3">
      <c r="A14" s="22" t="s">
        <v>22</v>
      </c>
      <c r="B14" s="25" t="s">
        <v>10</v>
      </c>
      <c r="C14" s="25" t="s">
        <v>10</v>
      </c>
      <c r="D14" s="26">
        <v>9.602987656279019E-2</v>
      </c>
      <c r="E14" s="25" t="s">
        <v>662</v>
      </c>
      <c r="F14" s="27">
        <v>17119.444876693182</v>
      </c>
      <c r="G14" s="25" t="s">
        <v>1296</v>
      </c>
      <c r="H14" s="23">
        <v>1</v>
      </c>
      <c r="I14" s="27">
        <v>179</v>
      </c>
      <c r="J14" s="28">
        <v>179</v>
      </c>
    </row>
    <row r="15" spans="1:10" x14ac:dyDescent="0.3">
      <c r="A15" s="22" t="s">
        <v>25</v>
      </c>
      <c r="B15" s="25" t="s">
        <v>10</v>
      </c>
      <c r="C15" s="25" t="s">
        <v>24</v>
      </c>
      <c r="D15" s="26">
        <v>1.3822727692443773E-3</v>
      </c>
      <c r="E15" s="25" t="s">
        <v>205</v>
      </c>
      <c r="F15" s="27">
        <v>246.42062787782879</v>
      </c>
      <c r="G15" s="25" t="s">
        <v>1297</v>
      </c>
      <c r="H15" s="23">
        <v>0.85474860335195535</v>
      </c>
      <c r="I15" s="27">
        <v>153</v>
      </c>
      <c r="J15" s="28">
        <v>179</v>
      </c>
    </row>
    <row r="16" spans="1:10" x14ac:dyDescent="0.3">
      <c r="A16" s="22" t="s">
        <v>23</v>
      </c>
      <c r="B16" s="25" t="s">
        <v>10</v>
      </c>
      <c r="C16" s="25" t="s">
        <v>24</v>
      </c>
      <c r="D16" s="26">
        <v>1.1155149441445304E-2</v>
      </c>
      <c r="E16" s="25" t="s">
        <v>1298</v>
      </c>
      <c r="F16" s="27">
        <v>1988.6515820858085</v>
      </c>
      <c r="G16" s="25" t="s">
        <v>1299</v>
      </c>
      <c r="H16" s="23">
        <v>0.79329608938547491</v>
      </c>
      <c r="I16" s="27">
        <v>142</v>
      </c>
      <c r="J16" s="28">
        <v>179</v>
      </c>
    </row>
    <row r="17" spans="1:10" x14ac:dyDescent="0.3">
      <c r="A17" s="36" t="s">
        <v>28</v>
      </c>
      <c r="B17" s="37" t="s">
        <v>602</v>
      </c>
      <c r="C17" s="37" t="s">
        <v>602</v>
      </c>
      <c r="D17" s="38">
        <v>4.3490102054334401E-2</v>
      </c>
      <c r="E17" s="37" t="s">
        <v>1300</v>
      </c>
      <c r="F17" s="39">
        <v>7753.0705177374866</v>
      </c>
      <c r="G17" s="37" t="s">
        <v>1301</v>
      </c>
      <c r="H17" s="40">
        <v>1</v>
      </c>
      <c r="I17" s="39">
        <v>179</v>
      </c>
      <c r="J17" s="41">
        <v>179</v>
      </c>
    </row>
    <row r="18" spans="1:10" x14ac:dyDescent="0.3">
      <c r="A18" s="22" t="s">
        <v>29</v>
      </c>
      <c r="B18" s="25" t="s">
        <v>24</v>
      </c>
      <c r="C18" s="25" t="s">
        <v>10</v>
      </c>
      <c r="D18" s="26">
        <v>1.3354316197760948E-2</v>
      </c>
      <c r="E18" s="25" t="s">
        <v>1302</v>
      </c>
      <c r="F18" s="27">
        <v>2380.7015920093859</v>
      </c>
      <c r="G18" s="25" t="s">
        <v>1303</v>
      </c>
      <c r="H18" s="23">
        <v>0.98324022346368711</v>
      </c>
      <c r="I18" s="27">
        <v>176</v>
      </c>
      <c r="J18" s="28">
        <v>179</v>
      </c>
    </row>
    <row r="19" spans="1:10" x14ac:dyDescent="0.3">
      <c r="A19" s="22" t="s">
        <v>1125</v>
      </c>
      <c r="B19" s="25" t="s">
        <v>24</v>
      </c>
      <c r="C19" s="25" t="s">
        <v>10</v>
      </c>
      <c r="D19" s="26">
        <v>1.0152061924371891E-3</v>
      </c>
      <c r="E19" s="25" t="s">
        <v>664</v>
      </c>
      <c r="F19" s="27">
        <v>180.98290940259699</v>
      </c>
      <c r="G19" s="25" t="s">
        <v>1304</v>
      </c>
      <c r="H19" s="23">
        <v>0.11173184357541899</v>
      </c>
      <c r="I19" s="27">
        <v>20</v>
      </c>
      <c r="J19" s="28">
        <v>179</v>
      </c>
    </row>
    <row r="20" spans="1:10" x14ac:dyDescent="0.3">
      <c r="A20" s="22" t="s">
        <v>1127</v>
      </c>
      <c r="B20" s="25" t="s">
        <v>24</v>
      </c>
      <c r="C20" s="25" t="s">
        <v>10</v>
      </c>
      <c r="D20" s="26">
        <v>1.4963936682406481E-3</v>
      </c>
      <c r="E20" s="25" t="s">
        <v>489</v>
      </c>
      <c r="F20" s="27">
        <v>266.76519677215498</v>
      </c>
      <c r="G20" s="25" t="s">
        <v>1305</v>
      </c>
      <c r="H20" s="23">
        <v>7.2625698324022353E-2</v>
      </c>
      <c r="I20" s="27">
        <v>13</v>
      </c>
      <c r="J20" s="28">
        <v>179</v>
      </c>
    </row>
    <row r="21" spans="1:10" x14ac:dyDescent="0.3">
      <c r="A21" s="22" t="s">
        <v>1129</v>
      </c>
      <c r="B21" s="25" t="s">
        <v>24</v>
      </c>
      <c r="C21" s="25" t="s">
        <v>10</v>
      </c>
      <c r="D21" s="26">
        <v>7.485114881153926E-3</v>
      </c>
      <c r="E21" s="25" t="s">
        <v>663</v>
      </c>
      <c r="F21" s="27">
        <v>1334.3869240511215</v>
      </c>
      <c r="G21" s="25" t="s">
        <v>1306</v>
      </c>
      <c r="H21" s="23">
        <v>0.46927374301675978</v>
      </c>
      <c r="I21" s="27">
        <v>84</v>
      </c>
      <c r="J21" s="28">
        <v>179</v>
      </c>
    </row>
    <row r="22" spans="1:10" x14ac:dyDescent="0.3">
      <c r="A22" s="22" t="s">
        <v>33</v>
      </c>
      <c r="B22" s="25" t="s">
        <v>24</v>
      </c>
      <c r="C22" s="25" t="s">
        <v>24</v>
      </c>
      <c r="D22" s="26">
        <v>2.8087078013042839E-3</v>
      </c>
      <c r="E22" s="25" t="s">
        <v>1307</v>
      </c>
      <c r="F22" s="27">
        <v>500.71415376366605</v>
      </c>
      <c r="G22" s="25" t="s">
        <v>1308</v>
      </c>
      <c r="H22" s="23">
        <v>0.13407821229050279</v>
      </c>
      <c r="I22" s="27">
        <v>24</v>
      </c>
      <c r="J22" s="28">
        <v>179</v>
      </c>
    </row>
    <row r="23" spans="1:10" x14ac:dyDescent="0.3">
      <c r="A23" s="22" t="s">
        <v>30</v>
      </c>
      <c r="B23" s="25" t="s">
        <v>24</v>
      </c>
      <c r="C23" s="25" t="s">
        <v>24</v>
      </c>
      <c r="D23" s="26">
        <v>9.8679295668663633E-5</v>
      </c>
      <c r="E23" s="25" t="s">
        <v>106</v>
      </c>
      <c r="F23" s="27">
        <v>17.591762304994791</v>
      </c>
      <c r="G23" s="25" t="s">
        <v>1016</v>
      </c>
      <c r="H23" s="23">
        <v>7.8212290502793297E-2</v>
      </c>
      <c r="I23" s="27">
        <v>14</v>
      </c>
      <c r="J23" s="28">
        <v>179</v>
      </c>
    </row>
    <row r="24" spans="1:10" x14ac:dyDescent="0.3">
      <c r="A24" s="22" t="s">
        <v>32</v>
      </c>
      <c r="B24" s="25" t="s">
        <v>24</v>
      </c>
      <c r="C24" s="25" t="s">
        <v>10</v>
      </c>
      <c r="D24" s="26">
        <v>9.2764877872215379E-3</v>
      </c>
      <c r="E24" s="25" t="s">
        <v>1309</v>
      </c>
      <c r="F24" s="27">
        <v>1653.7386801577118</v>
      </c>
      <c r="G24" s="25" t="s">
        <v>1310</v>
      </c>
      <c r="H24" s="23">
        <v>0.98324022346368711</v>
      </c>
      <c r="I24" s="27">
        <v>176</v>
      </c>
      <c r="J24" s="28">
        <v>179</v>
      </c>
    </row>
    <row r="25" spans="1:10" x14ac:dyDescent="0.3">
      <c r="A25" s="22" t="s">
        <v>35</v>
      </c>
      <c r="B25" s="25" t="s">
        <v>24</v>
      </c>
      <c r="C25" s="25" t="s">
        <v>24</v>
      </c>
      <c r="D25" s="26">
        <v>7.9551962305472058E-3</v>
      </c>
      <c r="E25" s="25" t="s">
        <v>665</v>
      </c>
      <c r="F25" s="27">
        <v>1418.1892992758551</v>
      </c>
      <c r="G25" s="25" t="s">
        <v>1311</v>
      </c>
      <c r="H25" s="23">
        <v>0.97765363128491622</v>
      </c>
      <c r="I25" s="27">
        <v>175</v>
      </c>
      <c r="J25" s="28">
        <v>179</v>
      </c>
    </row>
    <row r="26" spans="1:10" ht="20.25" x14ac:dyDescent="0.35">
      <c r="A26" s="29" t="s">
        <v>36</v>
      </c>
      <c r="B26" s="30" t="s">
        <v>602</v>
      </c>
      <c r="C26" s="30" t="s">
        <v>602</v>
      </c>
      <c r="D26" s="31">
        <v>8.8431651573517345E-2</v>
      </c>
      <c r="E26" s="30" t="s">
        <v>1312</v>
      </c>
      <c r="F26" s="32">
        <v>15764.893579529777</v>
      </c>
      <c r="G26" s="30" t="s">
        <v>1313</v>
      </c>
      <c r="H26" s="33">
        <v>1</v>
      </c>
      <c r="I26" s="32">
        <v>179</v>
      </c>
      <c r="J26" s="34">
        <v>179</v>
      </c>
    </row>
    <row r="27" spans="1:10" x14ac:dyDescent="0.3">
      <c r="A27" s="36" t="s">
        <v>37</v>
      </c>
      <c r="B27" s="37" t="s">
        <v>602</v>
      </c>
      <c r="C27" s="37" t="s">
        <v>602</v>
      </c>
      <c r="D27" s="38">
        <v>4.381997834828829E-2</v>
      </c>
      <c r="E27" s="37" t="s">
        <v>1314</v>
      </c>
      <c r="F27" s="39">
        <v>7811.8782475045755</v>
      </c>
      <c r="G27" s="37" t="s">
        <v>1315</v>
      </c>
      <c r="H27" s="40">
        <v>0.994413407821229</v>
      </c>
      <c r="I27" s="39">
        <v>178</v>
      </c>
      <c r="J27" s="41">
        <v>179</v>
      </c>
    </row>
    <row r="28" spans="1:10" x14ac:dyDescent="0.3">
      <c r="A28" s="36" t="s">
        <v>38</v>
      </c>
      <c r="B28" s="37" t="s">
        <v>602</v>
      </c>
      <c r="C28" s="37" t="s">
        <v>602</v>
      </c>
      <c r="D28" s="38">
        <v>3.5164636532710861E-2</v>
      </c>
      <c r="E28" s="37" t="s">
        <v>1316</v>
      </c>
      <c r="F28" s="39">
        <v>6268.8725454840205</v>
      </c>
      <c r="G28" s="37" t="s">
        <v>1317</v>
      </c>
      <c r="H28" s="40">
        <v>0.994413407821229</v>
      </c>
      <c r="I28" s="39">
        <v>178</v>
      </c>
      <c r="J28" s="41">
        <v>179</v>
      </c>
    </row>
    <row r="29" spans="1:10" x14ac:dyDescent="0.3">
      <c r="A29" s="22" t="s">
        <v>39</v>
      </c>
      <c r="B29" s="25" t="s">
        <v>10</v>
      </c>
      <c r="C29" s="25" t="s">
        <v>24</v>
      </c>
      <c r="D29" s="26">
        <v>1.2250541779702112E-3</v>
      </c>
      <c r="E29" s="25" t="s">
        <v>208</v>
      </c>
      <c r="F29" s="27">
        <v>218.39294416889911</v>
      </c>
      <c r="G29" s="25" t="s">
        <v>1318</v>
      </c>
      <c r="H29" s="23">
        <v>0.83798882681564246</v>
      </c>
      <c r="I29" s="27">
        <v>150</v>
      </c>
      <c r="J29" s="28">
        <v>179</v>
      </c>
    </row>
    <row r="30" spans="1:10" x14ac:dyDescent="0.3">
      <c r="A30" s="22" t="s">
        <v>41</v>
      </c>
      <c r="B30" s="25" t="s">
        <v>10</v>
      </c>
      <c r="C30" s="25" t="s">
        <v>24</v>
      </c>
      <c r="D30" s="26">
        <v>1.1053067713821302E-3</v>
      </c>
      <c r="E30" s="25" t="s">
        <v>608</v>
      </c>
      <c r="F30" s="27">
        <v>197.04532611931015</v>
      </c>
      <c r="G30" s="25" t="s">
        <v>1319</v>
      </c>
      <c r="H30" s="23">
        <v>0.8994413407821229</v>
      </c>
      <c r="I30" s="27">
        <v>161</v>
      </c>
      <c r="J30" s="28">
        <v>179</v>
      </c>
    </row>
    <row r="31" spans="1:10" x14ac:dyDescent="0.3">
      <c r="A31" s="22" t="s">
        <v>43</v>
      </c>
      <c r="B31" s="25" t="s">
        <v>10</v>
      </c>
      <c r="C31" s="25" t="s">
        <v>24</v>
      </c>
      <c r="D31" s="26">
        <v>1.1903600575743052E-3</v>
      </c>
      <c r="E31" s="25" t="s">
        <v>209</v>
      </c>
      <c r="F31" s="27">
        <v>212.20795150909169</v>
      </c>
      <c r="G31" s="25" t="s">
        <v>1320</v>
      </c>
      <c r="H31" s="23">
        <v>0.78770949720670391</v>
      </c>
      <c r="I31" s="27">
        <v>141</v>
      </c>
      <c r="J31" s="28">
        <v>179</v>
      </c>
    </row>
    <row r="32" spans="1:10" x14ac:dyDescent="0.3">
      <c r="A32" s="22" t="s">
        <v>45</v>
      </c>
      <c r="B32" s="25" t="s">
        <v>10</v>
      </c>
      <c r="C32" s="25" t="s">
        <v>10</v>
      </c>
      <c r="D32" s="26">
        <v>1.3366836920354159E-2</v>
      </c>
      <c r="E32" s="25" t="s">
        <v>1321</v>
      </c>
      <c r="F32" s="27">
        <v>2382.9336871439737</v>
      </c>
      <c r="G32" s="25" t="s">
        <v>1322</v>
      </c>
      <c r="H32" s="23">
        <v>0.96648044692737434</v>
      </c>
      <c r="I32" s="27">
        <v>173</v>
      </c>
      <c r="J32" s="28">
        <v>179</v>
      </c>
    </row>
    <row r="33" spans="1:10" x14ac:dyDescent="0.3">
      <c r="A33" s="22" t="s">
        <v>46</v>
      </c>
      <c r="B33" s="25" t="s">
        <v>10</v>
      </c>
      <c r="C33" s="25" t="s">
        <v>10</v>
      </c>
      <c r="D33" s="26">
        <v>7.7608736264537083E-5</v>
      </c>
      <c r="E33" s="25" t="s">
        <v>188</v>
      </c>
      <c r="F33" s="27">
        <v>13.835470063963166</v>
      </c>
      <c r="G33" s="25" t="s">
        <v>666</v>
      </c>
      <c r="H33" s="23">
        <v>0.21787709497206703</v>
      </c>
      <c r="I33" s="27">
        <v>39</v>
      </c>
      <c r="J33" s="28">
        <v>179</v>
      </c>
    </row>
    <row r="34" spans="1:10" x14ac:dyDescent="0.3">
      <c r="A34" s="22" t="s">
        <v>47</v>
      </c>
      <c r="B34" s="25" t="s">
        <v>10</v>
      </c>
      <c r="C34" s="25" t="s">
        <v>10</v>
      </c>
      <c r="D34" s="26">
        <v>1.8199469869165517E-2</v>
      </c>
      <c r="E34" s="25" t="s">
        <v>667</v>
      </c>
      <c r="F34" s="27">
        <v>3244.4571664787827</v>
      </c>
      <c r="G34" s="25" t="s">
        <v>1323</v>
      </c>
      <c r="H34" s="23">
        <v>0.994413407821229</v>
      </c>
      <c r="I34" s="27">
        <v>178</v>
      </c>
      <c r="J34" s="28">
        <v>179</v>
      </c>
    </row>
    <row r="35" spans="1:10" x14ac:dyDescent="0.3">
      <c r="A35" s="36" t="s">
        <v>48</v>
      </c>
      <c r="B35" s="37" t="s">
        <v>602</v>
      </c>
      <c r="C35" s="37" t="s">
        <v>602</v>
      </c>
      <c r="D35" s="38">
        <v>8.6553418155774463E-3</v>
      </c>
      <c r="E35" s="37" t="s">
        <v>668</v>
      </c>
      <c r="F35" s="39">
        <v>1543.0057020205577</v>
      </c>
      <c r="G35" s="37" t="s">
        <v>1324</v>
      </c>
      <c r="H35" s="40">
        <v>0.94413407821229045</v>
      </c>
      <c r="I35" s="39">
        <v>169</v>
      </c>
      <c r="J35" s="41">
        <v>179</v>
      </c>
    </row>
    <row r="36" spans="1:10" x14ac:dyDescent="0.3">
      <c r="A36" s="22" t="s">
        <v>49</v>
      </c>
      <c r="B36" s="25" t="s">
        <v>10</v>
      </c>
      <c r="C36" s="25" t="s">
        <v>10</v>
      </c>
      <c r="D36" s="26">
        <v>4.3338383084272547E-3</v>
      </c>
      <c r="E36" s="25" t="s">
        <v>1325</v>
      </c>
      <c r="F36" s="27">
        <v>772.60232628862923</v>
      </c>
      <c r="G36" s="25" t="s">
        <v>1326</v>
      </c>
      <c r="H36" s="23">
        <v>0.17318435754189945</v>
      </c>
      <c r="I36" s="27">
        <v>31</v>
      </c>
      <c r="J36" s="28">
        <v>179</v>
      </c>
    </row>
    <row r="37" spans="1:10" x14ac:dyDescent="0.3">
      <c r="A37" s="22" t="s">
        <v>50</v>
      </c>
      <c r="B37" s="25" t="s">
        <v>10</v>
      </c>
      <c r="C37" s="25" t="s">
        <v>10</v>
      </c>
      <c r="D37" s="26">
        <v>3.2907028746250698E-3</v>
      </c>
      <c r="E37" s="25" t="s">
        <v>669</v>
      </c>
      <c r="F37" s="27">
        <v>586.6404132143648</v>
      </c>
      <c r="G37" s="25" t="s">
        <v>1327</v>
      </c>
      <c r="H37" s="23">
        <v>0.84357541899441346</v>
      </c>
      <c r="I37" s="27">
        <v>151</v>
      </c>
      <c r="J37" s="28">
        <v>179</v>
      </c>
    </row>
    <row r="38" spans="1:10" x14ac:dyDescent="0.3">
      <c r="A38" s="22" t="s">
        <v>52</v>
      </c>
      <c r="B38" s="25" t="s">
        <v>10</v>
      </c>
      <c r="C38" s="25" t="s">
        <v>10</v>
      </c>
      <c r="D38" s="26">
        <v>6.0242379176514134E-4</v>
      </c>
      <c r="E38" s="25" t="s">
        <v>210</v>
      </c>
      <c r="F38" s="27">
        <v>107.39533637522126</v>
      </c>
      <c r="G38" s="25" t="s">
        <v>1328</v>
      </c>
      <c r="H38" s="23">
        <v>0.69273743016759781</v>
      </c>
      <c r="I38" s="27">
        <v>124</v>
      </c>
      <c r="J38" s="28">
        <v>179</v>
      </c>
    </row>
    <row r="39" spans="1:10" x14ac:dyDescent="0.3">
      <c r="A39" s="22" t="s">
        <v>54</v>
      </c>
      <c r="B39" s="25" t="s">
        <v>10</v>
      </c>
      <c r="C39" s="25" t="s">
        <v>24</v>
      </c>
      <c r="D39" s="26">
        <v>1.9579874144710167E-4</v>
      </c>
      <c r="E39" s="25" t="s">
        <v>56</v>
      </c>
      <c r="F39" s="27">
        <v>34.905446941169792</v>
      </c>
      <c r="G39" s="25" t="s">
        <v>670</v>
      </c>
      <c r="H39" s="23">
        <v>0.16201117318435754</v>
      </c>
      <c r="I39" s="27">
        <v>29</v>
      </c>
      <c r="J39" s="28">
        <v>179</v>
      </c>
    </row>
    <row r="40" spans="1:10" x14ac:dyDescent="0.3">
      <c r="A40" s="22" t="s">
        <v>1154</v>
      </c>
      <c r="B40" s="25" t="s">
        <v>10</v>
      </c>
      <c r="C40" s="25" t="s">
        <v>24</v>
      </c>
      <c r="D40" s="26">
        <v>2.3257809931287801E-4</v>
      </c>
      <c r="E40" s="25" t="s">
        <v>211</v>
      </c>
      <c r="F40" s="27">
        <v>41.46217920117256</v>
      </c>
      <c r="G40" s="25" t="s">
        <v>671</v>
      </c>
      <c r="H40" s="23">
        <v>0.24581005586592178</v>
      </c>
      <c r="I40" s="27">
        <v>44</v>
      </c>
      <c r="J40" s="28">
        <v>179</v>
      </c>
    </row>
    <row r="41" spans="1:10" x14ac:dyDescent="0.3">
      <c r="A41" s="36" t="s">
        <v>57</v>
      </c>
      <c r="B41" s="37" t="s">
        <v>602</v>
      </c>
      <c r="C41" s="37" t="s">
        <v>602</v>
      </c>
      <c r="D41" s="38">
        <v>4.4611673225229048E-2</v>
      </c>
      <c r="E41" s="37" t="s">
        <v>672</v>
      </c>
      <c r="F41" s="39">
        <v>7953.0153320252002</v>
      </c>
      <c r="G41" s="37" t="s">
        <v>1329</v>
      </c>
      <c r="H41" s="40">
        <v>1</v>
      </c>
      <c r="I41" s="39">
        <v>179</v>
      </c>
      <c r="J41" s="41">
        <v>179</v>
      </c>
    </row>
    <row r="42" spans="1:10" x14ac:dyDescent="0.3">
      <c r="A42" s="36" t="s">
        <v>58</v>
      </c>
      <c r="B42" s="37" t="s">
        <v>602</v>
      </c>
      <c r="C42" s="37" t="s">
        <v>602</v>
      </c>
      <c r="D42" s="38">
        <v>3.2528694755027614E-2</v>
      </c>
      <c r="E42" s="37" t="s">
        <v>1330</v>
      </c>
      <c r="F42" s="39">
        <v>5798.9577483769463</v>
      </c>
      <c r="G42" s="37" t="s">
        <v>1331</v>
      </c>
      <c r="H42" s="40">
        <v>1</v>
      </c>
      <c r="I42" s="39">
        <v>179</v>
      </c>
      <c r="J42" s="41">
        <v>179</v>
      </c>
    </row>
    <row r="43" spans="1:10" x14ac:dyDescent="0.3">
      <c r="A43" s="22" t="s">
        <v>59</v>
      </c>
      <c r="B43" s="25" t="s">
        <v>24</v>
      </c>
      <c r="C43" s="25" t="s">
        <v>10</v>
      </c>
      <c r="D43" s="26">
        <v>1.0743892967023769E-4</v>
      </c>
      <c r="E43" s="25" t="s">
        <v>55</v>
      </c>
      <c r="F43" s="27">
        <v>19.153360390897792</v>
      </c>
      <c r="G43" s="25" t="s">
        <v>616</v>
      </c>
      <c r="H43" s="23">
        <v>1.6759776536312849E-2</v>
      </c>
      <c r="I43" s="27">
        <v>3</v>
      </c>
      <c r="J43" s="28">
        <v>179</v>
      </c>
    </row>
    <row r="44" spans="1:10" x14ac:dyDescent="0.3">
      <c r="A44" s="22" t="s">
        <v>60</v>
      </c>
      <c r="B44" s="25" t="s">
        <v>24</v>
      </c>
      <c r="C44" s="25" t="s">
        <v>24</v>
      </c>
      <c r="D44" s="26">
        <v>3.9254273984005376E-4</v>
      </c>
      <c r="E44" s="25" t="s">
        <v>189</v>
      </c>
      <c r="F44" s="27">
        <v>69.979406794758219</v>
      </c>
      <c r="G44" s="25" t="s">
        <v>1332</v>
      </c>
      <c r="H44" s="23">
        <v>0.24022346368715083</v>
      </c>
      <c r="I44" s="27">
        <v>43</v>
      </c>
      <c r="J44" s="28">
        <v>179</v>
      </c>
    </row>
    <row r="45" spans="1:10" x14ac:dyDescent="0.3">
      <c r="A45" s="22" t="s">
        <v>62</v>
      </c>
      <c r="B45" s="25" t="s">
        <v>24</v>
      </c>
      <c r="C45" s="25" t="s">
        <v>10</v>
      </c>
      <c r="D45" s="26">
        <v>1.2721824988402596E-2</v>
      </c>
      <c r="E45" s="25" t="s">
        <v>673</v>
      </c>
      <c r="F45" s="27">
        <v>2267.9460748602687</v>
      </c>
      <c r="G45" s="25" t="s">
        <v>1333</v>
      </c>
      <c r="H45" s="23">
        <v>0.94972067039106145</v>
      </c>
      <c r="I45" s="27">
        <v>170</v>
      </c>
      <c r="J45" s="28">
        <v>179</v>
      </c>
    </row>
    <row r="46" spans="1:10" x14ac:dyDescent="0.3">
      <c r="A46" s="22" t="s">
        <v>64</v>
      </c>
      <c r="B46" s="25" t="s">
        <v>24</v>
      </c>
      <c r="C46" s="25" t="s">
        <v>10</v>
      </c>
      <c r="D46" s="26">
        <v>6.2897464423987436E-4</v>
      </c>
      <c r="E46" s="25" t="s">
        <v>212</v>
      </c>
      <c r="F46" s="27">
        <v>112.12861180615657</v>
      </c>
      <c r="G46" s="25" t="s">
        <v>368</v>
      </c>
      <c r="H46" s="23">
        <v>5.027932960893855E-2</v>
      </c>
      <c r="I46" s="27">
        <v>9</v>
      </c>
      <c r="J46" s="28">
        <v>179</v>
      </c>
    </row>
    <row r="47" spans="1:10" x14ac:dyDescent="0.3">
      <c r="A47" s="22" t="s">
        <v>66</v>
      </c>
      <c r="B47" s="25" t="s">
        <v>24</v>
      </c>
      <c r="C47" s="25" t="s">
        <v>10</v>
      </c>
      <c r="D47" s="26">
        <v>1.468969218817768E-3</v>
      </c>
      <c r="E47" s="25" t="s">
        <v>213</v>
      </c>
      <c r="F47" s="27">
        <v>261.87618340492781</v>
      </c>
      <c r="G47" s="25" t="s">
        <v>674</v>
      </c>
      <c r="H47" s="23">
        <v>0.87150837988826813</v>
      </c>
      <c r="I47" s="27">
        <v>156</v>
      </c>
      <c r="J47" s="28">
        <v>179</v>
      </c>
    </row>
    <row r="48" spans="1:10" x14ac:dyDescent="0.3">
      <c r="A48" s="22" t="s">
        <v>67</v>
      </c>
      <c r="B48" s="25" t="s">
        <v>24</v>
      </c>
      <c r="C48" s="25" t="s">
        <v>10</v>
      </c>
      <c r="D48" s="26">
        <v>4.0922309460357104E-3</v>
      </c>
      <c r="E48" s="25" t="s">
        <v>214</v>
      </c>
      <c r="F48" s="27">
        <v>729.53048166784822</v>
      </c>
      <c r="G48" s="25" t="s">
        <v>1334</v>
      </c>
      <c r="H48" s="23">
        <v>0.97765363128491622</v>
      </c>
      <c r="I48" s="27">
        <v>175</v>
      </c>
      <c r="J48" s="28">
        <v>179</v>
      </c>
    </row>
    <row r="49" spans="1:10" x14ac:dyDescent="0.3">
      <c r="A49" s="22" t="s">
        <v>68</v>
      </c>
      <c r="B49" s="25" t="s">
        <v>24</v>
      </c>
      <c r="C49" s="25" t="s">
        <v>24</v>
      </c>
      <c r="D49" s="26">
        <v>2.8783867650497719E-3</v>
      </c>
      <c r="E49" s="25" t="s">
        <v>1335</v>
      </c>
      <c r="F49" s="27">
        <v>513.13596686602921</v>
      </c>
      <c r="G49" s="25" t="s">
        <v>1336</v>
      </c>
      <c r="H49" s="23">
        <v>0.17318435754189945</v>
      </c>
      <c r="I49" s="27">
        <v>31</v>
      </c>
      <c r="J49" s="28">
        <v>179</v>
      </c>
    </row>
    <row r="50" spans="1:10" x14ac:dyDescent="0.3">
      <c r="A50" s="22" t="s">
        <v>70</v>
      </c>
      <c r="B50" s="25" t="s">
        <v>24</v>
      </c>
      <c r="C50" s="25" t="s">
        <v>24</v>
      </c>
      <c r="D50" s="26">
        <v>9.297438736880193E-4</v>
      </c>
      <c r="E50" s="25" t="s">
        <v>215</v>
      </c>
      <c r="F50" s="27">
        <v>165.74736493218262</v>
      </c>
      <c r="G50" s="25" t="s">
        <v>675</v>
      </c>
      <c r="H50" s="23">
        <v>0.55865921787709494</v>
      </c>
      <c r="I50" s="27">
        <v>100</v>
      </c>
      <c r="J50" s="28">
        <v>179</v>
      </c>
    </row>
    <row r="51" spans="1:10" x14ac:dyDescent="0.3">
      <c r="A51" s="22" t="s">
        <v>72</v>
      </c>
      <c r="B51" s="25" t="s">
        <v>24</v>
      </c>
      <c r="C51" s="25" t="s">
        <v>24</v>
      </c>
      <c r="D51" s="26">
        <v>6.7005231093785105E-3</v>
      </c>
      <c r="E51" s="25" t="s">
        <v>676</v>
      </c>
      <c r="F51" s="27">
        <v>1194.5161247917497</v>
      </c>
      <c r="G51" s="25" t="s">
        <v>1337</v>
      </c>
      <c r="H51" s="23">
        <v>0.95530726256983245</v>
      </c>
      <c r="I51" s="27">
        <v>171</v>
      </c>
      <c r="J51" s="28">
        <v>179</v>
      </c>
    </row>
    <row r="52" spans="1:10" x14ac:dyDescent="0.3">
      <c r="A52" s="22" t="s">
        <v>73</v>
      </c>
      <c r="B52" s="25" t="s">
        <v>24</v>
      </c>
      <c r="C52" s="25" t="s">
        <v>10</v>
      </c>
      <c r="D52" s="26">
        <v>5.3533918064344488E-4</v>
      </c>
      <c r="E52" s="25" t="s">
        <v>216</v>
      </c>
      <c r="F52" s="27">
        <v>95.436023885411359</v>
      </c>
      <c r="G52" s="25" t="s">
        <v>1338</v>
      </c>
      <c r="H52" s="23">
        <v>0.93854748603351956</v>
      </c>
      <c r="I52" s="27">
        <v>168</v>
      </c>
      <c r="J52" s="28">
        <v>179</v>
      </c>
    </row>
    <row r="53" spans="1:10" x14ac:dyDescent="0.3">
      <c r="A53" s="22" t="s">
        <v>75</v>
      </c>
      <c r="B53" s="25" t="s">
        <v>24</v>
      </c>
      <c r="C53" s="25" t="s">
        <v>10</v>
      </c>
      <c r="D53" s="26">
        <v>3.7569364917779936E-7</v>
      </c>
      <c r="E53" s="25" t="s">
        <v>12</v>
      </c>
      <c r="F53" s="27">
        <v>6.6975684524780449E-2</v>
      </c>
      <c r="G53" s="25" t="s">
        <v>12</v>
      </c>
      <c r="H53" s="23">
        <v>5.5865921787709499E-3</v>
      </c>
      <c r="I53" s="27">
        <v>1</v>
      </c>
      <c r="J53" s="28">
        <v>179</v>
      </c>
    </row>
    <row r="54" spans="1:10" x14ac:dyDescent="0.3">
      <c r="A54" s="22" t="s">
        <v>77</v>
      </c>
      <c r="B54" s="25" t="s">
        <v>24</v>
      </c>
      <c r="C54" s="25" t="s">
        <v>24</v>
      </c>
      <c r="D54" s="26">
        <v>2.0723446656124543E-3</v>
      </c>
      <c r="E54" s="25" t="s">
        <v>217</v>
      </c>
      <c r="F54" s="27">
        <v>369.44117329219199</v>
      </c>
      <c r="G54" s="25" t="s">
        <v>1339</v>
      </c>
      <c r="H54" s="23">
        <v>0.67039106145251393</v>
      </c>
      <c r="I54" s="27">
        <v>120</v>
      </c>
      <c r="J54" s="28">
        <v>179</v>
      </c>
    </row>
    <row r="55" spans="1:10" x14ac:dyDescent="0.3">
      <c r="A55" s="36" t="s">
        <v>79</v>
      </c>
      <c r="B55" s="37" t="s">
        <v>602</v>
      </c>
      <c r="C55" s="37" t="s">
        <v>602</v>
      </c>
      <c r="D55" s="38">
        <v>1.2082978470201431E-2</v>
      </c>
      <c r="E55" s="37" t="s">
        <v>677</v>
      </c>
      <c r="F55" s="39">
        <v>2154.057583648254</v>
      </c>
      <c r="G55" s="37" t="s">
        <v>1340</v>
      </c>
      <c r="H55" s="40">
        <v>1</v>
      </c>
      <c r="I55" s="39">
        <v>179</v>
      </c>
      <c r="J55" s="41">
        <v>179</v>
      </c>
    </row>
    <row r="56" spans="1:10" x14ac:dyDescent="0.3">
      <c r="A56" s="36" t="s">
        <v>80</v>
      </c>
      <c r="B56" s="37" t="s">
        <v>602</v>
      </c>
      <c r="C56" s="37" t="s">
        <v>602</v>
      </c>
      <c r="D56" s="38">
        <v>5.1473297599235798E-3</v>
      </c>
      <c r="E56" s="37" t="s">
        <v>1341</v>
      </c>
      <c r="F56" s="39">
        <v>917.62513127418447</v>
      </c>
      <c r="G56" s="37" t="s">
        <v>1342</v>
      </c>
      <c r="H56" s="40">
        <v>0.98882681564245811</v>
      </c>
      <c r="I56" s="39">
        <v>177</v>
      </c>
      <c r="J56" s="41">
        <v>179</v>
      </c>
    </row>
    <row r="57" spans="1:10" x14ac:dyDescent="0.3">
      <c r="A57" s="22" t="s">
        <v>81</v>
      </c>
      <c r="B57" s="25" t="s">
        <v>24</v>
      </c>
      <c r="C57" s="25" t="s">
        <v>10</v>
      </c>
      <c r="D57" s="26">
        <v>1.1872651273079674E-3</v>
      </c>
      <c r="E57" s="25" t="s">
        <v>235</v>
      </c>
      <c r="F57" s="27">
        <v>211.65621188400598</v>
      </c>
      <c r="G57" s="25" t="s">
        <v>1343</v>
      </c>
      <c r="H57" s="23">
        <v>0.76536312849162014</v>
      </c>
      <c r="I57" s="27">
        <v>137</v>
      </c>
      <c r="J57" s="28">
        <v>179</v>
      </c>
    </row>
    <row r="58" spans="1:10" x14ac:dyDescent="0.3">
      <c r="A58" s="22" t="s">
        <v>82</v>
      </c>
      <c r="B58" s="25" t="s">
        <v>24</v>
      </c>
      <c r="C58" s="25" t="s">
        <v>10</v>
      </c>
      <c r="D58" s="26">
        <v>3.9596889389664318E-3</v>
      </c>
      <c r="E58" s="25" t="s">
        <v>218</v>
      </c>
      <c r="F58" s="27">
        <v>705.90194370565314</v>
      </c>
      <c r="G58" s="25" t="s">
        <v>1344</v>
      </c>
      <c r="H58" s="23">
        <v>0.98882681564245811</v>
      </c>
      <c r="I58" s="27">
        <v>177</v>
      </c>
      <c r="J58" s="28">
        <v>179</v>
      </c>
    </row>
    <row r="59" spans="1:10" x14ac:dyDescent="0.3">
      <c r="A59" s="22" t="s">
        <v>84</v>
      </c>
      <c r="B59" s="25" t="s">
        <v>24</v>
      </c>
      <c r="C59" s="25" t="s">
        <v>24</v>
      </c>
      <c r="D59" s="26">
        <v>3.7569364917779936E-7</v>
      </c>
      <c r="E59" s="25" t="s">
        <v>12</v>
      </c>
      <c r="F59" s="27">
        <v>6.6975684524780449E-2</v>
      </c>
      <c r="G59" s="25" t="s">
        <v>12</v>
      </c>
      <c r="H59" s="23">
        <v>5.5865921787709499E-3</v>
      </c>
      <c r="I59" s="27">
        <v>1</v>
      </c>
      <c r="J59" s="28">
        <v>179</v>
      </c>
    </row>
    <row r="60" spans="1:10" x14ac:dyDescent="0.3">
      <c r="A60" s="36" t="s">
        <v>85</v>
      </c>
      <c r="B60" s="37" t="s">
        <v>602</v>
      </c>
      <c r="C60" s="37" t="s">
        <v>602</v>
      </c>
      <c r="D60" s="38">
        <v>6.9356487102778513E-3</v>
      </c>
      <c r="E60" s="37" t="s">
        <v>678</v>
      </c>
      <c r="F60" s="39">
        <v>1236.4324523740693</v>
      </c>
      <c r="G60" s="37" t="s">
        <v>1345</v>
      </c>
      <c r="H60" s="40">
        <v>1</v>
      </c>
      <c r="I60" s="39">
        <v>179</v>
      </c>
      <c r="J60" s="41">
        <v>179</v>
      </c>
    </row>
    <row r="61" spans="1:10" x14ac:dyDescent="0.3">
      <c r="A61" s="22" t="s">
        <v>86</v>
      </c>
      <c r="B61" s="25" t="s">
        <v>24</v>
      </c>
      <c r="C61" s="25" t="s">
        <v>10</v>
      </c>
      <c r="D61" s="26">
        <v>3.1317504584258848E-5</v>
      </c>
      <c r="E61" s="25" t="s">
        <v>76</v>
      </c>
      <c r="F61" s="27">
        <v>5.583036369470344</v>
      </c>
      <c r="G61" s="25" t="s">
        <v>391</v>
      </c>
      <c r="H61" s="23">
        <v>0.2011173184357542</v>
      </c>
      <c r="I61" s="27">
        <v>36</v>
      </c>
      <c r="J61" s="28">
        <v>179</v>
      </c>
    </row>
    <row r="62" spans="1:10" x14ac:dyDescent="0.3">
      <c r="A62" s="22" t="s">
        <v>87</v>
      </c>
      <c r="B62" s="25" t="s">
        <v>24</v>
      </c>
      <c r="C62" s="25" t="s">
        <v>10</v>
      </c>
      <c r="D62" s="26">
        <v>1.0377071413455697E-3</v>
      </c>
      <c r="E62" s="25" t="s">
        <v>219</v>
      </c>
      <c r="F62" s="27">
        <v>184.99420014145826</v>
      </c>
      <c r="G62" s="25" t="s">
        <v>1346</v>
      </c>
      <c r="H62" s="23">
        <v>0.75977653631284914</v>
      </c>
      <c r="I62" s="27">
        <v>136</v>
      </c>
      <c r="J62" s="28">
        <v>179</v>
      </c>
    </row>
    <row r="63" spans="1:10" x14ac:dyDescent="0.3">
      <c r="A63" s="22" t="s">
        <v>89</v>
      </c>
      <c r="B63" s="25" t="s">
        <v>24</v>
      </c>
      <c r="C63" s="25" t="s">
        <v>10</v>
      </c>
      <c r="D63" s="26">
        <v>4.2971376375157914E-3</v>
      </c>
      <c r="E63" s="25" t="s">
        <v>1347</v>
      </c>
      <c r="F63" s="27">
        <v>766.05962171485385</v>
      </c>
      <c r="G63" s="25" t="s">
        <v>1348</v>
      </c>
      <c r="H63" s="23">
        <v>0.98882681564245811</v>
      </c>
      <c r="I63" s="27">
        <v>177</v>
      </c>
      <c r="J63" s="28">
        <v>179</v>
      </c>
    </row>
    <row r="64" spans="1:10" x14ac:dyDescent="0.3">
      <c r="A64" s="22" t="s">
        <v>91</v>
      </c>
      <c r="B64" s="25" t="s">
        <v>24</v>
      </c>
      <c r="C64" s="25" t="s">
        <v>24</v>
      </c>
      <c r="D64" s="26">
        <v>1.5685002634699781E-3</v>
      </c>
      <c r="E64" s="25" t="s">
        <v>679</v>
      </c>
      <c r="F64" s="27">
        <v>279.61978876433983</v>
      </c>
      <c r="G64" s="25" t="s">
        <v>1349</v>
      </c>
      <c r="H64" s="23">
        <v>0.4022346368715084</v>
      </c>
      <c r="I64" s="27">
        <v>72</v>
      </c>
      <c r="J64" s="28">
        <v>179</v>
      </c>
    </row>
    <row r="65" spans="1:10" x14ac:dyDescent="0.3">
      <c r="A65" s="22" t="s">
        <v>92</v>
      </c>
      <c r="B65" s="25" t="s">
        <v>24</v>
      </c>
      <c r="C65" s="25" t="s">
        <v>24</v>
      </c>
      <c r="D65" s="26">
        <v>9.8616336225310091E-7</v>
      </c>
      <c r="E65" s="25" t="s">
        <v>12</v>
      </c>
      <c r="F65" s="27">
        <v>0.17580538394702108</v>
      </c>
      <c r="G65" s="25" t="s">
        <v>12</v>
      </c>
      <c r="H65" s="23">
        <v>1.11731843575419E-2</v>
      </c>
      <c r="I65" s="27">
        <v>2</v>
      </c>
      <c r="J65" s="28">
        <v>179</v>
      </c>
    </row>
    <row r="66" spans="1:10" x14ac:dyDescent="0.3">
      <c r="A66" s="43" t="s">
        <v>93</v>
      </c>
      <c r="B66" s="44" t="s">
        <v>602</v>
      </c>
      <c r="C66" s="44" t="s">
        <v>602</v>
      </c>
      <c r="D66" s="45">
        <v>5.6021735449188412E-2</v>
      </c>
      <c r="E66" s="44" t="s">
        <v>1350</v>
      </c>
      <c r="F66" s="46">
        <v>9987.1107435192498</v>
      </c>
      <c r="G66" s="44" t="s">
        <v>1351</v>
      </c>
      <c r="H66" s="47">
        <v>1</v>
      </c>
      <c r="I66" s="46">
        <v>179</v>
      </c>
      <c r="J66" s="48">
        <v>179</v>
      </c>
    </row>
    <row r="67" spans="1:10" x14ac:dyDescent="0.3">
      <c r="A67" s="43" t="s">
        <v>94</v>
      </c>
      <c r="B67" s="44" t="s">
        <v>602</v>
      </c>
      <c r="C67" s="44" t="s">
        <v>602</v>
      </c>
      <c r="D67" s="45">
        <v>7.9486386473871379E-3</v>
      </c>
      <c r="E67" s="44" t="s">
        <v>680</v>
      </c>
      <c r="F67" s="46">
        <v>1417.0202653517126</v>
      </c>
      <c r="G67" s="44" t="s">
        <v>1352</v>
      </c>
      <c r="H67" s="47">
        <v>0.32960893854748602</v>
      </c>
      <c r="I67" s="46">
        <v>59</v>
      </c>
      <c r="J67" s="48">
        <v>179</v>
      </c>
    </row>
    <row r="68" spans="1:10" ht="20.25" x14ac:dyDescent="0.35">
      <c r="A68" s="29" t="s">
        <v>95</v>
      </c>
      <c r="B68" s="30" t="s">
        <v>602</v>
      </c>
      <c r="C68" s="30" t="s">
        <v>602</v>
      </c>
      <c r="D68" s="31">
        <v>4.315330747211904E-2</v>
      </c>
      <c r="E68" s="30" t="s">
        <v>1353</v>
      </c>
      <c r="F68" s="32">
        <v>7693.029450401169</v>
      </c>
      <c r="G68" s="30" t="s">
        <v>1354</v>
      </c>
      <c r="H68" s="33">
        <v>1</v>
      </c>
      <c r="I68" s="32">
        <v>179</v>
      </c>
      <c r="J68" s="34">
        <v>179</v>
      </c>
    </row>
    <row r="69" spans="1:10" x14ac:dyDescent="0.3">
      <c r="A69" s="36" t="s">
        <v>96</v>
      </c>
      <c r="B69" s="37" t="s">
        <v>602</v>
      </c>
      <c r="C69" s="37" t="s">
        <v>602</v>
      </c>
      <c r="D69" s="38">
        <v>7.2590832138339422E-3</v>
      </c>
      <c r="E69" s="37" t="s">
        <v>681</v>
      </c>
      <c r="F69" s="39">
        <v>1294.0917908324363</v>
      </c>
      <c r="G69" s="37" t="s">
        <v>1355</v>
      </c>
      <c r="H69" s="40">
        <v>0.994413407821229</v>
      </c>
      <c r="I69" s="39">
        <v>178</v>
      </c>
      <c r="J69" s="41">
        <v>179</v>
      </c>
    </row>
    <row r="70" spans="1:10" x14ac:dyDescent="0.3">
      <c r="A70" s="22" t="s">
        <v>98</v>
      </c>
      <c r="B70" s="25" t="s">
        <v>10</v>
      </c>
      <c r="C70" s="25" t="s">
        <v>24</v>
      </c>
      <c r="D70" s="26">
        <v>4.0836277605486278E-3</v>
      </c>
      <c r="E70" s="25" t="s">
        <v>1356</v>
      </c>
      <c r="F70" s="27">
        <v>727.99677398247206</v>
      </c>
      <c r="G70" s="25" t="s">
        <v>1357</v>
      </c>
      <c r="H70" s="23">
        <v>0.98324022346368711</v>
      </c>
      <c r="I70" s="27">
        <v>176</v>
      </c>
      <c r="J70" s="28">
        <v>179</v>
      </c>
    </row>
    <row r="71" spans="1:10" x14ac:dyDescent="0.3">
      <c r="A71" s="22" t="s">
        <v>100</v>
      </c>
      <c r="B71" s="25" t="s">
        <v>10</v>
      </c>
      <c r="C71" s="25" t="s">
        <v>24</v>
      </c>
      <c r="D71" s="26">
        <v>1.7076209508249166E-4</v>
      </c>
      <c r="E71" s="25" t="s">
        <v>101</v>
      </c>
      <c r="F71" s="27">
        <v>30.44211216789277</v>
      </c>
      <c r="G71" s="25" t="s">
        <v>682</v>
      </c>
      <c r="H71" s="23">
        <v>0.50837988826815639</v>
      </c>
      <c r="I71" s="27">
        <v>91</v>
      </c>
      <c r="J71" s="28">
        <v>179</v>
      </c>
    </row>
    <row r="72" spans="1:10" x14ac:dyDescent="0.3">
      <c r="A72" s="22" t="s">
        <v>102</v>
      </c>
      <c r="B72" s="25" t="s">
        <v>10</v>
      </c>
      <c r="C72" s="25" t="s">
        <v>10</v>
      </c>
      <c r="D72" s="26">
        <v>2.5060138205942724E-5</v>
      </c>
      <c r="E72" s="25" t="s">
        <v>76</v>
      </c>
      <c r="F72" s="27">
        <v>4.4675227124595187</v>
      </c>
      <c r="G72" s="25" t="s">
        <v>393</v>
      </c>
      <c r="H72" s="23">
        <v>0.15642458100558659</v>
      </c>
      <c r="I72" s="27">
        <v>28</v>
      </c>
      <c r="J72" s="28">
        <v>179</v>
      </c>
    </row>
    <row r="73" spans="1:10" x14ac:dyDescent="0.3">
      <c r="A73" s="22" t="s">
        <v>103</v>
      </c>
      <c r="B73" s="25" t="s">
        <v>1182</v>
      </c>
      <c r="C73" s="25" t="s">
        <v>10</v>
      </c>
      <c r="D73" s="26">
        <v>1.9416598205643958E-3</v>
      </c>
      <c r="E73" s="25" t="s">
        <v>683</v>
      </c>
      <c r="F73" s="27">
        <v>346.14371544784524</v>
      </c>
      <c r="G73" s="25" t="s">
        <v>1358</v>
      </c>
      <c r="H73" s="23">
        <v>0.92737430167597767</v>
      </c>
      <c r="I73" s="27">
        <v>166</v>
      </c>
      <c r="J73" s="28">
        <v>179</v>
      </c>
    </row>
    <row r="74" spans="1:10" x14ac:dyDescent="0.3">
      <c r="A74" s="22" t="s">
        <v>105</v>
      </c>
      <c r="B74" s="25" t="s">
        <v>10</v>
      </c>
      <c r="C74" s="25" t="s">
        <v>24</v>
      </c>
      <c r="D74" s="26">
        <v>2.296171013181147E-4</v>
      </c>
      <c r="E74" s="25" t="s">
        <v>53</v>
      </c>
      <c r="F74" s="27">
        <v>40.93431595938025</v>
      </c>
      <c r="G74" s="25" t="s">
        <v>684</v>
      </c>
      <c r="H74" s="23">
        <v>0.13407821229050279</v>
      </c>
      <c r="I74" s="27">
        <v>24</v>
      </c>
      <c r="J74" s="28">
        <v>179</v>
      </c>
    </row>
    <row r="75" spans="1:10" x14ac:dyDescent="0.3">
      <c r="A75" s="22" t="s">
        <v>107</v>
      </c>
      <c r="B75" s="25" t="s">
        <v>24</v>
      </c>
      <c r="C75" s="25" t="s">
        <v>24</v>
      </c>
      <c r="D75" s="26">
        <v>8.0835629811436835E-4</v>
      </c>
      <c r="E75" s="25" t="s">
        <v>220</v>
      </c>
      <c r="F75" s="27">
        <v>144.1073505623863</v>
      </c>
      <c r="G75" s="25" t="s">
        <v>1359</v>
      </c>
      <c r="H75" s="23">
        <v>2.23463687150838E-2</v>
      </c>
      <c r="I75" s="27">
        <v>4</v>
      </c>
      <c r="J75" s="28">
        <v>179</v>
      </c>
    </row>
    <row r="76" spans="1:10" x14ac:dyDescent="0.3">
      <c r="A76" s="36" t="s">
        <v>109</v>
      </c>
      <c r="B76" s="37" t="s">
        <v>602</v>
      </c>
      <c r="C76" s="37" t="s">
        <v>602</v>
      </c>
      <c r="D76" s="38">
        <v>2.9892551039520515E-2</v>
      </c>
      <c r="E76" s="37" t="s">
        <v>1360</v>
      </c>
      <c r="F76" s="39">
        <v>5329.0069513960025</v>
      </c>
      <c r="G76" s="37" t="s">
        <v>1361</v>
      </c>
      <c r="H76" s="40">
        <v>0.98882681564245811</v>
      </c>
      <c r="I76" s="39">
        <v>177</v>
      </c>
      <c r="J76" s="41">
        <v>179</v>
      </c>
    </row>
    <row r="77" spans="1:10" x14ac:dyDescent="0.3">
      <c r="A77" s="36" t="s">
        <v>1187</v>
      </c>
      <c r="B77" s="37" t="s">
        <v>602</v>
      </c>
      <c r="C77" s="37" t="s">
        <v>602</v>
      </c>
      <c r="D77" s="38">
        <v>2.0036726876723154E-2</v>
      </c>
      <c r="E77" s="37" t="s">
        <v>1362</v>
      </c>
      <c r="F77" s="39">
        <v>3571.9887763380902</v>
      </c>
      <c r="G77" s="37" t="s">
        <v>1363</v>
      </c>
      <c r="H77" s="40">
        <v>0.98324022346368711</v>
      </c>
      <c r="I77" s="39">
        <v>176</v>
      </c>
      <c r="J77" s="41">
        <v>179</v>
      </c>
    </row>
    <row r="78" spans="1:10" x14ac:dyDescent="0.3">
      <c r="A78" s="22" t="s">
        <v>111</v>
      </c>
      <c r="B78" s="25" t="s">
        <v>10</v>
      </c>
      <c r="C78" s="25" t="s">
        <v>24</v>
      </c>
      <c r="D78" s="26">
        <v>2.519443202289522E-6</v>
      </c>
      <c r="E78" s="25" t="s">
        <v>76</v>
      </c>
      <c r="F78" s="27">
        <v>0.44914635491958421</v>
      </c>
      <c r="G78" s="25" t="s">
        <v>325</v>
      </c>
      <c r="H78" s="23">
        <v>5.5865921787709499E-3</v>
      </c>
      <c r="I78" s="27">
        <v>1</v>
      </c>
      <c r="J78" s="28">
        <v>179</v>
      </c>
    </row>
    <row r="79" spans="1:10" x14ac:dyDescent="0.3">
      <c r="A79" s="22" t="s">
        <v>112</v>
      </c>
      <c r="B79" s="25" t="s">
        <v>10</v>
      </c>
      <c r="C79" s="25" t="s">
        <v>24</v>
      </c>
      <c r="D79" s="26">
        <v>1.3981738982617897E-4</v>
      </c>
      <c r="E79" s="25" t="s">
        <v>101</v>
      </c>
      <c r="F79" s="27">
        <v>24.925535506309995</v>
      </c>
      <c r="G79" s="25" t="s">
        <v>685</v>
      </c>
      <c r="H79" s="23">
        <v>0.21229050279329609</v>
      </c>
      <c r="I79" s="27">
        <v>38</v>
      </c>
      <c r="J79" s="28">
        <v>179</v>
      </c>
    </row>
    <row r="80" spans="1:10" x14ac:dyDescent="0.3">
      <c r="A80" s="22" t="s">
        <v>113</v>
      </c>
      <c r="B80" s="25" t="s">
        <v>10</v>
      </c>
      <c r="C80" s="25" t="s">
        <v>10</v>
      </c>
      <c r="D80" s="26">
        <v>2.6152832341081408E-6</v>
      </c>
      <c r="E80" s="25" t="s">
        <v>76</v>
      </c>
      <c r="F80" s="27">
        <v>0.46623195578075532</v>
      </c>
      <c r="G80" s="25" t="s">
        <v>325</v>
      </c>
      <c r="H80" s="23">
        <v>5.5865921787709499E-3</v>
      </c>
      <c r="I80" s="27">
        <v>1</v>
      </c>
      <c r="J80" s="28">
        <v>179</v>
      </c>
    </row>
    <row r="81" spans="1:10" x14ac:dyDescent="0.3">
      <c r="A81" s="22" t="s">
        <v>114</v>
      </c>
      <c r="B81" s="25" t="s">
        <v>10</v>
      </c>
      <c r="C81" s="25" t="s">
        <v>24</v>
      </c>
      <c r="D81" s="26">
        <v>0</v>
      </c>
      <c r="E81" s="25" t="s">
        <v>12</v>
      </c>
      <c r="F81" s="27">
        <v>0</v>
      </c>
      <c r="G81" s="25" t="s">
        <v>12</v>
      </c>
      <c r="H81" s="23">
        <v>0</v>
      </c>
      <c r="I81" s="27">
        <v>0</v>
      </c>
      <c r="J81" s="28">
        <v>179</v>
      </c>
    </row>
    <row r="82" spans="1:10" x14ac:dyDescent="0.3">
      <c r="A82" s="22" t="s">
        <v>115</v>
      </c>
      <c r="B82" s="25" t="s">
        <v>10</v>
      </c>
      <c r="C82" s="25" t="s">
        <v>10</v>
      </c>
      <c r="D82" s="26">
        <v>1.9891774760460577E-2</v>
      </c>
      <c r="E82" s="25" t="s">
        <v>686</v>
      </c>
      <c r="F82" s="27">
        <v>3546.1478625210798</v>
      </c>
      <c r="G82" s="25" t="s">
        <v>1364</v>
      </c>
      <c r="H82" s="23">
        <v>0.97765363128491622</v>
      </c>
      <c r="I82" s="27">
        <v>175</v>
      </c>
      <c r="J82" s="28">
        <v>179</v>
      </c>
    </row>
    <row r="83" spans="1:10" x14ac:dyDescent="0.3">
      <c r="A83" s="22" t="s">
        <v>1192</v>
      </c>
      <c r="B83" s="25" t="s">
        <v>24</v>
      </c>
      <c r="C83" s="25" t="s">
        <v>10</v>
      </c>
      <c r="D83" s="26">
        <v>1.2002594138121414E-3</v>
      </c>
      <c r="E83" s="25" t="s">
        <v>221</v>
      </c>
      <c r="F83" s="27">
        <v>213.97273023727817</v>
      </c>
      <c r="G83" s="25" t="s">
        <v>1365</v>
      </c>
      <c r="H83" s="23">
        <v>0.53072625698324027</v>
      </c>
      <c r="I83" s="27">
        <v>95</v>
      </c>
      <c r="J83" s="28">
        <v>179</v>
      </c>
    </row>
    <row r="84" spans="1:10" x14ac:dyDescent="0.3">
      <c r="A84" s="22" t="s">
        <v>117</v>
      </c>
      <c r="B84" s="25" t="s">
        <v>10</v>
      </c>
      <c r="C84" s="25" t="s">
        <v>24</v>
      </c>
      <c r="D84" s="26">
        <v>7.4703292223111308E-3</v>
      </c>
      <c r="E84" s="25" t="s">
        <v>687</v>
      </c>
      <c r="F84" s="27">
        <v>1331.7510540429025</v>
      </c>
      <c r="G84" s="25" t="s">
        <v>1366</v>
      </c>
      <c r="H84" s="23">
        <v>0.82681564245810057</v>
      </c>
      <c r="I84" s="27">
        <v>148</v>
      </c>
      <c r="J84" s="28">
        <v>179</v>
      </c>
    </row>
    <row r="85" spans="1:10" x14ac:dyDescent="0.3">
      <c r="A85" s="22" t="s">
        <v>119</v>
      </c>
      <c r="B85" s="25" t="s">
        <v>24</v>
      </c>
      <c r="C85" s="25" t="s">
        <v>24</v>
      </c>
      <c r="D85" s="26">
        <v>1.1738365569614363E-3</v>
      </c>
      <c r="E85" s="25" t="s">
        <v>688</v>
      </c>
      <c r="F85" s="27">
        <v>209.26227285118927</v>
      </c>
      <c r="G85" s="25" t="s">
        <v>689</v>
      </c>
      <c r="H85" s="23">
        <v>7.8212290502793297E-2</v>
      </c>
      <c r="I85" s="27">
        <v>14</v>
      </c>
      <c r="J85" s="28">
        <v>179</v>
      </c>
    </row>
    <row r="86" spans="1:10" x14ac:dyDescent="0.3">
      <c r="A86" s="22" t="s">
        <v>121</v>
      </c>
      <c r="B86" s="25" t="s">
        <v>24</v>
      </c>
      <c r="C86" s="25" t="s">
        <v>24</v>
      </c>
      <c r="D86" s="26">
        <v>0</v>
      </c>
      <c r="E86" s="25" t="s">
        <v>12</v>
      </c>
      <c r="F86" s="27">
        <v>0</v>
      </c>
      <c r="G86" s="25" t="s">
        <v>12</v>
      </c>
      <c r="H86" s="23">
        <v>0</v>
      </c>
      <c r="I86" s="27">
        <v>0</v>
      </c>
      <c r="J86" s="28">
        <v>179</v>
      </c>
    </row>
    <row r="87" spans="1:10" x14ac:dyDescent="0.3">
      <c r="A87" s="22" t="s">
        <v>122</v>
      </c>
      <c r="B87" s="25" t="s">
        <v>24</v>
      </c>
      <c r="C87" s="25" t="s">
        <v>24</v>
      </c>
      <c r="D87" s="26">
        <v>1.1398969712645714E-5</v>
      </c>
      <c r="E87" s="25" t="s">
        <v>76</v>
      </c>
      <c r="F87" s="27">
        <v>2.0321179265406673</v>
      </c>
      <c r="G87" s="25" t="s">
        <v>441</v>
      </c>
      <c r="H87" s="23">
        <v>5.5865921787709499E-3</v>
      </c>
      <c r="I87" s="27">
        <v>1</v>
      </c>
      <c r="J87" s="28">
        <v>179</v>
      </c>
    </row>
    <row r="88" spans="1:10" x14ac:dyDescent="0.3">
      <c r="A88" s="36" t="s">
        <v>123</v>
      </c>
      <c r="B88" s="37" t="s">
        <v>602</v>
      </c>
      <c r="C88" s="37" t="s">
        <v>602</v>
      </c>
      <c r="D88" s="38">
        <v>6.0016732187645853E-3</v>
      </c>
      <c r="E88" s="37" t="s">
        <v>690</v>
      </c>
      <c r="F88" s="39">
        <v>1069.9307081727311</v>
      </c>
      <c r="G88" s="37" t="s">
        <v>1367</v>
      </c>
      <c r="H88" s="40">
        <v>0.6033519553072626</v>
      </c>
      <c r="I88" s="39">
        <v>108</v>
      </c>
      <c r="J88" s="41">
        <v>179</v>
      </c>
    </row>
    <row r="89" spans="1:10" x14ac:dyDescent="0.3">
      <c r="A89" s="22" t="s">
        <v>124</v>
      </c>
      <c r="B89" s="25" t="s">
        <v>10</v>
      </c>
      <c r="C89" s="25" t="s">
        <v>24</v>
      </c>
      <c r="D89" s="26">
        <v>7.5064091691387687E-4</v>
      </c>
      <c r="E89" s="25" t="s">
        <v>104</v>
      </c>
      <c r="F89" s="27">
        <v>133.81831008493555</v>
      </c>
      <c r="G89" s="25" t="s">
        <v>691</v>
      </c>
      <c r="H89" s="23">
        <v>0.27932960893854747</v>
      </c>
      <c r="I89" s="27">
        <v>50</v>
      </c>
      <c r="J89" s="28">
        <v>179</v>
      </c>
    </row>
    <row r="90" spans="1:10" x14ac:dyDescent="0.3">
      <c r="A90" s="22" t="s">
        <v>126</v>
      </c>
      <c r="B90" s="25" t="s">
        <v>24</v>
      </c>
      <c r="C90" s="25" t="s">
        <v>24</v>
      </c>
      <c r="D90" s="26">
        <v>9.4404195122746795E-4</v>
      </c>
      <c r="E90" s="25" t="s">
        <v>692</v>
      </c>
      <c r="F90" s="27">
        <v>168.29631281216064</v>
      </c>
      <c r="G90" s="25" t="s">
        <v>693</v>
      </c>
      <c r="H90" s="23">
        <v>0.18435754189944134</v>
      </c>
      <c r="I90" s="27">
        <v>33</v>
      </c>
      <c r="J90" s="28">
        <v>179</v>
      </c>
    </row>
    <row r="91" spans="1:10" x14ac:dyDescent="0.3">
      <c r="A91" s="22" t="s">
        <v>128</v>
      </c>
      <c r="B91" s="25" t="s">
        <v>10</v>
      </c>
      <c r="C91" s="25" t="s">
        <v>24</v>
      </c>
      <c r="D91" s="26">
        <v>1.4237766847242938E-4</v>
      </c>
      <c r="E91" s="25" t="s">
        <v>55</v>
      </c>
      <c r="F91" s="27">
        <v>25.381961680353857</v>
      </c>
      <c r="G91" s="25" t="s">
        <v>1368</v>
      </c>
      <c r="H91" s="23">
        <v>3.3519553072625698E-2</v>
      </c>
      <c r="I91" s="27">
        <v>6</v>
      </c>
      <c r="J91" s="28">
        <v>179</v>
      </c>
    </row>
    <row r="92" spans="1:10" x14ac:dyDescent="0.3">
      <c r="A92" s="22" t="s">
        <v>129</v>
      </c>
      <c r="B92" s="25" t="s">
        <v>24</v>
      </c>
      <c r="C92" s="25" t="s">
        <v>24</v>
      </c>
      <c r="D92" s="26">
        <v>2.5591321151708279E-4</v>
      </c>
      <c r="E92" s="25" t="s">
        <v>222</v>
      </c>
      <c r="F92" s="27">
        <v>45.62217795749843</v>
      </c>
      <c r="G92" s="25" t="s">
        <v>390</v>
      </c>
      <c r="H92" s="23">
        <v>1.11731843575419E-2</v>
      </c>
      <c r="I92" s="27">
        <v>2</v>
      </c>
      <c r="J92" s="28">
        <v>179</v>
      </c>
    </row>
    <row r="93" spans="1:10" x14ac:dyDescent="0.3">
      <c r="A93" s="22" t="s">
        <v>131</v>
      </c>
      <c r="B93" s="25" t="s">
        <v>24</v>
      </c>
      <c r="C93" s="25" t="s">
        <v>24</v>
      </c>
      <c r="D93" s="26">
        <v>3.9086994706337289E-3</v>
      </c>
      <c r="E93" s="25" t="s">
        <v>1369</v>
      </c>
      <c r="F93" s="27">
        <v>696.81194563778274</v>
      </c>
      <c r="G93" s="25" t="s">
        <v>1370</v>
      </c>
      <c r="H93" s="23">
        <v>0.39106145251396646</v>
      </c>
      <c r="I93" s="27">
        <v>70</v>
      </c>
      <c r="J93" s="28">
        <v>179</v>
      </c>
    </row>
    <row r="94" spans="1:10" x14ac:dyDescent="0.3">
      <c r="A94" s="43" t="s">
        <v>132</v>
      </c>
      <c r="B94" s="44" t="s">
        <v>602</v>
      </c>
      <c r="C94" s="44" t="s">
        <v>602</v>
      </c>
      <c r="D94" s="45">
        <v>3.3879971689857978E-2</v>
      </c>
      <c r="E94" s="44" t="s">
        <v>1371</v>
      </c>
      <c r="F94" s="46">
        <v>6039.8526846924115</v>
      </c>
      <c r="G94" s="44" t="s">
        <v>1372</v>
      </c>
      <c r="H94" s="47">
        <v>1</v>
      </c>
      <c r="I94" s="46">
        <v>179</v>
      </c>
      <c r="J94" s="48">
        <v>179</v>
      </c>
    </row>
    <row r="95" spans="1:10" x14ac:dyDescent="0.3">
      <c r="A95" s="43" t="s">
        <v>133</v>
      </c>
      <c r="B95" s="44" t="s">
        <v>602</v>
      </c>
      <c r="C95" s="44" t="s">
        <v>602</v>
      </c>
      <c r="D95" s="45">
        <v>9.273335782261069E-3</v>
      </c>
      <c r="E95" s="44" t="s">
        <v>1373</v>
      </c>
      <c r="F95" s="46">
        <v>1653.1767657087587</v>
      </c>
      <c r="G95" s="44" t="s">
        <v>1374</v>
      </c>
      <c r="H95" s="47">
        <v>0.94972067039106145</v>
      </c>
      <c r="I95" s="46">
        <v>170</v>
      </c>
      <c r="J95" s="48">
        <v>179</v>
      </c>
    </row>
    <row r="96" spans="1:10" ht="20.25" x14ac:dyDescent="0.35">
      <c r="A96" s="29" t="s">
        <v>134</v>
      </c>
      <c r="B96" s="30" t="s">
        <v>602</v>
      </c>
      <c r="C96" s="30" t="s">
        <v>602</v>
      </c>
      <c r="D96" s="31">
        <v>2.2583158136828384E-2</v>
      </c>
      <c r="E96" s="30" t="s">
        <v>1375</v>
      </c>
      <c r="F96" s="32">
        <v>4025.9463481897606</v>
      </c>
      <c r="G96" s="30" t="s">
        <v>1376</v>
      </c>
      <c r="H96" s="33">
        <v>0.91061452513966479</v>
      </c>
      <c r="I96" s="32">
        <v>163</v>
      </c>
      <c r="J96" s="34">
        <v>179</v>
      </c>
    </row>
    <row r="97" spans="1:10" x14ac:dyDescent="0.3">
      <c r="A97" s="36" t="s">
        <v>135</v>
      </c>
      <c r="B97" s="37" t="s">
        <v>602</v>
      </c>
      <c r="C97" s="37" t="s">
        <v>602</v>
      </c>
      <c r="D97" s="38">
        <v>2.106237970859003E-2</v>
      </c>
      <c r="E97" s="37" t="s">
        <v>1377</v>
      </c>
      <c r="F97" s="39">
        <v>3754.8340297763611</v>
      </c>
      <c r="G97" s="37" t="s">
        <v>1378</v>
      </c>
      <c r="H97" s="40">
        <v>0.8938547486033519</v>
      </c>
      <c r="I97" s="39">
        <v>160</v>
      </c>
      <c r="J97" s="41">
        <v>179</v>
      </c>
    </row>
    <row r="98" spans="1:10" x14ac:dyDescent="0.3">
      <c r="A98" s="22" t="s">
        <v>136</v>
      </c>
      <c r="B98" s="25" t="s">
        <v>24</v>
      </c>
      <c r="C98" s="25" t="s">
        <v>24</v>
      </c>
      <c r="D98" s="26">
        <v>3.7850186006655375E-3</v>
      </c>
      <c r="E98" s="25" t="s">
        <v>695</v>
      </c>
      <c r="F98" s="27">
        <v>674.7631009291523</v>
      </c>
      <c r="G98" s="25" t="s">
        <v>1379</v>
      </c>
      <c r="H98" s="23">
        <v>0.56983240223463683</v>
      </c>
      <c r="I98" s="27">
        <v>102</v>
      </c>
      <c r="J98" s="28">
        <v>179</v>
      </c>
    </row>
    <row r="99" spans="1:10" x14ac:dyDescent="0.3">
      <c r="A99" s="22" t="s">
        <v>138</v>
      </c>
      <c r="B99" s="25" t="s">
        <v>24</v>
      </c>
      <c r="C99" s="25" t="s">
        <v>10</v>
      </c>
      <c r="D99" s="26">
        <v>1.1199516148171777E-2</v>
      </c>
      <c r="E99" s="25" t="s">
        <v>1380</v>
      </c>
      <c r="F99" s="27">
        <v>1996.5609267330199</v>
      </c>
      <c r="G99" s="25" t="s">
        <v>1381</v>
      </c>
      <c r="H99" s="23">
        <v>0.63128491620111726</v>
      </c>
      <c r="I99" s="27">
        <v>113</v>
      </c>
      <c r="J99" s="28">
        <v>179</v>
      </c>
    </row>
    <row r="100" spans="1:10" x14ac:dyDescent="0.3">
      <c r="A100" s="22" t="s">
        <v>139</v>
      </c>
      <c r="B100" s="25" t="s">
        <v>24</v>
      </c>
      <c r="C100" s="25" t="s">
        <v>24</v>
      </c>
      <c r="D100" s="26">
        <v>3.2240263532113066E-5</v>
      </c>
      <c r="E100" s="25" t="s">
        <v>31</v>
      </c>
      <c r="F100" s="27">
        <v>5.7475385172153377</v>
      </c>
      <c r="G100" s="25" t="s">
        <v>398</v>
      </c>
      <c r="H100" s="23">
        <v>1.6759776536312849E-2</v>
      </c>
      <c r="I100" s="27">
        <v>3</v>
      </c>
      <c r="J100" s="28">
        <v>179</v>
      </c>
    </row>
    <row r="101" spans="1:10" x14ac:dyDescent="0.3">
      <c r="A101" s="22" t="s">
        <v>140</v>
      </c>
      <c r="B101" s="25" t="s">
        <v>24</v>
      </c>
      <c r="C101" s="25" t="s">
        <v>10</v>
      </c>
      <c r="D101" s="26">
        <v>6.0456046962205929E-3</v>
      </c>
      <c r="E101" s="25" t="s">
        <v>223</v>
      </c>
      <c r="F101" s="27">
        <v>1077.7624635969719</v>
      </c>
      <c r="G101" s="25" t="s">
        <v>1382</v>
      </c>
      <c r="H101" s="23">
        <v>0.74301675977653636</v>
      </c>
      <c r="I101" s="27">
        <v>133</v>
      </c>
      <c r="J101" s="28">
        <v>179</v>
      </c>
    </row>
    <row r="102" spans="1:10" x14ac:dyDescent="0.3">
      <c r="A102" s="22" t="s">
        <v>141</v>
      </c>
      <c r="B102" s="25" t="s">
        <v>24</v>
      </c>
      <c r="C102" s="25" t="s">
        <v>24</v>
      </c>
      <c r="D102" s="26">
        <v>1.5207784282383627E-3</v>
      </c>
      <c r="E102" s="25" t="s">
        <v>1383</v>
      </c>
      <c r="F102" s="27">
        <v>271.11231841340083</v>
      </c>
      <c r="G102" s="25" t="s">
        <v>1384</v>
      </c>
      <c r="H102" s="23">
        <v>0.48044692737430167</v>
      </c>
      <c r="I102" s="27">
        <v>86</v>
      </c>
      <c r="J102" s="28">
        <v>179</v>
      </c>
    </row>
    <row r="103" spans="1:10" ht="20.25" x14ac:dyDescent="0.35">
      <c r="A103" s="29" t="s">
        <v>143</v>
      </c>
      <c r="B103" s="30" t="s">
        <v>602</v>
      </c>
      <c r="C103" s="30" t="s">
        <v>602</v>
      </c>
      <c r="D103" s="31">
        <v>6.1214313776647392E-2</v>
      </c>
      <c r="E103" s="30" t="s">
        <v>1385</v>
      </c>
      <c r="F103" s="32">
        <v>10912.802430592506</v>
      </c>
      <c r="G103" s="30" t="s">
        <v>1386</v>
      </c>
      <c r="H103" s="33">
        <v>0.98882681564245811</v>
      </c>
      <c r="I103" s="32">
        <v>177</v>
      </c>
      <c r="J103" s="34">
        <v>179</v>
      </c>
    </row>
    <row r="104" spans="1:10" x14ac:dyDescent="0.3">
      <c r="A104" s="22" t="s">
        <v>144</v>
      </c>
      <c r="B104" s="25" t="s">
        <v>24</v>
      </c>
      <c r="C104" s="25" t="s">
        <v>24</v>
      </c>
      <c r="D104" s="26">
        <v>1.4741361970407251E-3</v>
      </c>
      <c r="E104" s="25" t="s">
        <v>1387</v>
      </c>
      <c r="F104" s="27">
        <v>262.79731130837934</v>
      </c>
      <c r="G104" s="25" t="s">
        <v>1388</v>
      </c>
      <c r="H104" s="23">
        <v>0.3016759776536313</v>
      </c>
      <c r="I104" s="27">
        <v>54</v>
      </c>
      <c r="J104" s="28">
        <v>179</v>
      </c>
    </row>
    <row r="105" spans="1:10" x14ac:dyDescent="0.3">
      <c r="A105" s="22" t="s">
        <v>146</v>
      </c>
      <c r="B105" s="25" t="s">
        <v>24</v>
      </c>
      <c r="C105" s="25" t="s">
        <v>24</v>
      </c>
      <c r="D105" s="26">
        <v>4.7286957846084249E-3</v>
      </c>
      <c r="E105" s="25" t="s">
        <v>696</v>
      </c>
      <c r="F105" s="27">
        <v>842.99438592242245</v>
      </c>
      <c r="G105" s="25" t="s">
        <v>1389</v>
      </c>
      <c r="H105" s="23">
        <v>0.77094972067039103</v>
      </c>
      <c r="I105" s="27">
        <v>138</v>
      </c>
      <c r="J105" s="28">
        <v>179</v>
      </c>
    </row>
    <row r="106" spans="1:10" x14ac:dyDescent="0.3">
      <c r="A106" s="22" t="s">
        <v>147</v>
      </c>
      <c r="B106" s="25" t="s">
        <v>24</v>
      </c>
      <c r="C106" s="25" t="s">
        <v>24</v>
      </c>
      <c r="D106" s="26">
        <v>8.8240330691664905E-3</v>
      </c>
      <c r="E106" s="25" t="s">
        <v>1390</v>
      </c>
      <c r="F106" s="27">
        <v>1573.0786409887717</v>
      </c>
      <c r="G106" s="25" t="s">
        <v>1391</v>
      </c>
      <c r="H106" s="23">
        <v>0.87709497206703912</v>
      </c>
      <c r="I106" s="27">
        <v>157</v>
      </c>
      <c r="J106" s="28">
        <v>179</v>
      </c>
    </row>
    <row r="107" spans="1:10" x14ac:dyDescent="0.3">
      <c r="A107" s="22" t="s">
        <v>149</v>
      </c>
      <c r="B107" s="25" t="s">
        <v>24</v>
      </c>
      <c r="C107" s="25" t="s">
        <v>24</v>
      </c>
      <c r="D107" s="26">
        <v>7.9718821222355969E-4</v>
      </c>
      <c r="E107" s="25" t="s">
        <v>184</v>
      </c>
      <c r="F107" s="27">
        <v>142.11639277269404</v>
      </c>
      <c r="G107" s="25" t="s">
        <v>1392</v>
      </c>
      <c r="H107" s="23">
        <v>0.25698324022346369</v>
      </c>
      <c r="I107" s="27">
        <v>46</v>
      </c>
      <c r="J107" s="28">
        <v>179</v>
      </c>
    </row>
    <row r="108" spans="1:10" x14ac:dyDescent="0.3">
      <c r="A108" s="22" t="s">
        <v>151</v>
      </c>
      <c r="B108" s="25" t="s">
        <v>24</v>
      </c>
      <c r="C108" s="25" t="s">
        <v>24</v>
      </c>
      <c r="D108" s="26">
        <v>6.8930516677355152E-3</v>
      </c>
      <c r="E108" s="25" t="s">
        <v>697</v>
      </c>
      <c r="F108" s="27">
        <v>1228.838589424169</v>
      </c>
      <c r="G108" s="25" t="s">
        <v>1393</v>
      </c>
      <c r="H108" s="23">
        <v>0.87709497206703912</v>
      </c>
      <c r="I108" s="27">
        <v>157</v>
      </c>
      <c r="J108" s="28">
        <v>179</v>
      </c>
    </row>
    <row r="109" spans="1:10" x14ac:dyDescent="0.3">
      <c r="A109" s="22" t="s">
        <v>152</v>
      </c>
      <c r="B109" s="25" t="s">
        <v>24</v>
      </c>
      <c r="C109" s="25" t="s">
        <v>24</v>
      </c>
      <c r="D109" s="26">
        <v>9.5794956728682025E-3</v>
      </c>
      <c r="E109" s="25" t="s">
        <v>1394</v>
      </c>
      <c r="F109" s="27">
        <v>1707.7565231582662</v>
      </c>
      <c r="G109" s="25" t="s">
        <v>1395</v>
      </c>
      <c r="H109" s="23">
        <v>0.86033519553072624</v>
      </c>
      <c r="I109" s="27">
        <v>154</v>
      </c>
      <c r="J109" s="28">
        <v>179</v>
      </c>
    </row>
    <row r="110" spans="1:10" x14ac:dyDescent="0.3">
      <c r="A110" s="22" t="s">
        <v>153</v>
      </c>
      <c r="B110" s="25" t="s">
        <v>24</v>
      </c>
      <c r="C110" s="25" t="s">
        <v>24</v>
      </c>
      <c r="D110" s="26">
        <v>6.094193765854083E-5</v>
      </c>
      <c r="E110" s="25" t="s">
        <v>106</v>
      </c>
      <c r="F110" s="27">
        <v>10.864245376199085</v>
      </c>
      <c r="G110" s="25" t="s">
        <v>698</v>
      </c>
      <c r="H110" s="23">
        <v>3.3519553072625698E-2</v>
      </c>
      <c r="I110" s="27">
        <v>6</v>
      </c>
      <c r="J110" s="28">
        <v>179</v>
      </c>
    </row>
    <row r="111" spans="1:10" x14ac:dyDescent="0.3">
      <c r="A111" s="22" t="s">
        <v>154</v>
      </c>
      <c r="B111" s="25" t="s">
        <v>24</v>
      </c>
      <c r="C111" s="25" t="s">
        <v>24</v>
      </c>
      <c r="D111" s="26">
        <v>6.0954011672691632E-6</v>
      </c>
      <c r="E111" s="25" t="s">
        <v>76</v>
      </c>
      <c r="F111" s="27">
        <v>1.0866397835694956</v>
      </c>
      <c r="G111" s="25" t="s">
        <v>336</v>
      </c>
      <c r="H111" s="23">
        <v>3.3519553072625698E-2</v>
      </c>
      <c r="I111" s="27">
        <v>6</v>
      </c>
      <c r="J111" s="28">
        <v>179</v>
      </c>
    </row>
    <row r="112" spans="1:10" x14ac:dyDescent="0.3">
      <c r="A112" s="22" t="s">
        <v>155</v>
      </c>
      <c r="B112" s="25" t="s">
        <v>24</v>
      </c>
      <c r="C112" s="25" t="s">
        <v>24</v>
      </c>
      <c r="D112" s="26">
        <v>2.4208746436166673E-4</v>
      </c>
      <c r="E112" s="25" t="s">
        <v>61</v>
      </c>
      <c r="F112" s="27">
        <v>43.157433392805785</v>
      </c>
      <c r="G112" s="25" t="s">
        <v>1396</v>
      </c>
      <c r="H112" s="23">
        <v>0.21229050279329609</v>
      </c>
      <c r="I112" s="27">
        <v>38</v>
      </c>
      <c r="J112" s="28">
        <v>179</v>
      </c>
    </row>
    <row r="113" spans="1:10" x14ac:dyDescent="0.3">
      <c r="A113" s="22" t="s">
        <v>156</v>
      </c>
      <c r="B113" s="25" t="s">
        <v>24</v>
      </c>
      <c r="C113" s="25" t="s">
        <v>24</v>
      </c>
      <c r="D113" s="26">
        <v>2.5303202942562734E-4</v>
      </c>
      <c r="E113" s="25" t="s">
        <v>27</v>
      </c>
      <c r="F113" s="27">
        <v>45.108543662007733</v>
      </c>
      <c r="G113" s="25" t="s">
        <v>1397</v>
      </c>
      <c r="H113" s="23">
        <v>3.9106145251396648E-2</v>
      </c>
      <c r="I113" s="27">
        <v>7</v>
      </c>
      <c r="J113" s="28">
        <v>179</v>
      </c>
    </row>
    <row r="114" spans="1:10" x14ac:dyDescent="0.3">
      <c r="A114" s="22" t="s">
        <v>157</v>
      </c>
      <c r="B114" s="25" t="s">
        <v>24</v>
      </c>
      <c r="C114" s="25" t="s">
        <v>24</v>
      </c>
      <c r="D114" s="26">
        <v>2.8355556340391348E-2</v>
      </c>
      <c r="E114" s="25" t="s">
        <v>1398</v>
      </c>
      <c r="F114" s="27">
        <v>5055.0037248032168</v>
      </c>
      <c r="G114" s="25" t="s">
        <v>1399</v>
      </c>
      <c r="H114" s="23">
        <v>0.55307262569832405</v>
      </c>
      <c r="I114" s="27">
        <v>99</v>
      </c>
      <c r="J114" s="28">
        <v>179</v>
      </c>
    </row>
    <row r="115" spans="1:10" ht="20.25" x14ac:dyDescent="0.35">
      <c r="A115" s="29" t="s">
        <v>4172</v>
      </c>
      <c r="B115" s="25"/>
      <c r="C115" s="25"/>
      <c r="D115" s="26"/>
      <c r="E115" s="25"/>
      <c r="F115" s="32">
        <f>F116+F118</f>
        <v>178272.07000000094</v>
      </c>
      <c r="G115" s="25"/>
      <c r="H115" s="23"/>
      <c r="I115" s="27"/>
      <c r="J115" s="28"/>
    </row>
    <row r="116" spans="1:10" x14ac:dyDescent="0.3">
      <c r="A116" s="43" t="s">
        <v>1227</v>
      </c>
      <c r="B116" s="44" t="s">
        <v>602</v>
      </c>
      <c r="C116" s="44" t="s">
        <v>602</v>
      </c>
      <c r="D116" s="45">
        <v>0.81882741702469986</v>
      </c>
      <c r="E116" s="44" t="s">
        <v>1400</v>
      </c>
      <c r="F116" s="46">
        <v>145974.05860574724</v>
      </c>
      <c r="G116" s="44" t="s">
        <v>1401</v>
      </c>
      <c r="H116" s="47">
        <v>1</v>
      </c>
      <c r="I116" s="46">
        <v>179</v>
      </c>
      <c r="J116" s="48">
        <v>179</v>
      </c>
    </row>
    <row r="117" spans="1:10" x14ac:dyDescent="0.3">
      <c r="A117" s="43" t="s">
        <v>1230</v>
      </c>
      <c r="B117" s="44" t="s">
        <v>602</v>
      </c>
      <c r="C117" s="44" t="s">
        <v>602</v>
      </c>
      <c r="D117" s="45">
        <v>0.82949882742238512</v>
      </c>
      <c r="E117" s="44" t="s">
        <v>1402</v>
      </c>
      <c r="F117" s="46">
        <v>147876.47302716214</v>
      </c>
      <c r="G117" s="44" t="s">
        <v>1403</v>
      </c>
      <c r="H117" s="47">
        <v>1</v>
      </c>
      <c r="I117" s="46">
        <v>179</v>
      </c>
      <c r="J117" s="48">
        <v>179</v>
      </c>
    </row>
    <row r="118" spans="1:10" x14ac:dyDescent="0.3">
      <c r="A118" s="43" t="s">
        <v>1233</v>
      </c>
      <c r="B118" s="44" t="s">
        <v>602</v>
      </c>
      <c r="C118" s="44" t="s">
        <v>602</v>
      </c>
      <c r="D118" s="45">
        <v>0.18117258297530028</v>
      </c>
      <c r="E118" s="44" t="s">
        <v>1404</v>
      </c>
      <c r="F118" s="46">
        <v>32298.01139425371</v>
      </c>
      <c r="G118" s="44" t="s">
        <v>1405</v>
      </c>
      <c r="H118" s="47">
        <v>1</v>
      </c>
      <c r="I118" s="46">
        <v>179</v>
      </c>
      <c r="J118" s="48">
        <v>179</v>
      </c>
    </row>
    <row r="119" spans="1:10" x14ac:dyDescent="0.3">
      <c r="A119" s="43" t="s">
        <v>1236</v>
      </c>
      <c r="B119" s="44" t="s">
        <v>602</v>
      </c>
      <c r="C119" s="44" t="s">
        <v>602</v>
      </c>
      <c r="D119" s="45">
        <v>0.17050117257761482</v>
      </c>
      <c r="E119" s="44" t="s">
        <v>1406</v>
      </c>
      <c r="F119" s="46">
        <v>30395.59697283879</v>
      </c>
      <c r="G119" s="44" t="s">
        <v>1407</v>
      </c>
      <c r="H119" s="47">
        <v>1</v>
      </c>
      <c r="I119" s="46">
        <v>179</v>
      </c>
      <c r="J119" s="48">
        <v>179</v>
      </c>
    </row>
    <row r="120" spans="1:10" x14ac:dyDescent="0.3">
      <c r="A120" s="43" t="s">
        <v>158</v>
      </c>
      <c r="B120" s="44" t="s">
        <v>602</v>
      </c>
      <c r="C120" s="44" t="s">
        <v>602</v>
      </c>
      <c r="D120" s="45">
        <v>0.86829095490575425</v>
      </c>
      <c r="E120" s="44" t="s">
        <v>1408</v>
      </c>
      <c r="F120" s="46">
        <v>154792.02589332627</v>
      </c>
      <c r="G120" s="44" t="s">
        <v>1409</v>
      </c>
      <c r="H120" s="47">
        <v>1</v>
      </c>
      <c r="I120" s="46">
        <v>179</v>
      </c>
      <c r="J120" s="48">
        <v>179</v>
      </c>
    </row>
    <row r="121" spans="1:10" x14ac:dyDescent="0.3">
      <c r="A121" s="43" t="s">
        <v>159</v>
      </c>
      <c r="B121" s="44" t="s">
        <v>602</v>
      </c>
      <c r="C121" s="44" t="s">
        <v>602</v>
      </c>
      <c r="D121" s="45">
        <v>0.13170904509424561</v>
      </c>
      <c r="E121" s="44" t="s">
        <v>1410</v>
      </c>
      <c r="F121" s="46">
        <v>23480.044106674632</v>
      </c>
      <c r="G121" s="44" t="s">
        <v>1411</v>
      </c>
      <c r="H121" s="47">
        <v>1</v>
      </c>
      <c r="I121" s="46">
        <v>179</v>
      </c>
      <c r="J121" s="48">
        <v>179</v>
      </c>
    </row>
    <row r="122" spans="1:10" x14ac:dyDescent="0.3">
      <c r="A122" s="43" t="s">
        <v>160</v>
      </c>
      <c r="B122" s="44" t="s">
        <v>602</v>
      </c>
      <c r="C122" s="44" t="s">
        <v>602</v>
      </c>
      <c r="D122" s="45">
        <v>1.1702466296251768E-2</v>
      </c>
      <c r="E122" s="44" t="s">
        <v>699</v>
      </c>
      <c r="F122" s="46">
        <v>2086.2228907380468</v>
      </c>
      <c r="G122" s="44" t="s">
        <v>1412</v>
      </c>
      <c r="H122" s="47">
        <v>0.994413407821229</v>
      </c>
      <c r="I122" s="46">
        <v>178</v>
      </c>
      <c r="J122" s="48">
        <v>179</v>
      </c>
    </row>
    <row r="123" spans="1:10" x14ac:dyDescent="0.3">
      <c r="A123" s="43" t="s">
        <v>161</v>
      </c>
      <c r="B123" s="44" t="s">
        <v>602</v>
      </c>
      <c r="C123" s="44" t="s">
        <v>602</v>
      </c>
      <c r="D123" s="45">
        <v>3.0909956154645628E-2</v>
      </c>
      <c r="E123" s="44" t="s">
        <v>1413</v>
      </c>
      <c r="F123" s="46">
        <v>5510.3818672979451</v>
      </c>
      <c r="G123" s="44" t="s">
        <v>1414</v>
      </c>
      <c r="H123" s="47">
        <v>0.98882681564245811</v>
      </c>
      <c r="I123" s="46">
        <v>177</v>
      </c>
      <c r="J123" s="48">
        <v>179</v>
      </c>
    </row>
    <row r="124" spans="1:10" x14ac:dyDescent="0.3">
      <c r="A124" s="43" t="s">
        <v>162</v>
      </c>
      <c r="B124" s="44" t="s">
        <v>602</v>
      </c>
      <c r="C124" s="44" t="s">
        <v>602</v>
      </c>
      <c r="D124" s="45">
        <v>0.78935120536864822</v>
      </c>
      <c r="E124" s="44" t="s">
        <v>1415</v>
      </c>
      <c r="F124" s="46">
        <v>140719.27333806478</v>
      </c>
      <c r="G124" s="44" t="s">
        <v>1416</v>
      </c>
      <c r="H124" s="47">
        <v>1</v>
      </c>
      <c r="I124" s="46">
        <v>179</v>
      </c>
      <c r="J124" s="48">
        <v>179</v>
      </c>
    </row>
    <row r="125" spans="1:10" x14ac:dyDescent="0.3">
      <c r="A125" s="43" t="s">
        <v>164</v>
      </c>
      <c r="B125" s="44" t="s">
        <v>602</v>
      </c>
      <c r="C125" s="44" t="s">
        <v>602</v>
      </c>
      <c r="D125" s="45">
        <v>8.2111998846479808E-2</v>
      </c>
      <c r="E125" s="44" t="s">
        <v>1417</v>
      </c>
      <c r="F125" s="46">
        <v>14638.276006199645</v>
      </c>
      <c r="G125" s="44" t="s">
        <v>1418</v>
      </c>
      <c r="H125" s="47">
        <v>1</v>
      </c>
      <c r="I125" s="46">
        <v>179</v>
      </c>
      <c r="J125" s="48">
        <v>179</v>
      </c>
    </row>
    <row r="126" spans="1:10" x14ac:dyDescent="0.3">
      <c r="A126" s="43" t="s">
        <v>163</v>
      </c>
      <c r="B126" s="44" t="s">
        <v>602</v>
      </c>
      <c r="C126" s="44" t="s">
        <v>602</v>
      </c>
      <c r="D126" s="45">
        <v>2.9476211656051462E-2</v>
      </c>
      <c r="E126" s="44" t="s">
        <v>700</v>
      </c>
      <c r="F126" s="46">
        <v>5254.7852676824496</v>
      </c>
      <c r="G126" s="44" t="s">
        <v>1419</v>
      </c>
      <c r="H126" s="47">
        <v>1</v>
      </c>
      <c r="I126" s="46">
        <v>179</v>
      </c>
      <c r="J126" s="48">
        <v>179</v>
      </c>
    </row>
    <row r="127" spans="1:10" x14ac:dyDescent="0.3">
      <c r="A127" s="43" t="s">
        <v>165</v>
      </c>
      <c r="B127" s="44" t="s">
        <v>602</v>
      </c>
      <c r="C127" s="44" t="s">
        <v>602</v>
      </c>
      <c r="D127" s="45">
        <v>9.9060584128820503E-2</v>
      </c>
      <c r="E127" s="44" t="s">
        <v>1420</v>
      </c>
      <c r="F127" s="46">
        <v>17659.735388054072</v>
      </c>
      <c r="G127" s="44" t="s">
        <v>1421</v>
      </c>
      <c r="H127" s="47">
        <v>1</v>
      </c>
      <c r="I127" s="46">
        <v>179</v>
      </c>
      <c r="J127" s="48">
        <v>179</v>
      </c>
    </row>
    <row r="128" spans="1:10" x14ac:dyDescent="0.3">
      <c r="A128" s="43" t="s">
        <v>166</v>
      </c>
      <c r="B128" s="44" t="s">
        <v>602</v>
      </c>
      <c r="C128" s="44" t="s">
        <v>602</v>
      </c>
      <c r="D128" s="45">
        <v>0.82611646713796882</v>
      </c>
      <c r="E128" s="44" t="s">
        <v>1422</v>
      </c>
      <c r="F128" s="46">
        <v>147273.49265777346</v>
      </c>
      <c r="G128" s="44" t="s">
        <v>1423</v>
      </c>
      <c r="H128" s="47">
        <v>1</v>
      </c>
      <c r="I128" s="46">
        <v>179</v>
      </c>
      <c r="J128" s="48">
        <v>179</v>
      </c>
    </row>
    <row r="129" spans="1:10" x14ac:dyDescent="0.3">
      <c r="A129" s="43" t="s">
        <v>167</v>
      </c>
      <c r="B129" s="44" t="s">
        <v>602</v>
      </c>
      <c r="C129" s="44" t="s">
        <v>602</v>
      </c>
      <c r="D129" s="45">
        <v>4.2174487767785325E-2</v>
      </c>
      <c r="E129" s="44" t="s">
        <v>1424</v>
      </c>
      <c r="F129" s="46">
        <v>7518.5332355528089</v>
      </c>
      <c r="G129" s="44" t="s">
        <v>1425</v>
      </c>
      <c r="H129" s="47">
        <v>1</v>
      </c>
      <c r="I129" s="46">
        <v>179</v>
      </c>
      <c r="J129" s="48">
        <v>179</v>
      </c>
    </row>
    <row r="130" spans="1:10" x14ac:dyDescent="0.3">
      <c r="A130" s="43" t="s">
        <v>168</v>
      </c>
      <c r="B130" s="44" t="s">
        <v>602</v>
      </c>
      <c r="C130" s="44" t="s">
        <v>602</v>
      </c>
      <c r="D130" s="45">
        <v>4.5346737077159034E-2</v>
      </c>
      <c r="E130" s="44" t="s">
        <v>1426</v>
      </c>
      <c r="F130" s="46">
        <v>8084.0566864909333</v>
      </c>
      <c r="G130" s="44" t="s">
        <v>1427</v>
      </c>
      <c r="H130" s="47">
        <v>1</v>
      </c>
      <c r="I130" s="46">
        <v>179</v>
      </c>
      <c r="J130" s="48">
        <v>179</v>
      </c>
    </row>
    <row r="131" spans="1:10" x14ac:dyDescent="0.3">
      <c r="A131" s="43" t="s">
        <v>169</v>
      </c>
      <c r="B131" s="44" t="s">
        <v>602</v>
      </c>
      <c r="C131" s="44" t="s">
        <v>602</v>
      </c>
      <c r="D131" s="45">
        <v>8.6362308017086581E-2</v>
      </c>
      <c r="E131" s="44" t="s">
        <v>1428</v>
      </c>
      <c r="F131" s="46">
        <v>15395.987420183701</v>
      </c>
      <c r="G131" s="44" t="s">
        <v>1429</v>
      </c>
      <c r="H131" s="47">
        <v>1</v>
      </c>
      <c r="I131" s="46">
        <v>179</v>
      </c>
      <c r="J131" s="48">
        <v>179</v>
      </c>
    </row>
    <row r="132" spans="1:10" x14ac:dyDescent="0.3">
      <c r="A132" s="43" t="s">
        <v>170</v>
      </c>
      <c r="B132" s="44" t="s">
        <v>602</v>
      </c>
      <c r="C132" s="44" t="s">
        <v>602</v>
      </c>
      <c r="D132" s="45">
        <v>0.76121756350267811</v>
      </c>
      <c r="E132" s="44" t="s">
        <v>1430</v>
      </c>
      <c r="F132" s="46">
        <v>135703.8307659796</v>
      </c>
      <c r="G132" s="44" t="s">
        <v>1431</v>
      </c>
      <c r="H132" s="47">
        <v>1</v>
      </c>
      <c r="I132" s="46">
        <v>179</v>
      </c>
      <c r="J132" s="48">
        <v>179</v>
      </c>
    </row>
    <row r="133" spans="1:10" x14ac:dyDescent="0.3">
      <c r="A133" s="43" t="s">
        <v>171</v>
      </c>
      <c r="B133" s="44" t="s">
        <v>602</v>
      </c>
      <c r="C133" s="44" t="s">
        <v>602</v>
      </c>
      <c r="D133" s="45">
        <v>2.3400005538209843E-2</v>
      </c>
      <c r="E133" s="44" t="s">
        <v>224</v>
      </c>
      <c r="F133" s="46">
        <v>4171.5674253081543</v>
      </c>
      <c r="G133" s="44" t="s">
        <v>1432</v>
      </c>
      <c r="H133" s="47">
        <v>1</v>
      </c>
      <c r="I133" s="46">
        <v>179</v>
      </c>
      <c r="J133" s="48">
        <v>179</v>
      </c>
    </row>
    <row r="134" spans="1:10" x14ac:dyDescent="0.3">
      <c r="A134" s="43" t="s">
        <v>172</v>
      </c>
      <c r="B134" s="44" t="s">
        <v>602</v>
      </c>
      <c r="C134" s="44" t="s">
        <v>602</v>
      </c>
      <c r="D134" s="45">
        <v>6.9939150451780494E-2</v>
      </c>
      <c r="E134" s="44" t="s">
        <v>1433</v>
      </c>
      <c r="F134" s="46">
        <v>12468.197125080409</v>
      </c>
      <c r="G134" s="44" t="s">
        <v>1434</v>
      </c>
      <c r="H134" s="47">
        <v>1</v>
      </c>
      <c r="I134" s="46">
        <v>179</v>
      </c>
      <c r="J134" s="48">
        <v>179</v>
      </c>
    </row>
    <row r="135" spans="1:10" x14ac:dyDescent="0.3">
      <c r="A135" s="43" t="s">
        <v>173</v>
      </c>
      <c r="B135" s="44" t="s">
        <v>602</v>
      </c>
      <c r="C135" s="44" t="s">
        <v>602</v>
      </c>
      <c r="D135" s="45">
        <v>1.8492501121736848E-2</v>
      </c>
      <c r="E135" s="44" t="s">
        <v>701</v>
      </c>
      <c r="F135" s="46">
        <v>3296.6964544493671</v>
      </c>
      <c r="G135" s="44" t="s">
        <v>1435</v>
      </c>
      <c r="H135" s="47">
        <v>0.994413407821229</v>
      </c>
      <c r="I135" s="46">
        <v>178</v>
      </c>
      <c r="J135" s="48">
        <v>179</v>
      </c>
    </row>
    <row r="136" spans="1:10" x14ac:dyDescent="0.3">
      <c r="A136" s="43" t="s">
        <v>174</v>
      </c>
      <c r="B136" s="44" t="s">
        <v>602</v>
      </c>
      <c r="C136" s="44" t="s">
        <v>602</v>
      </c>
      <c r="D136" s="45">
        <v>2.3061369416277164E-2</v>
      </c>
      <c r="E136" s="44" t="s">
        <v>1436</v>
      </c>
      <c r="F136" s="46">
        <v>4111.1980628744432</v>
      </c>
      <c r="G136" s="44" t="s">
        <v>1437</v>
      </c>
      <c r="H136" s="47">
        <v>0.98324022346368711</v>
      </c>
      <c r="I136" s="46">
        <v>176</v>
      </c>
      <c r="J136" s="48">
        <v>179</v>
      </c>
    </row>
    <row r="137" spans="1:10" x14ac:dyDescent="0.3">
      <c r="A137" s="43" t="s">
        <v>175</v>
      </c>
      <c r="B137" s="44" t="s">
        <v>602</v>
      </c>
      <c r="C137" s="44" t="s">
        <v>602</v>
      </c>
      <c r="D137" s="45">
        <v>2.0091938055841869E-2</v>
      </c>
      <c r="E137" s="44" t="s">
        <v>1438</v>
      </c>
      <c r="F137" s="46">
        <v>3581.8313875267245</v>
      </c>
      <c r="G137" s="44" t="s">
        <v>1439</v>
      </c>
      <c r="H137" s="47">
        <v>0.994413407821229</v>
      </c>
      <c r="I137" s="46">
        <v>178</v>
      </c>
      <c r="J137" s="48">
        <v>179</v>
      </c>
    </row>
    <row r="138" spans="1:10" x14ac:dyDescent="0.3">
      <c r="A138" s="43" t="s">
        <v>176</v>
      </c>
      <c r="B138" s="44" t="s">
        <v>602</v>
      </c>
      <c r="C138" s="44" t="s">
        <v>602</v>
      </c>
      <c r="D138" s="45">
        <v>1.7245120844392371E-2</v>
      </c>
      <c r="E138" s="44" t="s">
        <v>1440</v>
      </c>
      <c r="F138" s="46">
        <v>3074.323390329992</v>
      </c>
      <c r="G138" s="44" t="s">
        <v>1441</v>
      </c>
      <c r="H138" s="47">
        <v>0.86592178770949724</v>
      </c>
      <c r="I138" s="46">
        <v>155</v>
      </c>
      <c r="J138" s="48">
        <v>179</v>
      </c>
    </row>
    <row r="139" spans="1:10" x14ac:dyDescent="0.3">
      <c r="A139" s="43" t="s">
        <v>177</v>
      </c>
      <c r="B139" s="44" t="s">
        <v>602</v>
      </c>
      <c r="C139" s="44" t="s">
        <v>602</v>
      </c>
      <c r="D139" s="45">
        <v>5.3380372924360132E-3</v>
      </c>
      <c r="E139" s="44" t="s">
        <v>225</v>
      </c>
      <c r="F139" s="46">
        <v>951.62295785976846</v>
      </c>
      <c r="G139" s="44" t="s">
        <v>1442</v>
      </c>
      <c r="H139" s="47">
        <v>0.6983240223463687</v>
      </c>
      <c r="I139" s="46">
        <v>125</v>
      </c>
      <c r="J139" s="48">
        <v>179</v>
      </c>
    </row>
    <row r="140" spans="1:10" x14ac:dyDescent="0.3">
      <c r="A140" s="22" t="s">
        <v>178</v>
      </c>
      <c r="B140" s="25" t="s">
        <v>602</v>
      </c>
      <c r="C140" s="25" t="s">
        <v>602</v>
      </c>
      <c r="D140" s="26">
        <v>7.4270964921887943E-3</v>
      </c>
      <c r="E140" s="25" t="s">
        <v>1443</v>
      </c>
      <c r="F140" s="27">
        <v>1324.0438657522423</v>
      </c>
      <c r="G140" s="25" t="s">
        <v>1444</v>
      </c>
      <c r="H140" s="23">
        <v>0.28491620111731841</v>
      </c>
      <c r="I140" s="27">
        <v>51</v>
      </c>
      <c r="J140" s="28">
        <v>179</v>
      </c>
    </row>
    <row r="141" spans="1:10" x14ac:dyDescent="0.3">
      <c r="A141" s="22" t="s">
        <v>179</v>
      </c>
      <c r="B141" s="25" t="s">
        <v>602</v>
      </c>
      <c r="C141" s="25" t="s">
        <v>602</v>
      </c>
      <c r="D141" s="26">
        <v>9.2714693405681354E-3</v>
      </c>
      <c r="E141" s="25" t="s">
        <v>1445</v>
      </c>
      <c r="F141" s="27">
        <v>1652.8440312846251</v>
      </c>
      <c r="G141" s="25" t="s">
        <v>1446</v>
      </c>
      <c r="H141" s="23">
        <v>0.82122905027932958</v>
      </c>
      <c r="I141" s="27">
        <v>147</v>
      </c>
      <c r="J141" s="28">
        <v>179</v>
      </c>
    </row>
    <row r="142" spans="1:10" x14ac:dyDescent="0.3">
      <c r="A142" s="22" t="s">
        <v>180</v>
      </c>
      <c r="B142" s="25" t="s">
        <v>602</v>
      </c>
      <c r="C142" s="25" t="s">
        <v>602</v>
      </c>
      <c r="D142" s="26">
        <v>8.4399126011621545E-4</v>
      </c>
      <c r="E142" s="25" t="s">
        <v>226</v>
      </c>
      <c r="F142" s="27">
        <v>150.46006900282697</v>
      </c>
      <c r="G142" s="25" t="s">
        <v>1447</v>
      </c>
      <c r="H142" s="23">
        <v>6.7039106145251395E-2</v>
      </c>
      <c r="I142" s="27">
        <v>12</v>
      </c>
      <c r="J142" s="28">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7B19F-37BC-470F-9244-0FBD0404B114}">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3043</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0.79952631629432758</v>
      </c>
      <c r="E3" s="30" t="s">
        <v>1448</v>
      </c>
      <c r="F3" s="32">
        <v>15558.028961297667</v>
      </c>
      <c r="G3" s="30" t="s">
        <v>1449</v>
      </c>
      <c r="H3" s="33">
        <v>1</v>
      </c>
      <c r="I3" s="32">
        <v>49</v>
      </c>
      <c r="J3" s="34">
        <v>49</v>
      </c>
    </row>
    <row r="4" spans="1:10" s="42" customFormat="1" x14ac:dyDescent="0.3">
      <c r="A4" s="36" t="s">
        <v>8</v>
      </c>
      <c r="B4" s="37" t="s">
        <v>602</v>
      </c>
      <c r="C4" s="37" t="s">
        <v>602</v>
      </c>
      <c r="D4" s="38">
        <v>0.76975474294655777</v>
      </c>
      <c r="E4" s="37" t="s">
        <v>1450</v>
      </c>
      <c r="F4" s="39">
        <v>14978.702188772158</v>
      </c>
      <c r="G4" s="37" t="s">
        <v>1451</v>
      </c>
      <c r="H4" s="40">
        <v>1</v>
      </c>
      <c r="I4" s="39">
        <v>49</v>
      </c>
      <c r="J4" s="41">
        <v>49</v>
      </c>
    </row>
    <row r="5" spans="1:10" x14ac:dyDescent="0.3">
      <c r="A5" s="22" t="s">
        <v>9</v>
      </c>
      <c r="B5" s="25" t="s">
        <v>10</v>
      </c>
      <c r="C5" s="25" t="s">
        <v>10</v>
      </c>
      <c r="D5" s="26">
        <v>0.51693918334057765</v>
      </c>
      <c r="E5" s="25" t="s">
        <v>1452</v>
      </c>
      <c r="F5" s="27">
        <v>10059.149551096934</v>
      </c>
      <c r="G5" s="25" t="s">
        <v>1453</v>
      </c>
      <c r="H5" s="23">
        <v>1</v>
      </c>
      <c r="I5" s="27">
        <v>49</v>
      </c>
      <c r="J5" s="28">
        <v>49</v>
      </c>
    </row>
    <row r="6" spans="1:10" x14ac:dyDescent="0.3">
      <c r="A6" s="22" t="s">
        <v>11</v>
      </c>
      <c r="B6" s="25" t="s">
        <v>10</v>
      </c>
      <c r="C6" s="25" t="s">
        <v>10</v>
      </c>
      <c r="D6" s="26">
        <v>1.7876099831585872E-4</v>
      </c>
      <c r="E6" s="25" t="s">
        <v>127</v>
      </c>
      <c r="F6" s="27">
        <v>3.4785206343661974</v>
      </c>
      <c r="G6" s="25" t="s">
        <v>346</v>
      </c>
      <c r="H6" s="23">
        <v>6.1224489795918366E-2</v>
      </c>
      <c r="I6" s="27">
        <v>3</v>
      </c>
      <c r="J6" s="28">
        <v>49</v>
      </c>
    </row>
    <row r="7" spans="1:10" x14ac:dyDescent="0.3">
      <c r="A7" s="36" t="s">
        <v>13</v>
      </c>
      <c r="B7" s="37" t="s">
        <v>602</v>
      </c>
      <c r="C7" s="37" t="s">
        <v>602</v>
      </c>
      <c r="D7" s="38">
        <v>0.25263679860766447</v>
      </c>
      <c r="E7" s="37" t="s">
        <v>1454</v>
      </c>
      <c r="F7" s="39">
        <v>4916.0741170408628</v>
      </c>
      <c r="G7" s="37" t="s">
        <v>1455</v>
      </c>
      <c r="H7" s="40">
        <v>1</v>
      </c>
      <c r="I7" s="39">
        <v>49</v>
      </c>
      <c r="J7" s="41">
        <v>49</v>
      </c>
    </row>
    <row r="8" spans="1:10" x14ac:dyDescent="0.3">
      <c r="A8" s="22" t="s">
        <v>14</v>
      </c>
      <c r="B8" s="25" t="s">
        <v>10</v>
      </c>
      <c r="C8" s="25" t="s">
        <v>10</v>
      </c>
      <c r="D8" s="26">
        <v>2.3180242160241862E-2</v>
      </c>
      <c r="E8" s="25" t="s">
        <v>1456</v>
      </c>
      <c r="F8" s="27">
        <v>451.06567665019168</v>
      </c>
      <c r="G8" s="25" t="s">
        <v>1457</v>
      </c>
      <c r="H8" s="23">
        <v>1</v>
      </c>
      <c r="I8" s="27">
        <v>49</v>
      </c>
      <c r="J8" s="28">
        <v>49</v>
      </c>
    </row>
    <row r="9" spans="1:10" x14ac:dyDescent="0.3">
      <c r="A9" s="22" t="s">
        <v>15</v>
      </c>
      <c r="B9" s="25" t="s">
        <v>10</v>
      </c>
      <c r="C9" s="25" t="s">
        <v>10</v>
      </c>
      <c r="D9" s="26">
        <v>2.0802632164144057E-2</v>
      </c>
      <c r="E9" s="25" t="s">
        <v>1458</v>
      </c>
      <c r="F9" s="27">
        <v>404.79962583474475</v>
      </c>
      <c r="G9" s="25" t="s">
        <v>1459</v>
      </c>
      <c r="H9" s="23">
        <v>0.93877551020408168</v>
      </c>
      <c r="I9" s="27">
        <v>46</v>
      </c>
      <c r="J9" s="28">
        <v>49</v>
      </c>
    </row>
    <row r="10" spans="1:10" x14ac:dyDescent="0.3">
      <c r="A10" s="22" t="s">
        <v>16</v>
      </c>
      <c r="B10" s="25" t="s">
        <v>10</v>
      </c>
      <c r="C10" s="25" t="s">
        <v>10</v>
      </c>
      <c r="D10" s="26">
        <v>2.7735697424293507E-2</v>
      </c>
      <c r="E10" s="25" t="s">
        <v>1460</v>
      </c>
      <c r="F10" s="27">
        <v>539.71054484977799</v>
      </c>
      <c r="G10" s="25" t="s">
        <v>1461</v>
      </c>
      <c r="H10" s="23">
        <v>0.97959183673469385</v>
      </c>
      <c r="I10" s="27">
        <v>48</v>
      </c>
      <c r="J10" s="28">
        <v>49</v>
      </c>
    </row>
    <row r="11" spans="1:10" x14ac:dyDescent="0.3">
      <c r="A11" s="22" t="s">
        <v>17</v>
      </c>
      <c r="B11" s="25" t="s">
        <v>10</v>
      </c>
      <c r="C11" s="25" t="s">
        <v>10</v>
      </c>
      <c r="D11" s="26">
        <v>5.4959690225241012E-2</v>
      </c>
      <c r="E11" s="25" t="s">
        <v>1462</v>
      </c>
      <c r="F11" s="27">
        <v>1069.463799754998</v>
      </c>
      <c r="G11" s="25" t="s">
        <v>1463</v>
      </c>
      <c r="H11" s="23">
        <v>0.97959183673469385</v>
      </c>
      <c r="I11" s="27">
        <v>48</v>
      </c>
      <c r="J11" s="28">
        <v>49</v>
      </c>
    </row>
    <row r="12" spans="1:10" x14ac:dyDescent="0.3">
      <c r="A12" s="22" t="s">
        <v>18</v>
      </c>
      <c r="B12" s="25" t="s">
        <v>10</v>
      </c>
      <c r="C12" s="25" t="s">
        <v>10</v>
      </c>
      <c r="D12" s="26">
        <v>2.5742935690565953E-3</v>
      </c>
      <c r="E12" s="25" t="s">
        <v>227</v>
      </c>
      <c r="F12" s="27">
        <v>50.093327869299294</v>
      </c>
      <c r="G12" s="25" t="s">
        <v>1464</v>
      </c>
      <c r="H12" s="23">
        <v>0.83673469387755106</v>
      </c>
      <c r="I12" s="27">
        <v>41</v>
      </c>
      <c r="J12" s="28">
        <v>49</v>
      </c>
    </row>
    <row r="13" spans="1:10" x14ac:dyDescent="0.3">
      <c r="A13" s="22" t="s">
        <v>20</v>
      </c>
      <c r="B13" s="25" t="s">
        <v>10</v>
      </c>
      <c r="C13" s="25" t="s">
        <v>10</v>
      </c>
      <c r="D13" s="26">
        <v>6.4497991499044231E-4</v>
      </c>
      <c r="E13" s="25" t="s">
        <v>42</v>
      </c>
      <c r="F13" s="27">
        <v>12.550701574634086</v>
      </c>
      <c r="G13" s="25" t="s">
        <v>702</v>
      </c>
      <c r="H13" s="23">
        <v>0.69387755102040816</v>
      </c>
      <c r="I13" s="27">
        <v>34</v>
      </c>
      <c r="J13" s="28">
        <v>49</v>
      </c>
    </row>
    <row r="14" spans="1:10" x14ac:dyDescent="0.3">
      <c r="A14" s="22" t="s">
        <v>22</v>
      </c>
      <c r="B14" s="25" t="s">
        <v>10</v>
      </c>
      <c r="C14" s="25" t="s">
        <v>10</v>
      </c>
      <c r="D14" s="26">
        <v>0.1100958753692971</v>
      </c>
      <c r="E14" s="25" t="s">
        <v>1465</v>
      </c>
      <c r="F14" s="27">
        <v>2142.3620243719238</v>
      </c>
      <c r="G14" s="25" t="s">
        <v>1466</v>
      </c>
      <c r="H14" s="23">
        <v>1</v>
      </c>
      <c r="I14" s="27">
        <v>49</v>
      </c>
      <c r="J14" s="28">
        <v>49</v>
      </c>
    </row>
    <row r="15" spans="1:10" x14ac:dyDescent="0.3">
      <c r="A15" s="22" t="s">
        <v>25</v>
      </c>
      <c r="B15" s="25" t="s">
        <v>10</v>
      </c>
      <c r="C15" s="25" t="s">
        <v>24</v>
      </c>
      <c r="D15" s="26">
        <v>9.5585526130144427E-4</v>
      </c>
      <c r="E15" s="25" t="s">
        <v>228</v>
      </c>
      <c r="F15" s="27">
        <v>18.60004296926996</v>
      </c>
      <c r="G15" s="25" t="s">
        <v>703</v>
      </c>
      <c r="H15" s="23">
        <v>0.89795918367346939</v>
      </c>
      <c r="I15" s="27">
        <v>44</v>
      </c>
      <c r="J15" s="28">
        <v>49</v>
      </c>
    </row>
    <row r="16" spans="1:10" x14ac:dyDescent="0.3">
      <c r="A16" s="22" t="s">
        <v>23</v>
      </c>
      <c r="B16" s="25" t="s">
        <v>10</v>
      </c>
      <c r="C16" s="25" t="s">
        <v>24</v>
      </c>
      <c r="D16" s="26">
        <v>1.1687532519098509E-2</v>
      </c>
      <c r="E16" s="25" t="s">
        <v>1467</v>
      </c>
      <c r="F16" s="27">
        <v>227.42837316602402</v>
      </c>
      <c r="G16" s="25" t="s">
        <v>1468</v>
      </c>
      <c r="H16" s="23">
        <v>0.73469387755102045</v>
      </c>
      <c r="I16" s="27">
        <v>36</v>
      </c>
      <c r="J16" s="28">
        <v>49</v>
      </c>
    </row>
    <row r="17" spans="1:10" x14ac:dyDescent="0.3">
      <c r="A17" s="36" t="s">
        <v>28</v>
      </c>
      <c r="B17" s="37" t="s">
        <v>602</v>
      </c>
      <c r="C17" s="37" t="s">
        <v>602</v>
      </c>
      <c r="D17" s="38">
        <v>2.977157334776992E-2</v>
      </c>
      <c r="E17" s="37" t="s">
        <v>1469</v>
      </c>
      <c r="F17" s="39">
        <v>579.32677252550911</v>
      </c>
      <c r="G17" s="37" t="s">
        <v>1470</v>
      </c>
      <c r="H17" s="40">
        <v>1</v>
      </c>
      <c r="I17" s="39">
        <v>49</v>
      </c>
      <c r="J17" s="41">
        <v>49</v>
      </c>
    </row>
    <row r="18" spans="1:10" x14ac:dyDescent="0.3">
      <c r="A18" s="22" t="s">
        <v>29</v>
      </c>
      <c r="B18" s="25" t="s">
        <v>24</v>
      </c>
      <c r="C18" s="25" t="s">
        <v>10</v>
      </c>
      <c r="D18" s="26">
        <v>1.6456741315656661E-2</v>
      </c>
      <c r="E18" s="25" t="s">
        <v>1471</v>
      </c>
      <c r="F18" s="27">
        <v>320.23268375235926</v>
      </c>
      <c r="G18" s="25" t="s">
        <v>1472</v>
      </c>
      <c r="H18" s="23">
        <v>0.97959183673469385</v>
      </c>
      <c r="I18" s="27">
        <v>48</v>
      </c>
      <c r="J18" s="28">
        <v>49</v>
      </c>
    </row>
    <row r="19" spans="1:10" x14ac:dyDescent="0.3">
      <c r="A19" s="22" t="s">
        <v>1125</v>
      </c>
      <c r="B19" s="25" t="s">
        <v>24</v>
      </c>
      <c r="C19" s="25" t="s">
        <v>10</v>
      </c>
      <c r="D19" s="26">
        <v>1.8054963050628209E-4</v>
      </c>
      <c r="E19" s="25" t="s">
        <v>230</v>
      </c>
      <c r="F19" s="27">
        <v>3.5133257319003128</v>
      </c>
      <c r="G19" s="25" t="s">
        <v>329</v>
      </c>
      <c r="H19" s="23">
        <v>2.0408163265306121E-2</v>
      </c>
      <c r="I19" s="27">
        <v>1</v>
      </c>
      <c r="J19" s="28">
        <v>49</v>
      </c>
    </row>
    <row r="20" spans="1:10" x14ac:dyDescent="0.3">
      <c r="A20" s="22" t="s">
        <v>1127</v>
      </c>
      <c r="B20" s="25" t="s">
        <v>24</v>
      </c>
      <c r="C20" s="25" t="s">
        <v>10</v>
      </c>
      <c r="D20" s="26">
        <v>5.4243103223923332E-4</v>
      </c>
      <c r="E20" s="25" t="s">
        <v>233</v>
      </c>
      <c r="F20" s="27">
        <v>10.555196917343112</v>
      </c>
      <c r="G20" s="25" t="s">
        <v>356</v>
      </c>
      <c r="H20" s="23">
        <v>4.0816326530612242E-2</v>
      </c>
      <c r="I20" s="27">
        <v>2</v>
      </c>
      <c r="J20" s="28">
        <v>49</v>
      </c>
    </row>
    <row r="21" spans="1:10" x14ac:dyDescent="0.3">
      <c r="A21" s="22" t="s">
        <v>1129</v>
      </c>
      <c r="B21" s="25" t="s">
        <v>24</v>
      </c>
      <c r="C21" s="25" t="s">
        <v>10</v>
      </c>
      <c r="D21" s="26">
        <v>1.2231277920212104E-3</v>
      </c>
      <c r="E21" s="25" t="s">
        <v>229</v>
      </c>
      <c r="F21" s="27">
        <v>23.800914646352673</v>
      </c>
      <c r="G21" s="25" t="s">
        <v>704</v>
      </c>
      <c r="H21" s="23">
        <v>0.18367346938775511</v>
      </c>
      <c r="I21" s="27">
        <v>9</v>
      </c>
      <c r="J21" s="28">
        <v>49</v>
      </c>
    </row>
    <row r="22" spans="1:10" x14ac:dyDescent="0.3">
      <c r="A22" s="22" t="s">
        <v>33</v>
      </c>
      <c r="B22" s="25" t="s">
        <v>24</v>
      </c>
      <c r="C22" s="25" t="s">
        <v>24</v>
      </c>
      <c r="D22" s="26">
        <v>1.9078943235489366E-3</v>
      </c>
      <c r="E22" s="25" t="s">
        <v>706</v>
      </c>
      <c r="F22" s="27">
        <v>37.125826299809525</v>
      </c>
      <c r="G22" s="25" t="s">
        <v>1473</v>
      </c>
      <c r="H22" s="23">
        <v>0.18367346938775511</v>
      </c>
      <c r="I22" s="27">
        <v>9</v>
      </c>
      <c r="J22" s="28">
        <v>49</v>
      </c>
    </row>
    <row r="23" spans="1:10" x14ac:dyDescent="0.3">
      <c r="A23" s="22" t="s">
        <v>30</v>
      </c>
      <c r="B23" s="25" t="s">
        <v>24</v>
      </c>
      <c r="C23" s="25" t="s">
        <v>24</v>
      </c>
      <c r="D23" s="26">
        <v>1.0378739606395458E-4</v>
      </c>
      <c r="E23" s="25" t="s">
        <v>106</v>
      </c>
      <c r="F23" s="27">
        <v>2.0196049596774639</v>
      </c>
      <c r="G23" s="25" t="s">
        <v>433</v>
      </c>
      <c r="H23" s="23">
        <v>0.18367346938775511</v>
      </c>
      <c r="I23" s="27">
        <v>9</v>
      </c>
      <c r="J23" s="28">
        <v>49</v>
      </c>
    </row>
    <row r="24" spans="1:10" x14ac:dyDescent="0.3">
      <c r="A24" s="22" t="s">
        <v>32</v>
      </c>
      <c r="B24" s="25" t="s">
        <v>24</v>
      </c>
      <c r="C24" s="25" t="s">
        <v>10</v>
      </c>
      <c r="D24" s="26">
        <v>4.4379327196077661E-3</v>
      </c>
      <c r="E24" s="25" t="s">
        <v>231</v>
      </c>
      <c r="F24" s="27">
        <v>86.357990190945259</v>
      </c>
      <c r="G24" s="25" t="s">
        <v>705</v>
      </c>
      <c r="H24" s="23">
        <v>0.97959183673469385</v>
      </c>
      <c r="I24" s="27">
        <v>48</v>
      </c>
      <c r="J24" s="28">
        <v>49</v>
      </c>
    </row>
    <row r="25" spans="1:10" x14ac:dyDescent="0.3">
      <c r="A25" s="22" t="s">
        <v>35</v>
      </c>
      <c r="B25" s="25" t="s">
        <v>24</v>
      </c>
      <c r="C25" s="25" t="s">
        <v>24</v>
      </c>
      <c r="D25" s="26">
        <v>4.9191091381258724E-3</v>
      </c>
      <c r="E25" s="25" t="s">
        <v>476</v>
      </c>
      <c r="F25" s="27">
        <v>95.721230027121365</v>
      </c>
      <c r="G25" s="25" t="s">
        <v>1474</v>
      </c>
      <c r="H25" s="23">
        <v>0.97959183673469385</v>
      </c>
      <c r="I25" s="27">
        <v>48</v>
      </c>
      <c r="J25" s="28">
        <v>49</v>
      </c>
    </row>
    <row r="26" spans="1:10" ht="20.25" x14ac:dyDescent="0.35">
      <c r="A26" s="29" t="s">
        <v>36</v>
      </c>
      <c r="B26" s="30" t="s">
        <v>602</v>
      </c>
      <c r="C26" s="30" t="s">
        <v>602</v>
      </c>
      <c r="D26" s="31">
        <v>9.8354405624463778E-2</v>
      </c>
      <c r="E26" s="30" t="s">
        <v>1475</v>
      </c>
      <c r="F26" s="32">
        <v>1913.8840836019669</v>
      </c>
      <c r="G26" s="30" t="s">
        <v>1476</v>
      </c>
      <c r="H26" s="33">
        <v>1</v>
      </c>
      <c r="I26" s="32">
        <v>49</v>
      </c>
      <c r="J26" s="34">
        <v>49</v>
      </c>
    </row>
    <row r="27" spans="1:10" x14ac:dyDescent="0.3">
      <c r="A27" s="36" t="s">
        <v>37</v>
      </c>
      <c r="B27" s="37" t="s">
        <v>602</v>
      </c>
      <c r="C27" s="37" t="s">
        <v>602</v>
      </c>
      <c r="D27" s="38">
        <v>5.1365705780793552E-2</v>
      </c>
      <c r="E27" s="37" t="s">
        <v>1477</v>
      </c>
      <c r="F27" s="39">
        <v>999.52824799939708</v>
      </c>
      <c r="G27" s="37" t="s">
        <v>1478</v>
      </c>
      <c r="H27" s="40">
        <v>1</v>
      </c>
      <c r="I27" s="39">
        <v>49</v>
      </c>
      <c r="J27" s="41">
        <v>49</v>
      </c>
    </row>
    <row r="28" spans="1:10" x14ac:dyDescent="0.3">
      <c r="A28" s="36" t="s">
        <v>38</v>
      </c>
      <c r="B28" s="37" t="s">
        <v>602</v>
      </c>
      <c r="C28" s="37" t="s">
        <v>602</v>
      </c>
      <c r="D28" s="38">
        <v>4.7310779823840451E-2</v>
      </c>
      <c r="E28" s="37" t="s">
        <v>1479</v>
      </c>
      <c r="F28" s="39">
        <v>920.62320861734122</v>
      </c>
      <c r="G28" s="37" t="s">
        <v>1480</v>
      </c>
      <c r="H28" s="40">
        <v>1</v>
      </c>
      <c r="I28" s="39">
        <v>49</v>
      </c>
      <c r="J28" s="41">
        <v>49</v>
      </c>
    </row>
    <row r="29" spans="1:10" x14ac:dyDescent="0.3">
      <c r="A29" s="22" t="s">
        <v>39</v>
      </c>
      <c r="B29" s="25" t="s">
        <v>10</v>
      </c>
      <c r="C29" s="25" t="s">
        <v>24</v>
      </c>
      <c r="D29" s="26">
        <v>1.1393832869761999E-3</v>
      </c>
      <c r="E29" s="25" t="s">
        <v>234</v>
      </c>
      <c r="F29" s="27">
        <v>22.171325465500519</v>
      </c>
      <c r="G29" s="25" t="s">
        <v>707</v>
      </c>
      <c r="H29" s="23">
        <v>0.75510204081632648</v>
      </c>
      <c r="I29" s="27">
        <v>37</v>
      </c>
      <c r="J29" s="28">
        <v>49</v>
      </c>
    </row>
    <row r="30" spans="1:10" x14ac:dyDescent="0.3">
      <c r="A30" s="22" t="s">
        <v>41</v>
      </c>
      <c r="B30" s="25" t="s">
        <v>10</v>
      </c>
      <c r="C30" s="25" t="s">
        <v>24</v>
      </c>
      <c r="D30" s="26">
        <v>1.2278200009988175E-3</v>
      </c>
      <c r="E30" s="25" t="s">
        <v>708</v>
      </c>
      <c r="F30" s="27">
        <v>23.892220612996049</v>
      </c>
      <c r="G30" s="25" t="s">
        <v>392</v>
      </c>
      <c r="H30" s="23">
        <v>0.8571428571428571</v>
      </c>
      <c r="I30" s="27">
        <v>42</v>
      </c>
      <c r="J30" s="28">
        <v>49</v>
      </c>
    </row>
    <row r="31" spans="1:10" x14ac:dyDescent="0.3">
      <c r="A31" s="22" t="s">
        <v>43</v>
      </c>
      <c r="B31" s="25" t="s">
        <v>10</v>
      </c>
      <c r="C31" s="25" t="s">
        <v>24</v>
      </c>
      <c r="D31" s="26">
        <v>1.1771988253544039E-3</v>
      </c>
      <c r="E31" s="25" t="s">
        <v>234</v>
      </c>
      <c r="F31" s="27">
        <v>22.907180220103218</v>
      </c>
      <c r="G31" s="25" t="s">
        <v>1481</v>
      </c>
      <c r="H31" s="23">
        <v>0.81632653061224492</v>
      </c>
      <c r="I31" s="27">
        <v>40</v>
      </c>
      <c r="J31" s="28">
        <v>49</v>
      </c>
    </row>
    <row r="32" spans="1:10" x14ac:dyDescent="0.3">
      <c r="A32" s="22" t="s">
        <v>45</v>
      </c>
      <c r="B32" s="25" t="s">
        <v>10</v>
      </c>
      <c r="C32" s="25" t="s">
        <v>10</v>
      </c>
      <c r="D32" s="26">
        <v>2.240051739355994E-2</v>
      </c>
      <c r="E32" s="25" t="s">
        <v>236</v>
      </c>
      <c r="F32" s="27">
        <v>435.89296719129169</v>
      </c>
      <c r="G32" s="25" t="s">
        <v>1482</v>
      </c>
      <c r="H32" s="23">
        <v>0.95918367346938771</v>
      </c>
      <c r="I32" s="27">
        <v>47</v>
      </c>
      <c r="J32" s="28">
        <v>49</v>
      </c>
    </row>
    <row r="33" spans="1:10" x14ac:dyDescent="0.3">
      <c r="A33" s="22" t="s">
        <v>46</v>
      </c>
      <c r="B33" s="25" t="s">
        <v>10</v>
      </c>
      <c r="C33" s="25" t="s">
        <v>10</v>
      </c>
      <c r="D33" s="26">
        <v>4.8697660445459672E-5</v>
      </c>
      <c r="E33" s="25" t="s">
        <v>31</v>
      </c>
      <c r="F33" s="27">
        <v>0.94761059907250567</v>
      </c>
      <c r="G33" s="25" t="s">
        <v>323</v>
      </c>
      <c r="H33" s="23">
        <v>0.16326530612244897</v>
      </c>
      <c r="I33" s="27">
        <v>8</v>
      </c>
      <c r="J33" s="28">
        <v>49</v>
      </c>
    </row>
    <row r="34" spans="1:10" x14ac:dyDescent="0.3">
      <c r="A34" s="22" t="s">
        <v>47</v>
      </c>
      <c r="B34" s="25" t="s">
        <v>10</v>
      </c>
      <c r="C34" s="25" t="s">
        <v>10</v>
      </c>
      <c r="D34" s="26">
        <v>2.1317162656505639E-2</v>
      </c>
      <c r="E34" s="25" t="s">
        <v>1483</v>
      </c>
      <c r="F34" s="27">
        <v>414.81190452837734</v>
      </c>
      <c r="G34" s="25" t="s">
        <v>1484</v>
      </c>
      <c r="H34" s="23">
        <v>0.97959183673469385</v>
      </c>
      <c r="I34" s="27">
        <v>48</v>
      </c>
      <c r="J34" s="28">
        <v>49</v>
      </c>
    </row>
    <row r="35" spans="1:10" x14ac:dyDescent="0.3">
      <c r="A35" s="36" t="s">
        <v>48</v>
      </c>
      <c r="B35" s="37" t="s">
        <v>602</v>
      </c>
      <c r="C35" s="37" t="s">
        <v>602</v>
      </c>
      <c r="D35" s="38">
        <v>4.0549259569530932E-3</v>
      </c>
      <c r="E35" s="37" t="s">
        <v>709</v>
      </c>
      <c r="F35" s="39">
        <v>78.905039382055747</v>
      </c>
      <c r="G35" s="37" t="s">
        <v>1485</v>
      </c>
      <c r="H35" s="40">
        <v>0.91836734693877553</v>
      </c>
      <c r="I35" s="39">
        <v>45</v>
      </c>
      <c r="J35" s="41">
        <v>49</v>
      </c>
    </row>
    <row r="36" spans="1:10" x14ac:dyDescent="0.3">
      <c r="A36" s="22" t="s">
        <v>49</v>
      </c>
      <c r="B36" s="25" t="s">
        <v>10</v>
      </c>
      <c r="C36" s="25" t="s">
        <v>10</v>
      </c>
      <c r="D36" s="26">
        <v>1.2173802466928963E-3</v>
      </c>
      <c r="E36" s="25" t="s">
        <v>237</v>
      </c>
      <c r="F36" s="27">
        <v>23.689072828451376</v>
      </c>
      <c r="G36" s="25" t="s">
        <v>710</v>
      </c>
      <c r="H36" s="23">
        <v>0.16326530612244897</v>
      </c>
      <c r="I36" s="27">
        <v>8</v>
      </c>
      <c r="J36" s="28">
        <v>49</v>
      </c>
    </row>
    <row r="37" spans="1:10" x14ac:dyDescent="0.3">
      <c r="A37" s="22" t="s">
        <v>50</v>
      </c>
      <c r="B37" s="25" t="s">
        <v>10</v>
      </c>
      <c r="C37" s="25" t="s">
        <v>10</v>
      </c>
      <c r="D37" s="26">
        <v>1.8489362204899503E-3</v>
      </c>
      <c r="E37" s="25" t="s">
        <v>238</v>
      </c>
      <c r="F37" s="27">
        <v>35.97855715281473</v>
      </c>
      <c r="G37" s="25" t="s">
        <v>711</v>
      </c>
      <c r="H37" s="23">
        <v>0.7142857142857143</v>
      </c>
      <c r="I37" s="27">
        <v>35</v>
      </c>
      <c r="J37" s="28">
        <v>49</v>
      </c>
    </row>
    <row r="38" spans="1:10" x14ac:dyDescent="0.3">
      <c r="A38" s="22" t="s">
        <v>52</v>
      </c>
      <c r="B38" s="25" t="s">
        <v>10</v>
      </c>
      <c r="C38" s="25" t="s">
        <v>10</v>
      </c>
      <c r="D38" s="26">
        <v>4.739094661795559E-4</v>
      </c>
      <c r="E38" s="25" t="s">
        <v>190</v>
      </c>
      <c r="F38" s="27">
        <v>9.221831789137017</v>
      </c>
      <c r="G38" s="25" t="s">
        <v>387</v>
      </c>
      <c r="H38" s="23">
        <v>0.40816326530612246</v>
      </c>
      <c r="I38" s="27">
        <v>20</v>
      </c>
      <c r="J38" s="28">
        <v>49</v>
      </c>
    </row>
    <row r="39" spans="1:10" x14ac:dyDescent="0.3">
      <c r="A39" s="22" t="s">
        <v>54</v>
      </c>
      <c r="B39" s="25" t="s">
        <v>10</v>
      </c>
      <c r="C39" s="25" t="s">
        <v>24</v>
      </c>
      <c r="D39" s="26">
        <v>3.312422575868758E-4</v>
      </c>
      <c r="E39" s="25" t="s">
        <v>239</v>
      </c>
      <c r="F39" s="27">
        <v>6.4456623024339565</v>
      </c>
      <c r="G39" s="25" t="s">
        <v>712</v>
      </c>
      <c r="H39" s="23">
        <v>0.30612244897959184</v>
      </c>
      <c r="I39" s="27">
        <v>15</v>
      </c>
      <c r="J39" s="28">
        <v>49</v>
      </c>
    </row>
    <row r="40" spans="1:10" x14ac:dyDescent="0.3">
      <c r="A40" s="22" t="s">
        <v>1154</v>
      </c>
      <c r="B40" s="25" t="s">
        <v>10</v>
      </c>
      <c r="C40" s="25" t="s">
        <v>24</v>
      </c>
      <c r="D40" s="26">
        <v>1.8345776600381451E-4</v>
      </c>
      <c r="E40" s="25" t="s">
        <v>56</v>
      </c>
      <c r="F40" s="27">
        <v>3.5699153092186551</v>
      </c>
      <c r="G40" s="25" t="s">
        <v>389</v>
      </c>
      <c r="H40" s="23">
        <v>0.22448979591836735</v>
      </c>
      <c r="I40" s="27">
        <v>11</v>
      </c>
      <c r="J40" s="28">
        <v>49</v>
      </c>
    </row>
    <row r="41" spans="1:10" x14ac:dyDescent="0.3">
      <c r="A41" s="36" t="s">
        <v>57</v>
      </c>
      <c r="B41" s="37" t="s">
        <v>602</v>
      </c>
      <c r="C41" s="37" t="s">
        <v>602</v>
      </c>
      <c r="D41" s="38">
        <v>4.6988699843670205E-2</v>
      </c>
      <c r="E41" s="37" t="s">
        <v>1486</v>
      </c>
      <c r="F41" s="39">
        <v>914.35583560256953</v>
      </c>
      <c r="G41" s="37" t="s">
        <v>1487</v>
      </c>
      <c r="H41" s="40">
        <v>1</v>
      </c>
      <c r="I41" s="39">
        <v>49</v>
      </c>
      <c r="J41" s="41">
        <v>49</v>
      </c>
    </row>
    <row r="42" spans="1:10" x14ac:dyDescent="0.3">
      <c r="A42" s="36" t="s">
        <v>58</v>
      </c>
      <c r="B42" s="37" t="s">
        <v>602</v>
      </c>
      <c r="C42" s="37" t="s">
        <v>602</v>
      </c>
      <c r="D42" s="38">
        <v>3.4311730814624089E-2</v>
      </c>
      <c r="E42" s="37" t="s">
        <v>1488</v>
      </c>
      <c r="F42" s="39">
        <v>667.6739600021574</v>
      </c>
      <c r="G42" s="37" t="s">
        <v>1489</v>
      </c>
      <c r="H42" s="40">
        <v>1</v>
      </c>
      <c r="I42" s="39">
        <v>49</v>
      </c>
      <c r="J42" s="41">
        <v>49</v>
      </c>
    </row>
    <row r="43" spans="1:10" x14ac:dyDescent="0.3">
      <c r="A43" s="22" t="s">
        <v>59</v>
      </c>
      <c r="B43" s="25" t="s">
        <v>24</v>
      </c>
      <c r="C43" s="25" t="s">
        <v>10</v>
      </c>
      <c r="D43" s="26">
        <v>0</v>
      </c>
      <c r="E43" s="25" t="s">
        <v>12</v>
      </c>
      <c r="F43" s="27">
        <v>0</v>
      </c>
      <c r="G43" s="25" t="s">
        <v>12</v>
      </c>
      <c r="H43" s="23">
        <v>0</v>
      </c>
      <c r="I43" s="27">
        <v>0</v>
      </c>
      <c r="J43" s="28">
        <v>49</v>
      </c>
    </row>
    <row r="44" spans="1:10" x14ac:dyDescent="0.3">
      <c r="A44" s="22" t="s">
        <v>60</v>
      </c>
      <c r="B44" s="25" t="s">
        <v>24</v>
      </c>
      <c r="C44" s="25" t="s">
        <v>24</v>
      </c>
      <c r="D44" s="26">
        <v>1.6890245103184004E-4</v>
      </c>
      <c r="E44" s="25" t="s">
        <v>127</v>
      </c>
      <c r="F44" s="27">
        <v>3.2866825909707353</v>
      </c>
      <c r="G44" s="25" t="s">
        <v>327</v>
      </c>
      <c r="H44" s="23">
        <v>0.14285714285714285</v>
      </c>
      <c r="I44" s="27">
        <v>7</v>
      </c>
      <c r="J44" s="28">
        <v>49</v>
      </c>
    </row>
    <row r="45" spans="1:10" x14ac:dyDescent="0.3">
      <c r="A45" s="22" t="s">
        <v>62</v>
      </c>
      <c r="B45" s="25" t="s">
        <v>24</v>
      </c>
      <c r="C45" s="25" t="s">
        <v>10</v>
      </c>
      <c r="D45" s="26">
        <v>1.1656036094825052E-2</v>
      </c>
      <c r="E45" s="25" t="s">
        <v>713</v>
      </c>
      <c r="F45" s="27">
        <v>226.8154824192942</v>
      </c>
      <c r="G45" s="25" t="s">
        <v>1490</v>
      </c>
      <c r="H45" s="23">
        <v>0.97959183673469385</v>
      </c>
      <c r="I45" s="27">
        <v>48</v>
      </c>
      <c r="J45" s="28">
        <v>49</v>
      </c>
    </row>
    <row r="46" spans="1:10" x14ac:dyDescent="0.3">
      <c r="A46" s="22" t="s">
        <v>64</v>
      </c>
      <c r="B46" s="25" t="s">
        <v>24</v>
      </c>
      <c r="C46" s="25" t="s">
        <v>10</v>
      </c>
      <c r="D46" s="26">
        <v>3.8533346661464397E-4</v>
      </c>
      <c r="E46" s="25" t="s">
        <v>240</v>
      </c>
      <c r="F46" s="27">
        <v>7.498226276195421</v>
      </c>
      <c r="G46" s="25" t="s">
        <v>330</v>
      </c>
      <c r="H46" s="23">
        <v>2.0408163265306121E-2</v>
      </c>
      <c r="I46" s="27">
        <v>1</v>
      </c>
      <c r="J46" s="28">
        <v>49</v>
      </c>
    </row>
    <row r="47" spans="1:10" x14ac:dyDescent="0.3">
      <c r="A47" s="22" t="s">
        <v>66</v>
      </c>
      <c r="B47" s="25" t="s">
        <v>24</v>
      </c>
      <c r="C47" s="25" t="s">
        <v>10</v>
      </c>
      <c r="D47" s="26">
        <v>1.7704525692153908E-3</v>
      </c>
      <c r="E47" s="25" t="s">
        <v>241</v>
      </c>
      <c r="F47" s="27">
        <v>34.451339230611303</v>
      </c>
      <c r="G47" s="25" t="s">
        <v>1491</v>
      </c>
      <c r="H47" s="23">
        <v>0.91836734693877553</v>
      </c>
      <c r="I47" s="27">
        <v>45</v>
      </c>
      <c r="J47" s="28">
        <v>49</v>
      </c>
    </row>
    <row r="48" spans="1:10" x14ac:dyDescent="0.3">
      <c r="A48" s="22" t="s">
        <v>67</v>
      </c>
      <c r="B48" s="25" t="s">
        <v>24</v>
      </c>
      <c r="C48" s="25" t="s">
        <v>10</v>
      </c>
      <c r="D48" s="26">
        <v>2.7478590718734946E-3</v>
      </c>
      <c r="E48" s="25" t="s">
        <v>267</v>
      </c>
      <c r="F48" s="27">
        <v>53.470749055412504</v>
      </c>
      <c r="G48" s="25" t="s">
        <v>714</v>
      </c>
      <c r="H48" s="23">
        <v>0.97959183673469385</v>
      </c>
      <c r="I48" s="27">
        <v>48</v>
      </c>
      <c r="J48" s="28">
        <v>49</v>
      </c>
    </row>
    <row r="49" spans="1:10" x14ac:dyDescent="0.3">
      <c r="A49" s="22" t="s">
        <v>68</v>
      </c>
      <c r="B49" s="25" t="s">
        <v>24</v>
      </c>
      <c r="C49" s="25" t="s">
        <v>24</v>
      </c>
      <c r="D49" s="26">
        <v>3.2199491082002727E-3</v>
      </c>
      <c r="E49" s="25" t="s">
        <v>715</v>
      </c>
      <c r="F49" s="27">
        <v>62.657176453517387</v>
      </c>
      <c r="G49" s="25" t="s">
        <v>716</v>
      </c>
      <c r="H49" s="23">
        <v>0.24489795918367346</v>
      </c>
      <c r="I49" s="27">
        <v>12</v>
      </c>
      <c r="J49" s="28">
        <v>49</v>
      </c>
    </row>
    <row r="50" spans="1:10" x14ac:dyDescent="0.3">
      <c r="A50" s="22" t="s">
        <v>70</v>
      </c>
      <c r="B50" s="25" t="s">
        <v>24</v>
      </c>
      <c r="C50" s="25" t="s">
        <v>24</v>
      </c>
      <c r="D50" s="26">
        <v>5.4155115368821735E-4</v>
      </c>
      <c r="E50" s="25" t="s">
        <v>242</v>
      </c>
      <c r="F50" s="27">
        <v>10.538075309585937</v>
      </c>
      <c r="G50" s="25" t="s">
        <v>717</v>
      </c>
      <c r="H50" s="23">
        <v>0.32653061224489793</v>
      </c>
      <c r="I50" s="27">
        <v>16</v>
      </c>
      <c r="J50" s="28">
        <v>49</v>
      </c>
    </row>
    <row r="51" spans="1:10" x14ac:dyDescent="0.3">
      <c r="A51" s="22" t="s">
        <v>72</v>
      </c>
      <c r="B51" s="25" t="s">
        <v>24</v>
      </c>
      <c r="C51" s="25" t="s">
        <v>24</v>
      </c>
      <c r="D51" s="26">
        <v>1.1432859294378386E-2</v>
      </c>
      <c r="E51" s="25" t="s">
        <v>1492</v>
      </c>
      <c r="F51" s="27">
        <v>222.4726721151481</v>
      </c>
      <c r="G51" s="25" t="s">
        <v>1493</v>
      </c>
      <c r="H51" s="23">
        <v>0.97959183673469385</v>
      </c>
      <c r="I51" s="27">
        <v>48</v>
      </c>
      <c r="J51" s="28">
        <v>49</v>
      </c>
    </row>
    <row r="52" spans="1:10" x14ac:dyDescent="0.3">
      <c r="A52" s="22" t="s">
        <v>73</v>
      </c>
      <c r="B52" s="25" t="s">
        <v>24</v>
      </c>
      <c r="C52" s="25" t="s">
        <v>10</v>
      </c>
      <c r="D52" s="26">
        <v>3.4562651271013317E-4</v>
      </c>
      <c r="E52" s="25" t="s">
        <v>243</v>
      </c>
      <c r="F52" s="27">
        <v>6.7255663571642188</v>
      </c>
      <c r="G52" s="25" t="s">
        <v>718</v>
      </c>
      <c r="H52" s="23">
        <v>0.87755102040816324</v>
      </c>
      <c r="I52" s="27">
        <v>43</v>
      </c>
      <c r="J52" s="28">
        <v>49</v>
      </c>
    </row>
    <row r="53" spans="1:10" x14ac:dyDescent="0.3">
      <c r="A53" s="22" t="s">
        <v>75</v>
      </c>
      <c r="B53" s="25" t="s">
        <v>24</v>
      </c>
      <c r="C53" s="25" t="s">
        <v>10</v>
      </c>
      <c r="D53" s="26">
        <v>0</v>
      </c>
      <c r="E53" s="25" t="s">
        <v>12</v>
      </c>
      <c r="F53" s="27">
        <v>0</v>
      </c>
      <c r="G53" s="25" t="s">
        <v>12</v>
      </c>
      <c r="H53" s="23">
        <v>0</v>
      </c>
      <c r="I53" s="27">
        <v>0</v>
      </c>
      <c r="J53" s="28">
        <v>49</v>
      </c>
    </row>
    <row r="54" spans="1:10" x14ac:dyDescent="0.3">
      <c r="A54" s="22" t="s">
        <v>77</v>
      </c>
      <c r="B54" s="25" t="s">
        <v>24</v>
      </c>
      <c r="C54" s="25" t="s">
        <v>24</v>
      </c>
      <c r="D54" s="26">
        <v>2.0431610920866594E-3</v>
      </c>
      <c r="E54" s="25" t="s">
        <v>244</v>
      </c>
      <c r="F54" s="27">
        <v>39.757990194257651</v>
      </c>
      <c r="G54" s="25" t="s">
        <v>1494</v>
      </c>
      <c r="H54" s="23">
        <v>0.79591836734693877</v>
      </c>
      <c r="I54" s="27">
        <v>39</v>
      </c>
      <c r="J54" s="28">
        <v>49</v>
      </c>
    </row>
    <row r="55" spans="1:10" x14ac:dyDescent="0.3">
      <c r="A55" s="36" t="s">
        <v>79</v>
      </c>
      <c r="B55" s="37" t="s">
        <v>602</v>
      </c>
      <c r="C55" s="37" t="s">
        <v>602</v>
      </c>
      <c r="D55" s="38">
        <v>1.2676969029046119E-2</v>
      </c>
      <c r="E55" s="37" t="s">
        <v>720</v>
      </c>
      <c r="F55" s="39">
        <v>246.68187560041213</v>
      </c>
      <c r="G55" s="37" t="s">
        <v>1495</v>
      </c>
      <c r="H55" s="40">
        <v>0.97959183673469385</v>
      </c>
      <c r="I55" s="39">
        <v>48</v>
      </c>
      <c r="J55" s="41">
        <v>49</v>
      </c>
    </row>
    <row r="56" spans="1:10" x14ac:dyDescent="0.3">
      <c r="A56" s="36" t="s">
        <v>80</v>
      </c>
      <c r="B56" s="37" t="s">
        <v>602</v>
      </c>
      <c r="C56" s="37" t="s">
        <v>602</v>
      </c>
      <c r="D56" s="38">
        <v>5.6566050449246494E-3</v>
      </c>
      <c r="E56" s="37" t="s">
        <v>245</v>
      </c>
      <c r="F56" s="39">
        <v>110.07220565228137</v>
      </c>
      <c r="G56" s="37" t="s">
        <v>1496</v>
      </c>
      <c r="H56" s="40">
        <v>0.97959183673469385</v>
      </c>
      <c r="I56" s="39">
        <v>48</v>
      </c>
      <c r="J56" s="41">
        <v>49</v>
      </c>
    </row>
    <row r="57" spans="1:10" x14ac:dyDescent="0.3">
      <c r="A57" s="22" t="s">
        <v>81</v>
      </c>
      <c r="B57" s="25" t="s">
        <v>24</v>
      </c>
      <c r="C57" s="25" t="s">
        <v>10</v>
      </c>
      <c r="D57" s="26">
        <v>1.8785105933954043E-3</v>
      </c>
      <c r="E57" s="25" t="s">
        <v>246</v>
      </c>
      <c r="F57" s="27">
        <v>36.554046590495588</v>
      </c>
      <c r="G57" s="25" t="s">
        <v>1497</v>
      </c>
      <c r="H57" s="23">
        <v>0.83673469387755106</v>
      </c>
      <c r="I57" s="27">
        <v>41</v>
      </c>
      <c r="J57" s="28">
        <v>49</v>
      </c>
    </row>
    <row r="58" spans="1:10" x14ac:dyDescent="0.3">
      <c r="A58" s="22" t="s">
        <v>82</v>
      </c>
      <c r="B58" s="25" t="s">
        <v>24</v>
      </c>
      <c r="C58" s="25" t="s">
        <v>10</v>
      </c>
      <c r="D58" s="26">
        <v>3.7183800471517199E-3</v>
      </c>
      <c r="E58" s="25" t="s">
        <v>1498</v>
      </c>
      <c r="F58" s="27">
        <v>72.35617300356806</v>
      </c>
      <c r="G58" s="25" t="s">
        <v>1499</v>
      </c>
      <c r="H58" s="23">
        <v>0.97959183673469385</v>
      </c>
      <c r="I58" s="27">
        <v>48</v>
      </c>
      <c r="J58" s="28">
        <v>49</v>
      </c>
    </row>
    <row r="59" spans="1:10" x14ac:dyDescent="0.3">
      <c r="A59" s="22" t="s">
        <v>84</v>
      </c>
      <c r="B59" s="25" t="s">
        <v>24</v>
      </c>
      <c r="C59" s="25" t="s">
        <v>24</v>
      </c>
      <c r="D59" s="26">
        <v>5.9714404377525196E-5</v>
      </c>
      <c r="E59" s="25" t="s">
        <v>106</v>
      </c>
      <c r="F59" s="27">
        <v>1.1619860582177168</v>
      </c>
      <c r="G59" s="25" t="s">
        <v>336</v>
      </c>
      <c r="H59" s="23">
        <v>2.0408163265306121E-2</v>
      </c>
      <c r="I59" s="27">
        <v>1</v>
      </c>
      <c r="J59" s="28">
        <v>49</v>
      </c>
    </row>
    <row r="60" spans="1:10" x14ac:dyDescent="0.3">
      <c r="A60" s="36" t="s">
        <v>85</v>
      </c>
      <c r="B60" s="37" t="s">
        <v>602</v>
      </c>
      <c r="C60" s="37" t="s">
        <v>602</v>
      </c>
      <c r="D60" s="38">
        <v>7.0203639841214735E-3</v>
      </c>
      <c r="E60" s="37" t="s">
        <v>1500</v>
      </c>
      <c r="F60" s="39">
        <v>136.60966994813083</v>
      </c>
      <c r="G60" s="37" t="s">
        <v>1501</v>
      </c>
      <c r="H60" s="40">
        <v>0.97959183673469385</v>
      </c>
      <c r="I60" s="39">
        <v>48</v>
      </c>
      <c r="J60" s="41">
        <v>49</v>
      </c>
    </row>
    <row r="61" spans="1:10" x14ac:dyDescent="0.3">
      <c r="A61" s="22" t="s">
        <v>86</v>
      </c>
      <c r="B61" s="25" t="s">
        <v>24</v>
      </c>
      <c r="C61" s="25" t="s">
        <v>10</v>
      </c>
      <c r="D61" s="26">
        <v>1.458074403780103E-5</v>
      </c>
      <c r="E61" s="25" t="s">
        <v>76</v>
      </c>
      <c r="F61" s="27">
        <v>0.28372754391472443</v>
      </c>
      <c r="G61" s="25" t="s">
        <v>325</v>
      </c>
      <c r="H61" s="23">
        <v>0.16326530612244897</v>
      </c>
      <c r="I61" s="27">
        <v>8</v>
      </c>
      <c r="J61" s="28">
        <v>49</v>
      </c>
    </row>
    <row r="62" spans="1:10" x14ac:dyDescent="0.3">
      <c r="A62" s="22" t="s">
        <v>87</v>
      </c>
      <c r="B62" s="25" t="s">
        <v>24</v>
      </c>
      <c r="C62" s="25" t="s">
        <v>10</v>
      </c>
      <c r="D62" s="26">
        <v>5.7646066611655405E-4</v>
      </c>
      <c r="E62" s="25" t="s">
        <v>198</v>
      </c>
      <c r="F62" s="27">
        <v>11.21738153668066</v>
      </c>
      <c r="G62" s="25" t="s">
        <v>485</v>
      </c>
      <c r="H62" s="23">
        <v>0.7142857142857143</v>
      </c>
      <c r="I62" s="27">
        <v>35</v>
      </c>
      <c r="J62" s="28">
        <v>49</v>
      </c>
    </row>
    <row r="63" spans="1:10" x14ac:dyDescent="0.3">
      <c r="A63" s="22" t="s">
        <v>89</v>
      </c>
      <c r="B63" s="25" t="s">
        <v>24</v>
      </c>
      <c r="C63" s="25" t="s">
        <v>10</v>
      </c>
      <c r="D63" s="26">
        <v>3.8393500329054102E-3</v>
      </c>
      <c r="E63" s="25" t="s">
        <v>1502</v>
      </c>
      <c r="F63" s="27">
        <v>74.710134972608287</v>
      </c>
      <c r="G63" s="25" t="s">
        <v>1503</v>
      </c>
      <c r="H63" s="23">
        <v>0.95918367346938771</v>
      </c>
      <c r="I63" s="27">
        <v>47</v>
      </c>
      <c r="J63" s="28">
        <v>49</v>
      </c>
    </row>
    <row r="64" spans="1:10" x14ac:dyDescent="0.3">
      <c r="A64" s="22" t="s">
        <v>91</v>
      </c>
      <c r="B64" s="25" t="s">
        <v>24</v>
      </c>
      <c r="C64" s="25" t="s">
        <v>24</v>
      </c>
      <c r="D64" s="26">
        <v>2.5899725410617061E-3</v>
      </c>
      <c r="E64" s="25" t="s">
        <v>1504</v>
      </c>
      <c r="F64" s="27">
        <v>50.398425894927122</v>
      </c>
      <c r="G64" s="25" t="s">
        <v>1505</v>
      </c>
      <c r="H64" s="23">
        <v>0.30612244897959184</v>
      </c>
      <c r="I64" s="27">
        <v>15</v>
      </c>
      <c r="J64" s="28">
        <v>49</v>
      </c>
    </row>
    <row r="65" spans="1:10" x14ac:dyDescent="0.3">
      <c r="A65" s="22" t="s">
        <v>92</v>
      </c>
      <c r="B65" s="25" t="s">
        <v>24</v>
      </c>
      <c r="C65" s="25" t="s">
        <v>24</v>
      </c>
      <c r="D65" s="26">
        <v>0</v>
      </c>
      <c r="E65" s="25" t="s">
        <v>12</v>
      </c>
      <c r="F65" s="27">
        <v>0</v>
      </c>
      <c r="G65" s="25" t="s">
        <v>12</v>
      </c>
      <c r="H65" s="23">
        <v>0</v>
      </c>
      <c r="I65" s="27">
        <v>0</v>
      </c>
      <c r="J65" s="28">
        <v>49</v>
      </c>
    </row>
    <row r="66" spans="1:10" x14ac:dyDescent="0.3">
      <c r="A66" s="43" t="s">
        <v>93</v>
      </c>
      <c r="B66" s="44" t="s">
        <v>602</v>
      </c>
      <c r="C66" s="44" t="s">
        <v>602</v>
      </c>
      <c r="D66" s="45">
        <v>6.248457943402163E-2</v>
      </c>
      <c r="E66" s="44" t="s">
        <v>1506</v>
      </c>
      <c r="F66" s="46">
        <v>1215.8910553122341</v>
      </c>
      <c r="G66" s="44" t="s">
        <v>1507</v>
      </c>
      <c r="H66" s="47">
        <v>1</v>
      </c>
      <c r="I66" s="46">
        <v>49</v>
      </c>
      <c r="J66" s="48">
        <v>49</v>
      </c>
    </row>
    <row r="67" spans="1:10" x14ac:dyDescent="0.3">
      <c r="A67" s="43" t="s">
        <v>94</v>
      </c>
      <c r="B67" s="44" t="s">
        <v>602</v>
      </c>
      <c r="C67" s="44" t="s">
        <v>602</v>
      </c>
      <c r="D67" s="45">
        <v>4.8226628215078124E-3</v>
      </c>
      <c r="E67" s="44" t="s">
        <v>721</v>
      </c>
      <c r="F67" s="46">
        <v>93.844475558164177</v>
      </c>
      <c r="G67" s="44" t="s">
        <v>1508</v>
      </c>
      <c r="H67" s="47">
        <v>0.38775510204081631</v>
      </c>
      <c r="I67" s="46">
        <v>19</v>
      </c>
      <c r="J67" s="48">
        <v>49</v>
      </c>
    </row>
    <row r="68" spans="1:10" ht="20.25" x14ac:dyDescent="0.35">
      <c r="A68" s="29" t="s">
        <v>95</v>
      </c>
      <c r="B68" s="30" t="s">
        <v>602</v>
      </c>
      <c r="C68" s="30" t="s">
        <v>602</v>
      </c>
      <c r="D68" s="31">
        <v>3.8113553484293475E-2</v>
      </c>
      <c r="E68" s="30" t="s">
        <v>1509</v>
      </c>
      <c r="F68" s="32">
        <v>741.65384783696879</v>
      </c>
      <c r="G68" s="30" t="s">
        <v>1510</v>
      </c>
      <c r="H68" s="33">
        <v>1</v>
      </c>
      <c r="I68" s="32">
        <v>49</v>
      </c>
      <c r="J68" s="34">
        <v>49</v>
      </c>
    </row>
    <row r="69" spans="1:10" x14ac:dyDescent="0.3">
      <c r="A69" s="36" t="s">
        <v>96</v>
      </c>
      <c r="B69" s="37" t="s">
        <v>602</v>
      </c>
      <c r="C69" s="37" t="s">
        <v>602</v>
      </c>
      <c r="D69" s="38">
        <v>5.8695330711546123E-3</v>
      </c>
      <c r="E69" s="37" t="s">
        <v>1511</v>
      </c>
      <c r="F69" s="39">
        <v>114.21558446451573</v>
      </c>
      <c r="G69" s="37" t="s">
        <v>1512</v>
      </c>
      <c r="H69" s="40">
        <v>0.97959183673469385</v>
      </c>
      <c r="I69" s="39">
        <v>48</v>
      </c>
      <c r="J69" s="41">
        <v>49</v>
      </c>
    </row>
    <row r="70" spans="1:10" x14ac:dyDescent="0.3">
      <c r="A70" s="22" t="s">
        <v>98</v>
      </c>
      <c r="B70" s="25" t="s">
        <v>10</v>
      </c>
      <c r="C70" s="25" t="s">
        <v>24</v>
      </c>
      <c r="D70" s="26">
        <v>3.3059562348697336E-3</v>
      </c>
      <c r="E70" s="25" t="s">
        <v>1513</v>
      </c>
      <c r="F70" s="27">
        <v>64.330794119791776</v>
      </c>
      <c r="G70" s="25" t="s">
        <v>1514</v>
      </c>
      <c r="H70" s="23">
        <v>0.97959183673469385</v>
      </c>
      <c r="I70" s="27">
        <v>48</v>
      </c>
      <c r="J70" s="28">
        <v>49</v>
      </c>
    </row>
    <row r="71" spans="1:10" x14ac:dyDescent="0.3">
      <c r="A71" s="22" t="s">
        <v>100</v>
      </c>
      <c r="B71" s="25" t="s">
        <v>10</v>
      </c>
      <c r="C71" s="25" t="s">
        <v>24</v>
      </c>
      <c r="D71" s="26">
        <v>1.390403490274229E-4</v>
      </c>
      <c r="E71" s="25" t="s">
        <v>101</v>
      </c>
      <c r="F71" s="27">
        <v>2.7055942160648661</v>
      </c>
      <c r="G71" s="25" t="s">
        <v>345</v>
      </c>
      <c r="H71" s="23">
        <v>0.38775510204081631</v>
      </c>
      <c r="I71" s="27">
        <v>19</v>
      </c>
      <c r="J71" s="28">
        <v>49</v>
      </c>
    </row>
    <row r="72" spans="1:10" x14ac:dyDescent="0.3">
      <c r="A72" s="22" t="s">
        <v>102</v>
      </c>
      <c r="B72" s="25" t="s">
        <v>10</v>
      </c>
      <c r="C72" s="25" t="s">
        <v>10</v>
      </c>
      <c r="D72" s="26">
        <v>2.5254301513192932E-5</v>
      </c>
      <c r="E72" s="25" t="s">
        <v>31</v>
      </c>
      <c r="F72" s="27">
        <v>0.49142491789470905</v>
      </c>
      <c r="G72" s="25" t="s">
        <v>325</v>
      </c>
      <c r="H72" s="23">
        <v>6.1224489795918366E-2</v>
      </c>
      <c r="I72" s="27">
        <v>3</v>
      </c>
      <c r="J72" s="28">
        <v>49</v>
      </c>
    </row>
    <row r="73" spans="1:10" x14ac:dyDescent="0.3">
      <c r="A73" s="22" t="s">
        <v>103</v>
      </c>
      <c r="B73" s="25" t="s">
        <v>1182</v>
      </c>
      <c r="C73" s="25" t="s">
        <v>10</v>
      </c>
      <c r="D73" s="26">
        <v>2.0944628715685925E-3</v>
      </c>
      <c r="E73" s="25" t="s">
        <v>247</v>
      </c>
      <c r="F73" s="27">
        <v>40.756274496699795</v>
      </c>
      <c r="G73" s="25" t="s">
        <v>722</v>
      </c>
      <c r="H73" s="23">
        <v>0.93877551020408168</v>
      </c>
      <c r="I73" s="27">
        <v>46</v>
      </c>
      <c r="J73" s="28">
        <v>49</v>
      </c>
    </row>
    <row r="74" spans="1:10" x14ac:dyDescent="0.3">
      <c r="A74" s="22" t="s">
        <v>105</v>
      </c>
      <c r="B74" s="25" t="s">
        <v>10</v>
      </c>
      <c r="C74" s="25" t="s">
        <v>24</v>
      </c>
      <c r="D74" s="26">
        <v>2.6189699470951459E-4</v>
      </c>
      <c r="E74" s="25" t="s">
        <v>27</v>
      </c>
      <c r="F74" s="27">
        <v>5.0962688100781381</v>
      </c>
      <c r="G74" s="25" t="s">
        <v>337</v>
      </c>
      <c r="H74" s="23">
        <v>0.12244897959183673</v>
      </c>
      <c r="I74" s="27">
        <v>6</v>
      </c>
      <c r="J74" s="28">
        <v>49</v>
      </c>
    </row>
    <row r="75" spans="1:10" x14ac:dyDescent="0.3">
      <c r="A75" s="22" t="s">
        <v>107</v>
      </c>
      <c r="B75" s="25" t="s">
        <v>24</v>
      </c>
      <c r="C75" s="25" t="s">
        <v>24</v>
      </c>
      <c r="D75" s="26">
        <v>4.2922319466158334E-5</v>
      </c>
      <c r="E75" s="25" t="s">
        <v>31</v>
      </c>
      <c r="F75" s="27">
        <v>0.83522790398650415</v>
      </c>
      <c r="G75" s="25" t="s">
        <v>336</v>
      </c>
      <c r="H75" s="23">
        <v>2.0408163265306121E-2</v>
      </c>
      <c r="I75" s="27">
        <v>1</v>
      </c>
      <c r="J75" s="28">
        <v>49</v>
      </c>
    </row>
    <row r="76" spans="1:10" x14ac:dyDescent="0.3">
      <c r="A76" s="36" t="s">
        <v>109</v>
      </c>
      <c r="B76" s="37" t="s">
        <v>602</v>
      </c>
      <c r="C76" s="37" t="s">
        <v>602</v>
      </c>
      <c r="D76" s="38">
        <v>2.616999871408331E-2</v>
      </c>
      <c r="E76" s="37" t="s">
        <v>1515</v>
      </c>
      <c r="F76" s="39">
        <v>509.24352283727256</v>
      </c>
      <c r="G76" s="37" t="s">
        <v>1516</v>
      </c>
      <c r="H76" s="40">
        <v>1</v>
      </c>
      <c r="I76" s="39">
        <v>49</v>
      </c>
      <c r="J76" s="41">
        <v>49</v>
      </c>
    </row>
    <row r="77" spans="1:10" x14ac:dyDescent="0.3">
      <c r="A77" s="36" t="s">
        <v>1187</v>
      </c>
      <c r="B77" s="37" t="s">
        <v>602</v>
      </c>
      <c r="C77" s="37" t="s">
        <v>602</v>
      </c>
      <c r="D77" s="38">
        <v>1.8784191318636435E-2</v>
      </c>
      <c r="E77" s="37" t="s">
        <v>248</v>
      </c>
      <c r="F77" s="39">
        <v>365.52266835244291</v>
      </c>
      <c r="G77" s="37" t="s">
        <v>723</v>
      </c>
      <c r="H77" s="40">
        <v>1</v>
      </c>
      <c r="I77" s="39">
        <v>49</v>
      </c>
      <c r="J77" s="41">
        <v>49</v>
      </c>
    </row>
    <row r="78" spans="1:10" x14ac:dyDescent="0.3">
      <c r="A78" s="22" t="s">
        <v>111</v>
      </c>
      <c r="B78" s="25" t="s">
        <v>10</v>
      </c>
      <c r="C78" s="25" t="s">
        <v>24</v>
      </c>
      <c r="D78" s="26">
        <v>0</v>
      </c>
      <c r="E78" s="25" t="s">
        <v>12</v>
      </c>
      <c r="F78" s="27">
        <v>0</v>
      </c>
      <c r="G78" s="25" t="s">
        <v>12</v>
      </c>
      <c r="H78" s="23">
        <v>0</v>
      </c>
      <c r="I78" s="27">
        <v>0</v>
      </c>
      <c r="J78" s="28">
        <v>49</v>
      </c>
    </row>
    <row r="79" spans="1:10" x14ac:dyDescent="0.3">
      <c r="A79" s="22" t="s">
        <v>112</v>
      </c>
      <c r="B79" s="25" t="s">
        <v>10</v>
      </c>
      <c r="C79" s="25" t="s">
        <v>24</v>
      </c>
      <c r="D79" s="26">
        <v>3.115112382420361E-5</v>
      </c>
      <c r="E79" s="25" t="s">
        <v>31</v>
      </c>
      <c r="F79" s="27">
        <v>0.60617152526035989</v>
      </c>
      <c r="G79" s="25" t="s">
        <v>325</v>
      </c>
      <c r="H79" s="23">
        <v>8.1632653061224483E-2</v>
      </c>
      <c r="I79" s="27">
        <v>4</v>
      </c>
      <c r="J79" s="28">
        <v>49</v>
      </c>
    </row>
    <row r="80" spans="1:10" x14ac:dyDescent="0.3">
      <c r="A80" s="22" t="s">
        <v>113</v>
      </c>
      <c r="B80" s="25" t="s">
        <v>10</v>
      </c>
      <c r="C80" s="25" t="s">
        <v>10</v>
      </c>
      <c r="D80" s="26">
        <v>0</v>
      </c>
      <c r="E80" s="25" t="s">
        <v>12</v>
      </c>
      <c r="F80" s="27">
        <v>0</v>
      </c>
      <c r="G80" s="25" t="s">
        <v>12</v>
      </c>
      <c r="H80" s="23">
        <v>0</v>
      </c>
      <c r="I80" s="27">
        <v>0</v>
      </c>
      <c r="J80" s="28">
        <v>49</v>
      </c>
    </row>
    <row r="81" spans="1:10" x14ac:dyDescent="0.3">
      <c r="A81" s="22" t="s">
        <v>114</v>
      </c>
      <c r="B81" s="25" t="s">
        <v>10</v>
      </c>
      <c r="C81" s="25" t="s">
        <v>24</v>
      </c>
      <c r="D81" s="26">
        <v>5.2854331380140743E-6</v>
      </c>
      <c r="E81" s="25" t="s">
        <v>76</v>
      </c>
      <c r="F81" s="27">
        <v>0.10284954998773788</v>
      </c>
      <c r="G81" s="25" t="s">
        <v>322</v>
      </c>
      <c r="H81" s="23">
        <v>2.0408163265306121E-2</v>
      </c>
      <c r="I81" s="27">
        <v>1</v>
      </c>
      <c r="J81" s="28">
        <v>49</v>
      </c>
    </row>
    <row r="82" spans="1:10" x14ac:dyDescent="0.3">
      <c r="A82" s="22" t="s">
        <v>115</v>
      </c>
      <c r="B82" s="25" t="s">
        <v>10</v>
      </c>
      <c r="C82" s="25" t="s">
        <v>10</v>
      </c>
      <c r="D82" s="26">
        <v>1.8747754761674219E-2</v>
      </c>
      <c r="E82" s="25" t="s">
        <v>1517</v>
      </c>
      <c r="F82" s="27">
        <v>364.81364727719483</v>
      </c>
      <c r="G82" s="25" t="s">
        <v>1518</v>
      </c>
      <c r="H82" s="23">
        <v>1</v>
      </c>
      <c r="I82" s="27">
        <v>49</v>
      </c>
      <c r="J82" s="28">
        <v>49</v>
      </c>
    </row>
    <row r="83" spans="1:10" x14ac:dyDescent="0.3">
      <c r="A83" s="22" t="s">
        <v>1192</v>
      </c>
      <c r="B83" s="25" t="s">
        <v>24</v>
      </c>
      <c r="C83" s="25" t="s">
        <v>10</v>
      </c>
      <c r="D83" s="26">
        <v>4.9118427347651583E-4</v>
      </c>
      <c r="E83" s="25" t="s">
        <v>249</v>
      </c>
      <c r="F83" s="27">
        <v>9.5579832662673834</v>
      </c>
      <c r="G83" s="25" t="s">
        <v>724</v>
      </c>
      <c r="H83" s="23">
        <v>0.38775510204081631</v>
      </c>
      <c r="I83" s="27">
        <v>19</v>
      </c>
      <c r="J83" s="28">
        <v>49</v>
      </c>
    </row>
    <row r="84" spans="1:10" x14ac:dyDescent="0.3">
      <c r="A84" s="22" t="s">
        <v>117</v>
      </c>
      <c r="B84" s="25" t="s">
        <v>10</v>
      </c>
      <c r="C84" s="25" t="s">
        <v>24</v>
      </c>
      <c r="D84" s="26">
        <v>4.2987927848123766E-3</v>
      </c>
      <c r="E84" s="25" t="s">
        <v>1519</v>
      </c>
      <c r="F84" s="27">
        <v>83.650458129645557</v>
      </c>
      <c r="G84" s="25" t="s">
        <v>1520</v>
      </c>
      <c r="H84" s="23">
        <v>0.73469387755102045</v>
      </c>
      <c r="I84" s="27">
        <v>36</v>
      </c>
      <c r="J84" s="28">
        <v>49</v>
      </c>
    </row>
    <row r="85" spans="1:10" x14ac:dyDescent="0.3">
      <c r="A85" s="22" t="s">
        <v>119</v>
      </c>
      <c r="B85" s="25" t="s">
        <v>24</v>
      </c>
      <c r="C85" s="25" t="s">
        <v>24</v>
      </c>
      <c r="D85" s="26">
        <v>2.4648763264980764E-3</v>
      </c>
      <c r="E85" s="25" t="s">
        <v>250</v>
      </c>
      <c r="F85" s="27">
        <v>47.964171400153006</v>
      </c>
      <c r="G85" s="25" t="s">
        <v>725</v>
      </c>
      <c r="H85" s="23">
        <v>8.1632653061224483E-2</v>
      </c>
      <c r="I85" s="27">
        <v>4</v>
      </c>
      <c r="J85" s="28">
        <v>49</v>
      </c>
    </row>
    <row r="86" spans="1:10" x14ac:dyDescent="0.3">
      <c r="A86" s="22" t="s">
        <v>121</v>
      </c>
      <c r="B86" s="25" t="s">
        <v>24</v>
      </c>
      <c r="C86" s="25" t="s">
        <v>24</v>
      </c>
      <c r="D86" s="26">
        <v>0</v>
      </c>
      <c r="E86" s="25" t="s">
        <v>12</v>
      </c>
      <c r="F86" s="27">
        <v>0</v>
      </c>
      <c r="G86" s="25" t="s">
        <v>12</v>
      </c>
      <c r="H86" s="23">
        <v>0</v>
      </c>
      <c r="I86" s="27">
        <v>0</v>
      </c>
      <c r="J86" s="28">
        <v>49</v>
      </c>
    </row>
    <row r="87" spans="1:10" x14ac:dyDescent="0.3">
      <c r="A87" s="22" t="s">
        <v>122</v>
      </c>
      <c r="B87" s="25" t="s">
        <v>24</v>
      </c>
      <c r="C87" s="25" t="s">
        <v>24</v>
      </c>
      <c r="D87" s="26">
        <v>1.3095401065990961E-4</v>
      </c>
      <c r="E87" s="25" t="s">
        <v>55</v>
      </c>
      <c r="F87" s="27">
        <v>2.5482416887637993</v>
      </c>
      <c r="G87" s="25" t="s">
        <v>338</v>
      </c>
      <c r="H87" s="23">
        <v>4.0816326530612242E-2</v>
      </c>
      <c r="I87" s="27">
        <v>2</v>
      </c>
      <c r="J87" s="28">
        <v>49</v>
      </c>
    </row>
    <row r="88" spans="1:10" x14ac:dyDescent="0.3">
      <c r="A88" s="36" t="s">
        <v>123</v>
      </c>
      <c r="B88" s="37" t="s">
        <v>602</v>
      </c>
      <c r="C88" s="37" t="s">
        <v>602</v>
      </c>
      <c r="D88" s="38">
        <v>6.0740216990555493E-3</v>
      </c>
      <c r="E88" s="37" t="s">
        <v>1521</v>
      </c>
      <c r="F88" s="39">
        <v>118.19474053518049</v>
      </c>
      <c r="G88" s="37" t="s">
        <v>1522</v>
      </c>
      <c r="H88" s="40">
        <v>0.61224489795918369</v>
      </c>
      <c r="I88" s="39">
        <v>30</v>
      </c>
      <c r="J88" s="41">
        <v>49</v>
      </c>
    </row>
    <row r="89" spans="1:10" x14ac:dyDescent="0.3">
      <c r="A89" s="22" t="s">
        <v>124</v>
      </c>
      <c r="B89" s="25" t="s">
        <v>10</v>
      </c>
      <c r="C89" s="25" t="s">
        <v>24</v>
      </c>
      <c r="D89" s="26">
        <v>6.8177279836054009E-4</v>
      </c>
      <c r="E89" s="25" t="s">
        <v>251</v>
      </c>
      <c r="F89" s="27">
        <v>13.266656426120056</v>
      </c>
      <c r="G89" s="25" t="s">
        <v>379</v>
      </c>
      <c r="H89" s="23">
        <v>0.20408163265306123</v>
      </c>
      <c r="I89" s="27">
        <v>10</v>
      </c>
      <c r="J89" s="28">
        <v>49</v>
      </c>
    </row>
    <row r="90" spans="1:10" x14ac:dyDescent="0.3">
      <c r="A90" s="22" t="s">
        <v>126</v>
      </c>
      <c r="B90" s="25" t="s">
        <v>24</v>
      </c>
      <c r="C90" s="25" t="s">
        <v>24</v>
      </c>
      <c r="D90" s="26">
        <v>1.0443416567563052E-3</v>
      </c>
      <c r="E90" s="25" t="s">
        <v>252</v>
      </c>
      <c r="F90" s="27">
        <v>20.321904870637034</v>
      </c>
      <c r="G90" s="25" t="s">
        <v>1523</v>
      </c>
      <c r="H90" s="23">
        <v>0.20408163265306123</v>
      </c>
      <c r="I90" s="27">
        <v>10</v>
      </c>
      <c r="J90" s="28">
        <v>49</v>
      </c>
    </row>
    <row r="91" spans="1:10" x14ac:dyDescent="0.3">
      <c r="A91" s="22" t="s">
        <v>128</v>
      </c>
      <c r="B91" s="25" t="s">
        <v>10</v>
      </c>
      <c r="C91" s="25" t="s">
        <v>24</v>
      </c>
      <c r="D91" s="26">
        <v>4.5804425535278184E-4</v>
      </c>
      <c r="E91" s="25" t="s">
        <v>253</v>
      </c>
      <c r="F91" s="27">
        <v>8.9131097314765935</v>
      </c>
      <c r="G91" s="25" t="s">
        <v>330</v>
      </c>
      <c r="H91" s="23">
        <v>0.10204081632653061</v>
      </c>
      <c r="I91" s="27">
        <v>5</v>
      </c>
      <c r="J91" s="28">
        <v>49</v>
      </c>
    </row>
    <row r="92" spans="1:10" x14ac:dyDescent="0.3">
      <c r="A92" s="22" t="s">
        <v>129</v>
      </c>
      <c r="B92" s="25" t="s">
        <v>24</v>
      </c>
      <c r="C92" s="25" t="s">
        <v>24</v>
      </c>
      <c r="D92" s="26">
        <v>9.3561780012864761E-4</v>
      </c>
      <c r="E92" s="25" t="s">
        <v>254</v>
      </c>
      <c r="F92" s="27">
        <v>18.206241038535762</v>
      </c>
      <c r="G92" s="25" t="s">
        <v>726</v>
      </c>
      <c r="H92" s="23">
        <v>2.0408163265306121E-2</v>
      </c>
      <c r="I92" s="27">
        <v>1</v>
      </c>
      <c r="J92" s="28">
        <v>49</v>
      </c>
    </row>
    <row r="93" spans="1:10" x14ac:dyDescent="0.3">
      <c r="A93" s="22" t="s">
        <v>131</v>
      </c>
      <c r="B93" s="25" t="s">
        <v>24</v>
      </c>
      <c r="C93" s="25" t="s">
        <v>24</v>
      </c>
      <c r="D93" s="26">
        <v>2.9542451884572748E-3</v>
      </c>
      <c r="E93" s="25" t="s">
        <v>1524</v>
      </c>
      <c r="F93" s="27">
        <v>57.486828468411041</v>
      </c>
      <c r="G93" s="25" t="s">
        <v>1525</v>
      </c>
      <c r="H93" s="23">
        <v>0.42857142857142855</v>
      </c>
      <c r="I93" s="27">
        <v>21</v>
      </c>
      <c r="J93" s="28">
        <v>49</v>
      </c>
    </row>
    <row r="94" spans="1:10" x14ac:dyDescent="0.3">
      <c r="A94" s="43" t="s">
        <v>132</v>
      </c>
      <c r="B94" s="44" t="s">
        <v>602</v>
      </c>
      <c r="C94" s="44" t="s">
        <v>602</v>
      </c>
      <c r="D94" s="45">
        <v>2.90021804730663E-2</v>
      </c>
      <c r="E94" s="44" t="s">
        <v>1526</v>
      </c>
      <c r="F94" s="46">
        <v>564.35511195186461</v>
      </c>
      <c r="G94" s="44" t="s">
        <v>1527</v>
      </c>
      <c r="H94" s="47">
        <v>1</v>
      </c>
      <c r="I94" s="46">
        <v>49</v>
      </c>
      <c r="J94" s="48">
        <v>49</v>
      </c>
    </row>
    <row r="95" spans="1:10" x14ac:dyDescent="0.3">
      <c r="A95" s="43" t="s">
        <v>133</v>
      </c>
      <c r="B95" s="44" t="s">
        <v>602</v>
      </c>
      <c r="C95" s="44" t="s">
        <v>602</v>
      </c>
      <c r="D95" s="45">
        <v>9.1113730112271848E-3</v>
      </c>
      <c r="E95" s="44" t="s">
        <v>1528</v>
      </c>
      <c r="F95" s="46">
        <v>177.29873588510446</v>
      </c>
      <c r="G95" s="44" t="s">
        <v>1529</v>
      </c>
      <c r="H95" s="47">
        <v>0.97959183673469385</v>
      </c>
      <c r="I95" s="46">
        <v>48</v>
      </c>
      <c r="J95" s="48">
        <v>49</v>
      </c>
    </row>
    <row r="96" spans="1:10" ht="20.25" x14ac:dyDescent="0.35">
      <c r="A96" s="29" t="s">
        <v>134</v>
      </c>
      <c r="B96" s="30" t="s">
        <v>602</v>
      </c>
      <c r="C96" s="30" t="s">
        <v>602</v>
      </c>
      <c r="D96" s="31">
        <v>1.7294998936306705E-2</v>
      </c>
      <c r="E96" s="30" t="s">
        <v>1530</v>
      </c>
      <c r="F96" s="32">
        <v>336.54438741153047</v>
      </c>
      <c r="G96" s="30" t="s">
        <v>1531</v>
      </c>
      <c r="H96" s="33">
        <v>0.89795918367346939</v>
      </c>
      <c r="I96" s="32">
        <v>44</v>
      </c>
      <c r="J96" s="34">
        <v>49</v>
      </c>
    </row>
    <row r="97" spans="1:10" x14ac:dyDescent="0.3">
      <c r="A97" s="36" t="s">
        <v>135</v>
      </c>
      <c r="B97" s="37" t="s">
        <v>602</v>
      </c>
      <c r="C97" s="37" t="s">
        <v>602</v>
      </c>
      <c r="D97" s="38">
        <v>1.615050850874768E-2</v>
      </c>
      <c r="E97" s="37" t="s">
        <v>1532</v>
      </c>
      <c r="F97" s="39">
        <v>314.27368180121465</v>
      </c>
      <c r="G97" s="37" t="s">
        <v>1533</v>
      </c>
      <c r="H97" s="40">
        <v>0.83673469387755106</v>
      </c>
      <c r="I97" s="39">
        <v>41</v>
      </c>
      <c r="J97" s="41">
        <v>49</v>
      </c>
    </row>
    <row r="98" spans="1:10" x14ac:dyDescent="0.3">
      <c r="A98" s="22" t="s">
        <v>136</v>
      </c>
      <c r="B98" s="25" t="s">
        <v>24</v>
      </c>
      <c r="C98" s="25" t="s">
        <v>24</v>
      </c>
      <c r="D98" s="26">
        <v>3.1576358252362467E-3</v>
      </c>
      <c r="E98" s="25" t="s">
        <v>1534</v>
      </c>
      <c r="F98" s="27">
        <v>61.444618666149992</v>
      </c>
      <c r="G98" s="25" t="s">
        <v>728</v>
      </c>
      <c r="H98" s="23">
        <v>0.38775510204081631</v>
      </c>
      <c r="I98" s="27">
        <v>19</v>
      </c>
      <c r="J98" s="28">
        <v>49</v>
      </c>
    </row>
    <row r="99" spans="1:10" x14ac:dyDescent="0.3">
      <c r="A99" s="22" t="s">
        <v>138</v>
      </c>
      <c r="B99" s="25" t="s">
        <v>24</v>
      </c>
      <c r="C99" s="25" t="s">
        <v>10</v>
      </c>
      <c r="D99" s="26">
        <v>8.0823814197288363E-3</v>
      </c>
      <c r="E99" s="25" t="s">
        <v>1535</v>
      </c>
      <c r="F99" s="27">
        <v>157.27552882462578</v>
      </c>
      <c r="G99" s="25" t="s">
        <v>1536</v>
      </c>
      <c r="H99" s="23">
        <v>0.53061224489795922</v>
      </c>
      <c r="I99" s="27">
        <v>26</v>
      </c>
      <c r="J99" s="28">
        <v>49</v>
      </c>
    </row>
    <row r="100" spans="1:10" x14ac:dyDescent="0.3">
      <c r="A100" s="22" t="s">
        <v>139</v>
      </c>
      <c r="B100" s="25" t="s">
        <v>24</v>
      </c>
      <c r="C100" s="25" t="s">
        <v>24</v>
      </c>
      <c r="D100" s="26">
        <v>4.4032560034720063E-5</v>
      </c>
      <c r="E100" s="25" t="s">
        <v>31</v>
      </c>
      <c r="F100" s="27">
        <v>0.85683213960409976</v>
      </c>
      <c r="G100" s="25" t="s">
        <v>336</v>
      </c>
      <c r="H100" s="23">
        <v>4.0816326530612242E-2</v>
      </c>
      <c r="I100" s="27">
        <v>2</v>
      </c>
      <c r="J100" s="28">
        <v>49</v>
      </c>
    </row>
    <row r="101" spans="1:10" x14ac:dyDescent="0.3">
      <c r="A101" s="22" t="s">
        <v>140</v>
      </c>
      <c r="B101" s="25" t="s">
        <v>24</v>
      </c>
      <c r="C101" s="25" t="s">
        <v>10</v>
      </c>
      <c r="D101" s="26">
        <v>4.8664587037478843E-3</v>
      </c>
      <c r="E101" s="25" t="s">
        <v>255</v>
      </c>
      <c r="F101" s="27">
        <v>94.696702170834897</v>
      </c>
      <c r="G101" s="25" t="s">
        <v>1537</v>
      </c>
      <c r="H101" s="23">
        <v>0.59183673469387754</v>
      </c>
      <c r="I101" s="27">
        <v>29</v>
      </c>
      <c r="J101" s="28">
        <v>49</v>
      </c>
    </row>
    <row r="102" spans="1:10" x14ac:dyDescent="0.3">
      <c r="A102" s="22" t="s">
        <v>141</v>
      </c>
      <c r="B102" s="25" t="s">
        <v>24</v>
      </c>
      <c r="C102" s="25" t="s">
        <v>24</v>
      </c>
      <c r="D102" s="26">
        <v>1.1444904275590248E-3</v>
      </c>
      <c r="E102" s="25" t="s">
        <v>688</v>
      </c>
      <c r="F102" s="27">
        <v>22.270705610315865</v>
      </c>
      <c r="G102" s="25" t="s">
        <v>1538</v>
      </c>
      <c r="H102" s="23">
        <v>0.40816326530612246</v>
      </c>
      <c r="I102" s="27">
        <v>20</v>
      </c>
      <c r="J102" s="28">
        <v>49</v>
      </c>
    </row>
    <row r="103" spans="1:10" ht="20.25" x14ac:dyDescent="0.35">
      <c r="A103" s="29" t="s">
        <v>143</v>
      </c>
      <c r="B103" s="30" t="s">
        <v>602</v>
      </c>
      <c r="C103" s="30" t="s">
        <v>602</v>
      </c>
      <c r="D103" s="31">
        <v>4.6710725660608139E-2</v>
      </c>
      <c r="E103" s="30" t="s">
        <v>1539</v>
      </c>
      <c r="F103" s="32">
        <v>908.9467198518621</v>
      </c>
      <c r="G103" s="30" t="s">
        <v>1540</v>
      </c>
      <c r="H103" s="33">
        <v>1</v>
      </c>
      <c r="I103" s="32">
        <v>49</v>
      </c>
      <c r="J103" s="34">
        <v>49</v>
      </c>
    </row>
    <row r="104" spans="1:10" x14ac:dyDescent="0.3">
      <c r="A104" s="22" t="s">
        <v>144</v>
      </c>
      <c r="B104" s="25" t="s">
        <v>24</v>
      </c>
      <c r="C104" s="25" t="s">
        <v>24</v>
      </c>
      <c r="D104" s="26">
        <v>2.4272429430923639E-4</v>
      </c>
      <c r="E104" s="25" t="s">
        <v>61</v>
      </c>
      <c r="F104" s="27">
        <v>4.7231861209725015</v>
      </c>
      <c r="G104" s="25" t="s">
        <v>318</v>
      </c>
      <c r="H104" s="23">
        <v>0.32653061224489793</v>
      </c>
      <c r="I104" s="27">
        <v>16</v>
      </c>
      <c r="J104" s="28">
        <v>49</v>
      </c>
    </row>
    <row r="105" spans="1:10" x14ac:dyDescent="0.3">
      <c r="A105" s="22" t="s">
        <v>146</v>
      </c>
      <c r="B105" s="25" t="s">
        <v>24</v>
      </c>
      <c r="C105" s="25" t="s">
        <v>24</v>
      </c>
      <c r="D105" s="26">
        <v>3.6859229291144099E-3</v>
      </c>
      <c r="E105" s="25" t="s">
        <v>256</v>
      </c>
      <c r="F105" s="27">
        <v>71.724588061167196</v>
      </c>
      <c r="G105" s="25" t="s">
        <v>729</v>
      </c>
      <c r="H105" s="23">
        <v>0.65306122448979587</v>
      </c>
      <c r="I105" s="27">
        <v>32</v>
      </c>
      <c r="J105" s="28">
        <v>49</v>
      </c>
    </row>
    <row r="106" spans="1:10" x14ac:dyDescent="0.3">
      <c r="A106" s="22" t="s">
        <v>147</v>
      </c>
      <c r="B106" s="25" t="s">
        <v>24</v>
      </c>
      <c r="C106" s="25" t="s">
        <v>24</v>
      </c>
      <c r="D106" s="26">
        <v>9.9543904218269835E-3</v>
      </c>
      <c r="E106" s="25" t="s">
        <v>1541</v>
      </c>
      <c r="F106" s="27">
        <v>193.70306057297574</v>
      </c>
      <c r="G106" s="25" t="s">
        <v>1542</v>
      </c>
      <c r="H106" s="23">
        <v>0.91836734693877553</v>
      </c>
      <c r="I106" s="27">
        <v>45</v>
      </c>
      <c r="J106" s="28">
        <v>49</v>
      </c>
    </row>
    <row r="107" spans="1:10" x14ac:dyDescent="0.3">
      <c r="A107" s="22" t="s">
        <v>149</v>
      </c>
      <c r="B107" s="25" t="s">
        <v>24</v>
      </c>
      <c r="C107" s="25" t="s">
        <v>24</v>
      </c>
      <c r="D107" s="26">
        <v>5.1623679402979211E-4</v>
      </c>
      <c r="E107" s="25" t="s">
        <v>125</v>
      </c>
      <c r="F107" s="27">
        <v>10.045481716759779</v>
      </c>
      <c r="G107" s="25" t="s">
        <v>730</v>
      </c>
      <c r="H107" s="23">
        <v>0.14285714285714285</v>
      </c>
      <c r="I107" s="27">
        <v>7</v>
      </c>
      <c r="J107" s="28">
        <v>49</v>
      </c>
    </row>
    <row r="108" spans="1:10" x14ac:dyDescent="0.3">
      <c r="A108" s="22" t="s">
        <v>151</v>
      </c>
      <c r="B108" s="25" t="s">
        <v>24</v>
      </c>
      <c r="C108" s="25" t="s">
        <v>24</v>
      </c>
      <c r="D108" s="26">
        <v>1.0801881089546536E-2</v>
      </c>
      <c r="E108" s="25" t="s">
        <v>1543</v>
      </c>
      <c r="F108" s="27">
        <v>210.19443063058924</v>
      </c>
      <c r="G108" s="25" t="s">
        <v>1544</v>
      </c>
      <c r="H108" s="23">
        <v>0.89795918367346939</v>
      </c>
      <c r="I108" s="27">
        <v>44</v>
      </c>
      <c r="J108" s="28">
        <v>49</v>
      </c>
    </row>
    <row r="109" spans="1:10" x14ac:dyDescent="0.3">
      <c r="A109" s="22" t="s">
        <v>152</v>
      </c>
      <c r="B109" s="25" t="s">
        <v>24</v>
      </c>
      <c r="C109" s="25" t="s">
        <v>24</v>
      </c>
      <c r="D109" s="26">
        <v>6.0599811687573179E-3</v>
      </c>
      <c r="E109" s="25" t="s">
        <v>257</v>
      </c>
      <c r="F109" s="27">
        <v>117.92152504175644</v>
      </c>
      <c r="G109" s="25" t="s">
        <v>355</v>
      </c>
      <c r="H109" s="23">
        <v>0.87755102040816324</v>
      </c>
      <c r="I109" s="27">
        <v>43</v>
      </c>
      <c r="J109" s="28">
        <v>49</v>
      </c>
    </row>
    <row r="110" spans="1:10" x14ac:dyDescent="0.3">
      <c r="A110" s="22" t="s">
        <v>153</v>
      </c>
      <c r="B110" s="25" t="s">
        <v>24</v>
      </c>
      <c r="C110" s="25" t="s">
        <v>24</v>
      </c>
      <c r="D110" s="26">
        <v>9.4083914800258616E-6</v>
      </c>
      <c r="E110" s="25" t="s">
        <v>76</v>
      </c>
      <c r="F110" s="27">
        <v>0.18307843549652908</v>
      </c>
      <c r="G110" s="25" t="s">
        <v>322</v>
      </c>
      <c r="H110" s="23">
        <v>4.0816326530612242E-2</v>
      </c>
      <c r="I110" s="27">
        <v>2</v>
      </c>
      <c r="J110" s="28">
        <v>49</v>
      </c>
    </row>
    <row r="111" spans="1:10" x14ac:dyDescent="0.3">
      <c r="A111" s="22" t="s">
        <v>154</v>
      </c>
      <c r="B111" s="25" t="s">
        <v>24</v>
      </c>
      <c r="C111" s="25" t="s">
        <v>24</v>
      </c>
      <c r="D111" s="26">
        <v>0</v>
      </c>
      <c r="E111" s="25" t="s">
        <v>12</v>
      </c>
      <c r="F111" s="27">
        <v>0</v>
      </c>
      <c r="G111" s="25" t="s">
        <v>12</v>
      </c>
      <c r="H111" s="23">
        <v>0</v>
      </c>
      <c r="I111" s="27">
        <v>0</v>
      </c>
      <c r="J111" s="28">
        <v>49</v>
      </c>
    </row>
    <row r="112" spans="1:10" x14ac:dyDescent="0.3">
      <c r="A112" s="22" t="s">
        <v>155</v>
      </c>
      <c r="B112" s="25" t="s">
        <v>24</v>
      </c>
      <c r="C112" s="25" t="s">
        <v>24</v>
      </c>
      <c r="D112" s="26">
        <v>1.1158491715092211E-4</v>
      </c>
      <c r="E112" s="25" t="s">
        <v>106</v>
      </c>
      <c r="F112" s="27">
        <v>2.1713373747649882</v>
      </c>
      <c r="G112" s="25" t="s">
        <v>339</v>
      </c>
      <c r="H112" s="23">
        <v>0.18367346938775511</v>
      </c>
      <c r="I112" s="27">
        <v>9</v>
      </c>
      <c r="J112" s="28">
        <v>49</v>
      </c>
    </row>
    <row r="113" spans="1:10" x14ac:dyDescent="0.3">
      <c r="A113" s="22" t="s">
        <v>156</v>
      </c>
      <c r="B113" s="25" t="s">
        <v>24</v>
      </c>
      <c r="C113" s="25" t="s">
        <v>24</v>
      </c>
      <c r="D113" s="26">
        <v>1.3543697795462305E-4</v>
      </c>
      <c r="E113" s="25" t="s">
        <v>127</v>
      </c>
      <c r="F113" s="27">
        <v>2.6354760093637313</v>
      </c>
      <c r="G113" s="25" t="s">
        <v>338</v>
      </c>
      <c r="H113" s="23">
        <v>6.1224489795918366E-2</v>
      </c>
      <c r="I113" s="27">
        <v>3</v>
      </c>
      <c r="J113" s="28">
        <v>49</v>
      </c>
    </row>
    <row r="114" spans="1:10" x14ac:dyDescent="0.3">
      <c r="A114" s="22" t="s">
        <v>157</v>
      </c>
      <c r="B114" s="25" t="s">
        <v>24</v>
      </c>
      <c r="C114" s="25" t="s">
        <v>24</v>
      </c>
      <c r="D114" s="26">
        <v>1.5193158676438293E-2</v>
      </c>
      <c r="E114" s="25" t="s">
        <v>1545</v>
      </c>
      <c r="F114" s="27">
        <v>295.64455588801599</v>
      </c>
      <c r="G114" s="25" t="s">
        <v>1546</v>
      </c>
      <c r="H114" s="23">
        <v>0.44897959183673469</v>
      </c>
      <c r="I114" s="27">
        <v>22</v>
      </c>
      <c r="J114" s="28">
        <v>49</v>
      </c>
    </row>
    <row r="115" spans="1:10" ht="20.25" x14ac:dyDescent="0.35">
      <c r="A115" s="29" t="s">
        <v>4172</v>
      </c>
      <c r="B115" s="25"/>
      <c r="C115" s="25"/>
      <c r="D115" s="26"/>
      <c r="E115" s="25"/>
      <c r="F115" s="32">
        <f>F116+F118</f>
        <v>19459.057999999997</v>
      </c>
      <c r="G115" s="25"/>
      <c r="H115" s="23"/>
      <c r="I115" s="27"/>
      <c r="J115" s="28"/>
    </row>
    <row r="116" spans="1:10" x14ac:dyDescent="0.3">
      <c r="A116" s="43" t="s">
        <v>1227</v>
      </c>
      <c r="B116" s="44" t="s">
        <v>602</v>
      </c>
      <c r="C116" s="44" t="s">
        <v>602</v>
      </c>
      <c r="D116" s="45">
        <v>0.8501226292004177</v>
      </c>
      <c r="E116" s="44" t="s">
        <v>1547</v>
      </c>
      <c r="F116" s="46">
        <v>16542.585548723422</v>
      </c>
      <c r="G116" s="44" t="s">
        <v>1548</v>
      </c>
      <c r="H116" s="47">
        <v>1</v>
      </c>
      <c r="I116" s="46">
        <v>49</v>
      </c>
      <c r="J116" s="48">
        <v>49</v>
      </c>
    </row>
    <row r="117" spans="1:10" x14ac:dyDescent="0.3">
      <c r="A117" s="43" t="s">
        <v>1230</v>
      </c>
      <c r="B117" s="44" t="s">
        <v>602</v>
      </c>
      <c r="C117" s="44" t="s">
        <v>602</v>
      </c>
      <c r="D117" s="45">
        <v>0.85306472233220598</v>
      </c>
      <c r="E117" s="44" t="s">
        <v>1549</v>
      </c>
      <c r="F117" s="46">
        <v>16599.835909616293</v>
      </c>
      <c r="G117" s="44" t="s">
        <v>1550</v>
      </c>
      <c r="H117" s="47">
        <v>1</v>
      </c>
      <c r="I117" s="46">
        <v>49</v>
      </c>
      <c r="J117" s="48">
        <v>49</v>
      </c>
    </row>
    <row r="118" spans="1:10" x14ac:dyDescent="0.3">
      <c r="A118" s="43" t="s">
        <v>1233</v>
      </c>
      <c r="B118" s="44" t="s">
        <v>602</v>
      </c>
      <c r="C118" s="44" t="s">
        <v>602</v>
      </c>
      <c r="D118" s="45">
        <v>0.14987737079958222</v>
      </c>
      <c r="E118" s="44" t="s">
        <v>1551</v>
      </c>
      <c r="F118" s="46">
        <v>2916.472451276577</v>
      </c>
      <c r="G118" s="44" t="s">
        <v>1552</v>
      </c>
      <c r="H118" s="47">
        <v>1</v>
      </c>
      <c r="I118" s="46">
        <v>49</v>
      </c>
      <c r="J118" s="48">
        <v>49</v>
      </c>
    </row>
    <row r="119" spans="1:10" x14ac:dyDescent="0.3">
      <c r="A119" s="43" t="s">
        <v>1236</v>
      </c>
      <c r="B119" s="44" t="s">
        <v>602</v>
      </c>
      <c r="C119" s="44" t="s">
        <v>602</v>
      </c>
      <c r="D119" s="45">
        <v>0.14693527766779388</v>
      </c>
      <c r="E119" s="44" t="s">
        <v>1553</v>
      </c>
      <c r="F119" s="46">
        <v>2859.222090383706</v>
      </c>
      <c r="G119" s="44" t="s">
        <v>1554</v>
      </c>
      <c r="H119" s="47">
        <v>1</v>
      </c>
      <c r="I119" s="46">
        <v>49</v>
      </c>
      <c r="J119" s="48">
        <v>49</v>
      </c>
    </row>
    <row r="120" spans="1:10" x14ac:dyDescent="0.3">
      <c r="A120" s="43" t="s">
        <v>158</v>
      </c>
      <c r="B120" s="44" t="s">
        <v>602</v>
      </c>
      <c r="C120" s="44" t="s">
        <v>602</v>
      </c>
      <c r="D120" s="45">
        <v>0.88731660849920602</v>
      </c>
      <c r="E120" s="44" t="s">
        <v>1555</v>
      </c>
      <c r="F120" s="46">
        <v>17266.345349149342</v>
      </c>
      <c r="G120" s="44" t="s">
        <v>1556</v>
      </c>
      <c r="H120" s="47">
        <v>1</v>
      </c>
      <c r="I120" s="46">
        <v>49</v>
      </c>
      <c r="J120" s="48">
        <v>49</v>
      </c>
    </row>
    <row r="121" spans="1:10" x14ac:dyDescent="0.3">
      <c r="A121" s="43" t="s">
        <v>159</v>
      </c>
      <c r="B121" s="44" t="s">
        <v>602</v>
      </c>
      <c r="C121" s="44" t="s">
        <v>602</v>
      </c>
      <c r="D121" s="45">
        <v>0.11268339150079393</v>
      </c>
      <c r="E121" s="44" t="s">
        <v>1557</v>
      </c>
      <c r="F121" s="46">
        <v>2192.7126508506562</v>
      </c>
      <c r="G121" s="44" t="s">
        <v>1558</v>
      </c>
      <c r="H121" s="47">
        <v>1</v>
      </c>
      <c r="I121" s="46">
        <v>49</v>
      </c>
      <c r="J121" s="48">
        <v>49</v>
      </c>
    </row>
    <row r="122" spans="1:10" x14ac:dyDescent="0.3">
      <c r="A122" s="43" t="s">
        <v>160</v>
      </c>
      <c r="B122" s="44" t="s">
        <v>602</v>
      </c>
      <c r="C122" s="44" t="s">
        <v>602</v>
      </c>
      <c r="D122" s="45">
        <v>1.0178185646287028E-2</v>
      </c>
      <c r="E122" s="44" t="s">
        <v>731</v>
      </c>
      <c r="F122" s="46">
        <v>198.05790482586679</v>
      </c>
      <c r="G122" s="44" t="s">
        <v>1559</v>
      </c>
      <c r="H122" s="47">
        <v>0.97959183673469385</v>
      </c>
      <c r="I122" s="46">
        <v>48</v>
      </c>
      <c r="J122" s="48">
        <v>49</v>
      </c>
    </row>
    <row r="123" spans="1:10" x14ac:dyDescent="0.3">
      <c r="A123" s="43" t="s">
        <v>161</v>
      </c>
      <c r="B123" s="44" t="s">
        <v>602</v>
      </c>
      <c r="C123" s="44" t="s">
        <v>602</v>
      </c>
      <c r="D123" s="45">
        <v>3.3954885257610326E-2</v>
      </c>
      <c r="E123" s="44" t="s">
        <v>1560</v>
      </c>
      <c r="F123" s="46">
        <v>660.73008161118435</v>
      </c>
      <c r="G123" s="44" t="s">
        <v>1561</v>
      </c>
      <c r="H123" s="47">
        <v>0.95918367346938771</v>
      </c>
      <c r="I123" s="46">
        <v>47</v>
      </c>
      <c r="J123" s="48">
        <v>49</v>
      </c>
    </row>
    <row r="124" spans="1:10" x14ac:dyDescent="0.3">
      <c r="A124" s="43" t="s">
        <v>162</v>
      </c>
      <c r="B124" s="44" t="s">
        <v>602</v>
      </c>
      <c r="C124" s="44" t="s">
        <v>602</v>
      </c>
      <c r="D124" s="45">
        <v>0.82423819930900333</v>
      </c>
      <c r="E124" s="44" t="s">
        <v>1562</v>
      </c>
      <c r="F124" s="46">
        <v>16038.898926169457</v>
      </c>
      <c r="G124" s="44" t="s">
        <v>1563</v>
      </c>
      <c r="H124" s="47">
        <v>1</v>
      </c>
      <c r="I124" s="46">
        <v>49</v>
      </c>
      <c r="J124" s="48">
        <v>49</v>
      </c>
    </row>
    <row r="125" spans="1:10" x14ac:dyDescent="0.3">
      <c r="A125" s="43" t="s">
        <v>164</v>
      </c>
      <c r="B125" s="44" t="s">
        <v>602</v>
      </c>
      <c r="C125" s="44" t="s">
        <v>602</v>
      </c>
      <c r="D125" s="45">
        <v>6.4260628121614288E-2</v>
      </c>
      <c r="E125" s="44" t="s">
        <v>1564</v>
      </c>
      <c r="F125" s="46">
        <v>1250.4512897349236</v>
      </c>
      <c r="G125" s="44" t="s">
        <v>1565</v>
      </c>
      <c r="H125" s="47">
        <v>1</v>
      </c>
      <c r="I125" s="46">
        <v>49</v>
      </c>
      <c r="J125" s="48">
        <v>49</v>
      </c>
    </row>
    <row r="126" spans="1:10" x14ac:dyDescent="0.3">
      <c r="A126" s="43" t="s">
        <v>163</v>
      </c>
      <c r="B126" s="44" t="s">
        <v>602</v>
      </c>
      <c r="C126" s="44" t="s">
        <v>602</v>
      </c>
      <c r="D126" s="45">
        <v>2.5884429891414665E-2</v>
      </c>
      <c r="E126" s="44" t="s">
        <v>1566</v>
      </c>
      <c r="F126" s="46">
        <v>503.68662255397169</v>
      </c>
      <c r="G126" s="44" t="s">
        <v>1567</v>
      </c>
      <c r="H126" s="47">
        <v>1</v>
      </c>
      <c r="I126" s="46">
        <v>49</v>
      </c>
      <c r="J126" s="48">
        <v>49</v>
      </c>
    </row>
    <row r="127" spans="1:10" x14ac:dyDescent="0.3">
      <c r="A127" s="43" t="s">
        <v>165</v>
      </c>
      <c r="B127" s="44" t="s">
        <v>602</v>
      </c>
      <c r="C127" s="44" t="s">
        <v>602</v>
      </c>
      <c r="D127" s="45">
        <v>8.5616742677967872E-2</v>
      </c>
      <c r="E127" s="44" t="s">
        <v>1568</v>
      </c>
      <c r="F127" s="46">
        <v>1666.0211615416522</v>
      </c>
      <c r="G127" s="44" t="s">
        <v>1569</v>
      </c>
      <c r="H127" s="47">
        <v>1</v>
      </c>
      <c r="I127" s="46">
        <v>49</v>
      </c>
      <c r="J127" s="48">
        <v>49</v>
      </c>
    </row>
    <row r="128" spans="1:10" x14ac:dyDescent="0.3">
      <c r="A128" s="43" t="s">
        <v>166</v>
      </c>
      <c r="B128" s="44" t="s">
        <v>602</v>
      </c>
      <c r="C128" s="44" t="s">
        <v>602</v>
      </c>
      <c r="D128" s="45">
        <v>0.84842424027288488</v>
      </c>
      <c r="E128" s="44" t="s">
        <v>1570</v>
      </c>
      <c r="F128" s="46">
        <v>16509.536500076003</v>
      </c>
      <c r="G128" s="44" t="s">
        <v>1571</v>
      </c>
      <c r="H128" s="47">
        <v>1</v>
      </c>
      <c r="I128" s="46">
        <v>49</v>
      </c>
      <c r="J128" s="48">
        <v>49</v>
      </c>
    </row>
    <row r="129" spans="1:10" x14ac:dyDescent="0.3">
      <c r="A129" s="43" t="s">
        <v>167</v>
      </c>
      <c r="B129" s="44" t="s">
        <v>602</v>
      </c>
      <c r="C129" s="44" t="s">
        <v>602</v>
      </c>
      <c r="D129" s="45">
        <v>3.8892368226321458E-2</v>
      </c>
      <c r="E129" s="44" t="s">
        <v>1572</v>
      </c>
      <c r="F129" s="46">
        <v>756.80884907334644</v>
      </c>
      <c r="G129" s="44" t="s">
        <v>1573</v>
      </c>
      <c r="H129" s="47">
        <v>1</v>
      </c>
      <c r="I129" s="46">
        <v>49</v>
      </c>
      <c r="J129" s="48">
        <v>49</v>
      </c>
    </row>
    <row r="130" spans="1:10" x14ac:dyDescent="0.3">
      <c r="A130" s="43" t="s">
        <v>168</v>
      </c>
      <c r="B130" s="44" t="s">
        <v>602</v>
      </c>
      <c r="C130" s="44" t="s">
        <v>602</v>
      </c>
      <c r="D130" s="45">
        <v>4.0074587157732877E-2</v>
      </c>
      <c r="E130" s="44" t="s">
        <v>1574</v>
      </c>
      <c r="F130" s="46">
        <v>779.81371582837926</v>
      </c>
      <c r="G130" s="44" t="s">
        <v>1575</v>
      </c>
      <c r="H130" s="47">
        <v>1</v>
      </c>
      <c r="I130" s="46">
        <v>49</v>
      </c>
      <c r="J130" s="48">
        <v>49</v>
      </c>
    </row>
    <row r="131" spans="1:10" x14ac:dyDescent="0.3">
      <c r="A131" s="43" t="s">
        <v>169</v>
      </c>
      <c r="B131" s="44" t="s">
        <v>602</v>
      </c>
      <c r="C131" s="44" t="s">
        <v>602</v>
      </c>
      <c r="D131" s="45">
        <v>7.2608804343061065E-2</v>
      </c>
      <c r="E131" s="44" t="s">
        <v>1576</v>
      </c>
      <c r="F131" s="46">
        <v>1412.8989350222773</v>
      </c>
      <c r="G131" s="44" t="s">
        <v>1577</v>
      </c>
      <c r="H131" s="47">
        <v>1</v>
      </c>
      <c r="I131" s="46">
        <v>49</v>
      </c>
      <c r="J131" s="48">
        <v>49</v>
      </c>
    </row>
    <row r="132" spans="1:10" x14ac:dyDescent="0.3">
      <c r="A132" s="43" t="s">
        <v>170</v>
      </c>
      <c r="B132" s="44" t="s">
        <v>602</v>
      </c>
      <c r="C132" s="44" t="s">
        <v>602</v>
      </c>
      <c r="D132" s="45">
        <v>0.7799521376561892</v>
      </c>
      <c r="E132" s="44" t="s">
        <v>1578</v>
      </c>
      <c r="F132" s="46">
        <v>15177.133883875771</v>
      </c>
      <c r="G132" s="44" t="s">
        <v>1579</v>
      </c>
      <c r="H132" s="47">
        <v>1</v>
      </c>
      <c r="I132" s="46">
        <v>49</v>
      </c>
      <c r="J132" s="48">
        <v>49</v>
      </c>
    </row>
    <row r="133" spans="1:10" x14ac:dyDescent="0.3">
      <c r="A133" s="43" t="s">
        <v>171</v>
      </c>
      <c r="B133" s="44" t="s">
        <v>602</v>
      </c>
      <c r="C133" s="44" t="s">
        <v>602</v>
      </c>
      <c r="D133" s="45">
        <v>1.9574178638138717E-2</v>
      </c>
      <c r="E133" s="44" t="s">
        <v>1580</v>
      </c>
      <c r="F133" s="46">
        <v>380.89507742190233</v>
      </c>
      <c r="G133" s="44" t="s">
        <v>1581</v>
      </c>
      <c r="H133" s="47">
        <v>1</v>
      </c>
      <c r="I133" s="46">
        <v>49</v>
      </c>
      <c r="J133" s="48">
        <v>49</v>
      </c>
    </row>
    <row r="134" spans="1:10" x14ac:dyDescent="0.3">
      <c r="A134" s="43" t="s">
        <v>172</v>
      </c>
      <c r="B134" s="44" t="s">
        <v>602</v>
      </c>
      <c r="C134" s="44" t="s">
        <v>602</v>
      </c>
      <c r="D134" s="45">
        <v>7.4239193442719051E-2</v>
      </c>
      <c r="E134" s="44" t="s">
        <v>1582</v>
      </c>
      <c r="F134" s="46">
        <v>1444.6247710750897</v>
      </c>
      <c r="G134" s="44" t="s">
        <v>1583</v>
      </c>
      <c r="H134" s="47">
        <v>1</v>
      </c>
      <c r="I134" s="46">
        <v>49</v>
      </c>
      <c r="J134" s="48">
        <v>49</v>
      </c>
    </row>
    <row r="135" spans="1:10" x14ac:dyDescent="0.3">
      <c r="A135" s="43" t="s">
        <v>173</v>
      </c>
      <c r="B135" s="44" t="s">
        <v>602</v>
      </c>
      <c r="C135" s="44" t="s">
        <v>602</v>
      </c>
      <c r="D135" s="45">
        <v>2.4115212181744724E-2</v>
      </c>
      <c r="E135" s="44" t="s">
        <v>1584</v>
      </c>
      <c r="F135" s="46">
        <v>469.25931252687712</v>
      </c>
      <c r="G135" s="44" t="s">
        <v>1585</v>
      </c>
      <c r="H135" s="47">
        <v>1</v>
      </c>
      <c r="I135" s="46">
        <v>49</v>
      </c>
      <c r="J135" s="48">
        <v>49</v>
      </c>
    </row>
    <row r="136" spans="1:10" x14ac:dyDescent="0.3">
      <c r="A136" s="43" t="s">
        <v>174</v>
      </c>
      <c r="B136" s="44" t="s">
        <v>602</v>
      </c>
      <c r="C136" s="44" t="s">
        <v>602</v>
      </c>
      <c r="D136" s="45">
        <v>2.1358656208232515E-2</v>
      </c>
      <c r="E136" s="44" t="s">
        <v>1586</v>
      </c>
      <c r="F136" s="46">
        <v>415.6193299580566</v>
      </c>
      <c r="G136" s="44" t="s">
        <v>1587</v>
      </c>
      <c r="H136" s="47">
        <v>1</v>
      </c>
      <c r="I136" s="46">
        <v>49</v>
      </c>
      <c r="J136" s="48">
        <v>49</v>
      </c>
    </row>
    <row r="137" spans="1:10" x14ac:dyDescent="0.3">
      <c r="A137" s="43" t="s">
        <v>175</v>
      </c>
      <c r="B137" s="44" t="s">
        <v>602</v>
      </c>
      <c r="C137" s="44" t="s">
        <v>602</v>
      </c>
      <c r="D137" s="45">
        <v>1.675489727606096E-2</v>
      </c>
      <c r="E137" s="44" t="s">
        <v>1588</v>
      </c>
      <c r="F137" s="46">
        <v>326.03451787891225</v>
      </c>
      <c r="G137" s="44" t="s">
        <v>1589</v>
      </c>
      <c r="H137" s="47">
        <v>1</v>
      </c>
      <c r="I137" s="46">
        <v>49</v>
      </c>
      <c r="J137" s="48">
        <v>49</v>
      </c>
    </row>
    <row r="138" spans="1:10" x14ac:dyDescent="0.3">
      <c r="A138" s="43" t="s">
        <v>176</v>
      </c>
      <c r="B138" s="44" t="s">
        <v>602</v>
      </c>
      <c r="C138" s="44" t="s">
        <v>602</v>
      </c>
      <c r="D138" s="45">
        <v>1.2948840123476715E-2</v>
      </c>
      <c r="E138" s="44" t="s">
        <v>1590</v>
      </c>
      <c r="F138" s="46">
        <v>251.97223099546056</v>
      </c>
      <c r="G138" s="44" t="s">
        <v>1591</v>
      </c>
      <c r="H138" s="47">
        <v>0.77551020408163263</v>
      </c>
      <c r="I138" s="46">
        <v>38</v>
      </c>
      <c r="J138" s="48">
        <v>49</v>
      </c>
    </row>
    <row r="139" spans="1:10" x14ac:dyDescent="0.3">
      <c r="A139" s="43" t="s">
        <v>177</v>
      </c>
      <c r="B139" s="44" t="s">
        <v>602</v>
      </c>
      <c r="C139" s="44" t="s">
        <v>602</v>
      </c>
      <c r="D139" s="45">
        <v>4.3461588128299918E-3</v>
      </c>
      <c r="E139" s="44" t="s">
        <v>258</v>
      </c>
      <c r="F139" s="46">
        <v>84.572156416069959</v>
      </c>
      <c r="G139" s="44" t="s">
        <v>732</v>
      </c>
      <c r="H139" s="47">
        <v>0.67346938775510201</v>
      </c>
      <c r="I139" s="46">
        <v>33</v>
      </c>
      <c r="J139" s="48">
        <v>49</v>
      </c>
    </row>
    <row r="140" spans="1:10" x14ac:dyDescent="0.3">
      <c r="A140" s="22" t="s">
        <v>178</v>
      </c>
      <c r="B140" s="25" t="s">
        <v>602</v>
      </c>
      <c r="C140" s="25" t="s">
        <v>602</v>
      </c>
      <c r="D140" s="26">
        <v>3.6849983543644884E-3</v>
      </c>
      <c r="E140" s="25" t="s">
        <v>1592</v>
      </c>
      <c r="F140" s="27">
        <v>71.706596707483129</v>
      </c>
      <c r="G140" s="25" t="s">
        <v>1593</v>
      </c>
      <c r="H140" s="23">
        <v>0.12244897959183673</v>
      </c>
      <c r="I140" s="27">
        <v>6</v>
      </c>
      <c r="J140" s="28">
        <v>49</v>
      </c>
    </row>
    <row r="141" spans="1:10" x14ac:dyDescent="0.3">
      <c r="A141" s="22" t="s">
        <v>179</v>
      </c>
      <c r="B141" s="25" t="s">
        <v>602</v>
      </c>
      <c r="C141" s="25" t="s">
        <v>602</v>
      </c>
      <c r="D141" s="26">
        <v>7.9486334803638842E-3</v>
      </c>
      <c r="E141" s="25" t="s">
        <v>1594</v>
      </c>
      <c r="F141" s="27">
        <v>154.6729199151427</v>
      </c>
      <c r="G141" s="25" t="s">
        <v>1595</v>
      </c>
      <c r="H141" s="23">
        <v>0.91836734693877553</v>
      </c>
      <c r="I141" s="27">
        <v>45</v>
      </c>
      <c r="J141" s="28">
        <v>49</v>
      </c>
    </row>
    <row r="142" spans="1:10" x14ac:dyDescent="0.3">
      <c r="A142" s="22" t="s">
        <v>180</v>
      </c>
      <c r="B142" s="25" t="s">
        <v>602</v>
      </c>
      <c r="C142" s="25" t="s">
        <v>602</v>
      </c>
      <c r="D142" s="26">
        <v>2.9863818981706142E-4</v>
      </c>
      <c r="E142" s="25" t="s">
        <v>61</v>
      </c>
      <c r="F142" s="27">
        <v>5.8112178566652082</v>
      </c>
      <c r="G142" s="25" t="s">
        <v>348</v>
      </c>
      <c r="H142" s="23">
        <v>0.16326530612244897</v>
      </c>
      <c r="I142" s="27">
        <v>8</v>
      </c>
      <c r="J142" s="28">
        <v>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9244-4862-47A6-8668-72B98C562920}">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3042</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0.85432444093079918</v>
      </c>
      <c r="E3" s="30" t="s">
        <v>1596</v>
      </c>
      <c r="F3" s="32">
        <v>26114.333389202035</v>
      </c>
      <c r="G3" s="30" t="s">
        <v>1597</v>
      </c>
      <c r="H3" s="33">
        <v>1</v>
      </c>
      <c r="I3" s="32">
        <v>50</v>
      </c>
      <c r="J3" s="34">
        <v>50</v>
      </c>
    </row>
    <row r="4" spans="1:10" s="42" customFormat="1" x14ac:dyDescent="0.3">
      <c r="A4" s="36" t="s">
        <v>8</v>
      </c>
      <c r="B4" s="37" t="s">
        <v>602</v>
      </c>
      <c r="C4" s="37" t="s">
        <v>602</v>
      </c>
      <c r="D4" s="38">
        <v>0.81678536393313739</v>
      </c>
      <c r="E4" s="37" t="s">
        <v>1598</v>
      </c>
      <c r="F4" s="39">
        <v>24966.867713548643</v>
      </c>
      <c r="G4" s="37" t="s">
        <v>1599</v>
      </c>
      <c r="H4" s="40">
        <v>1</v>
      </c>
      <c r="I4" s="39">
        <v>50</v>
      </c>
      <c r="J4" s="41">
        <v>50</v>
      </c>
    </row>
    <row r="5" spans="1:10" x14ac:dyDescent="0.3">
      <c r="A5" s="22" t="s">
        <v>9</v>
      </c>
      <c r="B5" s="25" t="s">
        <v>10</v>
      </c>
      <c r="C5" s="25" t="s">
        <v>10</v>
      </c>
      <c r="D5" s="26">
        <v>0.5872454563956111</v>
      </c>
      <c r="E5" s="25" t="s">
        <v>1600</v>
      </c>
      <c r="F5" s="27">
        <v>17950.468106590528</v>
      </c>
      <c r="G5" s="25" t="s">
        <v>1601</v>
      </c>
      <c r="H5" s="23">
        <v>1</v>
      </c>
      <c r="I5" s="27">
        <v>50</v>
      </c>
      <c r="J5" s="28">
        <v>50</v>
      </c>
    </row>
    <row r="6" spans="1:10" x14ac:dyDescent="0.3">
      <c r="A6" s="22" t="s">
        <v>11</v>
      </c>
      <c r="B6" s="25" t="s">
        <v>10</v>
      </c>
      <c r="C6" s="25" t="s">
        <v>10</v>
      </c>
      <c r="D6" s="26">
        <v>0</v>
      </c>
      <c r="E6" s="25" t="s">
        <v>12</v>
      </c>
      <c r="F6" s="27">
        <v>0</v>
      </c>
      <c r="G6" s="25" t="s">
        <v>12</v>
      </c>
      <c r="H6" s="23">
        <v>0</v>
      </c>
      <c r="I6" s="27">
        <v>0</v>
      </c>
      <c r="J6" s="28">
        <v>50</v>
      </c>
    </row>
    <row r="7" spans="1:10" x14ac:dyDescent="0.3">
      <c r="A7" s="36" t="s">
        <v>13</v>
      </c>
      <c r="B7" s="37" t="s">
        <v>602</v>
      </c>
      <c r="C7" s="37" t="s">
        <v>602</v>
      </c>
      <c r="D7" s="38">
        <v>0.22953990753752604</v>
      </c>
      <c r="E7" s="37" t="s">
        <v>1602</v>
      </c>
      <c r="F7" s="39">
        <v>7016.3996069581071</v>
      </c>
      <c r="G7" s="37" t="s">
        <v>1603</v>
      </c>
      <c r="H7" s="40">
        <v>1</v>
      </c>
      <c r="I7" s="39">
        <v>50</v>
      </c>
      <c r="J7" s="41">
        <v>50</v>
      </c>
    </row>
    <row r="8" spans="1:10" x14ac:dyDescent="0.3">
      <c r="A8" s="22" t="s">
        <v>14</v>
      </c>
      <c r="B8" s="25" t="s">
        <v>10</v>
      </c>
      <c r="C8" s="25" t="s">
        <v>10</v>
      </c>
      <c r="D8" s="26">
        <v>2.9956438199753289E-2</v>
      </c>
      <c r="E8" s="25" t="s">
        <v>1604</v>
      </c>
      <c r="F8" s="27">
        <v>915.6853963455211</v>
      </c>
      <c r="G8" s="25" t="s">
        <v>1605</v>
      </c>
      <c r="H8" s="23">
        <v>0.96</v>
      </c>
      <c r="I8" s="27">
        <v>48</v>
      </c>
      <c r="J8" s="28">
        <v>50</v>
      </c>
    </row>
    <row r="9" spans="1:10" x14ac:dyDescent="0.3">
      <c r="A9" s="22" t="s">
        <v>15</v>
      </c>
      <c r="B9" s="25" t="s">
        <v>10</v>
      </c>
      <c r="C9" s="25" t="s">
        <v>10</v>
      </c>
      <c r="D9" s="26">
        <v>2.4653262316703315E-2</v>
      </c>
      <c r="E9" s="25" t="s">
        <v>1606</v>
      </c>
      <c r="F9" s="27">
        <v>753.58198879152769</v>
      </c>
      <c r="G9" s="25" t="s">
        <v>1607</v>
      </c>
      <c r="H9" s="23">
        <v>0.82</v>
      </c>
      <c r="I9" s="27">
        <v>41</v>
      </c>
      <c r="J9" s="28">
        <v>50</v>
      </c>
    </row>
    <row r="10" spans="1:10" x14ac:dyDescent="0.3">
      <c r="A10" s="22" t="s">
        <v>16</v>
      </c>
      <c r="B10" s="25" t="s">
        <v>10</v>
      </c>
      <c r="C10" s="25" t="s">
        <v>10</v>
      </c>
      <c r="D10" s="26">
        <v>3.3448781696444038E-2</v>
      </c>
      <c r="E10" s="25" t="s">
        <v>1608</v>
      </c>
      <c r="F10" s="27">
        <v>1022.4366702325585</v>
      </c>
      <c r="G10" s="25" t="s">
        <v>1609</v>
      </c>
      <c r="H10" s="23">
        <v>0.82</v>
      </c>
      <c r="I10" s="27">
        <v>41</v>
      </c>
      <c r="J10" s="28">
        <v>50</v>
      </c>
    </row>
    <row r="11" spans="1:10" x14ac:dyDescent="0.3">
      <c r="A11" s="22" t="s">
        <v>17</v>
      </c>
      <c r="B11" s="25" t="s">
        <v>10</v>
      </c>
      <c r="C11" s="25" t="s">
        <v>10</v>
      </c>
      <c r="D11" s="26">
        <v>5.0151573064288621E-2</v>
      </c>
      <c r="E11" s="25" t="s">
        <v>1610</v>
      </c>
      <c r="F11" s="27">
        <v>1532.9947690210613</v>
      </c>
      <c r="G11" s="25" t="s">
        <v>1611</v>
      </c>
      <c r="H11" s="23">
        <v>0.96</v>
      </c>
      <c r="I11" s="27">
        <v>48</v>
      </c>
      <c r="J11" s="28">
        <v>50</v>
      </c>
    </row>
    <row r="12" spans="1:10" x14ac:dyDescent="0.3">
      <c r="A12" s="22" t="s">
        <v>18</v>
      </c>
      <c r="B12" s="25" t="s">
        <v>10</v>
      </c>
      <c r="C12" s="25" t="s">
        <v>10</v>
      </c>
      <c r="D12" s="26">
        <v>1.2425136436418119E-3</v>
      </c>
      <c r="E12" s="25" t="s">
        <v>350</v>
      </c>
      <c r="F12" s="27">
        <v>37.980202808364588</v>
      </c>
      <c r="G12" s="25" t="s">
        <v>733</v>
      </c>
      <c r="H12" s="23">
        <v>0.56000000000000005</v>
      </c>
      <c r="I12" s="27">
        <v>28</v>
      </c>
      <c r="J12" s="28">
        <v>50</v>
      </c>
    </row>
    <row r="13" spans="1:10" x14ac:dyDescent="0.3">
      <c r="A13" s="22" t="s">
        <v>20</v>
      </c>
      <c r="B13" s="25" t="s">
        <v>10</v>
      </c>
      <c r="C13" s="25" t="s">
        <v>10</v>
      </c>
      <c r="D13" s="26">
        <v>5.9666076286725889E-4</v>
      </c>
      <c r="E13" s="25" t="s">
        <v>198</v>
      </c>
      <c r="F13" s="27">
        <v>18.238267963860487</v>
      </c>
      <c r="G13" s="25" t="s">
        <v>490</v>
      </c>
      <c r="H13" s="23">
        <v>0.57999999999999996</v>
      </c>
      <c r="I13" s="27">
        <v>29</v>
      </c>
      <c r="J13" s="28">
        <v>50</v>
      </c>
    </row>
    <row r="14" spans="1:10" x14ac:dyDescent="0.3">
      <c r="A14" s="22" t="s">
        <v>22</v>
      </c>
      <c r="B14" s="25" t="s">
        <v>10</v>
      </c>
      <c r="C14" s="25" t="s">
        <v>10</v>
      </c>
      <c r="D14" s="26">
        <v>7.9289139806535347E-2</v>
      </c>
      <c r="E14" s="25" t="s">
        <v>1612</v>
      </c>
      <c r="F14" s="27">
        <v>2423.649531546801</v>
      </c>
      <c r="G14" s="25" t="s">
        <v>1613</v>
      </c>
      <c r="H14" s="23">
        <v>1</v>
      </c>
      <c r="I14" s="27">
        <v>50</v>
      </c>
      <c r="J14" s="28">
        <v>50</v>
      </c>
    </row>
    <row r="15" spans="1:10" x14ac:dyDescent="0.3">
      <c r="A15" s="22" t="s">
        <v>25</v>
      </c>
      <c r="B15" s="25" t="s">
        <v>10</v>
      </c>
      <c r="C15" s="25" t="s">
        <v>24</v>
      </c>
      <c r="D15" s="26">
        <v>9.1399151475291083E-4</v>
      </c>
      <c r="E15" s="25" t="s">
        <v>351</v>
      </c>
      <c r="F15" s="27">
        <v>27.938190677483647</v>
      </c>
      <c r="G15" s="25" t="s">
        <v>1614</v>
      </c>
      <c r="H15" s="23">
        <v>0.7</v>
      </c>
      <c r="I15" s="27">
        <v>35</v>
      </c>
      <c r="J15" s="28">
        <v>50</v>
      </c>
    </row>
    <row r="16" spans="1:10" x14ac:dyDescent="0.3">
      <c r="A16" s="22" t="s">
        <v>23</v>
      </c>
      <c r="B16" s="25" t="s">
        <v>10</v>
      </c>
      <c r="C16" s="25" t="s">
        <v>24</v>
      </c>
      <c r="D16" s="26">
        <v>9.2875465325393865E-3</v>
      </c>
      <c r="E16" s="25" t="s">
        <v>1615</v>
      </c>
      <c r="F16" s="27">
        <v>283.894589570927</v>
      </c>
      <c r="G16" s="25" t="s">
        <v>1616</v>
      </c>
      <c r="H16" s="23">
        <v>0.62</v>
      </c>
      <c r="I16" s="27">
        <v>31</v>
      </c>
      <c r="J16" s="28">
        <v>50</v>
      </c>
    </row>
    <row r="17" spans="1:10" x14ac:dyDescent="0.3">
      <c r="A17" s="36" t="s">
        <v>28</v>
      </c>
      <c r="B17" s="37" t="s">
        <v>602</v>
      </c>
      <c r="C17" s="37" t="s">
        <v>602</v>
      </c>
      <c r="D17" s="38">
        <v>3.7539076997661965E-2</v>
      </c>
      <c r="E17" s="37" t="s">
        <v>1617</v>
      </c>
      <c r="F17" s="39">
        <v>1147.4656756533968</v>
      </c>
      <c r="G17" s="37" t="s">
        <v>1618</v>
      </c>
      <c r="H17" s="40">
        <v>0.98</v>
      </c>
      <c r="I17" s="39">
        <v>49</v>
      </c>
      <c r="J17" s="41">
        <v>50</v>
      </c>
    </row>
    <row r="18" spans="1:10" x14ac:dyDescent="0.3">
      <c r="A18" s="22" t="s">
        <v>29</v>
      </c>
      <c r="B18" s="25" t="s">
        <v>24</v>
      </c>
      <c r="C18" s="25" t="s">
        <v>10</v>
      </c>
      <c r="D18" s="26">
        <v>1.296750687819993E-2</v>
      </c>
      <c r="E18" s="25" t="s">
        <v>735</v>
      </c>
      <c r="F18" s="27">
        <v>396.38079120753298</v>
      </c>
      <c r="G18" s="25" t="s">
        <v>1619</v>
      </c>
      <c r="H18" s="23">
        <v>0.9</v>
      </c>
      <c r="I18" s="27">
        <v>45</v>
      </c>
      <c r="J18" s="28">
        <v>50</v>
      </c>
    </row>
    <row r="19" spans="1:10" x14ac:dyDescent="0.3">
      <c r="A19" s="22" t="s">
        <v>1125</v>
      </c>
      <c r="B19" s="25" t="s">
        <v>24</v>
      </c>
      <c r="C19" s="25" t="s">
        <v>10</v>
      </c>
      <c r="D19" s="26">
        <v>4.6169385316953524E-4</v>
      </c>
      <c r="E19" s="25" t="s">
        <v>181</v>
      </c>
      <c r="F19" s="27">
        <v>14.112703122807119</v>
      </c>
      <c r="G19" s="25" t="s">
        <v>734</v>
      </c>
      <c r="H19" s="23">
        <v>0.06</v>
      </c>
      <c r="I19" s="27">
        <v>3</v>
      </c>
      <c r="J19" s="28">
        <v>50</v>
      </c>
    </row>
    <row r="20" spans="1:10" x14ac:dyDescent="0.3">
      <c r="A20" s="22" t="s">
        <v>1127</v>
      </c>
      <c r="B20" s="25" t="s">
        <v>24</v>
      </c>
      <c r="C20" s="25" t="s">
        <v>10</v>
      </c>
      <c r="D20" s="26">
        <v>3.8208209813309031E-4</v>
      </c>
      <c r="E20" s="25" t="s">
        <v>181</v>
      </c>
      <c r="F20" s="27">
        <v>11.679192136680939</v>
      </c>
      <c r="G20" s="25" t="s">
        <v>736</v>
      </c>
      <c r="H20" s="23">
        <v>0.04</v>
      </c>
      <c r="I20" s="27">
        <v>2</v>
      </c>
      <c r="J20" s="28">
        <v>50</v>
      </c>
    </row>
    <row r="21" spans="1:10" x14ac:dyDescent="0.3">
      <c r="A21" s="22" t="s">
        <v>1129</v>
      </c>
      <c r="B21" s="25" t="s">
        <v>24</v>
      </c>
      <c r="C21" s="25" t="s">
        <v>10</v>
      </c>
      <c r="D21" s="26">
        <v>1.1261624698313819E-3</v>
      </c>
      <c r="E21" s="25" t="s">
        <v>1620</v>
      </c>
      <c r="F21" s="27">
        <v>34.423669485028853</v>
      </c>
      <c r="G21" s="25" t="s">
        <v>1040</v>
      </c>
      <c r="H21" s="23">
        <v>0.18</v>
      </c>
      <c r="I21" s="27">
        <v>9</v>
      </c>
      <c r="J21" s="28">
        <v>50</v>
      </c>
    </row>
    <row r="22" spans="1:10" x14ac:dyDescent="0.3">
      <c r="A22" s="22" t="s">
        <v>33</v>
      </c>
      <c r="B22" s="25" t="s">
        <v>24</v>
      </c>
      <c r="C22" s="25" t="s">
        <v>24</v>
      </c>
      <c r="D22" s="26">
        <v>3.1925681553751943E-4</v>
      </c>
      <c r="E22" s="25" t="s">
        <v>353</v>
      </c>
      <c r="F22" s="27">
        <v>9.7587971481165603</v>
      </c>
      <c r="G22" s="25" t="s">
        <v>444</v>
      </c>
      <c r="H22" s="23">
        <v>0.06</v>
      </c>
      <c r="I22" s="27">
        <v>3</v>
      </c>
      <c r="J22" s="28">
        <v>50</v>
      </c>
    </row>
    <row r="23" spans="1:10" x14ac:dyDescent="0.3">
      <c r="A23" s="22" t="s">
        <v>30</v>
      </c>
      <c r="B23" s="25" t="s">
        <v>24</v>
      </c>
      <c r="C23" s="25" t="s">
        <v>24</v>
      </c>
      <c r="D23" s="26">
        <v>1.2292562999385371E-5</v>
      </c>
      <c r="E23" s="25" t="s">
        <v>76</v>
      </c>
      <c r="F23" s="27">
        <v>0.37574962507682852</v>
      </c>
      <c r="G23" s="25" t="s">
        <v>325</v>
      </c>
      <c r="H23" s="23">
        <v>0.02</v>
      </c>
      <c r="I23" s="27">
        <v>1</v>
      </c>
      <c r="J23" s="28">
        <v>50</v>
      </c>
    </row>
    <row r="24" spans="1:10" x14ac:dyDescent="0.3">
      <c r="A24" s="22" t="s">
        <v>32</v>
      </c>
      <c r="B24" s="25" t="s">
        <v>24</v>
      </c>
      <c r="C24" s="25" t="s">
        <v>10</v>
      </c>
      <c r="D24" s="26">
        <v>1.7807623007220601E-2</v>
      </c>
      <c r="E24" s="25" t="s">
        <v>1621</v>
      </c>
      <c r="F24" s="27">
        <v>544.32974383024975</v>
      </c>
      <c r="G24" s="25" t="s">
        <v>1622</v>
      </c>
      <c r="H24" s="23">
        <v>0.92</v>
      </c>
      <c r="I24" s="27">
        <v>46</v>
      </c>
      <c r="J24" s="28">
        <v>50</v>
      </c>
    </row>
    <row r="25" spans="1:10" x14ac:dyDescent="0.3">
      <c r="A25" s="22" t="s">
        <v>35</v>
      </c>
      <c r="B25" s="25" t="s">
        <v>24</v>
      </c>
      <c r="C25" s="25" t="s">
        <v>24</v>
      </c>
      <c r="D25" s="26">
        <v>4.462459312570514E-3</v>
      </c>
      <c r="E25" s="25" t="s">
        <v>1623</v>
      </c>
      <c r="F25" s="27">
        <v>136.40502909790342</v>
      </c>
      <c r="G25" s="25" t="s">
        <v>1624</v>
      </c>
      <c r="H25" s="23">
        <v>0.86</v>
      </c>
      <c r="I25" s="27">
        <v>43</v>
      </c>
      <c r="J25" s="28">
        <v>50</v>
      </c>
    </row>
    <row r="26" spans="1:10" ht="20.25" x14ac:dyDescent="0.35">
      <c r="A26" s="29" t="s">
        <v>36</v>
      </c>
      <c r="B26" s="30" t="s">
        <v>602</v>
      </c>
      <c r="C26" s="30" t="s">
        <v>602</v>
      </c>
      <c r="D26" s="31">
        <v>6.5333525012676016E-2</v>
      </c>
      <c r="E26" s="30" t="s">
        <v>1625</v>
      </c>
      <c r="F26" s="32">
        <v>1997.0650164402707</v>
      </c>
      <c r="G26" s="30" t="s">
        <v>1626</v>
      </c>
      <c r="H26" s="33">
        <v>1</v>
      </c>
      <c r="I26" s="32">
        <v>50</v>
      </c>
      <c r="J26" s="34">
        <v>50</v>
      </c>
    </row>
    <row r="27" spans="1:10" x14ac:dyDescent="0.3">
      <c r="A27" s="36" t="s">
        <v>37</v>
      </c>
      <c r="B27" s="37" t="s">
        <v>602</v>
      </c>
      <c r="C27" s="37" t="s">
        <v>602</v>
      </c>
      <c r="D27" s="38">
        <v>3.2738806195024936E-2</v>
      </c>
      <c r="E27" s="37" t="s">
        <v>737</v>
      </c>
      <c r="F27" s="39">
        <v>1000.7346843663645</v>
      </c>
      <c r="G27" s="37" t="s">
        <v>1627</v>
      </c>
      <c r="H27" s="40">
        <v>0.96</v>
      </c>
      <c r="I27" s="39">
        <v>48</v>
      </c>
      <c r="J27" s="41">
        <v>50</v>
      </c>
    </row>
    <row r="28" spans="1:10" x14ac:dyDescent="0.3">
      <c r="A28" s="36" t="s">
        <v>38</v>
      </c>
      <c r="B28" s="37" t="s">
        <v>602</v>
      </c>
      <c r="C28" s="37" t="s">
        <v>602</v>
      </c>
      <c r="D28" s="38">
        <v>2.7708038654287611E-2</v>
      </c>
      <c r="E28" s="37" t="s">
        <v>1628</v>
      </c>
      <c r="F28" s="39">
        <v>846.95804581057723</v>
      </c>
      <c r="G28" s="37" t="s">
        <v>1629</v>
      </c>
      <c r="H28" s="40">
        <v>0.96</v>
      </c>
      <c r="I28" s="39">
        <v>48</v>
      </c>
      <c r="J28" s="41">
        <v>50</v>
      </c>
    </row>
    <row r="29" spans="1:10" x14ac:dyDescent="0.3">
      <c r="A29" s="22" t="s">
        <v>39</v>
      </c>
      <c r="B29" s="25" t="s">
        <v>10</v>
      </c>
      <c r="C29" s="25" t="s">
        <v>24</v>
      </c>
      <c r="D29" s="26">
        <v>1.0128753800302346E-3</v>
      </c>
      <c r="E29" s="25" t="s">
        <v>260</v>
      </c>
      <c r="F29" s="27">
        <v>30.960796728472349</v>
      </c>
      <c r="G29" s="25" t="s">
        <v>738</v>
      </c>
      <c r="H29" s="23">
        <v>0.54</v>
      </c>
      <c r="I29" s="27">
        <v>27</v>
      </c>
      <c r="J29" s="28">
        <v>50</v>
      </c>
    </row>
    <row r="30" spans="1:10" x14ac:dyDescent="0.3">
      <c r="A30" s="22" t="s">
        <v>41</v>
      </c>
      <c r="B30" s="25" t="s">
        <v>10</v>
      </c>
      <c r="C30" s="25" t="s">
        <v>24</v>
      </c>
      <c r="D30" s="26">
        <v>6.8005881680226893E-4</v>
      </c>
      <c r="E30" s="25" t="s">
        <v>40</v>
      </c>
      <c r="F30" s="27">
        <v>20.787515626840452</v>
      </c>
      <c r="G30" s="25" t="s">
        <v>1630</v>
      </c>
      <c r="H30" s="23">
        <v>0.66</v>
      </c>
      <c r="I30" s="27">
        <v>33</v>
      </c>
      <c r="J30" s="28">
        <v>50</v>
      </c>
    </row>
    <row r="31" spans="1:10" x14ac:dyDescent="0.3">
      <c r="A31" s="22" t="s">
        <v>43</v>
      </c>
      <c r="B31" s="25" t="s">
        <v>10</v>
      </c>
      <c r="C31" s="25" t="s">
        <v>24</v>
      </c>
      <c r="D31" s="26">
        <v>1.2282631495244539E-3</v>
      </c>
      <c r="E31" s="25" t="s">
        <v>21</v>
      </c>
      <c r="F31" s="27">
        <v>37.544604648564672</v>
      </c>
      <c r="G31" s="25" t="s">
        <v>719</v>
      </c>
      <c r="H31" s="23">
        <v>0.66</v>
      </c>
      <c r="I31" s="27">
        <v>33</v>
      </c>
      <c r="J31" s="28">
        <v>50</v>
      </c>
    </row>
    <row r="32" spans="1:10" x14ac:dyDescent="0.3">
      <c r="A32" s="22" t="s">
        <v>45</v>
      </c>
      <c r="B32" s="25" t="s">
        <v>10</v>
      </c>
      <c r="C32" s="25" t="s">
        <v>10</v>
      </c>
      <c r="D32" s="26">
        <v>1.2637298667552789E-2</v>
      </c>
      <c r="E32" s="25" t="s">
        <v>1631</v>
      </c>
      <c r="F32" s="27">
        <v>386.287240224377</v>
      </c>
      <c r="G32" s="25" t="s">
        <v>1632</v>
      </c>
      <c r="H32" s="23">
        <v>0.9</v>
      </c>
      <c r="I32" s="27">
        <v>45</v>
      </c>
      <c r="J32" s="28">
        <v>50</v>
      </c>
    </row>
    <row r="33" spans="1:10" x14ac:dyDescent="0.3">
      <c r="A33" s="22" t="s">
        <v>46</v>
      </c>
      <c r="B33" s="25" t="s">
        <v>10</v>
      </c>
      <c r="C33" s="25" t="s">
        <v>10</v>
      </c>
      <c r="D33" s="26">
        <v>2.2017829593925456E-5</v>
      </c>
      <c r="E33" s="25" t="s">
        <v>76</v>
      </c>
      <c r="F33" s="27">
        <v>0.67302410533398516</v>
      </c>
      <c r="G33" s="25" t="s">
        <v>325</v>
      </c>
      <c r="H33" s="23">
        <v>0.08</v>
      </c>
      <c r="I33" s="27">
        <v>4</v>
      </c>
      <c r="J33" s="28">
        <v>50</v>
      </c>
    </row>
    <row r="34" spans="1:10" x14ac:dyDescent="0.3">
      <c r="A34" s="22" t="s">
        <v>47</v>
      </c>
      <c r="B34" s="25" t="s">
        <v>10</v>
      </c>
      <c r="C34" s="25" t="s">
        <v>10</v>
      </c>
      <c r="D34" s="26">
        <v>1.2127524810783934E-2</v>
      </c>
      <c r="E34" s="25" t="s">
        <v>739</v>
      </c>
      <c r="F34" s="27">
        <v>370.70486447698858</v>
      </c>
      <c r="G34" s="25" t="s">
        <v>740</v>
      </c>
      <c r="H34" s="23">
        <v>0.9</v>
      </c>
      <c r="I34" s="27">
        <v>45</v>
      </c>
      <c r="J34" s="28">
        <v>50</v>
      </c>
    </row>
    <row r="35" spans="1:10" x14ac:dyDescent="0.3">
      <c r="A35" s="36" t="s">
        <v>48</v>
      </c>
      <c r="B35" s="37" t="s">
        <v>602</v>
      </c>
      <c r="C35" s="37" t="s">
        <v>602</v>
      </c>
      <c r="D35" s="38">
        <v>5.0307675407373267E-3</v>
      </c>
      <c r="E35" s="37" t="s">
        <v>1633</v>
      </c>
      <c r="F35" s="39">
        <v>153.77663855578731</v>
      </c>
      <c r="G35" s="37" t="s">
        <v>1634</v>
      </c>
      <c r="H35" s="40">
        <v>0.76</v>
      </c>
      <c r="I35" s="39">
        <v>38</v>
      </c>
      <c r="J35" s="41">
        <v>50</v>
      </c>
    </row>
    <row r="36" spans="1:10" x14ac:dyDescent="0.3">
      <c r="A36" s="22" t="s">
        <v>49</v>
      </c>
      <c r="B36" s="25" t="s">
        <v>10</v>
      </c>
      <c r="C36" s="25" t="s">
        <v>10</v>
      </c>
      <c r="D36" s="26">
        <v>1.7543295003185444E-3</v>
      </c>
      <c r="E36" s="25" t="s">
        <v>357</v>
      </c>
      <c r="F36" s="27">
        <v>53.624996840681021</v>
      </c>
      <c r="G36" s="25" t="s">
        <v>1635</v>
      </c>
      <c r="H36" s="23">
        <v>0.2</v>
      </c>
      <c r="I36" s="27">
        <v>10</v>
      </c>
      <c r="J36" s="28">
        <v>50</v>
      </c>
    </row>
    <row r="37" spans="1:10" x14ac:dyDescent="0.3">
      <c r="A37" s="22" t="s">
        <v>50</v>
      </c>
      <c r="B37" s="25" t="s">
        <v>10</v>
      </c>
      <c r="C37" s="25" t="s">
        <v>10</v>
      </c>
      <c r="D37" s="26">
        <v>1.0928821443472951E-3</v>
      </c>
      <c r="E37" s="25" t="s">
        <v>741</v>
      </c>
      <c r="F37" s="27">
        <v>33.406382054921259</v>
      </c>
      <c r="G37" s="25" t="s">
        <v>742</v>
      </c>
      <c r="H37" s="23">
        <v>0.52</v>
      </c>
      <c r="I37" s="27">
        <v>26</v>
      </c>
      <c r="J37" s="28">
        <v>50</v>
      </c>
    </row>
    <row r="38" spans="1:10" x14ac:dyDescent="0.3">
      <c r="A38" s="22" t="s">
        <v>52</v>
      </c>
      <c r="B38" s="25" t="s">
        <v>10</v>
      </c>
      <c r="C38" s="25" t="s">
        <v>10</v>
      </c>
      <c r="D38" s="26">
        <v>1.5751022001645671E-3</v>
      </c>
      <c r="E38" s="25" t="s">
        <v>358</v>
      </c>
      <c r="F38" s="27">
        <v>48.146514376140757</v>
      </c>
      <c r="G38" s="25" t="s">
        <v>1636</v>
      </c>
      <c r="H38" s="23">
        <v>0.34</v>
      </c>
      <c r="I38" s="27">
        <v>17</v>
      </c>
      <c r="J38" s="28">
        <v>50</v>
      </c>
    </row>
    <row r="39" spans="1:10" x14ac:dyDescent="0.3">
      <c r="A39" s="22" t="s">
        <v>54</v>
      </c>
      <c r="B39" s="25" t="s">
        <v>10</v>
      </c>
      <c r="C39" s="25" t="s">
        <v>24</v>
      </c>
      <c r="D39" s="26">
        <v>4.3969309812775587E-4</v>
      </c>
      <c r="E39" s="25" t="s">
        <v>445</v>
      </c>
      <c r="F39" s="27">
        <v>13.440200939269879</v>
      </c>
      <c r="G39" s="25" t="s">
        <v>316</v>
      </c>
      <c r="H39" s="23">
        <v>0.06</v>
      </c>
      <c r="I39" s="27">
        <v>3</v>
      </c>
      <c r="J39" s="28">
        <v>50</v>
      </c>
    </row>
    <row r="40" spans="1:10" x14ac:dyDescent="0.3">
      <c r="A40" s="22" t="s">
        <v>1154</v>
      </c>
      <c r="B40" s="25" t="s">
        <v>10</v>
      </c>
      <c r="C40" s="25" t="s">
        <v>24</v>
      </c>
      <c r="D40" s="26">
        <v>1.6876059777916501E-4</v>
      </c>
      <c r="E40" s="25" t="s">
        <v>127</v>
      </c>
      <c r="F40" s="27">
        <v>5.1585443447744215</v>
      </c>
      <c r="G40" s="25" t="s">
        <v>326</v>
      </c>
      <c r="H40" s="23">
        <v>0.18</v>
      </c>
      <c r="I40" s="27">
        <v>9</v>
      </c>
      <c r="J40" s="28">
        <v>50</v>
      </c>
    </row>
    <row r="41" spans="1:10" x14ac:dyDescent="0.3">
      <c r="A41" s="36" t="s">
        <v>57</v>
      </c>
      <c r="B41" s="37" t="s">
        <v>602</v>
      </c>
      <c r="C41" s="37" t="s">
        <v>602</v>
      </c>
      <c r="D41" s="38">
        <v>3.259471881765108E-2</v>
      </c>
      <c r="E41" s="37" t="s">
        <v>743</v>
      </c>
      <c r="F41" s="39">
        <v>996.33033207390622</v>
      </c>
      <c r="G41" s="37" t="s">
        <v>1637</v>
      </c>
      <c r="H41" s="40">
        <v>1</v>
      </c>
      <c r="I41" s="39">
        <v>50</v>
      </c>
      <c r="J41" s="41">
        <v>50</v>
      </c>
    </row>
    <row r="42" spans="1:10" x14ac:dyDescent="0.3">
      <c r="A42" s="36" t="s">
        <v>58</v>
      </c>
      <c r="B42" s="37" t="s">
        <v>602</v>
      </c>
      <c r="C42" s="37" t="s">
        <v>602</v>
      </c>
      <c r="D42" s="38">
        <v>2.1205843114214001E-2</v>
      </c>
      <c r="E42" s="37" t="s">
        <v>1638</v>
      </c>
      <c r="F42" s="39">
        <v>648.20392622778184</v>
      </c>
      <c r="G42" s="37" t="s">
        <v>1639</v>
      </c>
      <c r="H42" s="40">
        <v>0.98</v>
      </c>
      <c r="I42" s="39">
        <v>49</v>
      </c>
      <c r="J42" s="41">
        <v>50</v>
      </c>
    </row>
    <row r="43" spans="1:10" x14ac:dyDescent="0.3">
      <c r="A43" s="22" t="s">
        <v>59</v>
      </c>
      <c r="B43" s="25" t="s">
        <v>24</v>
      </c>
      <c r="C43" s="25" t="s">
        <v>10</v>
      </c>
      <c r="D43" s="26">
        <v>0</v>
      </c>
      <c r="E43" s="25" t="s">
        <v>12</v>
      </c>
      <c r="F43" s="27">
        <v>0</v>
      </c>
      <c r="G43" s="25" t="s">
        <v>12</v>
      </c>
      <c r="H43" s="23">
        <v>0</v>
      </c>
      <c r="I43" s="27">
        <v>0</v>
      </c>
      <c r="J43" s="28">
        <v>50</v>
      </c>
    </row>
    <row r="44" spans="1:10" x14ac:dyDescent="0.3">
      <c r="A44" s="22" t="s">
        <v>60</v>
      </c>
      <c r="B44" s="25" t="s">
        <v>24</v>
      </c>
      <c r="C44" s="25" t="s">
        <v>24</v>
      </c>
      <c r="D44" s="26">
        <v>3.5880510670662549E-4</v>
      </c>
      <c r="E44" s="25" t="s">
        <v>204</v>
      </c>
      <c r="F44" s="27">
        <v>10.967678939486177</v>
      </c>
      <c r="G44" s="25" t="s">
        <v>1640</v>
      </c>
      <c r="H44" s="23">
        <v>0.18</v>
      </c>
      <c r="I44" s="27">
        <v>9</v>
      </c>
      <c r="J44" s="28">
        <v>50</v>
      </c>
    </row>
    <row r="45" spans="1:10" x14ac:dyDescent="0.3">
      <c r="A45" s="22" t="s">
        <v>62</v>
      </c>
      <c r="B45" s="25" t="s">
        <v>24</v>
      </c>
      <c r="C45" s="25" t="s">
        <v>10</v>
      </c>
      <c r="D45" s="26">
        <v>7.7165180104317808E-3</v>
      </c>
      <c r="E45" s="25" t="s">
        <v>467</v>
      </c>
      <c r="F45" s="27">
        <v>235.87259625704667</v>
      </c>
      <c r="G45" s="25" t="s">
        <v>745</v>
      </c>
      <c r="H45" s="23">
        <v>0.86</v>
      </c>
      <c r="I45" s="27">
        <v>43</v>
      </c>
      <c r="J45" s="28">
        <v>50</v>
      </c>
    </row>
    <row r="46" spans="1:10" x14ac:dyDescent="0.3">
      <c r="A46" s="22" t="s">
        <v>64</v>
      </c>
      <c r="B46" s="25" t="s">
        <v>24</v>
      </c>
      <c r="C46" s="25" t="s">
        <v>10</v>
      </c>
      <c r="D46" s="26">
        <v>6.4881019123131224E-4</v>
      </c>
      <c r="E46" s="25" t="s">
        <v>494</v>
      </c>
      <c r="F46" s="27">
        <v>19.832331639331887</v>
      </c>
      <c r="G46" s="25" t="s">
        <v>726</v>
      </c>
      <c r="H46" s="23">
        <v>0.04</v>
      </c>
      <c r="I46" s="27">
        <v>2</v>
      </c>
      <c r="J46" s="28">
        <v>50</v>
      </c>
    </row>
    <row r="47" spans="1:10" x14ac:dyDescent="0.3">
      <c r="A47" s="22" t="s">
        <v>66</v>
      </c>
      <c r="B47" s="25" t="s">
        <v>24</v>
      </c>
      <c r="C47" s="25" t="s">
        <v>10</v>
      </c>
      <c r="D47" s="26">
        <v>2.021889096613513E-3</v>
      </c>
      <c r="E47" s="25" t="s">
        <v>746</v>
      </c>
      <c r="F47" s="27">
        <v>61.803553094455665</v>
      </c>
      <c r="G47" s="25" t="s">
        <v>747</v>
      </c>
      <c r="H47" s="23">
        <v>0.88</v>
      </c>
      <c r="I47" s="27">
        <v>44</v>
      </c>
      <c r="J47" s="28">
        <v>50</v>
      </c>
    </row>
    <row r="48" spans="1:10" x14ac:dyDescent="0.3">
      <c r="A48" s="22" t="s">
        <v>67</v>
      </c>
      <c r="B48" s="25" t="s">
        <v>24</v>
      </c>
      <c r="C48" s="25" t="s">
        <v>10</v>
      </c>
      <c r="D48" s="26">
        <v>1.5898625719354986E-3</v>
      </c>
      <c r="E48" s="25" t="s">
        <v>1017</v>
      </c>
      <c r="F48" s="27">
        <v>48.597698084469073</v>
      </c>
      <c r="G48" s="25" t="s">
        <v>1641</v>
      </c>
      <c r="H48" s="23">
        <v>0.8</v>
      </c>
      <c r="I48" s="27">
        <v>40</v>
      </c>
      <c r="J48" s="28">
        <v>50</v>
      </c>
    </row>
    <row r="49" spans="1:10" x14ac:dyDescent="0.3">
      <c r="A49" s="22" t="s">
        <v>68</v>
      </c>
      <c r="B49" s="25" t="s">
        <v>24</v>
      </c>
      <c r="C49" s="25" t="s">
        <v>24</v>
      </c>
      <c r="D49" s="26">
        <v>1.1839470266732804E-3</v>
      </c>
      <c r="E49" s="25" t="s">
        <v>1642</v>
      </c>
      <c r="F49" s="27">
        <v>36.18998344003235</v>
      </c>
      <c r="G49" s="25" t="s">
        <v>434</v>
      </c>
      <c r="H49" s="23">
        <v>0.08</v>
      </c>
      <c r="I49" s="27">
        <v>4</v>
      </c>
      <c r="J49" s="28">
        <v>50</v>
      </c>
    </row>
    <row r="50" spans="1:10" x14ac:dyDescent="0.3">
      <c r="A50" s="22" t="s">
        <v>70</v>
      </c>
      <c r="B50" s="25" t="s">
        <v>24</v>
      </c>
      <c r="C50" s="25" t="s">
        <v>24</v>
      </c>
      <c r="D50" s="26">
        <v>4.6399150856970753E-4</v>
      </c>
      <c r="E50" s="25" t="s">
        <v>249</v>
      </c>
      <c r="F50" s="27">
        <v>14.182936088480238</v>
      </c>
      <c r="G50" s="25" t="s">
        <v>458</v>
      </c>
      <c r="H50" s="23">
        <v>0.46</v>
      </c>
      <c r="I50" s="27">
        <v>23</v>
      </c>
      <c r="J50" s="28">
        <v>50</v>
      </c>
    </row>
    <row r="51" spans="1:10" x14ac:dyDescent="0.3">
      <c r="A51" s="22" t="s">
        <v>72</v>
      </c>
      <c r="B51" s="25" t="s">
        <v>24</v>
      </c>
      <c r="C51" s="25" t="s">
        <v>24</v>
      </c>
      <c r="D51" s="26">
        <v>2.5806703425255116E-3</v>
      </c>
      <c r="E51" s="25" t="s">
        <v>364</v>
      </c>
      <c r="F51" s="27">
        <v>78.883949075496773</v>
      </c>
      <c r="G51" s="25" t="s">
        <v>1643</v>
      </c>
      <c r="H51" s="23">
        <v>0.74</v>
      </c>
      <c r="I51" s="27">
        <v>37</v>
      </c>
      <c r="J51" s="28">
        <v>50</v>
      </c>
    </row>
    <row r="52" spans="1:10" x14ac:dyDescent="0.3">
      <c r="A52" s="22" t="s">
        <v>73</v>
      </c>
      <c r="B52" s="25" t="s">
        <v>24</v>
      </c>
      <c r="C52" s="25" t="s">
        <v>10</v>
      </c>
      <c r="D52" s="26">
        <v>6.9660839885334449E-4</v>
      </c>
      <c r="E52" s="25" t="s">
        <v>366</v>
      </c>
      <c r="F52" s="27">
        <v>21.293390540898717</v>
      </c>
      <c r="G52" s="25" t="s">
        <v>748</v>
      </c>
      <c r="H52" s="23">
        <v>0.66</v>
      </c>
      <c r="I52" s="27">
        <v>33</v>
      </c>
      <c r="J52" s="28">
        <v>50</v>
      </c>
    </row>
    <row r="53" spans="1:10" x14ac:dyDescent="0.3">
      <c r="A53" s="22" t="s">
        <v>75</v>
      </c>
      <c r="B53" s="25" t="s">
        <v>24</v>
      </c>
      <c r="C53" s="25" t="s">
        <v>10</v>
      </c>
      <c r="D53" s="26">
        <v>4.2809885191671539E-5</v>
      </c>
      <c r="E53" s="25" t="s">
        <v>31</v>
      </c>
      <c r="F53" s="27">
        <v>1.3085796925471884</v>
      </c>
      <c r="G53" s="25" t="s">
        <v>333</v>
      </c>
      <c r="H53" s="23">
        <v>0.02</v>
      </c>
      <c r="I53" s="27">
        <v>1</v>
      </c>
      <c r="J53" s="28">
        <v>50</v>
      </c>
    </row>
    <row r="54" spans="1:10" x14ac:dyDescent="0.3">
      <c r="A54" s="22" t="s">
        <v>77</v>
      </c>
      <c r="B54" s="25" t="s">
        <v>24</v>
      </c>
      <c r="C54" s="25" t="s">
        <v>24</v>
      </c>
      <c r="D54" s="26">
        <v>3.9019309754817488E-3</v>
      </c>
      <c r="E54" s="25" t="s">
        <v>1644</v>
      </c>
      <c r="F54" s="27">
        <v>119.27122937553693</v>
      </c>
      <c r="G54" s="25" t="s">
        <v>1645</v>
      </c>
      <c r="H54" s="23">
        <v>0.54</v>
      </c>
      <c r="I54" s="27">
        <v>27</v>
      </c>
      <c r="J54" s="28">
        <v>50</v>
      </c>
    </row>
    <row r="55" spans="1:10" x14ac:dyDescent="0.3">
      <c r="A55" s="36" t="s">
        <v>79</v>
      </c>
      <c r="B55" s="37" t="s">
        <v>602</v>
      </c>
      <c r="C55" s="37" t="s">
        <v>602</v>
      </c>
      <c r="D55" s="38">
        <v>1.1388875703437086E-2</v>
      </c>
      <c r="E55" s="37" t="s">
        <v>1646</v>
      </c>
      <c r="F55" s="39">
        <v>348.12640584612461</v>
      </c>
      <c r="G55" s="37" t="s">
        <v>1647</v>
      </c>
      <c r="H55" s="40">
        <v>0.98</v>
      </c>
      <c r="I55" s="39">
        <v>49</v>
      </c>
      <c r="J55" s="41">
        <v>50</v>
      </c>
    </row>
    <row r="56" spans="1:10" x14ac:dyDescent="0.3">
      <c r="A56" s="36" t="s">
        <v>80</v>
      </c>
      <c r="B56" s="37" t="s">
        <v>602</v>
      </c>
      <c r="C56" s="37" t="s">
        <v>602</v>
      </c>
      <c r="D56" s="38">
        <v>7.6979237161944837E-3</v>
      </c>
      <c r="E56" s="37" t="s">
        <v>1648</v>
      </c>
      <c r="F56" s="39">
        <v>235.30422015121894</v>
      </c>
      <c r="G56" s="37" t="s">
        <v>1649</v>
      </c>
      <c r="H56" s="40">
        <v>0.94</v>
      </c>
      <c r="I56" s="39">
        <v>47</v>
      </c>
      <c r="J56" s="41">
        <v>50</v>
      </c>
    </row>
    <row r="57" spans="1:10" x14ac:dyDescent="0.3">
      <c r="A57" s="22" t="s">
        <v>81</v>
      </c>
      <c r="B57" s="25" t="s">
        <v>24</v>
      </c>
      <c r="C57" s="25" t="s">
        <v>10</v>
      </c>
      <c r="D57" s="26">
        <v>8.0653417549245599E-4</v>
      </c>
      <c r="E57" s="25" t="s">
        <v>369</v>
      </c>
      <c r="F57" s="27">
        <v>24.653517258206616</v>
      </c>
      <c r="G57" s="25" t="s">
        <v>1650</v>
      </c>
      <c r="H57" s="23">
        <v>0.56000000000000005</v>
      </c>
      <c r="I57" s="27">
        <v>28</v>
      </c>
      <c r="J57" s="28">
        <v>50</v>
      </c>
    </row>
    <row r="58" spans="1:10" x14ac:dyDescent="0.3">
      <c r="A58" s="22" t="s">
        <v>82</v>
      </c>
      <c r="B58" s="25" t="s">
        <v>24</v>
      </c>
      <c r="C58" s="25" t="s">
        <v>10</v>
      </c>
      <c r="D58" s="26">
        <v>6.8464848229001117E-3</v>
      </c>
      <c r="E58" s="25" t="s">
        <v>1651</v>
      </c>
      <c r="F58" s="27">
        <v>209.27808996606663</v>
      </c>
      <c r="G58" s="25" t="s">
        <v>1652</v>
      </c>
      <c r="H58" s="23">
        <v>0.9</v>
      </c>
      <c r="I58" s="27">
        <v>45</v>
      </c>
      <c r="J58" s="28">
        <v>50</v>
      </c>
    </row>
    <row r="59" spans="1:10" x14ac:dyDescent="0.3">
      <c r="A59" s="22" t="s">
        <v>84</v>
      </c>
      <c r="B59" s="25" t="s">
        <v>24</v>
      </c>
      <c r="C59" s="25" t="s">
        <v>24</v>
      </c>
      <c r="D59" s="26">
        <v>4.4904717801914067E-5</v>
      </c>
      <c r="E59" s="25" t="s">
        <v>31</v>
      </c>
      <c r="F59" s="27">
        <v>1.3726129269456373</v>
      </c>
      <c r="G59" s="25" t="s">
        <v>333</v>
      </c>
      <c r="H59" s="23">
        <v>0.02</v>
      </c>
      <c r="I59" s="27">
        <v>1</v>
      </c>
      <c r="J59" s="28">
        <v>50</v>
      </c>
    </row>
    <row r="60" spans="1:10" x14ac:dyDescent="0.3">
      <c r="A60" s="36" t="s">
        <v>85</v>
      </c>
      <c r="B60" s="37" t="s">
        <v>602</v>
      </c>
      <c r="C60" s="37" t="s">
        <v>602</v>
      </c>
      <c r="D60" s="38">
        <v>3.6909519872426032E-3</v>
      </c>
      <c r="E60" s="37" t="s">
        <v>370</v>
      </c>
      <c r="F60" s="39">
        <v>112.8221856949057</v>
      </c>
      <c r="G60" s="37" t="s">
        <v>1653</v>
      </c>
      <c r="H60" s="40">
        <v>0.98</v>
      </c>
      <c r="I60" s="39">
        <v>49</v>
      </c>
      <c r="J60" s="41">
        <v>50</v>
      </c>
    </row>
    <row r="61" spans="1:10" x14ac:dyDescent="0.3">
      <c r="A61" s="22" t="s">
        <v>86</v>
      </c>
      <c r="B61" s="25" t="s">
        <v>24</v>
      </c>
      <c r="C61" s="25" t="s">
        <v>10</v>
      </c>
      <c r="D61" s="26">
        <v>8.343867560605476E-6</v>
      </c>
      <c r="E61" s="25" t="s">
        <v>76</v>
      </c>
      <c r="F61" s="27">
        <v>0.25504893550230162</v>
      </c>
      <c r="G61" s="25" t="s">
        <v>325</v>
      </c>
      <c r="H61" s="23">
        <v>0.06</v>
      </c>
      <c r="I61" s="27">
        <v>3</v>
      </c>
      <c r="J61" s="28">
        <v>50</v>
      </c>
    </row>
    <row r="62" spans="1:10" x14ac:dyDescent="0.3">
      <c r="A62" s="22" t="s">
        <v>87</v>
      </c>
      <c r="B62" s="25" t="s">
        <v>24</v>
      </c>
      <c r="C62" s="25" t="s">
        <v>10</v>
      </c>
      <c r="D62" s="26">
        <v>6.9308535594699862E-4</v>
      </c>
      <c r="E62" s="25" t="s">
        <v>371</v>
      </c>
      <c r="F62" s="27">
        <v>21.185700871034488</v>
      </c>
      <c r="G62" s="25" t="s">
        <v>1654</v>
      </c>
      <c r="H62" s="23">
        <v>0.57999999999999996</v>
      </c>
      <c r="I62" s="27">
        <v>29</v>
      </c>
      <c r="J62" s="28">
        <v>50</v>
      </c>
    </row>
    <row r="63" spans="1:10" x14ac:dyDescent="0.3">
      <c r="A63" s="22" t="s">
        <v>89</v>
      </c>
      <c r="B63" s="25" t="s">
        <v>24</v>
      </c>
      <c r="C63" s="25" t="s">
        <v>10</v>
      </c>
      <c r="D63" s="26">
        <v>2.3276882405098547E-3</v>
      </c>
      <c r="E63" s="25" t="s">
        <v>372</v>
      </c>
      <c r="F63" s="27">
        <v>71.150986471336523</v>
      </c>
      <c r="G63" s="25" t="s">
        <v>1655</v>
      </c>
      <c r="H63" s="23">
        <v>0.88</v>
      </c>
      <c r="I63" s="27">
        <v>44</v>
      </c>
      <c r="J63" s="28">
        <v>50</v>
      </c>
    </row>
    <row r="64" spans="1:10" x14ac:dyDescent="0.3">
      <c r="A64" s="22" t="s">
        <v>91</v>
      </c>
      <c r="B64" s="25" t="s">
        <v>24</v>
      </c>
      <c r="C64" s="25" t="s">
        <v>24</v>
      </c>
      <c r="D64" s="26">
        <v>6.6183452322514423E-4</v>
      </c>
      <c r="E64" s="25" t="s">
        <v>251</v>
      </c>
      <c r="F64" s="27">
        <v>20.230449417032371</v>
      </c>
      <c r="G64" s="25" t="s">
        <v>750</v>
      </c>
      <c r="H64" s="23">
        <v>0.24</v>
      </c>
      <c r="I64" s="27">
        <v>12</v>
      </c>
      <c r="J64" s="28">
        <v>50</v>
      </c>
    </row>
    <row r="65" spans="1:10" x14ac:dyDescent="0.3">
      <c r="A65" s="22" t="s">
        <v>92</v>
      </c>
      <c r="B65" s="25" t="s">
        <v>24</v>
      </c>
      <c r="C65" s="25" t="s">
        <v>24</v>
      </c>
      <c r="D65" s="26">
        <v>0</v>
      </c>
      <c r="E65" s="25" t="s">
        <v>12</v>
      </c>
      <c r="F65" s="27">
        <v>0</v>
      </c>
      <c r="G65" s="25" t="s">
        <v>12</v>
      </c>
      <c r="H65" s="23">
        <v>0</v>
      </c>
      <c r="I65" s="27">
        <v>0</v>
      </c>
      <c r="J65" s="28">
        <v>50</v>
      </c>
    </row>
    <row r="66" spans="1:10" x14ac:dyDescent="0.3">
      <c r="A66" s="43" t="s">
        <v>93</v>
      </c>
      <c r="B66" s="44" t="s">
        <v>602</v>
      </c>
      <c r="C66" s="44" t="s">
        <v>602</v>
      </c>
      <c r="D66" s="45">
        <v>3.9048248684625683E-2</v>
      </c>
      <c r="E66" s="44" t="s">
        <v>751</v>
      </c>
      <c r="F66" s="46">
        <v>1193.596876736648</v>
      </c>
      <c r="G66" s="44" t="s">
        <v>1656</v>
      </c>
      <c r="H66" s="47">
        <v>0.98</v>
      </c>
      <c r="I66" s="46">
        <v>49</v>
      </c>
      <c r="J66" s="48">
        <v>50</v>
      </c>
    </row>
    <row r="67" spans="1:10" x14ac:dyDescent="0.3">
      <c r="A67" s="43" t="s">
        <v>94</v>
      </c>
      <c r="B67" s="44" t="s">
        <v>602</v>
      </c>
      <c r="C67" s="44" t="s">
        <v>602</v>
      </c>
      <c r="D67" s="45">
        <v>3.5870867182231374E-3</v>
      </c>
      <c r="E67" s="44" t="s">
        <v>752</v>
      </c>
      <c r="F67" s="46">
        <v>109.64731192004527</v>
      </c>
      <c r="G67" s="44" t="s">
        <v>1657</v>
      </c>
      <c r="H67" s="47">
        <v>0.3</v>
      </c>
      <c r="I67" s="46">
        <v>15</v>
      </c>
      <c r="J67" s="48">
        <v>50</v>
      </c>
    </row>
    <row r="68" spans="1:10" ht="20.25" x14ac:dyDescent="0.35">
      <c r="A68" s="29" t="s">
        <v>95</v>
      </c>
      <c r="B68" s="30" t="s">
        <v>602</v>
      </c>
      <c r="C68" s="30" t="s">
        <v>602</v>
      </c>
      <c r="D68" s="31">
        <v>3.2038492378742275E-2</v>
      </c>
      <c r="E68" s="30" t="s">
        <v>1658</v>
      </c>
      <c r="F68" s="32">
        <v>979.32802947124696</v>
      </c>
      <c r="G68" s="30" t="s">
        <v>1659</v>
      </c>
      <c r="H68" s="33">
        <v>1</v>
      </c>
      <c r="I68" s="32">
        <v>50</v>
      </c>
      <c r="J68" s="34">
        <v>50</v>
      </c>
    </row>
    <row r="69" spans="1:10" x14ac:dyDescent="0.3">
      <c r="A69" s="36" t="s">
        <v>96</v>
      </c>
      <c r="B69" s="37" t="s">
        <v>602</v>
      </c>
      <c r="C69" s="37" t="s">
        <v>602</v>
      </c>
      <c r="D69" s="38">
        <v>4.4654563602995459E-3</v>
      </c>
      <c r="E69" s="37" t="s">
        <v>373</v>
      </c>
      <c r="F69" s="39">
        <v>136.49664055115181</v>
      </c>
      <c r="G69" s="37" t="s">
        <v>1660</v>
      </c>
      <c r="H69" s="40">
        <v>0.86</v>
      </c>
      <c r="I69" s="39">
        <v>43</v>
      </c>
      <c r="J69" s="41">
        <v>50</v>
      </c>
    </row>
    <row r="70" spans="1:10" x14ac:dyDescent="0.3">
      <c r="A70" s="22" t="s">
        <v>98</v>
      </c>
      <c r="B70" s="25" t="s">
        <v>10</v>
      </c>
      <c r="C70" s="25" t="s">
        <v>24</v>
      </c>
      <c r="D70" s="26">
        <v>2.9246290063944043E-3</v>
      </c>
      <c r="E70" s="25" t="s">
        <v>374</v>
      </c>
      <c r="F70" s="27">
        <v>89.397813352387246</v>
      </c>
      <c r="G70" s="25" t="s">
        <v>1661</v>
      </c>
      <c r="H70" s="23">
        <v>0.8</v>
      </c>
      <c r="I70" s="27">
        <v>40</v>
      </c>
      <c r="J70" s="28">
        <v>50</v>
      </c>
    </row>
    <row r="71" spans="1:10" x14ac:dyDescent="0.3">
      <c r="A71" s="22" t="s">
        <v>100</v>
      </c>
      <c r="B71" s="25" t="s">
        <v>10</v>
      </c>
      <c r="C71" s="25" t="s">
        <v>24</v>
      </c>
      <c r="D71" s="26">
        <v>1.5892442031099622E-4</v>
      </c>
      <c r="E71" s="25" t="s">
        <v>56</v>
      </c>
      <c r="F71" s="27">
        <v>4.8578796261117336</v>
      </c>
      <c r="G71" s="25" t="s">
        <v>391</v>
      </c>
      <c r="H71" s="23">
        <v>0.38</v>
      </c>
      <c r="I71" s="27">
        <v>19</v>
      </c>
      <c r="J71" s="28">
        <v>50</v>
      </c>
    </row>
    <row r="72" spans="1:10" x14ac:dyDescent="0.3">
      <c r="A72" s="22" t="s">
        <v>102</v>
      </c>
      <c r="B72" s="25" t="s">
        <v>10</v>
      </c>
      <c r="C72" s="25" t="s">
        <v>10</v>
      </c>
      <c r="D72" s="26">
        <v>3.1964670694907524E-5</v>
      </c>
      <c r="E72" s="25" t="s">
        <v>31</v>
      </c>
      <c r="F72" s="27">
        <v>0.97707150493483952</v>
      </c>
      <c r="G72" s="25" t="s">
        <v>323</v>
      </c>
      <c r="H72" s="23">
        <v>0.18</v>
      </c>
      <c r="I72" s="27">
        <v>9</v>
      </c>
      <c r="J72" s="28">
        <v>50</v>
      </c>
    </row>
    <row r="73" spans="1:10" x14ac:dyDescent="0.3">
      <c r="A73" s="22" t="s">
        <v>103</v>
      </c>
      <c r="B73" s="25" t="s">
        <v>1182</v>
      </c>
      <c r="C73" s="25" t="s">
        <v>10</v>
      </c>
      <c r="D73" s="26">
        <v>1.1836360515074989E-3</v>
      </c>
      <c r="E73" s="25" t="s">
        <v>375</v>
      </c>
      <c r="F73" s="27">
        <v>36.180477789993667</v>
      </c>
      <c r="G73" s="25" t="s">
        <v>753</v>
      </c>
      <c r="H73" s="23">
        <v>0.74</v>
      </c>
      <c r="I73" s="27">
        <v>37</v>
      </c>
      <c r="J73" s="28">
        <v>50</v>
      </c>
    </row>
    <row r="74" spans="1:10" x14ac:dyDescent="0.3">
      <c r="A74" s="22" t="s">
        <v>105</v>
      </c>
      <c r="B74" s="25" t="s">
        <v>10</v>
      </c>
      <c r="C74" s="25" t="s">
        <v>24</v>
      </c>
      <c r="D74" s="26">
        <v>1.6630221139173805E-4</v>
      </c>
      <c r="E74" s="25" t="s">
        <v>55</v>
      </c>
      <c r="F74" s="27">
        <v>5.0833982777243003</v>
      </c>
      <c r="G74" s="25" t="s">
        <v>360</v>
      </c>
      <c r="H74" s="23">
        <v>0.14000000000000001</v>
      </c>
      <c r="I74" s="27">
        <v>7</v>
      </c>
      <c r="J74" s="28">
        <v>50</v>
      </c>
    </row>
    <row r="75" spans="1:10" x14ac:dyDescent="0.3">
      <c r="A75" s="22" t="s">
        <v>107</v>
      </c>
      <c r="B75" s="25" t="s">
        <v>24</v>
      </c>
      <c r="C75" s="25" t="s">
        <v>24</v>
      </c>
      <c r="D75" s="26">
        <v>0</v>
      </c>
      <c r="E75" s="25" t="s">
        <v>12</v>
      </c>
      <c r="F75" s="27">
        <v>0</v>
      </c>
      <c r="G75" s="25" t="s">
        <v>12</v>
      </c>
      <c r="H75" s="23">
        <v>0</v>
      </c>
      <c r="I75" s="27">
        <v>0</v>
      </c>
      <c r="J75" s="28">
        <v>50</v>
      </c>
    </row>
    <row r="76" spans="1:10" x14ac:dyDescent="0.3">
      <c r="A76" s="36" t="s">
        <v>109</v>
      </c>
      <c r="B76" s="37" t="s">
        <v>602</v>
      </c>
      <c r="C76" s="37" t="s">
        <v>602</v>
      </c>
      <c r="D76" s="38">
        <v>2.3827128189918955E-2</v>
      </c>
      <c r="E76" s="37" t="s">
        <v>1662</v>
      </c>
      <c r="F76" s="39">
        <v>728.32935527499274</v>
      </c>
      <c r="G76" s="37" t="s">
        <v>1663</v>
      </c>
      <c r="H76" s="40">
        <v>0.98</v>
      </c>
      <c r="I76" s="39">
        <v>49</v>
      </c>
      <c r="J76" s="41">
        <v>50</v>
      </c>
    </row>
    <row r="77" spans="1:10" x14ac:dyDescent="0.3">
      <c r="A77" s="36" t="s">
        <v>1187</v>
      </c>
      <c r="B77" s="37" t="s">
        <v>602</v>
      </c>
      <c r="C77" s="37" t="s">
        <v>602</v>
      </c>
      <c r="D77" s="38">
        <v>1.7968813513010121E-2</v>
      </c>
      <c r="E77" s="37" t="s">
        <v>1664</v>
      </c>
      <c r="F77" s="39">
        <v>549.25689141691532</v>
      </c>
      <c r="G77" s="37" t="s">
        <v>1665</v>
      </c>
      <c r="H77" s="40">
        <v>0.96</v>
      </c>
      <c r="I77" s="39">
        <v>48</v>
      </c>
      <c r="J77" s="41">
        <v>50</v>
      </c>
    </row>
    <row r="78" spans="1:10" x14ac:dyDescent="0.3">
      <c r="A78" s="22" t="s">
        <v>111</v>
      </c>
      <c r="B78" s="25" t="s">
        <v>10</v>
      </c>
      <c r="C78" s="25" t="s">
        <v>24</v>
      </c>
      <c r="D78" s="26">
        <v>1.7154554787736298E-5</v>
      </c>
      <c r="E78" s="25" t="s">
        <v>76</v>
      </c>
      <c r="F78" s="27">
        <v>0.52436725605344614</v>
      </c>
      <c r="G78" s="25" t="s">
        <v>325</v>
      </c>
      <c r="H78" s="23">
        <v>0.04</v>
      </c>
      <c r="I78" s="27">
        <v>2</v>
      </c>
      <c r="J78" s="28">
        <v>50</v>
      </c>
    </row>
    <row r="79" spans="1:10" x14ac:dyDescent="0.3">
      <c r="A79" s="22" t="s">
        <v>112</v>
      </c>
      <c r="B79" s="25" t="s">
        <v>10</v>
      </c>
      <c r="C79" s="25" t="s">
        <v>24</v>
      </c>
      <c r="D79" s="26">
        <v>1.0365854369483033E-4</v>
      </c>
      <c r="E79" s="25" t="s">
        <v>106</v>
      </c>
      <c r="F79" s="27">
        <v>3.1685547539020158</v>
      </c>
      <c r="G79" s="25" t="s">
        <v>349</v>
      </c>
      <c r="H79" s="23">
        <v>0.16</v>
      </c>
      <c r="I79" s="27">
        <v>8</v>
      </c>
      <c r="J79" s="28">
        <v>50</v>
      </c>
    </row>
    <row r="80" spans="1:10" x14ac:dyDescent="0.3">
      <c r="A80" s="22" t="s">
        <v>113</v>
      </c>
      <c r="B80" s="25" t="s">
        <v>10</v>
      </c>
      <c r="C80" s="25" t="s">
        <v>10</v>
      </c>
      <c r="D80" s="26">
        <v>0</v>
      </c>
      <c r="E80" s="25" t="s">
        <v>12</v>
      </c>
      <c r="F80" s="27">
        <v>0</v>
      </c>
      <c r="G80" s="25" t="s">
        <v>12</v>
      </c>
      <c r="H80" s="23">
        <v>0</v>
      </c>
      <c r="I80" s="27">
        <v>0</v>
      </c>
      <c r="J80" s="28">
        <v>50</v>
      </c>
    </row>
    <row r="81" spans="1:10" x14ac:dyDescent="0.3">
      <c r="A81" s="22" t="s">
        <v>114</v>
      </c>
      <c r="B81" s="25" t="s">
        <v>10</v>
      </c>
      <c r="C81" s="25" t="s">
        <v>24</v>
      </c>
      <c r="D81" s="26">
        <v>0</v>
      </c>
      <c r="E81" s="25" t="s">
        <v>12</v>
      </c>
      <c r="F81" s="27">
        <v>0</v>
      </c>
      <c r="G81" s="25" t="s">
        <v>12</v>
      </c>
      <c r="H81" s="23">
        <v>0</v>
      </c>
      <c r="I81" s="27">
        <v>0</v>
      </c>
      <c r="J81" s="28">
        <v>50</v>
      </c>
    </row>
    <row r="82" spans="1:10" x14ac:dyDescent="0.3">
      <c r="A82" s="22" t="s">
        <v>115</v>
      </c>
      <c r="B82" s="25" t="s">
        <v>10</v>
      </c>
      <c r="C82" s="25" t="s">
        <v>10</v>
      </c>
      <c r="D82" s="26">
        <v>1.7848000414527557E-2</v>
      </c>
      <c r="E82" s="25" t="s">
        <v>376</v>
      </c>
      <c r="F82" s="27">
        <v>545.56396940696004</v>
      </c>
      <c r="G82" s="25" t="s">
        <v>1666</v>
      </c>
      <c r="H82" s="23">
        <v>0.96</v>
      </c>
      <c r="I82" s="27">
        <v>48</v>
      </c>
      <c r="J82" s="28">
        <v>50</v>
      </c>
    </row>
    <row r="83" spans="1:10" x14ac:dyDescent="0.3">
      <c r="A83" s="22" t="s">
        <v>1192</v>
      </c>
      <c r="B83" s="25" t="s">
        <v>24</v>
      </c>
      <c r="C83" s="25" t="s">
        <v>10</v>
      </c>
      <c r="D83" s="26">
        <v>1.8903572994959593E-4</v>
      </c>
      <c r="E83" s="25" t="s">
        <v>56</v>
      </c>
      <c r="F83" s="27">
        <v>5.7782990136586472</v>
      </c>
      <c r="G83" s="25" t="s">
        <v>348</v>
      </c>
      <c r="H83" s="23">
        <v>0.16</v>
      </c>
      <c r="I83" s="27">
        <v>8</v>
      </c>
      <c r="J83" s="28">
        <v>50</v>
      </c>
    </row>
    <row r="84" spans="1:10" x14ac:dyDescent="0.3">
      <c r="A84" s="22" t="s">
        <v>117</v>
      </c>
      <c r="B84" s="25" t="s">
        <v>10</v>
      </c>
      <c r="C84" s="25" t="s">
        <v>24</v>
      </c>
      <c r="D84" s="26">
        <v>2.3071164901972765E-3</v>
      </c>
      <c r="E84" s="25" t="s">
        <v>1667</v>
      </c>
      <c r="F84" s="27">
        <v>70.522165006885885</v>
      </c>
      <c r="G84" s="25" t="s">
        <v>1668</v>
      </c>
      <c r="H84" s="23">
        <v>0.54</v>
      </c>
      <c r="I84" s="27">
        <v>27</v>
      </c>
      <c r="J84" s="28">
        <v>50</v>
      </c>
    </row>
    <row r="85" spans="1:10" x14ac:dyDescent="0.3">
      <c r="A85" s="22" t="s">
        <v>119</v>
      </c>
      <c r="B85" s="25" t="s">
        <v>24</v>
      </c>
      <c r="C85" s="25" t="s">
        <v>24</v>
      </c>
      <c r="D85" s="26">
        <v>3.3621624567619622E-3</v>
      </c>
      <c r="E85" s="25" t="s">
        <v>377</v>
      </c>
      <c r="F85" s="27">
        <v>102.77199983753286</v>
      </c>
      <c r="G85" s="25" t="s">
        <v>754</v>
      </c>
      <c r="H85" s="23">
        <v>0.04</v>
      </c>
      <c r="I85" s="27">
        <v>2</v>
      </c>
      <c r="J85" s="28">
        <v>50</v>
      </c>
    </row>
    <row r="86" spans="1:10" x14ac:dyDescent="0.3">
      <c r="A86" s="22" t="s">
        <v>121</v>
      </c>
      <c r="B86" s="25" t="s">
        <v>24</v>
      </c>
      <c r="C86" s="25" t="s">
        <v>24</v>
      </c>
      <c r="D86" s="26">
        <v>0</v>
      </c>
      <c r="E86" s="25" t="s">
        <v>12</v>
      </c>
      <c r="F86" s="27">
        <v>0</v>
      </c>
      <c r="G86" s="25" t="s">
        <v>12</v>
      </c>
      <c r="H86" s="23">
        <v>0</v>
      </c>
      <c r="I86" s="27">
        <v>0</v>
      </c>
      <c r="J86" s="28">
        <v>50</v>
      </c>
    </row>
    <row r="87" spans="1:10" x14ac:dyDescent="0.3">
      <c r="A87" s="22" t="s">
        <v>122</v>
      </c>
      <c r="B87" s="25" t="s">
        <v>24</v>
      </c>
      <c r="C87" s="25" t="s">
        <v>24</v>
      </c>
      <c r="D87" s="26">
        <v>0</v>
      </c>
      <c r="E87" s="25" t="s">
        <v>12</v>
      </c>
      <c r="F87" s="27">
        <v>0</v>
      </c>
      <c r="G87" s="25" t="s">
        <v>12</v>
      </c>
      <c r="H87" s="23">
        <v>0</v>
      </c>
      <c r="I87" s="27">
        <v>0</v>
      </c>
      <c r="J87" s="28">
        <v>50</v>
      </c>
    </row>
    <row r="88" spans="1:10" x14ac:dyDescent="0.3">
      <c r="A88" s="36" t="s">
        <v>123</v>
      </c>
      <c r="B88" s="37" t="s">
        <v>602</v>
      </c>
      <c r="C88" s="37" t="s">
        <v>602</v>
      </c>
      <c r="D88" s="38">
        <v>3.7459078285237779E-3</v>
      </c>
      <c r="E88" s="37" t="s">
        <v>1669</v>
      </c>
      <c r="F88" s="39">
        <v>114.50203364510254</v>
      </c>
      <c r="G88" s="37" t="s">
        <v>1670</v>
      </c>
      <c r="H88" s="40">
        <v>0.4</v>
      </c>
      <c r="I88" s="39">
        <v>20</v>
      </c>
      <c r="J88" s="41">
        <v>50</v>
      </c>
    </row>
    <row r="89" spans="1:10" x14ac:dyDescent="0.3">
      <c r="A89" s="22" t="s">
        <v>124</v>
      </c>
      <c r="B89" s="25" t="s">
        <v>10</v>
      </c>
      <c r="C89" s="25" t="s">
        <v>24</v>
      </c>
      <c r="D89" s="26">
        <v>6.7776357569275753E-5</v>
      </c>
      <c r="E89" s="25" t="s">
        <v>106</v>
      </c>
      <c r="F89" s="27">
        <v>2.071735645935008</v>
      </c>
      <c r="G89" s="25" t="s">
        <v>378</v>
      </c>
      <c r="H89" s="23">
        <v>0.06</v>
      </c>
      <c r="I89" s="27">
        <v>3</v>
      </c>
      <c r="J89" s="28">
        <v>50</v>
      </c>
    </row>
    <row r="90" spans="1:10" x14ac:dyDescent="0.3">
      <c r="A90" s="22" t="s">
        <v>126</v>
      </c>
      <c r="B90" s="25" t="s">
        <v>24</v>
      </c>
      <c r="C90" s="25" t="s">
        <v>24</v>
      </c>
      <c r="D90" s="26">
        <v>5.1610382047397919E-4</v>
      </c>
      <c r="E90" s="25" t="s">
        <v>276</v>
      </c>
      <c r="F90" s="27">
        <v>15.775865216514472</v>
      </c>
      <c r="G90" s="25" t="s">
        <v>1671</v>
      </c>
      <c r="H90" s="23">
        <v>0.16</v>
      </c>
      <c r="I90" s="27">
        <v>8</v>
      </c>
      <c r="J90" s="28">
        <v>50</v>
      </c>
    </row>
    <row r="91" spans="1:10" x14ac:dyDescent="0.3">
      <c r="A91" s="22" t="s">
        <v>128</v>
      </c>
      <c r="B91" s="25" t="s">
        <v>10</v>
      </c>
      <c r="C91" s="25" t="s">
        <v>24</v>
      </c>
      <c r="D91" s="26">
        <v>1.5370680427085336E-5</v>
      </c>
      <c r="E91" s="25" t="s">
        <v>76</v>
      </c>
      <c r="F91" s="27">
        <v>0.46983915461257653</v>
      </c>
      <c r="G91" s="25" t="s">
        <v>325</v>
      </c>
      <c r="H91" s="23">
        <v>0.02</v>
      </c>
      <c r="I91" s="27">
        <v>1</v>
      </c>
      <c r="J91" s="28">
        <v>50</v>
      </c>
    </row>
    <row r="92" spans="1:10" x14ac:dyDescent="0.3">
      <c r="A92" s="22" t="s">
        <v>129</v>
      </c>
      <c r="B92" s="25" t="s">
        <v>24</v>
      </c>
      <c r="C92" s="25" t="s">
        <v>24</v>
      </c>
      <c r="D92" s="26">
        <v>2.0600832215800584E-3</v>
      </c>
      <c r="E92" s="25" t="s">
        <v>380</v>
      </c>
      <c r="F92" s="27">
        <v>62.97104177334505</v>
      </c>
      <c r="G92" s="25" t="s">
        <v>755</v>
      </c>
      <c r="H92" s="23">
        <v>0.04</v>
      </c>
      <c r="I92" s="27">
        <v>2</v>
      </c>
      <c r="J92" s="28">
        <v>50</v>
      </c>
    </row>
    <row r="93" spans="1:10" x14ac:dyDescent="0.3">
      <c r="A93" s="22" t="s">
        <v>131</v>
      </c>
      <c r="B93" s="25" t="s">
        <v>24</v>
      </c>
      <c r="C93" s="25" t="s">
        <v>24</v>
      </c>
      <c r="D93" s="26">
        <v>1.0865737484733787E-3</v>
      </c>
      <c r="E93" s="25" t="s">
        <v>199</v>
      </c>
      <c r="F93" s="27">
        <v>33.21355185469541</v>
      </c>
      <c r="G93" s="25" t="s">
        <v>1672</v>
      </c>
      <c r="H93" s="23">
        <v>0.16</v>
      </c>
      <c r="I93" s="27">
        <v>8</v>
      </c>
      <c r="J93" s="28">
        <v>50</v>
      </c>
    </row>
    <row r="94" spans="1:10" x14ac:dyDescent="0.3">
      <c r="A94" s="43" t="s">
        <v>132</v>
      </c>
      <c r="B94" s="44" t="s">
        <v>602</v>
      </c>
      <c r="C94" s="44" t="s">
        <v>602</v>
      </c>
      <c r="D94" s="45">
        <v>2.4232715375749548E-2</v>
      </c>
      <c r="E94" s="44" t="s">
        <v>1673</v>
      </c>
      <c r="F94" s="46">
        <v>740.72703288050366</v>
      </c>
      <c r="G94" s="44" t="s">
        <v>1674</v>
      </c>
      <c r="H94" s="47">
        <v>1</v>
      </c>
      <c r="I94" s="46">
        <v>50</v>
      </c>
      <c r="J94" s="48">
        <v>50</v>
      </c>
    </row>
    <row r="95" spans="1:10" x14ac:dyDescent="0.3">
      <c r="A95" s="43" t="s">
        <v>133</v>
      </c>
      <c r="B95" s="44" t="s">
        <v>602</v>
      </c>
      <c r="C95" s="44" t="s">
        <v>602</v>
      </c>
      <c r="D95" s="45">
        <v>7.8057770029927231E-3</v>
      </c>
      <c r="E95" s="44" t="s">
        <v>1675</v>
      </c>
      <c r="F95" s="46">
        <v>238.60099659074325</v>
      </c>
      <c r="G95" s="44" t="s">
        <v>1676</v>
      </c>
      <c r="H95" s="47">
        <v>0.84</v>
      </c>
      <c r="I95" s="46">
        <v>42</v>
      </c>
      <c r="J95" s="48">
        <v>50</v>
      </c>
    </row>
    <row r="96" spans="1:10" ht="20.25" x14ac:dyDescent="0.35">
      <c r="A96" s="29" t="s">
        <v>134</v>
      </c>
      <c r="B96" s="30" t="s">
        <v>602</v>
      </c>
      <c r="C96" s="30" t="s">
        <v>602</v>
      </c>
      <c r="D96" s="31">
        <v>1.1443056662463279E-2</v>
      </c>
      <c r="E96" s="30" t="s">
        <v>1677</v>
      </c>
      <c r="F96" s="32">
        <v>349.78256779066072</v>
      </c>
      <c r="G96" s="30" t="s">
        <v>1678</v>
      </c>
      <c r="H96" s="33">
        <v>0.78</v>
      </c>
      <c r="I96" s="32">
        <v>39</v>
      </c>
      <c r="J96" s="34">
        <v>50</v>
      </c>
    </row>
    <row r="97" spans="1:10" x14ac:dyDescent="0.3">
      <c r="A97" s="36" t="s">
        <v>135</v>
      </c>
      <c r="B97" s="37" t="s">
        <v>602</v>
      </c>
      <c r="C97" s="37" t="s">
        <v>602</v>
      </c>
      <c r="D97" s="38">
        <v>1.0342508182087273E-2</v>
      </c>
      <c r="E97" s="37" t="s">
        <v>1679</v>
      </c>
      <c r="F97" s="39">
        <v>316.14184706375988</v>
      </c>
      <c r="G97" s="37" t="s">
        <v>1680</v>
      </c>
      <c r="H97" s="40">
        <v>0.7</v>
      </c>
      <c r="I97" s="39">
        <v>35</v>
      </c>
      <c r="J97" s="41">
        <v>50</v>
      </c>
    </row>
    <row r="98" spans="1:10" x14ac:dyDescent="0.3">
      <c r="A98" s="22" t="s">
        <v>136</v>
      </c>
      <c r="B98" s="25" t="s">
        <v>24</v>
      </c>
      <c r="C98" s="25" t="s">
        <v>24</v>
      </c>
      <c r="D98" s="26">
        <v>2.7263949009931321E-3</v>
      </c>
      <c r="E98" s="25" t="s">
        <v>1681</v>
      </c>
      <c r="F98" s="27">
        <v>83.338345462274106</v>
      </c>
      <c r="G98" s="25" t="s">
        <v>1682</v>
      </c>
      <c r="H98" s="23">
        <v>0.36</v>
      </c>
      <c r="I98" s="27">
        <v>18</v>
      </c>
      <c r="J98" s="28">
        <v>50</v>
      </c>
    </row>
    <row r="99" spans="1:10" x14ac:dyDescent="0.3">
      <c r="A99" s="22" t="s">
        <v>138</v>
      </c>
      <c r="B99" s="25" t="s">
        <v>24</v>
      </c>
      <c r="C99" s="25" t="s">
        <v>10</v>
      </c>
      <c r="D99" s="26">
        <v>4.4553356064501752E-3</v>
      </c>
      <c r="E99" s="25" t="s">
        <v>381</v>
      </c>
      <c r="F99" s="27">
        <v>136.1872771202232</v>
      </c>
      <c r="G99" s="25" t="s">
        <v>1683</v>
      </c>
      <c r="H99" s="23">
        <v>0.32</v>
      </c>
      <c r="I99" s="27">
        <v>16</v>
      </c>
      <c r="J99" s="28">
        <v>50</v>
      </c>
    </row>
    <row r="100" spans="1:10" x14ac:dyDescent="0.3">
      <c r="A100" s="22" t="s">
        <v>139</v>
      </c>
      <c r="B100" s="25" t="s">
        <v>24</v>
      </c>
      <c r="C100" s="25" t="s">
        <v>24</v>
      </c>
      <c r="D100" s="26">
        <v>0</v>
      </c>
      <c r="E100" s="25" t="s">
        <v>12</v>
      </c>
      <c r="F100" s="27">
        <v>0</v>
      </c>
      <c r="G100" s="25" t="s">
        <v>12</v>
      </c>
      <c r="H100" s="23">
        <v>0</v>
      </c>
      <c r="I100" s="27">
        <v>0</v>
      </c>
      <c r="J100" s="28">
        <v>50</v>
      </c>
    </row>
    <row r="101" spans="1:10" x14ac:dyDescent="0.3">
      <c r="A101" s="22" t="s">
        <v>140</v>
      </c>
      <c r="B101" s="25" t="s">
        <v>24</v>
      </c>
      <c r="C101" s="25" t="s">
        <v>10</v>
      </c>
      <c r="D101" s="26">
        <v>3.1607776746439657E-3</v>
      </c>
      <c r="E101" s="25" t="s">
        <v>382</v>
      </c>
      <c r="F101" s="27">
        <v>96.61622448126262</v>
      </c>
      <c r="G101" s="25" t="s">
        <v>756</v>
      </c>
      <c r="H101" s="23">
        <v>0.48</v>
      </c>
      <c r="I101" s="27">
        <v>24</v>
      </c>
      <c r="J101" s="28">
        <v>50</v>
      </c>
    </row>
    <row r="102" spans="1:10" x14ac:dyDescent="0.3">
      <c r="A102" s="22" t="s">
        <v>141</v>
      </c>
      <c r="B102" s="25" t="s">
        <v>24</v>
      </c>
      <c r="C102" s="25" t="s">
        <v>24</v>
      </c>
      <c r="D102" s="26">
        <v>1.1005484803760027E-3</v>
      </c>
      <c r="E102" s="25" t="s">
        <v>383</v>
      </c>
      <c r="F102" s="27">
        <v>33.640720726900717</v>
      </c>
      <c r="G102" s="25" t="s">
        <v>757</v>
      </c>
      <c r="H102" s="23">
        <v>0.38</v>
      </c>
      <c r="I102" s="27">
        <v>19</v>
      </c>
      <c r="J102" s="28">
        <v>50</v>
      </c>
    </row>
    <row r="103" spans="1:10" ht="20.25" x14ac:dyDescent="0.35">
      <c r="A103" s="29" t="s">
        <v>143</v>
      </c>
      <c r="B103" s="30" t="s">
        <v>602</v>
      </c>
      <c r="C103" s="30" t="s">
        <v>602</v>
      </c>
      <c r="D103" s="31">
        <v>3.6860485015319237E-2</v>
      </c>
      <c r="E103" s="30" t="s">
        <v>1684</v>
      </c>
      <c r="F103" s="32">
        <v>1126.7229970957867</v>
      </c>
      <c r="G103" s="30" t="s">
        <v>1685</v>
      </c>
      <c r="H103" s="33">
        <v>0.98</v>
      </c>
      <c r="I103" s="32">
        <v>49</v>
      </c>
      <c r="J103" s="34">
        <v>50</v>
      </c>
    </row>
    <row r="104" spans="1:10" x14ac:dyDescent="0.3">
      <c r="A104" s="22" t="s">
        <v>144</v>
      </c>
      <c r="B104" s="25" t="s">
        <v>24</v>
      </c>
      <c r="C104" s="25" t="s">
        <v>24</v>
      </c>
      <c r="D104" s="26">
        <v>8.1823535071362476E-4</v>
      </c>
      <c r="E104" s="25" t="s">
        <v>226</v>
      </c>
      <c r="F104" s="27">
        <v>25.011189795864734</v>
      </c>
      <c r="G104" s="25" t="s">
        <v>1686</v>
      </c>
      <c r="H104" s="23">
        <v>0.26</v>
      </c>
      <c r="I104" s="27">
        <v>13</v>
      </c>
      <c r="J104" s="28">
        <v>50</v>
      </c>
    </row>
    <row r="105" spans="1:10" x14ac:dyDescent="0.3">
      <c r="A105" s="22" t="s">
        <v>146</v>
      </c>
      <c r="B105" s="25" t="s">
        <v>24</v>
      </c>
      <c r="C105" s="25" t="s">
        <v>24</v>
      </c>
      <c r="D105" s="26">
        <v>7.2979266684317602E-3</v>
      </c>
      <c r="E105" s="25" t="s">
        <v>1687</v>
      </c>
      <c r="F105" s="27">
        <v>223.07741759294069</v>
      </c>
      <c r="G105" s="25" t="s">
        <v>1688</v>
      </c>
      <c r="H105" s="23">
        <v>0.57999999999999996</v>
      </c>
      <c r="I105" s="27">
        <v>29</v>
      </c>
      <c r="J105" s="28">
        <v>50</v>
      </c>
    </row>
    <row r="106" spans="1:10" x14ac:dyDescent="0.3">
      <c r="A106" s="22" t="s">
        <v>147</v>
      </c>
      <c r="B106" s="25" t="s">
        <v>24</v>
      </c>
      <c r="C106" s="25" t="s">
        <v>24</v>
      </c>
      <c r="D106" s="26">
        <v>4.2966513069133232E-3</v>
      </c>
      <c r="E106" s="25" t="s">
        <v>758</v>
      </c>
      <c r="F106" s="27">
        <v>131.33673732152275</v>
      </c>
      <c r="G106" s="25" t="s">
        <v>1689</v>
      </c>
      <c r="H106" s="23">
        <v>0.72</v>
      </c>
      <c r="I106" s="27">
        <v>36</v>
      </c>
      <c r="J106" s="28">
        <v>50</v>
      </c>
    </row>
    <row r="107" spans="1:10" x14ac:dyDescent="0.3">
      <c r="A107" s="22" t="s">
        <v>149</v>
      </c>
      <c r="B107" s="25" t="s">
        <v>24</v>
      </c>
      <c r="C107" s="25" t="s">
        <v>24</v>
      </c>
      <c r="D107" s="26">
        <v>1.7773992107666511E-3</v>
      </c>
      <c r="E107" s="25" t="s">
        <v>384</v>
      </c>
      <c r="F107" s="27">
        <v>54.330174032121121</v>
      </c>
      <c r="G107" s="25" t="s">
        <v>1690</v>
      </c>
      <c r="H107" s="23">
        <v>0.22</v>
      </c>
      <c r="I107" s="27">
        <v>11</v>
      </c>
      <c r="J107" s="28">
        <v>50</v>
      </c>
    </row>
    <row r="108" spans="1:10" x14ac:dyDescent="0.3">
      <c r="A108" s="22" t="s">
        <v>151</v>
      </c>
      <c r="B108" s="25" t="s">
        <v>24</v>
      </c>
      <c r="C108" s="25" t="s">
        <v>24</v>
      </c>
      <c r="D108" s="26">
        <v>6.4474324671331884E-3</v>
      </c>
      <c r="E108" s="25" t="s">
        <v>1691</v>
      </c>
      <c r="F108" s="27">
        <v>197.08016402719255</v>
      </c>
      <c r="G108" s="25" t="s">
        <v>1692</v>
      </c>
      <c r="H108" s="23">
        <v>0.64</v>
      </c>
      <c r="I108" s="27">
        <v>32</v>
      </c>
      <c r="J108" s="28">
        <v>50</v>
      </c>
    </row>
    <row r="109" spans="1:10" x14ac:dyDescent="0.3">
      <c r="A109" s="22" t="s">
        <v>152</v>
      </c>
      <c r="B109" s="25" t="s">
        <v>24</v>
      </c>
      <c r="C109" s="25" t="s">
        <v>24</v>
      </c>
      <c r="D109" s="26">
        <v>2.5679652388828607E-3</v>
      </c>
      <c r="E109" s="25" t="s">
        <v>364</v>
      </c>
      <c r="F109" s="27">
        <v>78.495589224867828</v>
      </c>
      <c r="G109" s="25" t="s">
        <v>1643</v>
      </c>
      <c r="H109" s="23">
        <v>0.66</v>
      </c>
      <c r="I109" s="27">
        <v>33</v>
      </c>
      <c r="J109" s="28">
        <v>50</v>
      </c>
    </row>
    <row r="110" spans="1:10" x14ac:dyDescent="0.3">
      <c r="A110" s="22" t="s">
        <v>153</v>
      </c>
      <c r="B110" s="25" t="s">
        <v>24</v>
      </c>
      <c r="C110" s="25" t="s">
        <v>24</v>
      </c>
      <c r="D110" s="26">
        <v>0</v>
      </c>
      <c r="E110" s="25" t="s">
        <v>12</v>
      </c>
      <c r="F110" s="27">
        <v>0</v>
      </c>
      <c r="G110" s="25" t="s">
        <v>12</v>
      </c>
      <c r="H110" s="23">
        <v>0</v>
      </c>
      <c r="I110" s="27">
        <v>0</v>
      </c>
      <c r="J110" s="28">
        <v>50</v>
      </c>
    </row>
    <row r="111" spans="1:10" x14ac:dyDescent="0.3">
      <c r="A111" s="22" t="s">
        <v>154</v>
      </c>
      <c r="B111" s="25" t="s">
        <v>24</v>
      </c>
      <c r="C111" s="25" t="s">
        <v>24</v>
      </c>
      <c r="D111" s="26">
        <v>0</v>
      </c>
      <c r="E111" s="25" t="s">
        <v>12</v>
      </c>
      <c r="F111" s="27">
        <v>0</v>
      </c>
      <c r="G111" s="25" t="s">
        <v>12</v>
      </c>
      <c r="H111" s="23">
        <v>0</v>
      </c>
      <c r="I111" s="27">
        <v>0</v>
      </c>
      <c r="J111" s="28">
        <v>50</v>
      </c>
    </row>
    <row r="112" spans="1:10" x14ac:dyDescent="0.3">
      <c r="A112" s="22" t="s">
        <v>155</v>
      </c>
      <c r="B112" s="25" t="s">
        <v>24</v>
      </c>
      <c r="C112" s="25" t="s">
        <v>24</v>
      </c>
      <c r="D112" s="26">
        <v>6.3808293771693654E-5</v>
      </c>
      <c r="E112" s="25" t="s">
        <v>31</v>
      </c>
      <c r="F112" s="27">
        <v>1.9504429192435149</v>
      </c>
      <c r="G112" s="25" t="s">
        <v>339</v>
      </c>
      <c r="H112" s="23">
        <v>0.18</v>
      </c>
      <c r="I112" s="27">
        <v>9</v>
      </c>
      <c r="J112" s="28">
        <v>50</v>
      </c>
    </row>
    <row r="113" spans="1:10" x14ac:dyDescent="0.3">
      <c r="A113" s="22" t="s">
        <v>156</v>
      </c>
      <c r="B113" s="25" t="s">
        <v>24</v>
      </c>
      <c r="C113" s="25" t="s">
        <v>24</v>
      </c>
      <c r="D113" s="26">
        <v>0</v>
      </c>
      <c r="E113" s="25" t="s">
        <v>12</v>
      </c>
      <c r="F113" s="27">
        <v>0</v>
      </c>
      <c r="G113" s="25" t="s">
        <v>12</v>
      </c>
      <c r="H113" s="23">
        <v>0</v>
      </c>
      <c r="I113" s="27">
        <v>0</v>
      </c>
      <c r="J113" s="28">
        <v>50</v>
      </c>
    </row>
    <row r="114" spans="1:10" x14ac:dyDescent="0.3">
      <c r="A114" s="22" t="s">
        <v>157</v>
      </c>
      <c r="B114" s="25" t="s">
        <v>24</v>
      </c>
      <c r="C114" s="25" t="s">
        <v>24</v>
      </c>
      <c r="D114" s="26">
        <v>1.3591066478706133E-2</v>
      </c>
      <c r="E114" s="25" t="s">
        <v>1693</v>
      </c>
      <c r="F114" s="27">
        <v>415.44128218203343</v>
      </c>
      <c r="G114" s="25" t="s">
        <v>1694</v>
      </c>
      <c r="H114" s="23">
        <v>0.46</v>
      </c>
      <c r="I114" s="27">
        <v>23</v>
      </c>
      <c r="J114" s="28">
        <v>50</v>
      </c>
    </row>
    <row r="115" spans="1:10" ht="20.25" x14ac:dyDescent="0.35">
      <c r="A115" s="29" t="s">
        <v>4172</v>
      </c>
      <c r="B115" s="25"/>
      <c r="C115" s="25"/>
      <c r="D115" s="26"/>
      <c r="E115" s="25"/>
      <c r="F115" s="32">
        <f>F116+F118</f>
        <v>30567.232</v>
      </c>
      <c r="G115" s="25"/>
      <c r="H115" s="23"/>
      <c r="I115" s="27"/>
      <c r="J115" s="28"/>
    </row>
    <row r="116" spans="1:10" x14ac:dyDescent="0.3">
      <c r="A116" s="43" t="s">
        <v>1227</v>
      </c>
      <c r="B116" s="44" t="s">
        <v>602</v>
      </c>
      <c r="C116" s="44" t="s">
        <v>602</v>
      </c>
      <c r="D116" s="45">
        <v>0.87375688550391173</v>
      </c>
      <c r="E116" s="44" t="s">
        <v>1695</v>
      </c>
      <c r="F116" s="46">
        <v>26708.329430795508</v>
      </c>
      <c r="G116" s="44" t="s">
        <v>1696</v>
      </c>
      <c r="H116" s="47">
        <v>1</v>
      </c>
      <c r="I116" s="46">
        <v>50</v>
      </c>
      <c r="J116" s="48">
        <v>50</v>
      </c>
    </row>
    <row r="117" spans="1:10" x14ac:dyDescent="0.3">
      <c r="A117" s="43" t="s">
        <v>1230</v>
      </c>
      <c r="B117" s="44" t="s">
        <v>602</v>
      </c>
      <c r="C117" s="44" t="s">
        <v>602</v>
      </c>
      <c r="D117" s="45">
        <v>0.87612559558261593</v>
      </c>
      <c r="E117" s="44" t="s">
        <v>1697</v>
      </c>
      <c r="F117" s="46">
        <v>26780.734341311996</v>
      </c>
      <c r="G117" s="44" t="s">
        <v>1698</v>
      </c>
      <c r="H117" s="47">
        <v>1</v>
      </c>
      <c r="I117" s="46">
        <v>50</v>
      </c>
      <c r="J117" s="48">
        <v>50</v>
      </c>
    </row>
    <row r="118" spans="1:10" x14ac:dyDescent="0.3">
      <c r="A118" s="43" t="s">
        <v>1233</v>
      </c>
      <c r="B118" s="44" t="s">
        <v>602</v>
      </c>
      <c r="C118" s="44" t="s">
        <v>602</v>
      </c>
      <c r="D118" s="45">
        <v>0.12624311449608824</v>
      </c>
      <c r="E118" s="44" t="s">
        <v>1699</v>
      </c>
      <c r="F118" s="46">
        <v>3858.9025692044925</v>
      </c>
      <c r="G118" s="44" t="s">
        <v>1700</v>
      </c>
      <c r="H118" s="47">
        <v>1</v>
      </c>
      <c r="I118" s="46">
        <v>50</v>
      </c>
      <c r="J118" s="48">
        <v>50</v>
      </c>
    </row>
    <row r="119" spans="1:10" x14ac:dyDescent="0.3">
      <c r="A119" s="43" t="s">
        <v>1236</v>
      </c>
      <c r="B119" s="44" t="s">
        <v>602</v>
      </c>
      <c r="C119" s="44" t="s">
        <v>602</v>
      </c>
      <c r="D119" s="45">
        <v>0.12387440441738397</v>
      </c>
      <c r="E119" s="44" t="s">
        <v>1701</v>
      </c>
      <c r="F119" s="46">
        <v>3786.4976586880007</v>
      </c>
      <c r="G119" s="44" t="s">
        <v>1702</v>
      </c>
      <c r="H119" s="47">
        <v>1</v>
      </c>
      <c r="I119" s="46">
        <v>50</v>
      </c>
      <c r="J119" s="48">
        <v>50</v>
      </c>
    </row>
    <row r="120" spans="1:10" x14ac:dyDescent="0.3">
      <c r="A120" s="43" t="s">
        <v>158</v>
      </c>
      <c r="B120" s="44" t="s">
        <v>602</v>
      </c>
      <c r="C120" s="44" t="s">
        <v>602</v>
      </c>
      <c r="D120" s="45">
        <v>0.90466036220790247</v>
      </c>
      <c r="E120" s="44" t="s">
        <v>1703</v>
      </c>
      <c r="F120" s="46">
        <v>27652.963172812986</v>
      </c>
      <c r="G120" s="44" t="s">
        <v>1704</v>
      </c>
      <c r="H120" s="47">
        <v>1</v>
      </c>
      <c r="I120" s="46">
        <v>50</v>
      </c>
      <c r="J120" s="48">
        <v>50</v>
      </c>
    </row>
    <row r="121" spans="1:10" x14ac:dyDescent="0.3">
      <c r="A121" s="43" t="s">
        <v>159</v>
      </c>
      <c r="B121" s="44" t="s">
        <v>602</v>
      </c>
      <c r="C121" s="44" t="s">
        <v>602</v>
      </c>
      <c r="D121" s="45">
        <v>9.5339637792097545E-2</v>
      </c>
      <c r="E121" s="44" t="s">
        <v>1705</v>
      </c>
      <c r="F121" s="46">
        <v>2914.2688271870134</v>
      </c>
      <c r="G121" s="44" t="s">
        <v>1706</v>
      </c>
      <c r="H121" s="47">
        <v>1</v>
      </c>
      <c r="I121" s="46">
        <v>50</v>
      </c>
      <c r="J121" s="48">
        <v>50</v>
      </c>
    </row>
    <row r="122" spans="1:10" x14ac:dyDescent="0.3">
      <c r="A122" s="43" t="s">
        <v>160</v>
      </c>
      <c r="B122" s="44" t="s">
        <v>602</v>
      </c>
      <c r="C122" s="44" t="s">
        <v>602</v>
      </c>
      <c r="D122" s="45">
        <v>8.8519587725380561E-3</v>
      </c>
      <c r="E122" s="44" t="s">
        <v>759</v>
      </c>
      <c r="F122" s="46">
        <v>270.57987745460599</v>
      </c>
      <c r="G122" s="44" t="s">
        <v>1707</v>
      </c>
      <c r="H122" s="47">
        <v>0.84</v>
      </c>
      <c r="I122" s="46">
        <v>42</v>
      </c>
      <c r="J122" s="48">
        <v>50</v>
      </c>
    </row>
    <row r="123" spans="1:10" x14ac:dyDescent="0.3">
      <c r="A123" s="43" t="s">
        <v>161</v>
      </c>
      <c r="B123" s="44" t="s">
        <v>602</v>
      </c>
      <c r="C123" s="44" t="s">
        <v>602</v>
      </c>
      <c r="D123" s="45">
        <v>1.8985791180800869E-2</v>
      </c>
      <c r="E123" s="44" t="s">
        <v>1708</v>
      </c>
      <c r="F123" s="46">
        <v>580.34308372709415</v>
      </c>
      <c r="G123" s="44" t="s">
        <v>1709</v>
      </c>
      <c r="H123" s="47">
        <v>0.92</v>
      </c>
      <c r="I123" s="46">
        <v>46</v>
      </c>
      <c r="J123" s="48">
        <v>50</v>
      </c>
    </row>
    <row r="124" spans="1:10" x14ac:dyDescent="0.3">
      <c r="A124" s="43" t="s">
        <v>162</v>
      </c>
      <c r="B124" s="44" t="s">
        <v>602</v>
      </c>
      <c r="C124" s="44" t="s">
        <v>602</v>
      </c>
      <c r="D124" s="45">
        <v>0.85426476414958175</v>
      </c>
      <c r="E124" s="44" t="s">
        <v>1710</v>
      </c>
      <c r="F124" s="46">
        <v>26112.509235185549</v>
      </c>
      <c r="G124" s="44" t="s">
        <v>1711</v>
      </c>
      <c r="H124" s="47">
        <v>1</v>
      </c>
      <c r="I124" s="46">
        <v>50</v>
      </c>
      <c r="J124" s="48">
        <v>50</v>
      </c>
    </row>
    <row r="125" spans="1:10" x14ac:dyDescent="0.3">
      <c r="A125" s="43" t="s">
        <v>164</v>
      </c>
      <c r="B125" s="44" t="s">
        <v>602</v>
      </c>
      <c r="C125" s="44" t="s">
        <v>602</v>
      </c>
      <c r="D125" s="45">
        <v>6.454066996001917E-2</v>
      </c>
      <c r="E125" s="44" t="s">
        <v>1712</v>
      </c>
      <c r="F125" s="46">
        <v>1972.8296321033367</v>
      </c>
      <c r="G125" s="44" t="s">
        <v>1713</v>
      </c>
      <c r="H125" s="47">
        <v>1</v>
      </c>
      <c r="I125" s="46">
        <v>50</v>
      </c>
      <c r="J125" s="48">
        <v>50</v>
      </c>
    </row>
    <row r="126" spans="1:10" x14ac:dyDescent="0.3">
      <c r="A126" s="43" t="s">
        <v>163</v>
      </c>
      <c r="B126" s="44" t="s">
        <v>602</v>
      </c>
      <c r="C126" s="44" t="s">
        <v>602</v>
      </c>
      <c r="D126" s="45">
        <v>1.9492121354329515E-2</v>
      </c>
      <c r="E126" s="44" t="s">
        <v>1714</v>
      </c>
      <c r="F126" s="46">
        <v>595.82019560994445</v>
      </c>
      <c r="G126" s="44" t="s">
        <v>1715</v>
      </c>
      <c r="H126" s="47">
        <v>0.94</v>
      </c>
      <c r="I126" s="46">
        <v>47</v>
      </c>
      <c r="J126" s="48">
        <v>50</v>
      </c>
    </row>
    <row r="127" spans="1:10" x14ac:dyDescent="0.3">
      <c r="A127" s="43" t="s">
        <v>165</v>
      </c>
      <c r="B127" s="44" t="s">
        <v>602</v>
      </c>
      <c r="C127" s="44" t="s">
        <v>602</v>
      </c>
      <c r="D127" s="45">
        <v>6.1702444536069094E-2</v>
      </c>
      <c r="E127" s="44" t="s">
        <v>1716</v>
      </c>
      <c r="F127" s="46">
        <v>1886.0729371011564</v>
      </c>
      <c r="G127" s="44" t="s">
        <v>1717</v>
      </c>
      <c r="H127" s="47">
        <v>1</v>
      </c>
      <c r="I127" s="46">
        <v>50</v>
      </c>
      <c r="J127" s="48">
        <v>50</v>
      </c>
    </row>
    <row r="128" spans="1:10" x14ac:dyDescent="0.3">
      <c r="A128" s="43" t="s">
        <v>166</v>
      </c>
      <c r="B128" s="44" t="s">
        <v>602</v>
      </c>
      <c r="C128" s="44" t="s">
        <v>602</v>
      </c>
      <c r="D128" s="45">
        <v>0.87495538789375094</v>
      </c>
      <c r="E128" s="44" t="s">
        <v>1718</v>
      </c>
      <c r="F128" s="46">
        <v>26744.964331398278</v>
      </c>
      <c r="G128" s="44" t="s">
        <v>1719</v>
      </c>
      <c r="H128" s="47">
        <v>1</v>
      </c>
      <c r="I128" s="46">
        <v>50</v>
      </c>
      <c r="J128" s="48">
        <v>50</v>
      </c>
    </row>
    <row r="129" spans="1:10" x14ac:dyDescent="0.3">
      <c r="A129" s="43" t="s">
        <v>167</v>
      </c>
      <c r="B129" s="44" t="s">
        <v>602</v>
      </c>
      <c r="C129" s="44" t="s">
        <v>602</v>
      </c>
      <c r="D129" s="45">
        <v>2.970497431415137E-2</v>
      </c>
      <c r="E129" s="44" t="s">
        <v>1720</v>
      </c>
      <c r="F129" s="46">
        <v>907.99884141470579</v>
      </c>
      <c r="G129" s="44" t="s">
        <v>1721</v>
      </c>
      <c r="H129" s="47">
        <v>0.94</v>
      </c>
      <c r="I129" s="46">
        <v>47</v>
      </c>
      <c r="J129" s="48">
        <v>50</v>
      </c>
    </row>
    <row r="130" spans="1:10" x14ac:dyDescent="0.3">
      <c r="A130" s="43" t="s">
        <v>168</v>
      </c>
      <c r="B130" s="44" t="s">
        <v>602</v>
      </c>
      <c r="C130" s="44" t="s">
        <v>602</v>
      </c>
      <c r="D130" s="45">
        <v>4.3850046215850272E-2</v>
      </c>
      <c r="E130" s="44" t="s">
        <v>1722</v>
      </c>
      <c r="F130" s="46">
        <v>1340.3745358906174</v>
      </c>
      <c r="G130" s="44" t="s">
        <v>1723</v>
      </c>
      <c r="H130" s="47">
        <v>1</v>
      </c>
      <c r="I130" s="46">
        <v>50</v>
      </c>
      <c r="J130" s="48">
        <v>50</v>
      </c>
    </row>
    <row r="131" spans="1:10" x14ac:dyDescent="0.3">
      <c r="A131" s="43" t="s">
        <v>169</v>
      </c>
      <c r="B131" s="44" t="s">
        <v>602</v>
      </c>
      <c r="C131" s="44" t="s">
        <v>602</v>
      </c>
      <c r="D131" s="45">
        <v>5.1489591576247273E-2</v>
      </c>
      <c r="E131" s="44" t="s">
        <v>1724</v>
      </c>
      <c r="F131" s="46">
        <v>1573.8942912963962</v>
      </c>
      <c r="G131" s="44" t="s">
        <v>1725</v>
      </c>
      <c r="H131" s="47">
        <v>1</v>
      </c>
      <c r="I131" s="46">
        <v>50</v>
      </c>
      <c r="J131" s="48">
        <v>50</v>
      </c>
    </row>
    <row r="132" spans="1:10" x14ac:dyDescent="0.3">
      <c r="A132" s="43" t="s">
        <v>170</v>
      </c>
      <c r="B132" s="44" t="s">
        <v>602</v>
      </c>
      <c r="C132" s="44" t="s">
        <v>602</v>
      </c>
      <c r="D132" s="45">
        <v>0.83932889419239953</v>
      </c>
      <c r="E132" s="44" t="s">
        <v>1726</v>
      </c>
      <c r="F132" s="46">
        <v>25655.961033082531</v>
      </c>
      <c r="G132" s="44" t="s">
        <v>1727</v>
      </c>
      <c r="H132" s="47">
        <v>1</v>
      </c>
      <c r="I132" s="46">
        <v>50</v>
      </c>
      <c r="J132" s="48">
        <v>50</v>
      </c>
    </row>
    <row r="133" spans="1:10" x14ac:dyDescent="0.3">
      <c r="A133" s="43" t="s">
        <v>171</v>
      </c>
      <c r="B133" s="44" t="s">
        <v>602</v>
      </c>
      <c r="C133" s="44" t="s">
        <v>602</v>
      </c>
      <c r="D133" s="45">
        <v>1.4995546738399717E-2</v>
      </c>
      <c r="E133" s="44" t="s">
        <v>1728</v>
      </c>
      <c r="F133" s="46">
        <v>458.37235611950746</v>
      </c>
      <c r="G133" s="44" t="s">
        <v>1729</v>
      </c>
      <c r="H133" s="47">
        <v>0.94</v>
      </c>
      <c r="I133" s="46">
        <v>47</v>
      </c>
      <c r="J133" s="48">
        <v>50</v>
      </c>
    </row>
    <row r="134" spans="1:10" x14ac:dyDescent="0.3">
      <c r="A134" s="43" t="s">
        <v>172</v>
      </c>
      <c r="B134" s="44" t="s">
        <v>602</v>
      </c>
      <c r="C134" s="44" t="s">
        <v>602</v>
      </c>
      <c r="D134" s="45">
        <v>5.2607789769428211E-2</v>
      </c>
      <c r="E134" s="44" t="s">
        <v>1730</v>
      </c>
      <c r="F134" s="46">
        <v>1608.0745148893386</v>
      </c>
      <c r="G134" s="44" t="s">
        <v>1731</v>
      </c>
      <c r="H134" s="47">
        <v>1</v>
      </c>
      <c r="I134" s="46">
        <v>50</v>
      </c>
      <c r="J134" s="48">
        <v>50</v>
      </c>
    </row>
    <row r="135" spans="1:10" x14ac:dyDescent="0.3">
      <c r="A135" s="43" t="s">
        <v>173</v>
      </c>
      <c r="B135" s="44" t="s">
        <v>602</v>
      </c>
      <c r="C135" s="44" t="s">
        <v>602</v>
      </c>
      <c r="D135" s="45">
        <v>1.2725735243247806E-2</v>
      </c>
      <c r="E135" s="44" t="s">
        <v>1732</v>
      </c>
      <c r="F135" s="46">
        <v>388.99050155093209</v>
      </c>
      <c r="G135" s="44" t="s">
        <v>1733</v>
      </c>
      <c r="H135" s="47">
        <v>0.92</v>
      </c>
      <c r="I135" s="46">
        <v>46</v>
      </c>
      <c r="J135" s="48">
        <v>50</v>
      </c>
    </row>
    <row r="136" spans="1:10" x14ac:dyDescent="0.3">
      <c r="A136" s="43" t="s">
        <v>174</v>
      </c>
      <c r="B136" s="44" t="s">
        <v>602</v>
      </c>
      <c r="C136" s="44" t="s">
        <v>602</v>
      </c>
      <c r="D136" s="45">
        <v>1.9252636866679548E-2</v>
      </c>
      <c r="E136" s="44" t="s">
        <v>385</v>
      </c>
      <c r="F136" s="46">
        <v>588.49981771554678</v>
      </c>
      <c r="G136" s="44" t="s">
        <v>1734</v>
      </c>
      <c r="H136" s="47">
        <v>1</v>
      </c>
      <c r="I136" s="46">
        <v>50</v>
      </c>
      <c r="J136" s="48">
        <v>50</v>
      </c>
    </row>
    <row r="137" spans="1:10" x14ac:dyDescent="0.3">
      <c r="A137" s="43" t="s">
        <v>175</v>
      </c>
      <c r="B137" s="44" t="s">
        <v>602</v>
      </c>
      <c r="C137" s="44" t="s">
        <v>602</v>
      </c>
      <c r="D137" s="45">
        <v>1.2785855512062723E-2</v>
      </c>
      <c r="E137" s="44" t="s">
        <v>1735</v>
      </c>
      <c r="F137" s="46">
        <v>390.82821175570001</v>
      </c>
      <c r="G137" s="44" t="s">
        <v>1736</v>
      </c>
      <c r="H137" s="47">
        <v>0.88</v>
      </c>
      <c r="I137" s="46">
        <v>44</v>
      </c>
      <c r="J137" s="48">
        <v>50</v>
      </c>
    </row>
    <row r="138" spans="1:10" x14ac:dyDescent="0.3">
      <c r="A138" s="43" t="s">
        <v>176</v>
      </c>
      <c r="B138" s="44" t="s">
        <v>602</v>
      </c>
      <c r="C138" s="44" t="s">
        <v>602</v>
      </c>
      <c r="D138" s="45">
        <v>7.6161132810941392E-3</v>
      </c>
      <c r="E138" s="44" t="s">
        <v>1737</v>
      </c>
      <c r="F138" s="46">
        <v>232.80350160148578</v>
      </c>
      <c r="G138" s="44" t="s">
        <v>1738</v>
      </c>
      <c r="H138" s="47">
        <v>0.6</v>
      </c>
      <c r="I138" s="46">
        <v>30</v>
      </c>
      <c r="J138" s="48">
        <v>50</v>
      </c>
    </row>
    <row r="139" spans="1:10" x14ac:dyDescent="0.3">
      <c r="A139" s="43" t="s">
        <v>177</v>
      </c>
      <c r="B139" s="44" t="s">
        <v>602</v>
      </c>
      <c r="C139" s="44" t="s">
        <v>602</v>
      </c>
      <c r="D139" s="45">
        <v>3.8269433813691357E-3</v>
      </c>
      <c r="E139" s="44" t="s">
        <v>760</v>
      </c>
      <c r="F139" s="46">
        <v>116.97906618917484</v>
      </c>
      <c r="G139" s="44" t="s">
        <v>1739</v>
      </c>
      <c r="H139" s="47">
        <v>0.56000000000000005</v>
      </c>
      <c r="I139" s="46">
        <v>28</v>
      </c>
      <c r="J139" s="48">
        <v>50</v>
      </c>
    </row>
    <row r="140" spans="1:10" x14ac:dyDescent="0.3">
      <c r="A140" s="22" t="s">
        <v>178</v>
      </c>
      <c r="B140" s="25" t="s">
        <v>602</v>
      </c>
      <c r="C140" s="25" t="s">
        <v>602</v>
      </c>
      <c r="D140" s="26">
        <v>5.6117202590635342E-3</v>
      </c>
      <c r="E140" s="25" t="s">
        <v>1740</v>
      </c>
      <c r="F140" s="27">
        <v>171.53475507789514</v>
      </c>
      <c r="G140" s="25" t="s">
        <v>1741</v>
      </c>
      <c r="H140" s="23">
        <v>0.22</v>
      </c>
      <c r="I140" s="27">
        <v>11</v>
      </c>
      <c r="J140" s="28">
        <v>50</v>
      </c>
    </row>
    <row r="141" spans="1:10" x14ac:dyDescent="0.3">
      <c r="A141" s="22" t="s">
        <v>179</v>
      </c>
      <c r="B141" s="25" t="s">
        <v>602</v>
      </c>
      <c r="C141" s="25" t="s">
        <v>602</v>
      </c>
      <c r="D141" s="26">
        <v>3.4449334694085071E-3</v>
      </c>
      <c r="E141" s="25" t="s">
        <v>761</v>
      </c>
      <c r="F141" s="27">
        <v>105.30208058397474</v>
      </c>
      <c r="G141" s="25" t="s">
        <v>1742</v>
      </c>
      <c r="H141" s="23">
        <v>0.52</v>
      </c>
      <c r="I141" s="27">
        <v>26</v>
      </c>
      <c r="J141" s="28">
        <v>50</v>
      </c>
    </row>
    <row r="142" spans="1:10" x14ac:dyDescent="0.3">
      <c r="A142" s="22" t="s">
        <v>180</v>
      </c>
      <c r="B142" s="25" t="s">
        <v>602</v>
      </c>
      <c r="C142" s="25" t="s">
        <v>602</v>
      </c>
      <c r="D142" s="26">
        <v>0</v>
      </c>
      <c r="E142" s="25" t="s">
        <v>12</v>
      </c>
      <c r="F142" s="27">
        <v>0</v>
      </c>
      <c r="G142" s="25" t="s">
        <v>12</v>
      </c>
      <c r="H142" s="23">
        <v>0</v>
      </c>
      <c r="I142" s="27">
        <v>0</v>
      </c>
      <c r="J142" s="28">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E304-5EA1-44F8-B5AF-A2209FF0F105}">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3041</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0.80770418705917058</v>
      </c>
      <c r="E3" s="30" t="s">
        <v>1743</v>
      </c>
      <c r="F3" s="32">
        <v>51389.327581426573</v>
      </c>
      <c r="G3" s="30" t="s">
        <v>1744</v>
      </c>
      <c r="H3" s="33">
        <v>1</v>
      </c>
      <c r="I3" s="32">
        <v>101</v>
      </c>
      <c r="J3" s="34">
        <v>101</v>
      </c>
    </row>
    <row r="4" spans="1:10" s="42" customFormat="1" x14ac:dyDescent="0.3">
      <c r="A4" s="36" t="s">
        <v>8</v>
      </c>
      <c r="B4" s="37" t="s">
        <v>602</v>
      </c>
      <c r="C4" s="37" t="s">
        <v>602</v>
      </c>
      <c r="D4" s="38">
        <v>0.77788574704323588</v>
      </c>
      <c r="E4" s="37" t="s">
        <v>1745</v>
      </c>
      <c r="F4" s="39">
        <v>49492.160764048502</v>
      </c>
      <c r="G4" s="37" t="s">
        <v>1746</v>
      </c>
      <c r="H4" s="40">
        <v>1</v>
      </c>
      <c r="I4" s="39">
        <v>101</v>
      </c>
      <c r="J4" s="41">
        <v>101</v>
      </c>
    </row>
    <row r="5" spans="1:10" x14ac:dyDescent="0.3">
      <c r="A5" s="22" t="s">
        <v>9</v>
      </c>
      <c r="B5" s="25" t="s">
        <v>10</v>
      </c>
      <c r="C5" s="25" t="s">
        <v>10</v>
      </c>
      <c r="D5" s="26">
        <v>0.53474425455106567</v>
      </c>
      <c r="E5" s="25" t="s">
        <v>1747</v>
      </c>
      <c r="F5" s="27">
        <v>34022.539575367256</v>
      </c>
      <c r="G5" s="25" t="s">
        <v>1748</v>
      </c>
      <c r="H5" s="23">
        <v>1</v>
      </c>
      <c r="I5" s="27">
        <v>101</v>
      </c>
      <c r="J5" s="28">
        <v>101</v>
      </c>
    </row>
    <row r="6" spans="1:10" x14ac:dyDescent="0.3">
      <c r="A6" s="22" t="s">
        <v>11</v>
      </c>
      <c r="B6" s="25" t="s">
        <v>10</v>
      </c>
      <c r="C6" s="25" t="s">
        <v>10</v>
      </c>
      <c r="D6" s="26">
        <v>1.3300919029482185E-4</v>
      </c>
      <c r="E6" s="25" t="s">
        <v>55</v>
      </c>
      <c r="F6" s="27">
        <v>8.4625695408214696</v>
      </c>
      <c r="G6" s="25" t="s">
        <v>503</v>
      </c>
      <c r="H6" s="23">
        <v>4.9504950495049507E-2</v>
      </c>
      <c r="I6" s="27">
        <v>5</v>
      </c>
      <c r="J6" s="28">
        <v>101</v>
      </c>
    </row>
    <row r="7" spans="1:10" x14ac:dyDescent="0.3">
      <c r="A7" s="36" t="s">
        <v>13</v>
      </c>
      <c r="B7" s="37" t="s">
        <v>602</v>
      </c>
      <c r="C7" s="37" t="s">
        <v>602</v>
      </c>
      <c r="D7" s="38">
        <v>0.24300848330187524</v>
      </c>
      <c r="E7" s="37" t="s">
        <v>1749</v>
      </c>
      <c r="F7" s="39">
        <v>15461.158619140413</v>
      </c>
      <c r="G7" s="37" t="s">
        <v>1750</v>
      </c>
      <c r="H7" s="40">
        <v>1</v>
      </c>
      <c r="I7" s="39">
        <v>101</v>
      </c>
      <c r="J7" s="41">
        <v>101</v>
      </c>
    </row>
    <row r="8" spans="1:10" x14ac:dyDescent="0.3">
      <c r="A8" s="22" t="s">
        <v>14</v>
      </c>
      <c r="B8" s="25" t="s">
        <v>10</v>
      </c>
      <c r="C8" s="25" t="s">
        <v>10</v>
      </c>
      <c r="D8" s="26">
        <v>1.683155587521833E-2</v>
      </c>
      <c r="E8" s="25" t="s">
        <v>762</v>
      </c>
      <c r="F8" s="27">
        <v>1070.8900021008737</v>
      </c>
      <c r="G8" s="25" t="s">
        <v>1751</v>
      </c>
      <c r="H8" s="23">
        <v>0.8910891089108911</v>
      </c>
      <c r="I8" s="27">
        <v>90</v>
      </c>
      <c r="J8" s="28">
        <v>101</v>
      </c>
    </row>
    <row r="9" spans="1:10" x14ac:dyDescent="0.3">
      <c r="A9" s="22" t="s">
        <v>15</v>
      </c>
      <c r="B9" s="25" t="s">
        <v>10</v>
      </c>
      <c r="C9" s="25" t="s">
        <v>10</v>
      </c>
      <c r="D9" s="26">
        <v>2.992041769047921E-2</v>
      </c>
      <c r="E9" s="25" t="s">
        <v>1752</v>
      </c>
      <c r="F9" s="27">
        <v>1903.655039436494</v>
      </c>
      <c r="G9" s="25" t="s">
        <v>1753</v>
      </c>
      <c r="H9" s="23">
        <v>0.95049504950495045</v>
      </c>
      <c r="I9" s="27">
        <v>96</v>
      </c>
      <c r="J9" s="28">
        <v>101</v>
      </c>
    </row>
    <row r="10" spans="1:10" x14ac:dyDescent="0.3">
      <c r="A10" s="22" t="s">
        <v>16</v>
      </c>
      <c r="B10" s="25" t="s">
        <v>10</v>
      </c>
      <c r="C10" s="25" t="s">
        <v>10</v>
      </c>
      <c r="D10" s="26">
        <v>3.7232644893674303E-2</v>
      </c>
      <c r="E10" s="25" t="s">
        <v>1754</v>
      </c>
      <c r="F10" s="27">
        <v>2368.8877881523099</v>
      </c>
      <c r="G10" s="25" t="s">
        <v>1755</v>
      </c>
      <c r="H10" s="23">
        <v>0.91089108910891092</v>
      </c>
      <c r="I10" s="27">
        <v>92</v>
      </c>
      <c r="J10" s="28">
        <v>101</v>
      </c>
    </row>
    <row r="11" spans="1:10" x14ac:dyDescent="0.3">
      <c r="A11" s="22" t="s">
        <v>17</v>
      </c>
      <c r="B11" s="25" t="s">
        <v>10</v>
      </c>
      <c r="C11" s="25" t="s">
        <v>10</v>
      </c>
      <c r="D11" s="26">
        <v>4.467684471786991E-2</v>
      </c>
      <c r="E11" s="25" t="s">
        <v>1756</v>
      </c>
      <c r="F11" s="27">
        <v>2842.5171557801405</v>
      </c>
      <c r="G11" s="25" t="s">
        <v>1757</v>
      </c>
      <c r="H11" s="23">
        <v>0.93069306930693074</v>
      </c>
      <c r="I11" s="27">
        <v>94</v>
      </c>
      <c r="J11" s="28">
        <v>101</v>
      </c>
    </row>
    <row r="12" spans="1:10" x14ac:dyDescent="0.3">
      <c r="A12" s="22" t="s">
        <v>18</v>
      </c>
      <c r="B12" s="25" t="s">
        <v>10</v>
      </c>
      <c r="C12" s="25" t="s">
        <v>10</v>
      </c>
      <c r="D12" s="26">
        <v>2.4689181491771264E-3</v>
      </c>
      <c r="E12" s="25" t="s">
        <v>259</v>
      </c>
      <c r="F12" s="27">
        <v>157.08231500166545</v>
      </c>
      <c r="G12" s="25" t="s">
        <v>763</v>
      </c>
      <c r="H12" s="23">
        <v>0.83168316831683164</v>
      </c>
      <c r="I12" s="27">
        <v>84</v>
      </c>
      <c r="J12" s="28">
        <v>101</v>
      </c>
    </row>
    <row r="13" spans="1:10" x14ac:dyDescent="0.3">
      <c r="A13" s="22" t="s">
        <v>20</v>
      </c>
      <c r="B13" s="25" t="s">
        <v>10</v>
      </c>
      <c r="C13" s="25" t="s">
        <v>10</v>
      </c>
      <c r="D13" s="26">
        <v>1.0161178846965144E-3</v>
      </c>
      <c r="E13" s="25" t="s">
        <v>260</v>
      </c>
      <c r="F13" s="27">
        <v>64.649429425565259</v>
      </c>
      <c r="G13" s="25" t="s">
        <v>764</v>
      </c>
      <c r="H13" s="23">
        <v>0.6633663366336634</v>
      </c>
      <c r="I13" s="27">
        <v>67</v>
      </c>
      <c r="J13" s="28">
        <v>101</v>
      </c>
    </row>
    <row r="14" spans="1:10" x14ac:dyDescent="0.3">
      <c r="A14" s="22" t="s">
        <v>22</v>
      </c>
      <c r="B14" s="25" t="s">
        <v>10</v>
      </c>
      <c r="C14" s="25" t="s">
        <v>10</v>
      </c>
      <c r="D14" s="26">
        <v>0.10249166059053</v>
      </c>
      <c r="E14" s="25" t="s">
        <v>1758</v>
      </c>
      <c r="F14" s="27">
        <v>6520.9238788622088</v>
      </c>
      <c r="G14" s="25" t="s">
        <v>1759</v>
      </c>
      <c r="H14" s="23">
        <v>1</v>
      </c>
      <c r="I14" s="27">
        <v>101</v>
      </c>
      <c r="J14" s="28">
        <v>101</v>
      </c>
    </row>
    <row r="15" spans="1:10" x14ac:dyDescent="0.3">
      <c r="A15" s="22" t="s">
        <v>25</v>
      </c>
      <c r="B15" s="25" t="s">
        <v>10</v>
      </c>
      <c r="C15" s="25" t="s">
        <v>24</v>
      </c>
      <c r="D15" s="26">
        <v>1.211630104037413E-3</v>
      </c>
      <c r="E15" s="25" t="s">
        <v>208</v>
      </c>
      <c r="F15" s="27">
        <v>77.088688311250749</v>
      </c>
      <c r="G15" s="25" t="s">
        <v>765</v>
      </c>
      <c r="H15" s="23">
        <v>0.83168316831683164</v>
      </c>
      <c r="I15" s="27">
        <v>84</v>
      </c>
      <c r="J15" s="28">
        <v>101</v>
      </c>
    </row>
    <row r="16" spans="1:10" x14ac:dyDescent="0.3">
      <c r="A16" s="22" t="s">
        <v>23</v>
      </c>
      <c r="B16" s="25" t="s">
        <v>10</v>
      </c>
      <c r="C16" s="25" t="s">
        <v>24</v>
      </c>
      <c r="D16" s="26">
        <v>7.1586933961924363E-3</v>
      </c>
      <c r="E16" s="25" t="s">
        <v>1760</v>
      </c>
      <c r="F16" s="27">
        <v>455.4643220699042</v>
      </c>
      <c r="G16" s="25" t="s">
        <v>1761</v>
      </c>
      <c r="H16" s="23">
        <v>0.67326732673267331</v>
      </c>
      <c r="I16" s="27">
        <v>68</v>
      </c>
      <c r="J16" s="28">
        <v>101</v>
      </c>
    </row>
    <row r="17" spans="1:10" x14ac:dyDescent="0.3">
      <c r="A17" s="36" t="s">
        <v>28</v>
      </c>
      <c r="B17" s="37" t="s">
        <v>602</v>
      </c>
      <c r="C17" s="37" t="s">
        <v>602</v>
      </c>
      <c r="D17" s="38">
        <v>2.9818440015934797E-2</v>
      </c>
      <c r="E17" s="37" t="s">
        <v>1762</v>
      </c>
      <c r="F17" s="39">
        <v>1897.1668173780747</v>
      </c>
      <c r="G17" s="37" t="s">
        <v>1763</v>
      </c>
      <c r="H17" s="40">
        <v>0.95049504950495045</v>
      </c>
      <c r="I17" s="39">
        <v>96</v>
      </c>
      <c r="J17" s="41">
        <v>101</v>
      </c>
    </row>
    <row r="18" spans="1:10" x14ac:dyDescent="0.3">
      <c r="A18" s="22" t="s">
        <v>29</v>
      </c>
      <c r="B18" s="25" t="s">
        <v>24</v>
      </c>
      <c r="C18" s="25" t="s">
        <v>10</v>
      </c>
      <c r="D18" s="26">
        <v>1.5262940897813474E-2</v>
      </c>
      <c r="E18" s="25" t="s">
        <v>1764</v>
      </c>
      <c r="F18" s="27">
        <v>971.08852748367599</v>
      </c>
      <c r="G18" s="25" t="s">
        <v>1765</v>
      </c>
      <c r="H18" s="23">
        <v>0.90099009900990101</v>
      </c>
      <c r="I18" s="27">
        <v>91</v>
      </c>
      <c r="J18" s="28">
        <v>101</v>
      </c>
    </row>
    <row r="19" spans="1:10" x14ac:dyDescent="0.3">
      <c r="A19" s="22" t="s">
        <v>1125</v>
      </c>
      <c r="B19" s="25" t="s">
        <v>24</v>
      </c>
      <c r="C19" s="25" t="s">
        <v>10</v>
      </c>
      <c r="D19" s="26">
        <v>5.4474308359817221E-4</v>
      </c>
      <c r="E19" s="25" t="s">
        <v>261</v>
      </c>
      <c r="F19" s="27">
        <v>34.658704534723597</v>
      </c>
      <c r="G19" s="25" t="s">
        <v>767</v>
      </c>
      <c r="H19" s="23">
        <v>5.9405940594059403E-2</v>
      </c>
      <c r="I19" s="27">
        <v>6</v>
      </c>
      <c r="J19" s="28">
        <v>101</v>
      </c>
    </row>
    <row r="20" spans="1:10" x14ac:dyDescent="0.3">
      <c r="A20" s="22" t="s">
        <v>1127</v>
      </c>
      <c r="B20" s="25" t="s">
        <v>24</v>
      </c>
      <c r="C20" s="25" t="s">
        <v>10</v>
      </c>
      <c r="D20" s="26">
        <v>1.7758284850744866E-3</v>
      </c>
      <c r="E20" s="25" t="s">
        <v>769</v>
      </c>
      <c r="F20" s="27">
        <v>112.98521563964094</v>
      </c>
      <c r="G20" s="25" t="s">
        <v>1766</v>
      </c>
      <c r="H20" s="23">
        <v>8.9108910891089105E-2</v>
      </c>
      <c r="I20" s="27">
        <v>9</v>
      </c>
      <c r="J20" s="28">
        <v>101</v>
      </c>
    </row>
    <row r="21" spans="1:10" x14ac:dyDescent="0.3">
      <c r="A21" s="22" t="s">
        <v>1129</v>
      </c>
      <c r="B21" s="25" t="s">
        <v>24</v>
      </c>
      <c r="C21" s="25" t="s">
        <v>10</v>
      </c>
      <c r="D21" s="26">
        <v>2.2706068189226347E-3</v>
      </c>
      <c r="E21" s="25" t="s">
        <v>1767</v>
      </c>
      <c r="F21" s="27">
        <v>144.46496563436548</v>
      </c>
      <c r="G21" s="25" t="s">
        <v>1768</v>
      </c>
      <c r="H21" s="23">
        <v>0.23762376237623761</v>
      </c>
      <c r="I21" s="27">
        <v>24</v>
      </c>
      <c r="J21" s="28">
        <v>101</v>
      </c>
    </row>
    <row r="22" spans="1:10" x14ac:dyDescent="0.3">
      <c r="A22" s="22" t="s">
        <v>33</v>
      </c>
      <c r="B22" s="25" t="s">
        <v>24</v>
      </c>
      <c r="C22" s="25" t="s">
        <v>24</v>
      </c>
      <c r="D22" s="26">
        <v>6.8951361662084097E-4</v>
      </c>
      <c r="E22" s="25" t="s">
        <v>262</v>
      </c>
      <c r="F22" s="27">
        <v>43.869577110149088</v>
      </c>
      <c r="G22" s="25" t="s">
        <v>1769</v>
      </c>
      <c r="H22" s="23">
        <v>7.9207920792079209E-2</v>
      </c>
      <c r="I22" s="27">
        <v>8</v>
      </c>
      <c r="J22" s="28">
        <v>101</v>
      </c>
    </row>
    <row r="23" spans="1:10" x14ac:dyDescent="0.3">
      <c r="A23" s="22" t="s">
        <v>30</v>
      </c>
      <c r="B23" s="25" t="s">
        <v>24</v>
      </c>
      <c r="C23" s="25" t="s">
        <v>24</v>
      </c>
      <c r="D23" s="26">
        <v>1.3138718652800746E-4</v>
      </c>
      <c r="E23" s="25" t="s">
        <v>55</v>
      </c>
      <c r="F23" s="27">
        <v>8.3593712607498745</v>
      </c>
      <c r="G23" s="25" t="s">
        <v>1770</v>
      </c>
      <c r="H23" s="23">
        <v>7.9207920792079209E-2</v>
      </c>
      <c r="I23" s="27">
        <v>8</v>
      </c>
      <c r="J23" s="28">
        <v>101</v>
      </c>
    </row>
    <row r="24" spans="1:10" x14ac:dyDescent="0.3">
      <c r="A24" s="22" t="s">
        <v>32</v>
      </c>
      <c r="B24" s="25" t="s">
        <v>24</v>
      </c>
      <c r="C24" s="25" t="s">
        <v>10</v>
      </c>
      <c r="D24" s="26">
        <v>5.1192664958052275E-3</v>
      </c>
      <c r="E24" s="25" t="s">
        <v>1771</v>
      </c>
      <c r="F24" s="27">
        <v>325.70793508872106</v>
      </c>
      <c r="G24" s="25" t="s">
        <v>1772</v>
      </c>
      <c r="H24" s="23">
        <v>0.88118811881188119</v>
      </c>
      <c r="I24" s="27">
        <v>89</v>
      </c>
      <c r="J24" s="28">
        <v>101</v>
      </c>
    </row>
    <row r="25" spans="1:10" x14ac:dyDescent="0.3">
      <c r="A25" s="22" t="s">
        <v>35</v>
      </c>
      <c r="B25" s="25" t="s">
        <v>24</v>
      </c>
      <c r="C25" s="25" t="s">
        <v>24</v>
      </c>
      <c r="D25" s="26">
        <v>4.0241534315719552E-3</v>
      </c>
      <c r="E25" s="25" t="s">
        <v>1773</v>
      </c>
      <c r="F25" s="27">
        <v>256.03252062604878</v>
      </c>
      <c r="G25" s="25" t="s">
        <v>1774</v>
      </c>
      <c r="H25" s="23">
        <v>0.87128712871287128</v>
      </c>
      <c r="I25" s="27">
        <v>88</v>
      </c>
      <c r="J25" s="28">
        <v>101</v>
      </c>
    </row>
    <row r="26" spans="1:10" ht="20.25" x14ac:dyDescent="0.35">
      <c r="A26" s="29" t="s">
        <v>36</v>
      </c>
      <c r="B26" s="30" t="s">
        <v>602</v>
      </c>
      <c r="C26" s="30" t="s">
        <v>602</v>
      </c>
      <c r="D26" s="31">
        <v>9.1597937935560161E-2</v>
      </c>
      <c r="E26" s="30" t="s">
        <v>1775</v>
      </c>
      <c r="F26" s="32">
        <v>5827.8222569234313</v>
      </c>
      <c r="G26" s="30" t="s">
        <v>1776</v>
      </c>
      <c r="H26" s="33">
        <v>1</v>
      </c>
      <c r="I26" s="32">
        <v>101</v>
      </c>
      <c r="J26" s="34">
        <v>101</v>
      </c>
    </row>
    <row r="27" spans="1:10" x14ac:dyDescent="0.3">
      <c r="A27" s="36" t="s">
        <v>37</v>
      </c>
      <c r="B27" s="37" t="s">
        <v>602</v>
      </c>
      <c r="C27" s="37" t="s">
        <v>602</v>
      </c>
      <c r="D27" s="38">
        <v>5.4484998037050925E-2</v>
      </c>
      <c r="E27" s="37" t="s">
        <v>1777</v>
      </c>
      <c r="F27" s="39">
        <v>3466.5505729194342</v>
      </c>
      <c r="G27" s="37" t="s">
        <v>1778</v>
      </c>
      <c r="H27" s="40">
        <v>0.97029702970297027</v>
      </c>
      <c r="I27" s="39">
        <v>98</v>
      </c>
      <c r="J27" s="41">
        <v>101</v>
      </c>
    </row>
    <row r="28" spans="1:10" x14ac:dyDescent="0.3">
      <c r="A28" s="36" t="s">
        <v>38</v>
      </c>
      <c r="B28" s="37" t="s">
        <v>602</v>
      </c>
      <c r="C28" s="37" t="s">
        <v>602</v>
      </c>
      <c r="D28" s="38">
        <v>4.962941147020012E-2</v>
      </c>
      <c r="E28" s="37" t="s">
        <v>1779</v>
      </c>
      <c r="F28" s="39">
        <v>3157.6189953917933</v>
      </c>
      <c r="G28" s="37" t="s">
        <v>1780</v>
      </c>
      <c r="H28" s="40">
        <v>0.97029702970297027</v>
      </c>
      <c r="I28" s="39">
        <v>98</v>
      </c>
      <c r="J28" s="41">
        <v>101</v>
      </c>
    </row>
    <row r="29" spans="1:10" x14ac:dyDescent="0.3">
      <c r="A29" s="22" t="s">
        <v>39</v>
      </c>
      <c r="B29" s="25" t="s">
        <v>10</v>
      </c>
      <c r="C29" s="25" t="s">
        <v>24</v>
      </c>
      <c r="D29" s="26">
        <v>1.5695081634683704E-3</v>
      </c>
      <c r="E29" s="25" t="s">
        <v>263</v>
      </c>
      <c r="F29" s="27">
        <v>99.858302639070772</v>
      </c>
      <c r="G29" s="25" t="s">
        <v>1781</v>
      </c>
      <c r="H29" s="23">
        <v>0.80198019801980203</v>
      </c>
      <c r="I29" s="27">
        <v>81</v>
      </c>
      <c r="J29" s="28">
        <v>101</v>
      </c>
    </row>
    <row r="30" spans="1:10" x14ac:dyDescent="0.3">
      <c r="A30" s="22" t="s">
        <v>41</v>
      </c>
      <c r="B30" s="25" t="s">
        <v>10</v>
      </c>
      <c r="C30" s="25" t="s">
        <v>24</v>
      </c>
      <c r="D30" s="26">
        <v>1.3766301882273662E-3</v>
      </c>
      <c r="E30" s="25" t="s">
        <v>205</v>
      </c>
      <c r="F30" s="27">
        <v>87.586644757747791</v>
      </c>
      <c r="G30" s="25" t="s">
        <v>770</v>
      </c>
      <c r="H30" s="23">
        <v>0.86138613861386137</v>
      </c>
      <c r="I30" s="27">
        <v>87</v>
      </c>
      <c r="J30" s="28">
        <v>101</v>
      </c>
    </row>
    <row r="31" spans="1:10" x14ac:dyDescent="0.3">
      <c r="A31" s="22" t="s">
        <v>43</v>
      </c>
      <c r="B31" s="25" t="s">
        <v>10</v>
      </c>
      <c r="C31" s="25" t="s">
        <v>24</v>
      </c>
      <c r="D31" s="26">
        <v>1.817360814576187E-3</v>
      </c>
      <c r="E31" s="25" t="s">
        <v>265</v>
      </c>
      <c r="F31" s="27">
        <v>115.62766632911134</v>
      </c>
      <c r="G31" s="25" t="s">
        <v>1782</v>
      </c>
      <c r="H31" s="23">
        <v>0.83168316831683164</v>
      </c>
      <c r="I31" s="27">
        <v>84</v>
      </c>
      <c r="J31" s="28">
        <v>101</v>
      </c>
    </row>
    <row r="32" spans="1:10" x14ac:dyDescent="0.3">
      <c r="A32" s="22" t="s">
        <v>45</v>
      </c>
      <c r="B32" s="25" t="s">
        <v>10</v>
      </c>
      <c r="C32" s="25" t="s">
        <v>10</v>
      </c>
      <c r="D32" s="26">
        <v>2.2246234753200624E-2</v>
      </c>
      <c r="E32" s="25" t="s">
        <v>1783</v>
      </c>
      <c r="F32" s="27">
        <v>1415.3932386409599</v>
      </c>
      <c r="G32" s="25" t="s">
        <v>1784</v>
      </c>
      <c r="H32" s="23">
        <v>0.95049504950495045</v>
      </c>
      <c r="I32" s="27">
        <v>96</v>
      </c>
      <c r="J32" s="28">
        <v>101</v>
      </c>
    </row>
    <row r="33" spans="1:10" x14ac:dyDescent="0.3">
      <c r="A33" s="22" t="s">
        <v>46</v>
      </c>
      <c r="B33" s="25" t="s">
        <v>10</v>
      </c>
      <c r="C33" s="25" t="s">
        <v>10</v>
      </c>
      <c r="D33" s="26">
        <v>1.3184454583181043E-4</v>
      </c>
      <c r="E33" s="25" t="s">
        <v>101</v>
      </c>
      <c r="F33" s="27">
        <v>8.3884702643976325</v>
      </c>
      <c r="G33" s="25" t="s">
        <v>429</v>
      </c>
      <c r="H33" s="23">
        <v>0.19801980198019803</v>
      </c>
      <c r="I33" s="27">
        <v>20</v>
      </c>
      <c r="J33" s="28">
        <v>101</v>
      </c>
    </row>
    <row r="34" spans="1:10" x14ac:dyDescent="0.3">
      <c r="A34" s="22" t="s">
        <v>47</v>
      </c>
      <c r="B34" s="25" t="s">
        <v>10</v>
      </c>
      <c r="C34" s="25" t="s">
        <v>10</v>
      </c>
      <c r="D34" s="26">
        <v>2.248783300489576E-2</v>
      </c>
      <c r="E34" s="25" t="s">
        <v>1785</v>
      </c>
      <c r="F34" s="27">
        <v>1430.7646727605056</v>
      </c>
      <c r="G34" s="25" t="s">
        <v>1786</v>
      </c>
      <c r="H34" s="23">
        <v>0.95049504950495045</v>
      </c>
      <c r="I34" s="27">
        <v>96</v>
      </c>
      <c r="J34" s="28">
        <v>101</v>
      </c>
    </row>
    <row r="35" spans="1:10" x14ac:dyDescent="0.3">
      <c r="A35" s="36" t="s">
        <v>48</v>
      </c>
      <c r="B35" s="37" t="s">
        <v>602</v>
      </c>
      <c r="C35" s="37" t="s">
        <v>602</v>
      </c>
      <c r="D35" s="38">
        <v>4.8555865668507845E-3</v>
      </c>
      <c r="E35" s="37" t="s">
        <v>771</v>
      </c>
      <c r="F35" s="39">
        <v>308.93157752763972</v>
      </c>
      <c r="G35" s="37" t="s">
        <v>1787</v>
      </c>
      <c r="H35" s="40">
        <v>0.8910891089108911</v>
      </c>
      <c r="I35" s="39">
        <v>90</v>
      </c>
      <c r="J35" s="41">
        <v>101</v>
      </c>
    </row>
    <row r="36" spans="1:10" x14ac:dyDescent="0.3">
      <c r="A36" s="22" t="s">
        <v>49</v>
      </c>
      <c r="B36" s="25" t="s">
        <v>10</v>
      </c>
      <c r="C36" s="25" t="s">
        <v>10</v>
      </c>
      <c r="D36" s="26">
        <v>1.2784724176832067E-3</v>
      </c>
      <c r="E36" s="25" t="s">
        <v>266</v>
      </c>
      <c r="F36" s="27">
        <v>81.341460065165791</v>
      </c>
      <c r="G36" s="25" t="s">
        <v>1788</v>
      </c>
      <c r="H36" s="23">
        <v>0.14851485148514851</v>
      </c>
      <c r="I36" s="27">
        <v>15</v>
      </c>
      <c r="J36" s="28">
        <v>101</v>
      </c>
    </row>
    <row r="37" spans="1:10" x14ac:dyDescent="0.3">
      <c r="A37" s="22" t="s">
        <v>50</v>
      </c>
      <c r="B37" s="25" t="s">
        <v>10</v>
      </c>
      <c r="C37" s="25" t="s">
        <v>10</v>
      </c>
      <c r="D37" s="26">
        <v>2.9429097803288272E-3</v>
      </c>
      <c r="E37" s="25" t="s">
        <v>772</v>
      </c>
      <c r="F37" s="27">
        <v>187.23953294651318</v>
      </c>
      <c r="G37" s="25" t="s">
        <v>773</v>
      </c>
      <c r="H37" s="23">
        <v>0.80198019801980203</v>
      </c>
      <c r="I37" s="27">
        <v>81</v>
      </c>
      <c r="J37" s="28">
        <v>101</v>
      </c>
    </row>
    <row r="38" spans="1:10" x14ac:dyDescent="0.3">
      <c r="A38" s="22" t="s">
        <v>52</v>
      </c>
      <c r="B38" s="25" t="s">
        <v>10</v>
      </c>
      <c r="C38" s="25" t="s">
        <v>10</v>
      </c>
      <c r="D38" s="26">
        <v>4.1245517073040561E-4</v>
      </c>
      <c r="E38" s="25" t="s">
        <v>74</v>
      </c>
      <c r="F38" s="27">
        <v>26.242025509972109</v>
      </c>
      <c r="G38" s="25" t="s">
        <v>1789</v>
      </c>
      <c r="H38" s="23">
        <v>0.58415841584158412</v>
      </c>
      <c r="I38" s="27">
        <v>59</v>
      </c>
      <c r="J38" s="28">
        <v>101</v>
      </c>
    </row>
    <row r="39" spans="1:10" x14ac:dyDescent="0.3">
      <c r="A39" s="22" t="s">
        <v>54</v>
      </c>
      <c r="B39" s="25" t="s">
        <v>10</v>
      </c>
      <c r="C39" s="25" t="s">
        <v>24</v>
      </c>
      <c r="D39" s="26">
        <v>7.6132888616456455E-5</v>
      </c>
      <c r="E39" s="25" t="s">
        <v>31</v>
      </c>
      <c r="F39" s="27">
        <v>4.8438747941574407</v>
      </c>
      <c r="G39" s="25" t="s">
        <v>318</v>
      </c>
      <c r="H39" s="23">
        <v>7.9207920792079209E-2</v>
      </c>
      <c r="I39" s="27">
        <v>8</v>
      </c>
      <c r="J39" s="28">
        <v>101</v>
      </c>
    </row>
    <row r="40" spans="1:10" x14ac:dyDescent="0.3">
      <c r="A40" s="22" t="s">
        <v>1154</v>
      </c>
      <c r="B40" s="25" t="s">
        <v>10</v>
      </c>
      <c r="C40" s="25" t="s">
        <v>24</v>
      </c>
      <c r="D40" s="26">
        <v>1.4561630949188974E-4</v>
      </c>
      <c r="E40" s="25" t="s">
        <v>56</v>
      </c>
      <c r="F40" s="27">
        <v>9.2646842118312804</v>
      </c>
      <c r="G40" s="25" t="s">
        <v>774</v>
      </c>
      <c r="H40" s="23">
        <v>9.9009900990099015E-2</v>
      </c>
      <c r="I40" s="27">
        <v>10</v>
      </c>
      <c r="J40" s="28">
        <v>101</v>
      </c>
    </row>
    <row r="41" spans="1:10" x14ac:dyDescent="0.3">
      <c r="A41" s="36" t="s">
        <v>57</v>
      </c>
      <c r="B41" s="37" t="s">
        <v>602</v>
      </c>
      <c r="C41" s="37" t="s">
        <v>602</v>
      </c>
      <c r="D41" s="38">
        <v>3.7112939898509271E-2</v>
      </c>
      <c r="E41" s="37" t="s">
        <v>1790</v>
      </c>
      <c r="F41" s="39">
        <v>2361.2716840039993</v>
      </c>
      <c r="G41" s="37" t="s">
        <v>1791</v>
      </c>
      <c r="H41" s="40">
        <v>1</v>
      </c>
      <c r="I41" s="39">
        <v>101</v>
      </c>
      <c r="J41" s="41">
        <v>101</v>
      </c>
    </row>
    <row r="42" spans="1:10" x14ac:dyDescent="0.3">
      <c r="A42" s="36" t="s">
        <v>58</v>
      </c>
      <c r="B42" s="37" t="s">
        <v>602</v>
      </c>
      <c r="C42" s="37" t="s">
        <v>602</v>
      </c>
      <c r="D42" s="38">
        <v>2.6627821222416907E-2</v>
      </c>
      <c r="E42" s="37" t="s">
        <v>1792</v>
      </c>
      <c r="F42" s="39">
        <v>1694.1670595527073</v>
      </c>
      <c r="G42" s="37" t="s">
        <v>1793</v>
      </c>
      <c r="H42" s="40">
        <v>0.99009900990099009</v>
      </c>
      <c r="I42" s="39">
        <v>100</v>
      </c>
      <c r="J42" s="41">
        <v>101</v>
      </c>
    </row>
    <row r="43" spans="1:10" x14ac:dyDescent="0.3">
      <c r="A43" s="22" t="s">
        <v>59</v>
      </c>
      <c r="B43" s="25" t="s">
        <v>24</v>
      </c>
      <c r="C43" s="25" t="s">
        <v>10</v>
      </c>
      <c r="D43" s="26">
        <v>0</v>
      </c>
      <c r="E43" s="25" t="s">
        <v>12</v>
      </c>
      <c r="F43" s="27">
        <v>0</v>
      </c>
      <c r="G43" s="25" t="s">
        <v>12</v>
      </c>
      <c r="H43" s="23">
        <v>0</v>
      </c>
      <c r="I43" s="27">
        <v>0</v>
      </c>
      <c r="J43" s="28">
        <v>101</v>
      </c>
    </row>
    <row r="44" spans="1:10" x14ac:dyDescent="0.3">
      <c r="A44" s="22" t="s">
        <v>60</v>
      </c>
      <c r="B44" s="25" t="s">
        <v>24</v>
      </c>
      <c r="C44" s="25" t="s">
        <v>24</v>
      </c>
      <c r="D44" s="26">
        <v>3.0653555869375758E-4</v>
      </c>
      <c r="E44" s="25" t="s">
        <v>239</v>
      </c>
      <c r="F44" s="27">
        <v>19.503001833411464</v>
      </c>
      <c r="G44" s="25" t="s">
        <v>319</v>
      </c>
      <c r="H44" s="23">
        <v>0.17821782178217821</v>
      </c>
      <c r="I44" s="27">
        <v>18</v>
      </c>
      <c r="J44" s="28">
        <v>101</v>
      </c>
    </row>
    <row r="45" spans="1:10" x14ac:dyDescent="0.3">
      <c r="A45" s="22" t="s">
        <v>62</v>
      </c>
      <c r="B45" s="25" t="s">
        <v>24</v>
      </c>
      <c r="C45" s="25" t="s">
        <v>10</v>
      </c>
      <c r="D45" s="26">
        <v>1.1884157952244486E-2</v>
      </c>
      <c r="E45" s="25" t="s">
        <v>623</v>
      </c>
      <c r="F45" s="27">
        <v>756.11702380907377</v>
      </c>
      <c r="G45" s="25" t="s">
        <v>1794</v>
      </c>
      <c r="H45" s="23">
        <v>0.94059405940594054</v>
      </c>
      <c r="I45" s="27">
        <v>95</v>
      </c>
      <c r="J45" s="28">
        <v>101</v>
      </c>
    </row>
    <row r="46" spans="1:10" x14ac:dyDescent="0.3">
      <c r="A46" s="22" t="s">
        <v>64</v>
      </c>
      <c r="B46" s="25" t="s">
        <v>24</v>
      </c>
      <c r="C46" s="25" t="s">
        <v>10</v>
      </c>
      <c r="D46" s="26">
        <v>6.4154690294562826E-5</v>
      </c>
      <c r="E46" s="25" t="s">
        <v>106</v>
      </c>
      <c r="F46" s="27">
        <v>4.0817745509479897</v>
      </c>
      <c r="G46" s="25" t="s">
        <v>329</v>
      </c>
      <c r="H46" s="23">
        <v>1.9801980198019802E-2</v>
      </c>
      <c r="I46" s="27">
        <v>2</v>
      </c>
      <c r="J46" s="28">
        <v>101</v>
      </c>
    </row>
    <row r="47" spans="1:10" x14ac:dyDescent="0.3">
      <c r="A47" s="22" t="s">
        <v>66</v>
      </c>
      <c r="B47" s="25" t="s">
        <v>24</v>
      </c>
      <c r="C47" s="25" t="s">
        <v>10</v>
      </c>
      <c r="D47" s="26">
        <v>1.5022643551654601E-3</v>
      </c>
      <c r="E47" s="25" t="s">
        <v>213</v>
      </c>
      <c r="F47" s="27">
        <v>95.579986210772063</v>
      </c>
      <c r="G47" s="25" t="s">
        <v>775</v>
      </c>
      <c r="H47" s="23">
        <v>0.80198019801980203</v>
      </c>
      <c r="I47" s="27">
        <v>81</v>
      </c>
      <c r="J47" s="28">
        <v>101</v>
      </c>
    </row>
    <row r="48" spans="1:10" x14ac:dyDescent="0.3">
      <c r="A48" s="22" t="s">
        <v>67</v>
      </c>
      <c r="B48" s="25" t="s">
        <v>24</v>
      </c>
      <c r="C48" s="25" t="s">
        <v>10</v>
      </c>
      <c r="D48" s="26">
        <v>2.6940181104332501E-3</v>
      </c>
      <c r="E48" s="25" t="s">
        <v>1795</v>
      </c>
      <c r="F48" s="27">
        <v>171.40406278122714</v>
      </c>
      <c r="G48" s="25" t="s">
        <v>1796</v>
      </c>
      <c r="H48" s="23">
        <v>0.92079207920792083</v>
      </c>
      <c r="I48" s="27">
        <v>93</v>
      </c>
      <c r="J48" s="28">
        <v>101</v>
      </c>
    </row>
    <row r="49" spans="1:10" x14ac:dyDescent="0.3">
      <c r="A49" s="22" t="s">
        <v>68</v>
      </c>
      <c r="B49" s="25" t="s">
        <v>24</v>
      </c>
      <c r="C49" s="25" t="s">
        <v>24</v>
      </c>
      <c r="D49" s="26">
        <v>1.8264811768468412E-3</v>
      </c>
      <c r="E49" s="25" t="s">
        <v>513</v>
      </c>
      <c r="F49" s="27">
        <v>116.20793976571989</v>
      </c>
      <c r="G49" s="25" t="s">
        <v>1797</v>
      </c>
      <c r="H49" s="23">
        <v>0.13861386138613863</v>
      </c>
      <c r="I49" s="27">
        <v>14</v>
      </c>
      <c r="J49" s="28">
        <v>101</v>
      </c>
    </row>
    <row r="50" spans="1:10" x14ac:dyDescent="0.3">
      <c r="A50" s="22" t="s">
        <v>70</v>
      </c>
      <c r="B50" s="25" t="s">
        <v>24</v>
      </c>
      <c r="C50" s="25" t="s">
        <v>24</v>
      </c>
      <c r="D50" s="26">
        <v>1.3827293435702515E-3</v>
      </c>
      <c r="E50" s="25" t="s">
        <v>205</v>
      </c>
      <c r="F50" s="27">
        <v>87.97469708792913</v>
      </c>
      <c r="G50" s="25" t="s">
        <v>776</v>
      </c>
      <c r="H50" s="23">
        <v>0.74257425742574257</v>
      </c>
      <c r="I50" s="27">
        <v>75</v>
      </c>
      <c r="J50" s="28">
        <v>101</v>
      </c>
    </row>
    <row r="51" spans="1:10" x14ac:dyDescent="0.3">
      <c r="A51" s="22" t="s">
        <v>72</v>
      </c>
      <c r="B51" s="25" t="s">
        <v>24</v>
      </c>
      <c r="C51" s="25" t="s">
        <v>24</v>
      </c>
      <c r="D51" s="26">
        <v>4.882899020955565E-3</v>
      </c>
      <c r="E51" s="25" t="s">
        <v>771</v>
      </c>
      <c r="F51" s="27">
        <v>310.66930363272974</v>
      </c>
      <c r="G51" s="25" t="s">
        <v>1798</v>
      </c>
      <c r="H51" s="23">
        <v>0.84158415841584155</v>
      </c>
      <c r="I51" s="27">
        <v>85</v>
      </c>
      <c r="J51" s="28">
        <v>101</v>
      </c>
    </row>
    <row r="52" spans="1:10" x14ac:dyDescent="0.3">
      <c r="A52" s="22" t="s">
        <v>73</v>
      </c>
      <c r="B52" s="25" t="s">
        <v>24</v>
      </c>
      <c r="C52" s="25" t="s">
        <v>10</v>
      </c>
      <c r="D52" s="26">
        <v>3.7611897032801964E-4</v>
      </c>
      <c r="E52" s="25" t="s">
        <v>189</v>
      </c>
      <c r="F52" s="27">
        <v>23.930173057725526</v>
      </c>
      <c r="G52" s="25" t="s">
        <v>777</v>
      </c>
      <c r="H52" s="23">
        <v>0.78217821782178221</v>
      </c>
      <c r="I52" s="27">
        <v>79</v>
      </c>
      <c r="J52" s="28">
        <v>101</v>
      </c>
    </row>
    <row r="53" spans="1:10" x14ac:dyDescent="0.3">
      <c r="A53" s="22" t="s">
        <v>75</v>
      </c>
      <c r="B53" s="25" t="s">
        <v>24</v>
      </c>
      <c r="C53" s="25" t="s">
        <v>10</v>
      </c>
      <c r="D53" s="26">
        <v>0</v>
      </c>
      <c r="E53" s="25" t="s">
        <v>12</v>
      </c>
      <c r="F53" s="27">
        <v>0</v>
      </c>
      <c r="G53" s="25" t="s">
        <v>12</v>
      </c>
      <c r="H53" s="23">
        <v>0</v>
      </c>
      <c r="I53" s="27">
        <v>0</v>
      </c>
      <c r="J53" s="28">
        <v>101</v>
      </c>
    </row>
    <row r="54" spans="1:10" x14ac:dyDescent="0.3">
      <c r="A54" s="22" t="s">
        <v>77</v>
      </c>
      <c r="B54" s="25" t="s">
        <v>24</v>
      </c>
      <c r="C54" s="25" t="s">
        <v>24</v>
      </c>
      <c r="D54" s="26">
        <v>1.7084620438847114E-3</v>
      </c>
      <c r="E54" s="25" t="s">
        <v>399</v>
      </c>
      <c r="F54" s="27">
        <v>108.69909682317052</v>
      </c>
      <c r="G54" s="25" t="s">
        <v>1799</v>
      </c>
      <c r="H54" s="23">
        <v>0.61386138613861385</v>
      </c>
      <c r="I54" s="27">
        <v>62</v>
      </c>
      <c r="J54" s="28">
        <v>101</v>
      </c>
    </row>
    <row r="55" spans="1:10" x14ac:dyDescent="0.3">
      <c r="A55" s="36" t="s">
        <v>79</v>
      </c>
      <c r="B55" s="37" t="s">
        <v>602</v>
      </c>
      <c r="C55" s="37" t="s">
        <v>602</v>
      </c>
      <c r="D55" s="38">
        <v>1.0485118676092357E-2</v>
      </c>
      <c r="E55" s="37" t="s">
        <v>778</v>
      </c>
      <c r="F55" s="39">
        <v>667.10462445129167</v>
      </c>
      <c r="G55" s="37" t="s">
        <v>1800</v>
      </c>
      <c r="H55" s="40">
        <v>0.98019801980198018</v>
      </c>
      <c r="I55" s="39">
        <v>99</v>
      </c>
      <c r="J55" s="41">
        <v>101</v>
      </c>
    </row>
    <row r="56" spans="1:10" x14ac:dyDescent="0.3">
      <c r="A56" s="36" t="s">
        <v>80</v>
      </c>
      <c r="B56" s="37" t="s">
        <v>602</v>
      </c>
      <c r="C56" s="37" t="s">
        <v>602</v>
      </c>
      <c r="D56" s="38">
        <v>5.6707388668202612E-3</v>
      </c>
      <c r="E56" s="37" t="s">
        <v>779</v>
      </c>
      <c r="F56" s="39">
        <v>360.79478344267352</v>
      </c>
      <c r="G56" s="37" t="s">
        <v>1801</v>
      </c>
      <c r="H56" s="40">
        <v>0.96039603960396036</v>
      </c>
      <c r="I56" s="39">
        <v>97</v>
      </c>
      <c r="J56" s="41">
        <v>101</v>
      </c>
    </row>
    <row r="57" spans="1:10" x14ac:dyDescent="0.3">
      <c r="A57" s="22" t="s">
        <v>81</v>
      </c>
      <c r="B57" s="25" t="s">
        <v>24</v>
      </c>
      <c r="C57" s="25" t="s">
        <v>10</v>
      </c>
      <c r="D57" s="26">
        <v>1.8304703029894407E-3</v>
      </c>
      <c r="E57" s="25" t="s">
        <v>19</v>
      </c>
      <c r="F57" s="27">
        <v>116.46174371200382</v>
      </c>
      <c r="G57" s="25" t="s">
        <v>780</v>
      </c>
      <c r="H57" s="23">
        <v>0.73267326732673266</v>
      </c>
      <c r="I57" s="27">
        <v>74</v>
      </c>
      <c r="J57" s="28">
        <v>101</v>
      </c>
    </row>
    <row r="58" spans="1:10" x14ac:dyDescent="0.3">
      <c r="A58" s="22" t="s">
        <v>82</v>
      </c>
      <c r="B58" s="25" t="s">
        <v>24</v>
      </c>
      <c r="C58" s="25" t="s">
        <v>10</v>
      </c>
      <c r="D58" s="26">
        <v>3.780789679647378E-3</v>
      </c>
      <c r="E58" s="25" t="s">
        <v>268</v>
      </c>
      <c r="F58" s="27">
        <v>240.54875841524208</v>
      </c>
      <c r="G58" s="25" t="s">
        <v>781</v>
      </c>
      <c r="H58" s="23">
        <v>0.96039603960396036</v>
      </c>
      <c r="I58" s="27">
        <v>97</v>
      </c>
      <c r="J58" s="28">
        <v>101</v>
      </c>
    </row>
    <row r="59" spans="1:10" x14ac:dyDescent="0.3">
      <c r="A59" s="22" t="s">
        <v>84</v>
      </c>
      <c r="B59" s="25" t="s">
        <v>24</v>
      </c>
      <c r="C59" s="25" t="s">
        <v>24</v>
      </c>
      <c r="D59" s="26">
        <v>5.9478884183443383E-5</v>
      </c>
      <c r="E59" s="25" t="s">
        <v>106</v>
      </c>
      <c r="F59" s="27">
        <v>3.784281315427656</v>
      </c>
      <c r="G59" s="25" t="s">
        <v>329</v>
      </c>
      <c r="H59" s="23">
        <v>1.9801980198019802E-2</v>
      </c>
      <c r="I59" s="27">
        <v>2</v>
      </c>
      <c r="J59" s="28">
        <v>101</v>
      </c>
    </row>
    <row r="60" spans="1:10" x14ac:dyDescent="0.3">
      <c r="A60" s="36" t="s">
        <v>85</v>
      </c>
      <c r="B60" s="37" t="s">
        <v>602</v>
      </c>
      <c r="C60" s="37" t="s">
        <v>602</v>
      </c>
      <c r="D60" s="38">
        <v>4.8143798092720961E-3</v>
      </c>
      <c r="E60" s="37" t="s">
        <v>782</v>
      </c>
      <c r="F60" s="39">
        <v>306.30984100861815</v>
      </c>
      <c r="G60" s="37" t="s">
        <v>1802</v>
      </c>
      <c r="H60" s="40">
        <v>0.93069306930693074</v>
      </c>
      <c r="I60" s="39">
        <v>94</v>
      </c>
      <c r="J60" s="41">
        <v>101</v>
      </c>
    </row>
    <row r="61" spans="1:10" x14ac:dyDescent="0.3">
      <c r="A61" s="22" t="s">
        <v>86</v>
      </c>
      <c r="B61" s="25" t="s">
        <v>24</v>
      </c>
      <c r="C61" s="25" t="s">
        <v>10</v>
      </c>
      <c r="D61" s="26">
        <v>3.5912140120874889E-5</v>
      </c>
      <c r="E61" s="25" t="s">
        <v>31</v>
      </c>
      <c r="F61" s="27">
        <v>2.2848720637949773</v>
      </c>
      <c r="G61" s="25" t="s">
        <v>349</v>
      </c>
      <c r="H61" s="23">
        <v>0.14851485148514851</v>
      </c>
      <c r="I61" s="27">
        <v>15</v>
      </c>
      <c r="J61" s="28">
        <v>101</v>
      </c>
    </row>
    <row r="62" spans="1:10" x14ac:dyDescent="0.3">
      <c r="A62" s="22" t="s">
        <v>87</v>
      </c>
      <c r="B62" s="25" t="s">
        <v>24</v>
      </c>
      <c r="C62" s="25" t="s">
        <v>10</v>
      </c>
      <c r="D62" s="26">
        <v>9.0799826126783932E-4</v>
      </c>
      <c r="E62" s="25" t="s">
        <v>26</v>
      </c>
      <c r="F62" s="27">
        <v>57.770432342998902</v>
      </c>
      <c r="G62" s="25" t="s">
        <v>783</v>
      </c>
      <c r="H62" s="23">
        <v>0.53465346534653468</v>
      </c>
      <c r="I62" s="27">
        <v>54</v>
      </c>
      <c r="J62" s="28">
        <v>101</v>
      </c>
    </row>
    <row r="63" spans="1:10" x14ac:dyDescent="0.3">
      <c r="A63" s="22" t="s">
        <v>89</v>
      </c>
      <c r="B63" s="25" t="s">
        <v>24</v>
      </c>
      <c r="C63" s="25" t="s">
        <v>10</v>
      </c>
      <c r="D63" s="26">
        <v>3.4214899441263541E-3</v>
      </c>
      <c r="E63" s="25" t="s">
        <v>269</v>
      </c>
      <c r="F63" s="27">
        <v>217.68869144463818</v>
      </c>
      <c r="G63" s="25" t="s">
        <v>1803</v>
      </c>
      <c r="H63" s="23">
        <v>0.93069306930693074</v>
      </c>
      <c r="I63" s="27">
        <v>94</v>
      </c>
      <c r="J63" s="28">
        <v>101</v>
      </c>
    </row>
    <row r="64" spans="1:10" x14ac:dyDescent="0.3">
      <c r="A64" s="22" t="s">
        <v>91</v>
      </c>
      <c r="B64" s="25" t="s">
        <v>24</v>
      </c>
      <c r="C64" s="25" t="s">
        <v>24</v>
      </c>
      <c r="D64" s="26">
        <v>4.489794637570284E-4</v>
      </c>
      <c r="E64" s="25" t="s">
        <v>200</v>
      </c>
      <c r="F64" s="27">
        <v>28.565845157186132</v>
      </c>
      <c r="G64" s="25" t="s">
        <v>1804</v>
      </c>
      <c r="H64" s="23">
        <v>0.22772277227722773</v>
      </c>
      <c r="I64" s="27">
        <v>23</v>
      </c>
      <c r="J64" s="28">
        <v>101</v>
      </c>
    </row>
    <row r="65" spans="1:10" x14ac:dyDescent="0.3">
      <c r="A65" s="22" t="s">
        <v>92</v>
      </c>
      <c r="B65" s="25" t="s">
        <v>24</v>
      </c>
      <c r="C65" s="25" t="s">
        <v>24</v>
      </c>
      <c r="D65" s="26">
        <v>0</v>
      </c>
      <c r="E65" s="25" t="s">
        <v>12</v>
      </c>
      <c r="F65" s="27">
        <v>0</v>
      </c>
      <c r="G65" s="25" t="s">
        <v>12</v>
      </c>
      <c r="H65" s="23">
        <v>0</v>
      </c>
      <c r="I65" s="27">
        <v>0</v>
      </c>
      <c r="J65" s="28">
        <v>101</v>
      </c>
    </row>
    <row r="66" spans="1:10" x14ac:dyDescent="0.3">
      <c r="A66" s="43" t="s">
        <v>93</v>
      </c>
      <c r="B66" s="44" t="s">
        <v>602</v>
      </c>
      <c r="C66" s="44" t="s">
        <v>602</v>
      </c>
      <c r="D66" s="45">
        <v>6.5985775521935047E-2</v>
      </c>
      <c r="E66" s="44" t="s">
        <v>1805</v>
      </c>
      <c r="F66" s="46">
        <v>4198.2754185757176</v>
      </c>
      <c r="G66" s="44" t="s">
        <v>1806</v>
      </c>
      <c r="H66" s="47">
        <v>0.98019801980198018</v>
      </c>
      <c r="I66" s="46">
        <v>99</v>
      </c>
      <c r="J66" s="48">
        <v>101</v>
      </c>
    </row>
    <row r="67" spans="1:10" x14ac:dyDescent="0.3">
      <c r="A67" s="43" t="s">
        <v>94</v>
      </c>
      <c r="B67" s="44" t="s">
        <v>602</v>
      </c>
      <c r="C67" s="44" t="s">
        <v>602</v>
      </c>
      <c r="D67" s="45">
        <v>3.1691082848246113E-3</v>
      </c>
      <c r="E67" s="44" t="s">
        <v>270</v>
      </c>
      <c r="F67" s="46">
        <v>201.63117438183369</v>
      </c>
      <c r="G67" s="44" t="s">
        <v>1807</v>
      </c>
      <c r="H67" s="47">
        <v>0.26732673267326734</v>
      </c>
      <c r="I67" s="46">
        <v>27</v>
      </c>
      <c r="J67" s="48">
        <v>101</v>
      </c>
    </row>
    <row r="68" spans="1:10" ht="20.25" x14ac:dyDescent="0.35">
      <c r="A68" s="29" t="s">
        <v>95</v>
      </c>
      <c r="B68" s="30" t="s">
        <v>602</v>
      </c>
      <c r="C68" s="30" t="s">
        <v>602</v>
      </c>
      <c r="D68" s="31">
        <v>3.8952269108099374E-2</v>
      </c>
      <c r="E68" s="30" t="s">
        <v>1808</v>
      </c>
      <c r="F68" s="32">
        <v>2478.2970663111828</v>
      </c>
      <c r="G68" s="30" t="s">
        <v>1809</v>
      </c>
      <c r="H68" s="33">
        <v>0.98019801980198018</v>
      </c>
      <c r="I68" s="32">
        <v>99</v>
      </c>
      <c r="J68" s="34">
        <v>101</v>
      </c>
    </row>
    <row r="69" spans="1:10" x14ac:dyDescent="0.3">
      <c r="A69" s="36" t="s">
        <v>96</v>
      </c>
      <c r="B69" s="37" t="s">
        <v>602</v>
      </c>
      <c r="C69" s="37" t="s">
        <v>602</v>
      </c>
      <c r="D69" s="38">
        <v>7.5262023192976986E-3</v>
      </c>
      <c r="E69" s="37" t="s">
        <v>271</v>
      </c>
      <c r="F69" s="39">
        <v>478.84668994807157</v>
      </c>
      <c r="G69" s="37" t="s">
        <v>1810</v>
      </c>
      <c r="H69" s="40">
        <v>0.94059405940594054</v>
      </c>
      <c r="I69" s="39">
        <v>95</v>
      </c>
      <c r="J69" s="41">
        <v>101</v>
      </c>
    </row>
    <row r="70" spans="1:10" x14ac:dyDescent="0.3">
      <c r="A70" s="22" t="s">
        <v>98</v>
      </c>
      <c r="B70" s="25" t="s">
        <v>10</v>
      </c>
      <c r="C70" s="25" t="s">
        <v>24</v>
      </c>
      <c r="D70" s="26">
        <v>5.3040589522691658E-3</v>
      </c>
      <c r="E70" s="25" t="s">
        <v>784</v>
      </c>
      <c r="F70" s="27">
        <v>337.46516035999002</v>
      </c>
      <c r="G70" s="25" t="s">
        <v>1811</v>
      </c>
      <c r="H70" s="23">
        <v>0.94059405940594054</v>
      </c>
      <c r="I70" s="27">
        <v>95</v>
      </c>
      <c r="J70" s="28">
        <v>101</v>
      </c>
    </row>
    <row r="71" spans="1:10" x14ac:dyDescent="0.3">
      <c r="A71" s="22" t="s">
        <v>100</v>
      </c>
      <c r="B71" s="25" t="s">
        <v>10</v>
      </c>
      <c r="C71" s="25" t="s">
        <v>24</v>
      </c>
      <c r="D71" s="26">
        <v>1.9981614183956279E-4</v>
      </c>
      <c r="E71" s="25" t="s">
        <v>56</v>
      </c>
      <c r="F71" s="27">
        <v>12.713091418328684</v>
      </c>
      <c r="G71" s="25" t="s">
        <v>344</v>
      </c>
      <c r="H71" s="23">
        <v>0.51485148514851486</v>
      </c>
      <c r="I71" s="27">
        <v>52</v>
      </c>
      <c r="J71" s="28">
        <v>101</v>
      </c>
    </row>
    <row r="72" spans="1:10" x14ac:dyDescent="0.3">
      <c r="A72" s="22" t="s">
        <v>102</v>
      </c>
      <c r="B72" s="25" t="s">
        <v>10</v>
      </c>
      <c r="C72" s="25" t="s">
        <v>10</v>
      </c>
      <c r="D72" s="26">
        <v>1.7198518066471209E-5</v>
      </c>
      <c r="E72" s="25" t="s">
        <v>76</v>
      </c>
      <c r="F72" s="27">
        <v>1.0942375847411887</v>
      </c>
      <c r="G72" s="25" t="s">
        <v>323</v>
      </c>
      <c r="H72" s="23">
        <v>6.9306930693069313E-2</v>
      </c>
      <c r="I72" s="27">
        <v>7</v>
      </c>
      <c r="J72" s="28">
        <v>101</v>
      </c>
    </row>
    <row r="73" spans="1:10" x14ac:dyDescent="0.3">
      <c r="A73" s="22" t="s">
        <v>103</v>
      </c>
      <c r="B73" s="25" t="s">
        <v>1182</v>
      </c>
      <c r="C73" s="25" t="s">
        <v>10</v>
      </c>
      <c r="D73" s="26">
        <v>1.9058867322512606E-3</v>
      </c>
      <c r="E73" s="25" t="s">
        <v>272</v>
      </c>
      <c r="F73" s="27">
        <v>121.26003453487067</v>
      </c>
      <c r="G73" s="25" t="s">
        <v>785</v>
      </c>
      <c r="H73" s="23">
        <v>0.8910891089108911</v>
      </c>
      <c r="I73" s="27">
        <v>90</v>
      </c>
      <c r="J73" s="28">
        <v>101</v>
      </c>
    </row>
    <row r="74" spans="1:10" x14ac:dyDescent="0.3">
      <c r="A74" s="22" t="s">
        <v>105</v>
      </c>
      <c r="B74" s="25" t="s">
        <v>10</v>
      </c>
      <c r="C74" s="25" t="s">
        <v>24</v>
      </c>
      <c r="D74" s="26">
        <v>6.2029653437170216E-5</v>
      </c>
      <c r="E74" s="25" t="s">
        <v>31</v>
      </c>
      <c r="F74" s="27">
        <v>3.9465713206852326</v>
      </c>
      <c r="G74" s="25" t="s">
        <v>327</v>
      </c>
      <c r="H74" s="23">
        <v>5.9405940594059403E-2</v>
      </c>
      <c r="I74" s="27">
        <v>6</v>
      </c>
      <c r="J74" s="28">
        <v>101</v>
      </c>
    </row>
    <row r="75" spans="1:10" x14ac:dyDescent="0.3">
      <c r="A75" s="22" t="s">
        <v>107</v>
      </c>
      <c r="B75" s="25" t="s">
        <v>24</v>
      </c>
      <c r="C75" s="25" t="s">
        <v>24</v>
      </c>
      <c r="D75" s="26">
        <v>3.7212321434068133E-5</v>
      </c>
      <c r="E75" s="25" t="s">
        <v>31</v>
      </c>
      <c r="F75" s="27">
        <v>2.3675947294557935</v>
      </c>
      <c r="G75" s="25" t="s">
        <v>338</v>
      </c>
      <c r="H75" s="23">
        <v>9.9009900990099011E-3</v>
      </c>
      <c r="I75" s="27">
        <v>1</v>
      </c>
      <c r="J75" s="28">
        <v>101</v>
      </c>
    </row>
    <row r="76" spans="1:10" x14ac:dyDescent="0.3">
      <c r="A76" s="36" t="s">
        <v>109</v>
      </c>
      <c r="B76" s="37" t="s">
        <v>602</v>
      </c>
      <c r="C76" s="37" t="s">
        <v>602</v>
      </c>
      <c r="D76" s="38">
        <v>2.8799383984444669E-2</v>
      </c>
      <c r="E76" s="37" t="s">
        <v>1812</v>
      </c>
      <c r="F76" s="39">
        <v>1832.3304514595725</v>
      </c>
      <c r="G76" s="37" t="s">
        <v>1813</v>
      </c>
      <c r="H76" s="40">
        <v>0.96039603960396036</v>
      </c>
      <c r="I76" s="39">
        <v>97</v>
      </c>
      <c r="J76" s="41">
        <v>101</v>
      </c>
    </row>
    <row r="77" spans="1:10" x14ac:dyDescent="0.3">
      <c r="A77" s="36" t="s">
        <v>1187</v>
      </c>
      <c r="B77" s="37" t="s">
        <v>602</v>
      </c>
      <c r="C77" s="37" t="s">
        <v>602</v>
      </c>
      <c r="D77" s="38">
        <v>2.4388594411701565E-2</v>
      </c>
      <c r="E77" s="37" t="s">
        <v>1814</v>
      </c>
      <c r="F77" s="39">
        <v>1551.6986138660022</v>
      </c>
      <c r="G77" s="37" t="s">
        <v>1815</v>
      </c>
      <c r="H77" s="40">
        <v>0.95049504950495045</v>
      </c>
      <c r="I77" s="39">
        <v>96</v>
      </c>
      <c r="J77" s="41">
        <v>101</v>
      </c>
    </row>
    <row r="78" spans="1:10" x14ac:dyDescent="0.3">
      <c r="A78" s="22" t="s">
        <v>111</v>
      </c>
      <c r="B78" s="25" t="s">
        <v>10</v>
      </c>
      <c r="C78" s="25" t="s">
        <v>24</v>
      </c>
      <c r="D78" s="26">
        <v>3.2881451893172124E-6</v>
      </c>
      <c r="E78" s="25" t="s">
        <v>76</v>
      </c>
      <c r="F78" s="27">
        <v>0.20920477196527812</v>
      </c>
      <c r="G78" s="25" t="s">
        <v>325</v>
      </c>
      <c r="H78" s="23">
        <v>9.9009900990099011E-3</v>
      </c>
      <c r="I78" s="27">
        <v>1</v>
      </c>
      <c r="J78" s="28">
        <v>101</v>
      </c>
    </row>
    <row r="79" spans="1:10" x14ac:dyDescent="0.3">
      <c r="A79" s="22" t="s">
        <v>112</v>
      </c>
      <c r="B79" s="25" t="s">
        <v>10</v>
      </c>
      <c r="C79" s="25" t="s">
        <v>24</v>
      </c>
      <c r="D79" s="26">
        <v>6.4418180392987744E-5</v>
      </c>
      <c r="E79" s="25" t="s">
        <v>31</v>
      </c>
      <c r="F79" s="27">
        <v>4.0985388307417114</v>
      </c>
      <c r="G79" s="25" t="s">
        <v>341</v>
      </c>
      <c r="H79" s="23">
        <v>0.12871287128712872</v>
      </c>
      <c r="I79" s="27">
        <v>13</v>
      </c>
      <c r="J79" s="28">
        <v>101</v>
      </c>
    </row>
    <row r="80" spans="1:10" x14ac:dyDescent="0.3">
      <c r="A80" s="22" t="s">
        <v>113</v>
      </c>
      <c r="B80" s="25" t="s">
        <v>10</v>
      </c>
      <c r="C80" s="25" t="s">
        <v>10</v>
      </c>
      <c r="D80" s="26">
        <v>0</v>
      </c>
      <c r="E80" s="25" t="s">
        <v>12</v>
      </c>
      <c r="F80" s="27">
        <v>0</v>
      </c>
      <c r="G80" s="25" t="s">
        <v>12</v>
      </c>
      <c r="H80" s="23">
        <v>0</v>
      </c>
      <c r="I80" s="27">
        <v>0</v>
      </c>
      <c r="J80" s="28">
        <v>101</v>
      </c>
    </row>
    <row r="81" spans="1:10" x14ac:dyDescent="0.3">
      <c r="A81" s="22" t="s">
        <v>114</v>
      </c>
      <c r="B81" s="25" t="s">
        <v>10</v>
      </c>
      <c r="C81" s="25" t="s">
        <v>24</v>
      </c>
      <c r="D81" s="26">
        <v>0</v>
      </c>
      <c r="E81" s="25" t="s">
        <v>12</v>
      </c>
      <c r="F81" s="27">
        <v>0</v>
      </c>
      <c r="G81" s="25" t="s">
        <v>12</v>
      </c>
      <c r="H81" s="23">
        <v>0</v>
      </c>
      <c r="I81" s="27">
        <v>0</v>
      </c>
      <c r="J81" s="28">
        <v>101</v>
      </c>
    </row>
    <row r="82" spans="1:10" x14ac:dyDescent="0.3">
      <c r="A82" s="22" t="s">
        <v>115</v>
      </c>
      <c r="B82" s="25" t="s">
        <v>10</v>
      </c>
      <c r="C82" s="25" t="s">
        <v>10</v>
      </c>
      <c r="D82" s="26">
        <v>2.432088808611926E-2</v>
      </c>
      <c r="E82" s="25" t="s">
        <v>1816</v>
      </c>
      <c r="F82" s="27">
        <v>1547.3908702632953</v>
      </c>
      <c r="G82" s="25" t="s">
        <v>1817</v>
      </c>
      <c r="H82" s="23">
        <v>0.95049504950495045</v>
      </c>
      <c r="I82" s="27">
        <v>96</v>
      </c>
      <c r="J82" s="28">
        <v>101</v>
      </c>
    </row>
    <row r="83" spans="1:10" x14ac:dyDescent="0.3">
      <c r="A83" s="22" t="s">
        <v>1192</v>
      </c>
      <c r="B83" s="25" t="s">
        <v>24</v>
      </c>
      <c r="C83" s="25" t="s">
        <v>10</v>
      </c>
      <c r="D83" s="26">
        <v>6.1046036006314071E-4</v>
      </c>
      <c r="E83" s="25" t="s">
        <v>273</v>
      </c>
      <c r="F83" s="27">
        <v>38.839896983797821</v>
      </c>
      <c r="G83" s="25" t="s">
        <v>786</v>
      </c>
      <c r="H83" s="23">
        <v>0.33663366336633666</v>
      </c>
      <c r="I83" s="27">
        <v>34</v>
      </c>
      <c r="J83" s="28">
        <v>101</v>
      </c>
    </row>
    <row r="84" spans="1:10" x14ac:dyDescent="0.3">
      <c r="A84" s="22" t="s">
        <v>117</v>
      </c>
      <c r="B84" s="25" t="s">
        <v>10</v>
      </c>
      <c r="C84" s="25" t="s">
        <v>24</v>
      </c>
      <c r="D84" s="26">
        <v>3.5074382529831781E-3</v>
      </c>
      <c r="E84" s="25" t="s">
        <v>1818</v>
      </c>
      <c r="F84" s="27">
        <v>223.15706200613607</v>
      </c>
      <c r="G84" s="25" t="s">
        <v>1819</v>
      </c>
      <c r="H84" s="23">
        <v>0.54455445544554459</v>
      </c>
      <c r="I84" s="27">
        <v>55</v>
      </c>
      <c r="J84" s="28">
        <v>101</v>
      </c>
    </row>
    <row r="85" spans="1:10" x14ac:dyDescent="0.3">
      <c r="A85" s="22" t="s">
        <v>119</v>
      </c>
      <c r="B85" s="25" t="s">
        <v>24</v>
      </c>
      <c r="C85" s="25" t="s">
        <v>24</v>
      </c>
      <c r="D85" s="26">
        <v>2.9289095969679282E-4</v>
      </c>
      <c r="E85" s="25" t="s">
        <v>222</v>
      </c>
      <c r="F85" s="27">
        <v>18.634878603636924</v>
      </c>
      <c r="G85" s="25" t="s">
        <v>616</v>
      </c>
      <c r="H85" s="23">
        <v>1.9801980198019802E-2</v>
      </c>
      <c r="I85" s="27">
        <v>2</v>
      </c>
      <c r="J85" s="28">
        <v>101</v>
      </c>
    </row>
    <row r="86" spans="1:10" x14ac:dyDescent="0.3">
      <c r="A86" s="22" t="s">
        <v>121</v>
      </c>
      <c r="B86" s="25" t="s">
        <v>24</v>
      </c>
      <c r="C86" s="25" t="s">
        <v>24</v>
      </c>
      <c r="D86" s="26">
        <v>0</v>
      </c>
      <c r="E86" s="25" t="s">
        <v>12</v>
      </c>
      <c r="F86" s="27">
        <v>0</v>
      </c>
      <c r="G86" s="25" t="s">
        <v>12</v>
      </c>
      <c r="H86" s="23">
        <v>0</v>
      </c>
      <c r="I86" s="27">
        <v>0</v>
      </c>
      <c r="J86" s="28">
        <v>101</v>
      </c>
    </row>
    <row r="87" spans="1:10" x14ac:dyDescent="0.3">
      <c r="A87" s="22" t="s">
        <v>122</v>
      </c>
      <c r="B87" s="25" t="s">
        <v>24</v>
      </c>
      <c r="C87" s="25" t="s">
        <v>24</v>
      </c>
      <c r="D87" s="26">
        <v>0</v>
      </c>
      <c r="E87" s="25" t="s">
        <v>12</v>
      </c>
      <c r="F87" s="27">
        <v>0</v>
      </c>
      <c r="G87" s="25" t="s">
        <v>12</v>
      </c>
      <c r="H87" s="23">
        <v>0</v>
      </c>
      <c r="I87" s="27">
        <v>0</v>
      </c>
      <c r="J87" s="28">
        <v>101</v>
      </c>
    </row>
    <row r="88" spans="1:10" x14ac:dyDescent="0.3">
      <c r="A88" s="36" t="s">
        <v>123</v>
      </c>
      <c r="B88" s="37" t="s">
        <v>602</v>
      </c>
      <c r="C88" s="37" t="s">
        <v>602</v>
      </c>
      <c r="D88" s="38">
        <v>2.6266828043569955E-3</v>
      </c>
      <c r="E88" s="37" t="s">
        <v>1820</v>
      </c>
      <c r="F88" s="39">
        <v>167.11992490353805</v>
      </c>
      <c r="G88" s="37" t="s">
        <v>1821</v>
      </c>
      <c r="H88" s="40">
        <v>0.41584158415841582</v>
      </c>
      <c r="I88" s="39">
        <v>42</v>
      </c>
      <c r="J88" s="41">
        <v>101</v>
      </c>
    </row>
    <row r="89" spans="1:10" x14ac:dyDescent="0.3">
      <c r="A89" s="22" t="s">
        <v>124</v>
      </c>
      <c r="B89" s="25" t="s">
        <v>10</v>
      </c>
      <c r="C89" s="25" t="s">
        <v>24</v>
      </c>
      <c r="D89" s="26">
        <v>4.3424268635391391E-4</v>
      </c>
      <c r="E89" s="25" t="s">
        <v>403</v>
      </c>
      <c r="F89" s="27">
        <v>27.628233227476358</v>
      </c>
      <c r="G89" s="25" t="s">
        <v>1822</v>
      </c>
      <c r="H89" s="23">
        <v>0.10891089108910891</v>
      </c>
      <c r="I89" s="27">
        <v>11</v>
      </c>
      <c r="J89" s="28">
        <v>101</v>
      </c>
    </row>
    <row r="90" spans="1:10" x14ac:dyDescent="0.3">
      <c r="A90" s="22" t="s">
        <v>126</v>
      </c>
      <c r="B90" s="25" t="s">
        <v>24</v>
      </c>
      <c r="C90" s="25" t="s">
        <v>24</v>
      </c>
      <c r="D90" s="26">
        <v>9.5444285354834985E-4</v>
      </c>
      <c r="E90" s="25" t="s">
        <v>274</v>
      </c>
      <c r="F90" s="27">
        <v>60.725420574246122</v>
      </c>
      <c r="G90" s="25" t="s">
        <v>1823</v>
      </c>
      <c r="H90" s="23">
        <v>0.13861386138613863</v>
      </c>
      <c r="I90" s="27">
        <v>14</v>
      </c>
      <c r="J90" s="28">
        <v>101</v>
      </c>
    </row>
    <row r="91" spans="1:10" x14ac:dyDescent="0.3">
      <c r="A91" s="22" t="s">
        <v>128</v>
      </c>
      <c r="B91" s="25" t="s">
        <v>10</v>
      </c>
      <c r="C91" s="25" t="s">
        <v>24</v>
      </c>
      <c r="D91" s="26">
        <v>4.9310386632145993E-4</v>
      </c>
      <c r="E91" s="25" t="s">
        <v>125</v>
      </c>
      <c r="F91" s="27">
        <v>31.373213763227788</v>
      </c>
      <c r="G91" s="25" t="s">
        <v>1824</v>
      </c>
      <c r="H91" s="23">
        <v>4.9504950495049507E-2</v>
      </c>
      <c r="I91" s="27">
        <v>5</v>
      </c>
      <c r="J91" s="28">
        <v>101</v>
      </c>
    </row>
    <row r="92" spans="1:10" x14ac:dyDescent="0.3">
      <c r="A92" s="22" t="s">
        <v>129</v>
      </c>
      <c r="B92" s="25" t="s">
        <v>24</v>
      </c>
      <c r="C92" s="25" t="s">
        <v>24</v>
      </c>
      <c r="D92" s="26">
        <v>0</v>
      </c>
      <c r="E92" s="25" t="s">
        <v>12</v>
      </c>
      <c r="F92" s="27">
        <v>0</v>
      </c>
      <c r="G92" s="25" t="s">
        <v>12</v>
      </c>
      <c r="H92" s="23">
        <v>0</v>
      </c>
      <c r="I92" s="27">
        <v>0</v>
      </c>
      <c r="J92" s="28">
        <v>101</v>
      </c>
    </row>
    <row r="93" spans="1:10" x14ac:dyDescent="0.3">
      <c r="A93" s="22" t="s">
        <v>131</v>
      </c>
      <c r="B93" s="25" t="s">
        <v>24</v>
      </c>
      <c r="C93" s="25" t="s">
        <v>24</v>
      </c>
      <c r="D93" s="26">
        <v>7.4489339813327217E-4</v>
      </c>
      <c r="E93" s="25" t="s">
        <v>371</v>
      </c>
      <c r="F93" s="27">
        <v>47.393057338587809</v>
      </c>
      <c r="G93" s="25" t="s">
        <v>787</v>
      </c>
      <c r="H93" s="23">
        <v>0.23762376237623761</v>
      </c>
      <c r="I93" s="27">
        <v>24</v>
      </c>
      <c r="J93" s="28">
        <v>101</v>
      </c>
    </row>
    <row r="94" spans="1:10" x14ac:dyDescent="0.3">
      <c r="A94" s="43" t="s">
        <v>132</v>
      </c>
      <c r="B94" s="44" t="s">
        <v>602</v>
      </c>
      <c r="C94" s="44" t="s">
        <v>602</v>
      </c>
      <c r="D94" s="45">
        <v>3.5359425849098118E-2</v>
      </c>
      <c r="E94" s="44" t="s">
        <v>1825</v>
      </c>
      <c r="F94" s="46">
        <v>2249.7062008140228</v>
      </c>
      <c r="G94" s="44" t="s">
        <v>1826</v>
      </c>
      <c r="H94" s="47">
        <v>0.98019801980198018</v>
      </c>
      <c r="I94" s="46">
        <v>99</v>
      </c>
      <c r="J94" s="48">
        <v>101</v>
      </c>
    </row>
    <row r="95" spans="1:10" x14ac:dyDescent="0.3">
      <c r="A95" s="43" t="s">
        <v>133</v>
      </c>
      <c r="B95" s="44" t="s">
        <v>602</v>
      </c>
      <c r="C95" s="44" t="s">
        <v>602</v>
      </c>
      <c r="D95" s="45">
        <v>3.5928432590012537E-3</v>
      </c>
      <c r="E95" s="44" t="s">
        <v>1827</v>
      </c>
      <c r="F95" s="46">
        <v>228.5908654971598</v>
      </c>
      <c r="G95" s="44" t="s">
        <v>1828</v>
      </c>
      <c r="H95" s="47">
        <v>0.8910891089108911</v>
      </c>
      <c r="I95" s="46">
        <v>90</v>
      </c>
      <c r="J95" s="48">
        <v>101</v>
      </c>
    </row>
    <row r="96" spans="1:10" ht="20.25" x14ac:dyDescent="0.35">
      <c r="A96" s="29" t="s">
        <v>134</v>
      </c>
      <c r="B96" s="30" t="s">
        <v>602</v>
      </c>
      <c r="C96" s="30" t="s">
        <v>602</v>
      </c>
      <c r="D96" s="31">
        <v>1.9214661586186291E-2</v>
      </c>
      <c r="E96" s="30" t="s">
        <v>1829</v>
      </c>
      <c r="F96" s="32">
        <v>1222.512591167791</v>
      </c>
      <c r="G96" s="30" t="s">
        <v>1830</v>
      </c>
      <c r="H96" s="33">
        <v>0.85148514851485146</v>
      </c>
      <c r="I96" s="32">
        <v>86</v>
      </c>
      <c r="J96" s="34">
        <v>101</v>
      </c>
    </row>
    <row r="97" spans="1:10" x14ac:dyDescent="0.3">
      <c r="A97" s="36" t="s">
        <v>135</v>
      </c>
      <c r="B97" s="37" t="s">
        <v>602</v>
      </c>
      <c r="C97" s="37" t="s">
        <v>602</v>
      </c>
      <c r="D97" s="38">
        <v>1.8138130944878511E-2</v>
      </c>
      <c r="E97" s="37" t="s">
        <v>1831</v>
      </c>
      <c r="F97" s="39">
        <v>1154.0194637778795</v>
      </c>
      <c r="G97" s="37" t="s">
        <v>1832</v>
      </c>
      <c r="H97" s="40">
        <v>0.84158415841584155</v>
      </c>
      <c r="I97" s="39">
        <v>85</v>
      </c>
      <c r="J97" s="41">
        <v>101</v>
      </c>
    </row>
    <row r="98" spans="1:10" x14ac:dyDescent="0.3">
      <c r="A98" s="22" t="s">
        <v>136</v>
      </c>
      <c r="B98" s="25" t="s">
        <v>24</v>
      </c>
      <c r="C98" s="25" t="s">
        <v>24</v>
      </c>
      <c r="D98" s="26">
        <v>4.2555014213891762E-3</v>
      </c>
      <c r="E98" s="25" t="s">
        <v>1833</v>
      </c>
      <c r="F98" s="27">
        <v>270.75179263738823</v>
      </c>
      <c r="G98" s="25" t="s">
        <v>1834</v>
      </c>
      <c r="H98" s="23">
        <v>0.5643564356435643</v>
      </c>
      <c r="I98" s="27">
        <v>57</v>
      </c>
      <c r="J98" s="28">
        <v>101</v>
      </c>
    </row>
    <row r="99" spans="1:10" x14ac:dyDescent="0.3">
      <c r="A99" s="22" t="s">
        <v>138</v>
      </c>
      <c r="B99" s="25" t="s">
        <v>24</v>
      </c>
      <c r="C99" s="25" t="s">
        <v>10</v>
      </c>
      <c r="D99" s="26">
        <v>7.8801100029046618E-3</v>
      </c>
      <c r="E99" s="25" t="s">
        <v>275</v>
      </c>
      <c r="F99" s="27">
        <v>501.36369329886605</v>
      </c>
      <c r="G99" s="25" t="s">
        <v>1835</v>
      </c>
      <c r="H99" s="23">
        <v>0.54455445544554459</v>
      </c>
      <c r="I99" s="27">
        <v>55</v>
      </c>
      <c r="J99" s="28">
        <v>101</v>
      </c>
    </row>
    <row r="100" spans="1:10" x14ac:dyDescent="0.3">
      <c r="A100" s="22" t="s">
        <v>139</v>
      </c>
      <c r="B100" s="25" t="s">
        <v>24</v>
      </c>
      <c r="C100" s="25" t="s">
        <v>24</v>
      </c>
      <c r="D100" s="26">
        <v>0</v>
      </c>
      <c r="E100" s="25" t="s">
        <v>12</v>
      </c>
      <c r="F100" s="27">
        <v>0</v>
      </c>
      <c r="G100" s="25" t="s">
        <v>12</v>
      </c>
      <c r="H100" s="23">
        <v>0</v>
      </c>
      <c r="I100" s="27">
        <v>0</v>
      </c>
      <c r="J100" s="28">
        <v>101</v>
      </c>
    </row>
    <row r="101" spans="1:10" x14ac:dyDescent="0.3">
      <c r="A101" s="22" t="s">
        <v>140</v>
      </c>
      <c r="B101" s="25" t="s">
        <v>24</v>
      </c>
      <c r="C101" s="25" t="s">
        <v>10</v>
      </c>
      <c r="D101" s="26">
        <v>6.0025195205846696E-3</v>
      </c>
      <c r="E101" s="25" t="s">
        <v>314</v>
      </c>
      <c r="F101" s="27">
        <v>381.90397784162491</v>
      </c>
      <c r="G101" s="25" t="s">
        <v>1836</v>
      </c>
      <c r="H101" s="23">
        <v>0.71287128712871284</v>
      </c>
      <c r="I101" s="27">
        <v>72</v>
      </c>
      <c r="J101" s="28">
        <v>101</v>
      </c>
    </row>
    <row r="102" spans="1:10" x14ac:dyDescent="0.3">
      <c r="A102" s="22" t="s">
        <v>141</v>
      </c>
      <c r="B102" s="25" t="s">
        <v>24</v>
      </c>
      <c r="C102" s="25" t="s">
        <v>24</v>
      </c>
      <c r="D102" s="26">
        <v>1.0765306413077825E-3</v>
      </c>
      <c r="E102" s="25" t="s">
        <v>206</v>
      </c>
      <c r="F102" s="27">
        <v>68.493127389911734</v>
      </c>
      <c r="G102" s="25" t="s">
        <v>1837</v>
      </c>
      <c r="H102" s="23">
        <v>0.32673267326732675</v>
      </c>
      <c r="I102" s="27">
        <v>33</v>
      </c>
      <c r="J102" s="28">
        <v>101</v>
      </c>
    </row>
    <row r="103" spans="1:10" ht="20.25" x14ac:dyDescent="0.35">
      <c r="A103" s="29" t="s">
        <v>143</v>
      </c>
      <c r="B103" s="30" t="s">
        <v>602</v>
      </c>
      <c r="C103" s="30" t="s">
        <v>602</v>
      </c>
      <c r="D103" s="31">
        <v>4.2530944310983525E-2</v>
      </c>
      <c r="E103" s="30" t="s">
        <v>1838</v>
      </c>
      <c r="F103" s="32">
        <v>2705.9865041710232</v>
      </c>
      <c r="G103" s="30" t="s">
        <v>1839</v>
      </c>
      <c r="H103" s="33">
        <v>0.98019801980198018</v>
      </c>
      <c r="I103" s="32">
        <v>99</v>
      </c>
      <c r="J103" s="34">
        <v>101</v>
      </c>
    </row>
    <row r="104" spans="1:10" x14ac:dyDescent="0.3">
      <c r="A104" s="22" t="s">
        <v>144</v>
      </c>
      <c r="B104" s="25" t="s">
        <v>24</v>
      </c>
      <c r="C104" s="25" t="s">
        <v>24</v>
      </c>
      <c r="D104" s="26">
        <v>4.5009154126266084E-4</v>
      </c>
      <c r="E104" s="25" t="s">
        <v>276</v>
      </c>
      <c r="F104" s="27">
        <v>28.636599916352306</v>
      </c>
      <c r="G104" s="25" t="s">
        <v>1840</v>
      </c>
      <c r="H104" s="23">
        <v>0.27722772277227725</v>
      </c>
      <c r="I104" s="27">
        <v>28</v>
      </c>
      <c r="J104" s="28">
        <v>101</v>
      </c>
    </row>
    <row r="105" spans="1:10" x14ac:dyDescent="0.3">
      <c r="A105" s="22" t="s">
        <v>146</v>
      </c>
      <c r="B105" s="25" t="s">
        <v>24</v>
      </c>
      <c r="C105" s="25" t="s">
        <v>24</v>
      </c>
      <c r="D105" s="26">
        <v>2.8881334394911542E-3</v>
      </c>
      <c r="E105" s="25" t="s">
        <v>201</v>
      </c>
      <c r="F105" s="27">
        <v>183.75444599497948</v>
      </c>
      <c r="G105" s="25" t="s">
        <v>1841</v>
      </c>
      <c r="H105" s="23">
        <v>0.63366336633663367</v>
      </c>
      <c r="I105" s="27">
        <v>64</v>
      </c>
      <c r="J105" s="28">
        <v>101</v>
      </c>
    </row>
    <row r="106" spans="1:10" x14ac:dyDescent="0.3">
      <c r="A106" s="22" t="s">
        <v>147</v>
      </c>
      <c r="B106" s="25" t="s">
        <v>24</v>
      </c>
      <c r="C106" s="25" t="s">
        <v>24</v>
      </c>
      <c r="D106" s="26">
        <v>6.2977456456338116E-3</v>
      </c>
      <c r="E106" s="25" t="s">
        <v>1842</v>
      </c>
      <c r="F106" s="27">
        <v>400.68742887954079</v>
      </c>
      <c r="G106" s="25" t="s">
        <v>1843</v>
      </c>
      <c r="H106" s="23">
        <v>0.73267326732673266</v>
      </c>
      <c r="I106" s="27">
        <v>74</v>
      </c>
      <c r="J106" s="28">
        <v>101</v>
      </c>
    </row>
    <row r="107" spans="1:10" x14ac:dyDescent="0.3">
      <c r="A107" s="22" t="s">
        <v>149</v>
      </c>
      <c r="B107" s="25" t="s">
        <v>24</v>
      </c>
      <c r="C107" s="25" t="s">
        <v>24</v>
      </c>
      <c r="D107" s="26">
        <v>1.9076720816988749E-3</v>
      </c>
      <c r="E107" s="25" t="s">
        <v>905</v>
      </c>
      <c r="F107" s="27">
        <v>121.37362551171681</v>
      </c>
      <c r="G107" s="25" t="s">
        <v>1844</v>
      </c>
      <c r="H107" s="23">
        <v>0.19801980198019803</v>
      </c>
      <c r="I107" s="27">
        <v>20</v>
      </c>
      <c r="J107" s="28">
        <v>101</v>
      </c>
    </row>
    <row r="108" spans="1:10" x14ac:dyDescent="0.3">
      <c r="A108" s="22" t="s">
        <v>151</v>
      </c>
      <c r="B108" s="25" t="s">
        <v>24</v>
      </c>
      <c r="C108" s="25" t="s">
        <v>24</v>
      </c>
      <c r="D108" s="26">
        <v>5.5707119592886302E-3</v>
      </c>
      <c r="E108" s="25" t="s">
        <v>277</v>
      </c>
      <c r="F108" s="27">
        <v>354.43067687933404</v>
      </c>
      <c r="G108" s="25" t="s">
        <v>1845</v>
      </c>
      <c r="H108" s="23">
        <v>0.76237623762376239</v>
      </c>
      <c r="I108" s="27">
        <v>77</v>
      </c>
      <c r="J108" s="28">
        <v>101</v>
      </c>
    </row>
    <row r="109" spans="1:10" x14ac:dyDescent="0.3">
      <c r="A109" s="22" t="s">
        <v>152</v>
      </c>
      <c r="B109" s="25" t="s">
        <v>24</v>
      </c>
      <c r="C109" s="25" t="s">
        <v>24</v>
      </c>
      <c r="D109" s="26">
        <v>6.0748953519974523E-3</v>
      </c>
      <c r="E109" s="25" t="s">
        <v>1846</v>
      </c>
      <c r="F109" s="27">
        <v>386.50881383113693</v>
      </c>
      <c r="G109" s="25" t="s">
        <v>1847</v>
      </c>
      <c r="H109" s="23">
        <v>0.74257425742574257</v>
      </c>
      <c r="I109" s="27">
        <v>75</v>
      </c>
      <c r="J109" s="28">
        <v>101</v>
      </c>
    </row>
    <row r="110" spans="1:10" x14ac:dyDescent="0.3">
      <c r="A110" s="22" t="s">
        <v>153</v>
      </c>
      <c r="B110" s="25" t="s">
        <v>24</v>
      </c>
      <c r="C110" s="25" t="s">
        <v>24</v>
      </c>
      <c r="D110" s="26">
        <v>1.0112325407937037E-5</v>
      </c>
      <c r="E110" s="25" t="s">
        <v>76</v>
      </c>
      <c r="F110" s="27">
        <v>0.64338604568901403</v>
      </c>
      <c r="G110" s="25" t="s">
        <v>323</v>
      </c>
      <c r="H110" s="23">
        <v>1.9801980198019802E-2</v>
      </c>
      <c r="I110" s="27">
        <v>2</v>
      </c>
      <c r="J110" s="28">
        <v>101</v>
      </c>
    </row>
    <row r="111" spans="1:10" x14ac:dyDescent="0.3">
      <c r="A111" s="22" t="s">
        <v>154</v>
      </c>
      <c r="B111" s="25" t="s">
        <v>24</v>
      </c>
      <c r="C111" s="25" t="s">
        <v>24</v>
      </c>
      <c r="D111" s="26">
        <v>0</v>
      </c>
      <c r="E111" s="25" t="s">
        <v>12</v>
      </c>
      <c r="F111" s="27">
        <v>0</v>
      </c>
      <c r="G111" s="25" t="s">
        <v>12</v>
      </c>
      <c r="H111" s="23">
        <v>0</v>
      </c>
      <c r="I111" s="27">
        <v>0</v>
      </c>
      <c r="J111" s="28">
        <v>101</v>
      </c>
    </row>
    <row r="112" spans="1:10" x14ac:dyDescent="0.3">
      <c r="A112" s="22" t="s">
        <v>155</v>
      </c>
      <c r="B112" s="25" t="s">
        <v>24</v>
      </c>
      <c r="C112" s="25" t="s">
        <v>24</v>
      </c>
      <c r="D112" s="26">
        <v>5.0512333843249079E-5</v>
      </c>
      <c r="E112" s="25" t="s">
        <v>31</v>
      </c>
      <c r="F112" s="27">
        <v>3.213794000776852</v>
      </c>
      <c r="G112" s="25" t="s">
        <v>389</v>
      </c>
      <c r="H112" s="23">
        <v>0.10891089108910891</v>
      </c>
      <c r="I112" s="27">
        <v>11</v>
      </c>
      <c r="J112" s="28">
        <v>101</v>
      </c>
    </row>
    <row r="113" spans="1:10" x14ac:dyDescent="0.3">
      <c r="A113" s="22" t="s">
        <v>156</v>
      </c>
      <c r="B113" s="25" t="s">
        <v>24</v>
      </c>
      <c r="C113" s="25" t="s">
        <v>24</v>
      </c>
      <c r="D113" s="26">
        <v>7.5776176695466094E-4</v>
      </c>
      <c r="E113" s="25" t="s">
        <v>362</v>
      </c>
      <c r="F113" s="27">
        <v>48.211793741587933</v>
      </c>
      <c r="G113" s="25" t="s">
        <v>788</v>
      </c>
      <c r="H113" s="23">
        <v>3.9603960396039604E-2</v>
      </c>
      <c r="I113" s="27">
        <v>4</v>
      </c>
      <c r="J113" s="28">
        <v>101</v>
      </c>
    </row>
    <row r="114" spans="1:10" x14ac:dyDescent="0.3">
      <c r="A114" s="22" t="s">
        <v>157</v>
      </c>
      <c r="B114" s="25" t="s">
        <v>24</v>
      </c>
      <c r="C114" s="25" t="s">
        <v>24</v>
      </c>
      <c r="D114" s="26">
        <v>1.8523307865405094E-2</v>
      </c>
      <c r="E114" s="25" t="s">
        <v>1848</v>
      </c>
      <c r="F114" s="27">
        <v>1178.5259393699091</v>
      </c>
      <c r="G114" s="25" t="s">
        <v>1849</v>
      </c>
      <c r="H114" s="23">
        <v>0.41584158415841582</v>
      </c>
      <c r="I114" s="27">
        <v>42</v>
      </c>
      <c r="J114" s="28">
        <v>101</v>
      </c>
    </row>
    <row r="115" spans="1:10" ht="20.25" x14ac:dyDescent="0.35">
      <c r="A115" s="29" t="s">
        <v>4172</v>
      </c>
      <c r="B115" s="25"/>
      <c r="C115" s="25"/>
      <c r="D115" s="26"/>
      <c r="E115" s="25"/>
      <c r="F115" s="32">
        <f>F116+F118</f>
        <v>63623.945999999982</v>
      </c>
      <c r="G115" s="25"/>
      <c r="H115" s="23"/>
      <c r="I115" s="27"/>
      <c r="J115" s="28"/>
    </row>
    <row r="116" spans="1:10" x14ac:dyDescent="0.3">
      <c r="A116" s="43" t="s">
        <v>1227</v>
      </c>
      <c r="B116" s="44" t="s">
        <v>602</v>
      </c>
      <c r="C116" s="44" t="s">
        <v>602</v>
      </c>
      <c r="D116" s="45">
        <v>0.86773017092938454</v>
      </c>
      <c r="E116" s="44" t="s">
        <v>1850</v>
      </c>
      <c r="F116" s="46">
        <v>55208.417537781934</v>
      </c>
      <c r="G116" s="44" t="s">
        <v>1851</v>
      </c>
      <c r="H116" s="47">
        <v>1</v>
      </c>
      <c r="I116" s="46">
        <v>101</v>
      </c>
      <c r="J116" s="48">
        <v>101</v>
      </c>
    </row>
    <row r="117" spans="1:10" x14ac:dyDescent="0.3">
      <c r="A117" s="43" t="s">
        <v>1230</v>
      </c>
      <c r="B117" s="44" t="s">
        <v>602</v>
      </c>
      <c r="C117" s="44" t="s">
        <v>602</v>
      </c>
      <c r="D117" s="45">
        <v>0.8721089245580943</v>
      </c>
      <c r="E117" s="44" t="s">
        <v>1852</v>
      </c>
      <c r="F117" s="46">
        <v>55487.011122202268</v>
      </c>
      <c r="G117" s="44" t="s">
        <v>1853</v>
      </c>
      <c r="H117" s="47">
        <v>1</v>
      </c>
      <c r="I117" s="46">
        <v>101</v>
      </c>
      <c r="J117" s="48">
        <v>101</v>
      </c>
    </row>
    <row r="118" spans="1:10" x14ac:dyDescent="0.3">
      <c r="A118" s="43" t="s">
        <v>1233</v>
      </c>
      <c r="B118" s="44" t="s">
        <v>602</v>
      </c>
      <c r="C118" s="44" t="s">
        <v>602</v>
      </c>
      <c r="D118" s="45">
        <v>0.1322698290706151</v>
      </c>
      <c r="E118" s="44" t="s">
        <v>1854</v>
      </c>
      <c r="F118" s="46">
        <v>8415.5284622180461</v>
      </c>
      <c r="G118" s="44" t="s">
        <v>1855</v>
      </c>
      <c r="H118" s="47">
        <v>1</v>
      </c>
      <c r="I118" s="46">
        <v>101</v>
      </c>
      <c r="J118" s="48">
        <v>101</v>
      </c>
    </row>
    <row r="119" spans="1:10" x14ac:dyDescent="0.3">
      <c r="A119" s="43" t="s">
        <v>1236</v>
      </c>
      <c r="B119" s="44" t="s">
        <v>602</v>
      </c>
      <c r="C119" s="44" t="s">
        <v>602</v>
      </c>
      <c r="D119" s="45">
        <v>0.12789107544190553</v>
      </c>
      <c r="E119" s="44" t="s">
        <v>1856</v>
      </c>
      <c r="F119" s="46">
        <v>8136.9348777977239</v>
      </c>
      <c r="G119" s="44" t="s">
        <v>1857</v>
      </c>
      <c r="H119" s="47">
        <v>1</v>
      </c>
      <c r="I119" s="46">
        <v>101</v>
      </c>
      <c r="J119" s="48">
        <v>101</v>
      </c>
    </row>
    <row r="120" spans="1:10" x14ac:dyDescent="0.3">
      <c r="A120" s="43" t="s">
        <v>158</v>
      </c>
      <c r="B120" s="44" t="s">
        <v>602</v>
      </c>
      <c r="C120" s="44" t="s">
        <v>602</v>
      </c>
      <c r="D120" s="45">
        <v>0.90306058282847446</v>
      </c>
      <c r="E120" s="44" t="s">
        <v>1858</v>
      </c>
      <c r="F120" s="46">
        <v>57456.277756607393</v>
      </c>
      <c r="G120" s="44" t="s">
        <v>1859</v>
      </c>
      <c r="H120" s="47">
        <v>1</v>
      </c>
      <c r="I120" s="46">
        <v>101</v>
      </c>
      <c r="J120" s="48">
        <v>101</v>
      </c>
    </row>
    <row r="121" spans="1:10" x14ac:dyDescent="0.3">
      <c r="A121" s="43" t="s">
        <v>159</v>
      </c>
      <c r="B121" s="44" t="s">
        <v>602</v>
      </c>
      <c r="C121" s="44" t="s">
        <v>602</v>
      </c>
      <c r="D121" s="45">
        <v>9.6939417171525363E-2</v>
      </c>
      <c r="E121" s="44" t="s">
        <v>1860</v>
      </c>
      <c r="F121" s="46">
        <v>6167.6682433926026</v>
      </c>
      <c r="G121" s="44" t="s">
        <v>1861</v>
      </c>
      <c r="H121" s="47">
        <v>0.99009900990099009</v>
      </c>
      <c r="I121" s="46">
        <v>100</v>
      </c>
      <c r="J121" s="48">
        <v>101</v>
      </c>
    </row>
    <row r="122" spans="1:10" x14ac:dyDescent="0.3">
      <c r="A122" s="43" t="s">
        <v>160</v>
      </c>
      <c r="B122" s="44" t="s">
        <v>602</v>
      </c>
      <c r="C122" s="44" t="s">
        <v>602</v>
      </c>
      <c r="D122" s="45">
        <v>1.4590582007352134E-2</v>
      </c>
      <c r="E122" s="44" t="s">
        <v>1862</v>
      </c>
      <c r="F122" s="46">
        <v>928.31040174434384</v>
      </c>
      <c r="G122" s="44" t="s">
        <v>1863</v>
      </c>
      <c r="H122" s="47">
        <v>0.97029702970297027</v>
      </c>
      <c r="I122" s="46">
        <v>98</v>
      </c>
      <c r="J122" s="48">
        <v>101</v>
      </c>
    </row>
    <row r="123" spans="1:10" x14ac:dyDescent="0.3">
      <c r="A123" s="43" t="s">
        <v>161</v>
      </c>
      <c r="B123" s="44" t="s">
        <v>602</v>
      </c>
      <c r="C123" s="44" t="s">
        <v>602</v>
      </c>
      <c r="D123" s="45">
        <v>3.3893433044172028E-2</v>
      </c>
      <c r="E123" s="44" t="s">
        <v>1864</v>
      </c>
      <c r="F123" s="46">
        <v>2156.4339537570168</v>
      </c>
      <c r="G123" s="44" t="s">
        <v>1865</v>
      </c>
      <c r="H123" s="47">
        <v>0.96039603960396036</v>
      </c>
      <c r="I123" s="46">
        <v>97</v>
      </c>
      <c r="J123" s="48">
        <v>101</v>
      </c>
    </row>
    <row r="124" spans="1:10" x14ac:dyDescent="0.3">
      <c r="A124" s="43" t="s">
        <v>162</v>
      </c>
      <c r="B124" s="44" t="s">
        <v>602</v>
      </c>
      <c r="C124" s="44" t="s">
        <v>602</v>
      </c>
      <c r="D124" s="45">
        <v>0.84430620318598804</v>
      </c>
      <c r="E124" s="44" t="s">
        <v>1866</v>
      </c>
      <c r="F124" s="46">
        <v>53718.092278970333</v>
      </c>
      <c r="G124" s="44" t="s">
        <v>1867</v>
      </c>
      <c r="H124" s="47">
        <v>1</v>
      </c>
      <c r="I124" s="46">
        <v>101</v>
      </c>
      <c r="J124" s="48">
        <v>101</v>
      </c>
    </row>
    <row r="125" spans="1:10" x14ac:dyDescent="0.3">
      <c r="A125" s="43" t="s">
        <v>164</v>
      </c>
      <c r="B125" s="44" t="s">
        <v>602</v>
      </c>
      <c r="C125" s="44" t="s">
        <v>602</v>
      </c>
      <c r="D125" s="45">
        <v>6.6916793437509753E-2</v>
      </c>
      <c r="E125" s="44" t="s">
        <v>1868</v>
      </c>
      <c r="F125" s="46">
        <v>4257.5104521612748</v>
      </c>
      <c r="G125" s="44" t="s">
        <v>1869</v>
      </c>
      <c r="H125" s="47">
        <v>1</v>
      </c>
      <c r="I125" s="46">
        <v>101</v>
      </c>
      <c r="J125" s="48">
        <v>101</v>
      </c>
    </row>
    <row r="126" spans="1:10" x14ac:dyDescent="0.3">
      <c r="A126" s="43" t="s">
        <v>163</v>
      </c>
      <c r="B126" s="44" t="s">
        <v>602</v>
      </c>
      <c r="C126" s="44" t="s">
        <v>602</v>
      </c>
      <c r="D126" s="45">
        <v>2.3423967743396876E-2</v>
      </c>
      <c r="E126" s="44" t="s">
        <v>1870</v>
      </c>
      <c r="F126" s="46">
        <v>1490.3252588116247</v>
      </c>
      <c r="G126" s="44" t="s">
        <v>1871</v>
      </c>
      <c r="H126" s="47">
        <v>0.97029702970297027</v>
      </c>
      <c r="I126" s="46">
        <v>98</v>
      </c>
      <c r="J126" s="48">
        <v>101</v>
      </c>
    </row>
    <row r="127" spans="1:10" x14ac:dyDescent="0.3">
      <c r="A127" s="43" t="s">
        <v>165</v>
      </c>
      <c r="B127" s="44" t="s">
        <v>602</v>
      </c>
      <c r="C127" s="44" t="s">
        <v>602</v>
      </c>
      <c r="D127" s="45">
        <v>6.5353035633105377E-2</v>
      </c>
      <c r="E127" s="44" t="s">
        <v>1872</v>
      </c>
      <c r="F127" s="46">
        <v>4158.0180100567723</v>
      </c>
      <c r="G127" s="44" t="s">
        <v>1873</v>
      </c>
      <c r="H127" s="47">
        <v>0.99009900990099009</v>
      </c>
      <c r="I127" s="46">
        <v>100</v>
      </c>
      <c r="J127" s="48">
        <v>101</v>
      </c>
    </row>
    <row r="128" spans="1:10" x14ac:dyDescent="0.3">
      <c r="A128" s="43" t="s">
        <v>166</v>
      </c>
      <c r="B128" s="44" t="s">
        <v>602</v>
      </c>
      <c r="C128" s="44" t="s">
        <v>602</v>
      </c>
      <c r="D128" s="45">
        <v>0.87152109385135812</v>
      </c>
      <c r="E128" s="44" t="s">
        <v>1874</v>
      </c>
      <c r="F128" s="46">
        <v>55449.611013059744</v>
      </c>
      <c r="G128" s="44" t="s">
        <v>1875</v>
      </c>
      <c r="H128" s="47">
        <v>1</v>
      </c>
      <c r="I128" s="46">
        <v>101</v>
      </c>
      <c r="J128" s="48">
        <v>101</v>
      </c>
    </row>
    <row r="129" spans="1:10" x14ac:dyDescent="0.3">
      <c r="A129" s="43" t="s">
        <v>167</v>
      </c>
      <c r="B129" s="44" t="s">
        <v>602</v>
      </c>
      <c r="C129" s="44" t="s">
        <v>602</v>
      </c>
      <c r="D129" s="45">
        <v>3.1539488977116385E-2</v>
      </c>
      <c r="E129" s="44" t="s">
        <v>1876</v>
      </c>
      <c r="F129" s="46">
        <v>2006.6667435476481</v>
      </c>
      <c r="G129" s="44" t="s">
        <v>1877</v>
      </c>
      <c r="H129" s="47">
        <v>0.97029702970297027</v>
      </c>
      <c r="I129" s="46">
        <v>98</v>
      </c>
      <c r="J129" s="48">
        <v>101</v>
      </c>
    </row>
    <row r="130" spans="1:10" x14ac:dyDescent="0.3">
      <c r="A130" s="43" t="s">
        <v>168</v>
      </c>
      <c r="B130" s="44" t="s">
        <v>602</v>
      </c>
      <c r="C130" s="44" t="s">
        <v>602</v>
      </c>
      <c r="D130" s="45">
        <v>3.970190277213953E-2</v>
      </c>
      <c r="E130" s="44" t="s">
        <v>1878</v>
      </c>
      <c r="F130" s="46">
        <v>2525.9917180718558</v>
      </c>
      <c r="G130" s="44" t="s">
        <v>1879</v>
      </c>
      <c r="H130" s="47">
        <v>0.99009900990099009</v>
      </c>
      <c r="I130" s="46">
        <v>100</v>
      </c>
      <c r="J130" s="48">
        <v>101</v>
      </c>
    </row>
    <row r="131" spans="1:10" x14ac:dyDescent="0.3">
      <c r="A131" s="43" t="s">
        <v>169</v>
      </c>
      <c r="B131" s="44" t="s">
        <v>602</v>
      </c>
      <c r="C131" s="44" t="s">
        <v>602</v>
      </c>
      <c r="D131" s="45">
        <v>5.7237514399385854E-2</v>
      </c>
      <c r="E131" s="44" t="s">
        <v>1880</v>
      </c>
      <c r="F131" s="46">
        <v>3641.6765253207482</v>
      </c>
      <c r="G131" s="44" t="s">
        <v>1881</v>
      </c>
      <c r="H131" s="47">
        <v>0.99009900990099009</v>
      </c>
      <c r="I131" s="46">
        <v>100</v>
      </c>
      <c r="J131" s="48">
        <v>101</v>
      </c>
    </row>
    <row r="132" spans="1:10" x14ac:dyDescent="0.3">
      <c r="A132" s="43" t="s">
        <v>170</v>
      </c>
      <c r="B132" s="44" t="s">
        <v>602</v>
      </c>
      <c r="C132" s="44" t="s">
        <v>602</v>
      </c>
      <c r="D132" s="45">
        <v>0.79448880932422006</v>
      </c>
      <c r="E132" s="44" t="s">
        <v>1882</v>
      </c>
      <c r="F132" s="46">
        <v>50548.513102048477</v>
      </c>
      <c r="G132" s="44" t="s">
        <v>1883</v>
      </c>
      <c r="H132" s="47">
        <v>1</v>
      </c>
      <c r="I132" s="46">
        <v>101</v>
      </c>
      <c r="J132" s="48">
        <v>101</v>
      </c>
    </row>
    <row r="133" spans="1:10" x14ac:dyDescent="0.3">
      <c r="A133" s="43" t="s">
        <v>171</v>
      </c>
      <c r="B133" s="44" t="s">
        <v>602</v>
      </c>
      <c r="C133" s="44" t="s">
        <v>602</v>
      </c>
      <c r="D133" s="45">
        <v>1.3215377734950649E-2</v>
      </c>
      <c r="E133" s="44" t="s">
        <v>1884</v>
      </c>
      <c r="F133" s="46">
        <v>840.81447937810242</v>
      </c>
      <c r="G133" s="44" t="s">
        <v>1885</v>
      </c>
      <c r="H133" s="47">
        <v>0.92079207920792083</v>
      </c>
      <c r="I133" s="46">
        <v>93</v>
      </c>
      <c r="J133" s="48">
        <v>101</v>
      </c>
    </row>
    <row r="134" spans="1:10" x14ac:dyDescent="0.3">
      <c r="A134" s="43" t="s">
        <v>172</v>
      </c>
      <c r="B134" s="44" t="s">
        <v>602</v>
      </c>
      <c r="C134" s="44" t="s">
        <v>602</v>
      </c>
      <c r="D134" s="45">
        <v>7.5997124079288284E-2</v>
      </c>
      <c r="E134" s="44" t="s">
        <v>1886</v>
      </c>
      <c r="F134" s="46">
        <v>4835.236918575938</v>
      </c>
      <c r="G134" s="44" t="s">
        <v>1887</v>
      </c>
      <c r="H134" s="47">
        <v>1</v>
      </c>
      <c r="I134" s="46">
        <v>101</v>
      </c>
      <c r="J134" s="48">
        <v>101</v>
      </c>
    </row>
    <row r="135" spans="1:10" x14ac:dyDescent="0.3">
      <c r="A135" s="43" t="s">
        <v>173</v>
      </c>
      <c r="B135" s="44" t="s">
        <v>602</v>
      </c>
      <c r="C135" s="44" t="s">
        <v>602</v>
      </c>
      <c r="D135" s="45">
        <v>1.5600813856271867E-2</v>
      </c>
      <c r="E135" s="44" t="s">
        <v>789</v>
      </c>
      <c r="F135" s="46">
        <v>992.58533834749312</v>
      </c>
      <c r="G135" s="44" t="s">
        <v>1888</v>
      </c>
      <c r="H135" s="47">
        <v>0.97029702970297027</v>
      </c>
      <c r="I135" s="46">
        <v>98</v>
      </c>
      <c r="J135" s="48">
        <v>101</v>
      </c>
    </row>
    <row r="136" spans="1:10" x14ac:dyDescent="0.3">
      <c r="A136" s="43" t="s">
        <v>174</v>
      </c>
      <c r="B136" s="44" t="s">
        <v>602</v>
      </c>
      <c r="C136" s="44" t="s">
        <v>602</v>
      </c>
      <c r="D136" s="45">
        <v>2.6854433696500132E-2</v>
      </c>
      <c r="E136" s="44" t="s">
        <v>790</v>
      </c>
      <c r="F136" s="46">
        <v>1708.5850393667049</v>
      </c>
      <c r="G136" s="44" t="s">
        <v>1889</v>
      </c>
      <c r="H136" s="47">
        <v>0.95049504950495045</v>
      </c>
      <c r="I136" s="46">
        <v>96</v>
      </c>
      <c r="J136" s="48">
        <v>101</v>
      </c>
    </row>
    <row r="137" spans="1:10" x14ac:dyDescent="0.3">
      <c r="A137" s="43" t="s">
        <v>175</v>
      </c>
      <c r="B137" s="44" t="s">
        <v>602</v>
      </c>
      <c r="C137" s="44" t="s">
        <v>602</v>
      </c>
      <c r="D137" s="45">
        <v>1.2097835411599237E-2</v>
      </c>
      <c r="E137" s="44" t="s">
        <v>791</v>
      </c>
      <c r="F137" s="46">
        <v>769.71202694447766</v>
      </c>
      <c r="G137" s="44" t="s">
        <v>1890</v>
      </c>
      <c r="H137" s="47">
        <v>0.96039603960396036</v>
      </c>
      <c r="I137" s="46">
        <v>97</v>
      </c>
      <c r="J137" s="48">
        <v>101</v>
      </c>
    </row>
    <row r="138" spans="1:10" x14ac:dyDescent="0.3">
      <c r="A138" s="43" t="s">
        <v>176</v>
      </c>
      <c r="B138" s="44" t="s">
        <v>602</v>
      </c>
      <c r="C138" s="44" t="s">
        <v>602</v>
      </c>
      <c r="D138" s="45">
        <v>1.3882629523489329E-2</v>
      </c>
      <c r="E138" s="44" t="s">
        <v>792</v>
      </c>
      <c r="F138" s="46">
        <v>883.26767114049085</v>
      </c>
      <c r="G138" s="44" t="s">
        <v>1891</v>
      </c>
      <c r="H138" s="47">
        <v>0.78217821782178221</v>
      </c>
      <c r="I138" s="46">
        <v>79</v>
      </c>
      <c r="J138" s="48">
        <v>101</v>
      </c>
    </row>
    <row r="139" spans="1:10" x14ac:dyDescent="0.3">
      <c r="A139" s="43" t="s">
        <v>177</v>
      </c>
      <c r="B139" s="44" t="s">
        <v>602</v>
      </c>
      <c r="C139" s="44" t="s">
        <v>602</v>
      </c>
      <c r="D139" s="45">
        <v>5.3320320626969583E-3</v>
      </c>
      <c r="E139" s="44" t="s">
        <v>278</v>
      </c>
      <c r="F139" s="46">
        <v>339.24492002729988</v>
      </c>
      <c r="G139" s="44" t="s">
        <v>1892</v>
      </c>
      <c r="H139" s="47">
        <v>0.67326732673267331</v>
      </c>
      <c r="I139" s="46">
        <v>68</v>
      </c>
      <c r="J139" s="48">
        <v>101</v>
      </c>
    </row>
    <row r="140" spans="1:10" x14ac:dyDescent="0.3">
      <c r="A140" s="22" t="s">
        <v>178</v>
      </c>
      <c r="B140" s="25" t="s">
        <v>602</v>
      </c>
      <c r="C140" s="25" t="s">
        <v>602</v>
      </c>
      <c r="D140" s="26">
        <v>3.6647631164723601E-3</v>
      </c>
      <c r="E140" s="25" t="s">
        <v>395</v>
      </c>
      <c r="F140" s="27">
        <v>233.16669062522917</v>
      </c>
      <c r="G140" s="25" t="s">
        <v>1893</v>
      </c>
      <c r="H140" s="23">
        <v>0.10891089108910891</v>
      </c>
      <c r="I140" s="27">
        <v>11</v>
      </c>
      <c r="J140" s="28">
        <v>101</v>
      </c>
    </row>
    <row r="141" spans="1:10" x14ac:dyDescent="0.3">
      <c r="A141" s="22" t="s">
        <v>179</v>
      </c>
      <c r="B141" s="25" t="s">
        <v>602</v>
      </c>
      <c r="C141" s="25" t="s">
        <v>602</v>
      </c>
      <c r="D141" s="26">
        <v>6.1691589860669877E-3</v>
      </c>
      <c r="E141" s="25" t="s">
        <v>793</v>
      </c>
      <c r="F141" s="27">
        <v>392.50623819494081</v>
      </c>
      <c r="G141" s="25" t="s">
        <v>1894</v>
      </c>
      <c r="H141" s="23">
        <v>0.75247524752475248</v>
      </c>
      <c r="I141" s="27">
        <v>76</v>
      </c>
      <c r="J141" s="28">
        <v>101</v>
      </c>
    </row>
    <row r="142" spans="1:10" x14ac:dyDescent="0.3">
      <c r="A142" s="22" t="s">
        <v>180</v>
      </c>
      <c r="B142" s="25" t="s">
        <v>602</v>
      </c>
      <c r="C142" s="25" t="s">
        <v>602</v>
      </c>
      <c r="D142" s="26">
        <v>5.6650098597441165E-4</v>
      </c>
      <c r="E142" s="25" t="s">
        <v>279</v>
      </c>
      <c r="F142" s="27">
        <v>36.043028140582727</v>
      </c>
      <c r="G142" s="25" t="s">
        <v>794</v>
      </c>
      <c r="H142" s="23">
        <v>0.13861386138613863</v>
      </c>
      <c r="I142" s="27">
        <v>14</v>
      </c>
      <c r="J142" s="28">
        <v>101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F0EB-6C76-42F8-9810-8E07C53306D3}">
  <dimension ref="A1:J142"/>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9.140625" defaultRowHeight="16.5" x14ac:dyDescent="0.3"/>
  <cols>
    <col min="1" max="1" width="56.7109375" style="20" customWidth="1"/>
    <col min="2" max="3" width="9.140625" style="24"/>
    <col min="4" max="4" width="12.140625" style="20" customWidth="1"/>
    <col min="5" max="5" width="21.85546875" style="24" customWidth="1"/>
    <col min="6" max="6" width="16.28515625" style="20" customWidth="1"/>
    <col min="7" max="7" width="26.28515625" style="24" customWidth="1"/>
    <col min="8" max="8" width="12.7109375" style="20" customWidth="1"/>
    <col min="9" max="9" width="11.85546875" style="20" customWidth="1"/>
    <col min="10" max="10" width="9.5703125" style="20" bestFit="1" customWidth="1"/>
    <col min="11" max="16384" width="9.140625" style="20"/>
  </cols>
  <sheetData>
    <row r="1" spans="1:10" x14ac:dyDescent="0.3">
      <c r="A1" s="20" t="s">
        <v>3040</v>
      </c>
    </row>
    <row r="2" spans="1:10" ht="49.5" x14ac:dyDescent="0.3">
      <c r="A2" s="21" t="s">
        <v>0</v>
      </c>
      <c r="B2" s="21" t="s">
        <v>1</v>
      </c>
      <c r="C2" s="21" t="s">
        <v>2</v>
      </c>
      <c r="D2" s="21" t="s">
        <v>535</v>
      </c>
      <c r="E2" s="21" t="s">
        <v>3</v>
      </c>
      <c r="F2" s="21" t="s">
        <v>331</v>
      </c>
      <c r="G2" s="21" t="s">
        <v>332</v>
      </c>
      <c r="H2" s="21" t="s">
        <v>5</v>
      </c>
      <c r="I2" s="21" t="s">
        <v>6</v>
      </c>
      <c r="J2" s="21" t="s">
        <v>4</v>
      </c>
    </row>
    <row r="3" spans="1:10" s="35" customFormat="1" ht="20.25" x14ac:dyDescent="0.35">
      <c r="A3" s="29" t="s">
        <v>7</v>
      </c>
      <c r="B3" s="30" t="s">
        <v>602</v>
      </c>
      <c r="C3" s="30" t="s">
        <v>602</v>
      </c>
      <c r="D3" s="31">
        <v>0.82549655356844731</v>
      </c>
      <c r="E3" s="30" t="s">
        <v>1895</v>
      </c>
      <c r="F3" s="32">
        <v>10835.383561490975</v>
      </c>
      <c r="G3" s="30" t="s">
        <v>1896</v>
      </c>
      <c r="H3" s="33">
        <v>1</v>
      </c>
      <c r="I3" s="32">
        <v>20</v>
      </c>
      <c r="J3" s="34">
        <v>20</v>
      </c>
    </row>
    <row r="4" spans="1:10" s="42" customFormat="1" x14ac:dyDescent="0.3">
      <c r="A4" s="36" t="s">
        <v>8</v>
      </c>
      <c r="B4" s="37" t="s">
        <v>602</v>
      </c>
      <c r="C4" s="37" t="s">
        <v>602</v>
      </c>
      <c r="D4" s="38">
        <v>0.80430881793002451</v>
      </c>
      <c r="E4" s="37" t="s">
        <v>1897</v>
      </c>
      <c r="F4" s="39">
        <v>10557.275504650072</v>
      </c>
      <c r="G4" s="37" t="s">
        <v>1898</v>
      </c>
      <c r="H4" s="40">
        <v>1</v>
      </c>
      <c r="I4" s="39">
        <v>20</v>
      </c>
      <c r="J4" s="41">
        <v>20</v>
      </c>
    </row>
    <row r="5" spans="1:10" x14ac:dyDescent="0.3">
      <c r="A5" s="22" t="s">
        <v>9</v>
      </c>
      <c r="B5" s="25" t="s">
        <v>10</v>
      </c>
      <c r="C5" s="25" t="s">
        <v>10</v>
      </c>
      <c r="D5" s="26">
        <v>0.56648044102106665</v>
      </c>
      <c r="E5" s="25" t="s">
        <v>1899</v>
      </c>
      <c r="F5" s="27">
        <v>7435.564487837536</v>
      </c>
      <c r="G5" s="25" t="s">
        <v>1900</v>
      </c>
      <c r="H5" s="23">
        <v>1</v>
      </c>
      <c r="I5" s="27">
        <v>20</v>
      </c>
      <c r="J5" s="28">
        <v>20</v>
      </c>
    </row>
    <row r="6" spans="1:10" x14ac:dyDescent="0.3">
      <c r="A6" s="22" t="s">
        <v>11</v>
      </c>
      <c r="B6" s="25" t="s">
        <v>10</v>
      </c>
      <c r="C6" s="25" t="s">
        <v>10</v>
      </c>
      <c r="D6" s="26">
        <v>1.5519917227108123E-4</v>
      </c>
      <c r="E6" s="25" t="s">
        <v>230</v>
      </c>
      <c r="F6" s="27">
        <v>2.0371285049146404</v>
      </c>
      <c r="G6" s="25" t="s">
        <v>441</v>
      </c>
      <c r="H6" s="23">
        <v>0.05</v>
      </c>
      <c r="I6" s="27">
        <v>1</v>
      </c>
      <c r="J6" s="28">
        <v>20</v>
      </c>
    </row>
    <row r="7" spans="1:10" x14ac:dyDescent="0.3">
      <c r="A7" s="36" t="s">
        <v>13</v>
      </c>
      <c r="B7" s="37" t="s">
        <v>602</v>
      </c>
      <c r="C7" s="37" t="s">
        <v>602</v>
      </c>
      <c r="D7" s="38">
        <v>0.23767317773668681</v>
      </c>
      <c r="E7" s="37" t="s">
        <v>1901</v>
      </c>
      <c r="F7" s="39">
        <v>3119.6738883076218</v>
      </c>
      <c r="G7" s="37" t="s">
        <v>1902</v>
      </c>
      <c r="H7" s="40">
        <v>1</v>
      </c>
      <c r="I7" s="39">
        <v>20</v>
      </c>
      <c r="J7" s="41">
        <v>20</v>
      </c>
    </row>
    <row r="8" spans="1:10" x14ac:dyDescent="0.3">
      <c r="A8" s="22" t="s">
        <v>14</v>
      </c>
      <c r="B8" s="25" t="s">
        <v>10</v>
      </c>
      <c r="C8" s="25" t="s">
        <v>10</v>
      </c>
      <c r="D8" s="26">
        <v>9.8208705501907651E-3</v>
      </c>
      <c r="E8" s="25" t="s">
        <v>795</v>
      </c>
      <c r="F8" s="27">
        <v>128.90774511300785</v>
      </c>
      <c r="G8" s="25" t="s">
        <v>796</v>
      </c>
      <c r="H8" s="23">
        <v>0.9</v>
      </c>
      <c r="I8" s="27">
        <v>18</v>
      </c>
      <c r="J8" s="28">
        <v>20</v>
      </c>
    </row>
    <row r="9" spans="1:10" x14ac:dyDescent="0.3">
      <c r="A9" s="22" t="s">
        <v>15</v>
      </c>
      <c r="B9" s="25" t="s">
        <v>10</v>
      </c>
      <c r="C9" s="25" t="s">
        <v>10</v>
      </c>
      <c r="D9" s="26">
        <v>2.3284980425342189E-2</v>
      </c>
      <c r="E9" s="25" t="s">
        <v>1903</v>
      </c>
      <c r="F9" s="27">
        <v>305.63627799503814</v>
      </c>
      <c r="G9" s="25" t="s">
        <v>1904</v>
      </c>
      <c r="H9" s="23">
        <v>0.9</v>
      </c>
      <c r="I9" s="27">
        <v>18</v>
      </c>
      <c r="J9" s="28">
        <v>20</v>
      </c>
    </row>
    <row r="10" spans="1:10" x14ac:dyDescent="0.3">
      <c r="A10" s="22" t="s">
        <v>16</v>
      </c>
      <c r="B10" s="25" t="s">
        <v>10</v>
      </c>
      <c r="C10" s="25" t="s">
        <v>10</v>
      </c>
      <c r="D10" s="26">
        <v>5.3768817970839745E-2</v>
      </c>
      <c r="E10" s="25" t="s">
        <v>1905</v>
      </c>
      <c r="F10" s="27">
        <v>705.76402026580945</v>
      </c>
      <c r="G10" s="25" t="s">
        <v>1906</v>
      </c>
      <c r="H10" s="23">
        <v>0.9</v>
      </c>
      <c r="I10" s="27">
        <v>18</v>
      </c>
      <c r="J10" s="28">
        <v>20</v>
      </c>
    </row>
    <row r="11" spans="1:10" x14ac:dyDescent="0.3">
      <c r="A11" s="22" t="s">
        <v>17</v>
      </c>
      <c r="B11" s="25" t="s">
        <v>10</v>
      </c>
      <c r="C11" s="25" t="s">
        <v>10</v>
      </c>
      <c r="D11" s="26">
        <v>4.9084544705785056E-2</v>
      </c>
      <c r="E11" s="25" t="s">
        <v>1907</v>
      </c>
      <c r="F11" s="27">
        <v>644.27872718457456</v>
      </c>
      <c r="G11" s="25" t="s">
        <v>1908</v>
      </c>
      <c r="H11" s="23">
        <v>0.95</v>
      </c>
      <c r="I11" s="27">
        <v>19</v>
      </c>
      <c r="J11" s="28">
        <v>20</v>
      </c>
    </row>
    <row r="12" spans="1:10" x14ac:dyDescent="0.3">
      <c r="A12" s="22" t="s">
        <v>18</v>
      </c>
      <c r="B12" s="25" t="s">
        <v>10</v>
      </c>
      <c r="C12" s="25" t="s">
        <v>10</v>
      </c>
      <c r="D12" s="26">
        <v>2.3743465293080942E-3</v>
      </c>
      <c r="E12" s="25" t="s">
        <v>1909</v>
      </c>
      <c r="F12" s="27">
        <v>31.165430360352051</v>
      </c>
      <c r="G12" s="25" t="s">
        <v>797</v>
      </c>
      <c r="H12" s="23">
        <v>0.85</v>
      </c>
      <c r="I12" s="27">
        <v>17</v>
      </c>
      <c r="J12" s="28">
        <v>20</v>
      </c>
    </row>
    <row r="13" spans="1:10" x14ac:dyDescent="0.3">
      <c r="A13" s="22" t="s">
        <v>20</v>
      </c>
      <c r="B13" s="25" t="s">
        <v>10</v>
      </c>
      <c r="C13" s="25" t="s">
        <v>10</v>
      </c>
      <c r="D13" s="26">
        <v>1.2778034405344489E-3</v>
      </c>
      <c r="E13" s="25" t="s">
        <v>394</v>
      </c>
      <c r="F13" s="27">
        <v>16.77231762450424</v>
      </c>
      <c r="G13" s="25" t="s">
        <v>798</v>
      </c>
      <c r="H13" s="23">
        <v>0.8</v>
      </c>
      <c r="I13" s="27">
        <v>16</v>
      </c>
      <c r="J13" s="28">
        <v>20</v>
      </c>
    </row>
    <row r="14" spans="1:10" x14ac:dyDescent="0.3">
      <c r="A14" s="22" t="s">
        <v>22</v>
      </c>
      <c r="B14" s="25" t="s">
        <v>10</v>
      </c>
      <c r="C14" s="25" t="s">
        <v>10</v>
      </c>
      <c r="D14" s="26">
        <v>9.353351225894177E-2</v>
      </c>
      <c r="E14" s="25" t="s">
        <v>1910</v>
      </c>
      <c r="F14" s="27">
        <v>1227.7113414926191</v>
      </c>
      <c r="G14" s="25" t="s">
        <v>1911</v>
      </c>
      <c r="H14" s="23">
        <v>1</v>
      </c>
      <c r="I14" s="27">
        <v>20</v>
      </c>
      <c r="J14" s="28">
        <v>20</v>
      </c>
    </row>
    <row r="15" spans="1:10" x14ac:dyDescent="0.3">
      <c r="A15" s="22" t="s">
        <v>25</v>
      </c>
      <c r="B15" s="25" t="s">
        <v>10</v>
      </c>
      <c r="C15" s="25" t="s">
        <v>24</v>
      </c>
      <c r="D15" s="26">
        <v>8.1990792698486011E-4</v>
      </c>
      <c r="E15" s="25" t="s">
        <v>300</v>
      </c>
      <c r="F15" s="27">
        <v>10.762027818994721</v>
      </c>
      <c r="G15" s="25" t="s">
        <v>799</v>
      </c>
      <c r="H15" s="23">
        <v>0.9</v>
      </c>
      <c r="I15" s="27">
        <v>18</v>
      </c>
      <c r="J15" s="28">
        <v>20</v>
      </c>
    </row>
    <row r="16" spans="1:10" x14ac:dyDescent="0.3">
      <c r="A16" s="22" t="s">
        <v>23</v>
      </c>
      <c r="B16" s="25" t="s">
        <v>10</v>
      </c>
      <c r="C16" s="25" t="s">
        <v>24</v>
      </c>
      <c r="D16" s="26">
        <v>3.7083939287598316E-3</v>
      </c>
      <c r="E16" s="25" t="s">
        <v>395</v>
      </c>
      <c r="F16" s="27">
        <v>48.676000452720814</v>
      </c>
      <c r="G16" s="25" t="s">
        <v>1912</v>
      </c>
      <c r="H16" s="23">
        <v>0.75</v>
      </c>
      <c r="I16" s="27">
        <v>15</v>
      </c>
      <c r="J16" s="28">
        <v>20</v>
      </c>
    </row>
    <row r="17" spans="1:10" x14ac:dyDescent="0.3">
      <c r="A17" s="36" t="s">
        <v>28</v>
      </c>
      <c r="B17" s="37" t="s">
        <v>602</v>
      </c>
      <c r="C17" s="37" t="s">
        <v>602</v>
      </c>
      <c r="D17" s="38">
        <v>2.1187735638422914E-2</v>
      </c>
      <c r="E17" s="37" t="s">
        <v>1913</v>
      </c>
      <c r="F17" s="39">
        <v>278.10805684090406</v>
      </c>
      <c r="G17" s="37" t="s">
        <v>1914</v>
      </c>
      <c r="H17" s="40">
        <v>0.95</v>
      </c>
      <c r="I17" s="39">
        <v>19</v>
      </c>
      <c r="J17" s="41">
        <v>20</v>
      </c>
    </row>
    <row r="18" spans="1:10" x14ac:dyDescent="0.3">
      <c r="A18" s="22" t="s">
        <v>29</v>
      </c>
      <c r="B18" s="25" t="s">
        <v>24</v>
      </c>
      <c r="C18" s="25" t="s">
        <v>10</v>
      </c>
      <c r="D18" s="26">
        <v>1.3512182927032559E-2</v>
      </c>
      <c r="E18" s="25" t="s">
        <v>1915</v>
      </c>
      <c r="F18" s="27">
        <v>177.35953485757079</v>
      </c>
      <c r="G18" s="25" t="s">
        <v>1916</v>
      </c>
      <c r="H18" s="23">
        <v>0.9</v>
      </c>
      <c r="I18" s="27">
        <v>18</v>
      </c>
      <c r="J18" s="28">
        <v>20</v>
      </c>
    </row>
    <row r="19" spans="1:10" x14ac:dyDescent="0.3">
      <c r="A19" s="22" t="s">
        <v>1125</v>
      </c>
      <c r="B19" s="25" t="s">
        <v>24</v>
      </c>
      <c r="C19" s="25" t="s">
        <v>10</v>
      </c>
      <c r="D19" s="26">
        <v>0</v>
      </c>
      <c r="E19" s="25" t="s">
        <v>12</v>
      </c>
      <c r="F19" s="27">
        <v>0</v>
      </c>
      <c r="G19" s="25" t="s">
        <v>12</v>
      </c>
      <c r="H19" s="23">
        <v>0</v>
      </c>
      <c r="I19" s="27">
        <v>0</v>
      </c>
      <c r="J19" s="28">
        <v>20</v>
      </c>
    </row>
    <row r="20" spans="1:10" x14ac:dyDescent="0.3">
      <c r="A20" s="22" t="s">
        <v>1127</v>
      </c>
      <c r="B20" s="25" t="s">
        <v>24</v>
      </c>
      <c r="C20" s="25" t="s">
        <v>10</v>
      </c>
      <c r="D20" s="26">
        <v>6.107638496897096E-4</v>
      </c>
      <c r="E20" s="25" t="s">
        <v>108</v>
      </c>
      <c r="F20" s="27">
        <v>8.0168239931144587</v>
      </c>
      <c r="G20" s="25" t="s">
        <v>354</v>
      </c>
      <c r="H20" s="23">
        <v>0.1</v>
      </c>
      <c r="I20" s="27">
        <v>2</v>
      </c>
      <c r="J20" s="28">
        <v>20</v>
      </c>
    </row>
    <row r="21" spans="1:10" x14ac:dyDescent="0.3">
      <c r="A21" s="22" t="s">
        <v>1129</v>
      </c>
      <c r="B21" s="25" t="s">
        <v>24</v>
      </c>
      <c r="C21" s="25" t="s">
        <v>10</v>
      </c>
      <c r="D21" s="26">
        <v>7.2607245807662863E-4</v>
      </c>
      <c r="E21" s="25" t="s">
        <v>1917</v>
      </c>
      <c r="F21" s="27">
        <v>9.5303530253231035</v>
      </c>
      <c r="G21" s="25" t="s">
        <v>800</v>
      </c>
      <c r="H21" s="23">
        <v>0.3</v>
      </c>
      <c r="I21" s="27">
        <v>6</v>
      </c>
      <c r="J21" s="28">
        <v>20</v>
      </c>
    </row>
    <row r="22" spans="1:10" x14ac:dyDescent="0.3">
      <c r="A22" s="22" t="s">
        <v>33</v>
      </c>
      <c r="B22" s="25" t="s">
        <v>24</v>
      </c>
      <c r="C22" s="25" t="s">
        <v>24</v>
      </c>
      <c r="D22" s="26">
        <v>3.564241207056049E-4</v>
      </c>
      <c r="E22" s="25" t="s">
        <v>181</v>
      </c>
      <c r="F22" s="27">
        <v>4.678386653121458</v>
      </c>
      <c r="G22" s="25" t="s">
        <v>388</v>
      </c>
      <c r="H22" s="23">
        <v>0.1</v>
      </c>
      <c r="I22" s="27">
        <v>2</v>
      </c>
      <c r="J22" s="28">
        <v>20</v>
      </c>
    </row>
    <row r="23" spans="1:10" x14ac:dyDescent="0.3">
      <c r="A23" s="22" t="s">
        <v>30</v>
      </c>
      <c r="B23" s="25" t="s">
        <v>24</v>
      </c>
      <c r="C23" s="25" t="s">
        <v>24</v>
      </c>
      <c r="D23" s="26">
        <v>5.022097227802329E-6</v>
      </c>
      <c r="E23" s="25" t="s">
        <v>76</v>
      </c>
      <c r="F23" s="27">
        <v>6.5919535958216133E-2</v>
      </c>
      <c r="G23" s="25" t="s">
        <v>322</v>
      </c>
      <c r="H23" s="23">
        <v>0.05</v>
      </c>
      <c r="I23" s="27">
        <v>1</v>
      </c>
      <c r="J23" s="28">
        <v>20</v>
      </c>
    </row>
    <row r="24" spans="1:10" x14ac:dyDescent="0.3">
      <c r="A24" s="22" t="s">
        <v>32</v>
      </c>
      <c r="B24" s="25" t="s">
        <v>24</v>
      </c>
      <c r="C24" s="25" t="s">
        <v>10</v>
      </c>
      <c r="D24" s="26">
        <v>3.0173740437884652E-3</v>
      </c>
      <c r="E24" s="25" t="s">
        <v>456</v>
      </c>
      <c r="F24" s="27">
        <v>39.605743926614927</v>
      </c>
      <c r="G24" s="25" t="s">
        <v>1918</v>
      </c>
      <c r="H24" s="23">
        <v>0.95</v>
      </c>
      <c r="I24" s="27">
        <v>19</v>
      </c>
      <c r="J24" s="28">
        <v>20</v>
      </c>
    </row>
    <row r="25" spans="1:10" x14ac:dyDescent="0.3">
      <c r="A25" s="22" t="s">
        <v>35</v>
      </c>
      <c r="B25" s="25" t="s">
        <v>24</v>
      </c>
      <c r="C25" s="25" t="s">
        <v>24</v>
      </c>
      <c r="D25" s="26">
        <v>2.9598961419021468E-3</v>
      </c>
      <c r="E25" s="25" t="s">
        <v>1919</v>
      </c>
      <c r="F25" s="27">
        <v>38.851294849201103</v>
      </c>
      <c r="G25" s="25" t="s">
        <v>1920</v>
      </c>
      <c r="H25" s="23">
        <v>0.9</v>
      </c>
      <c r="I25" s="27">
        <v>18</v>
      </c>
      <c r="J25" s="28">
        <v>20</v>
      </c>
    </row>
    <row r="26" spans="1:10" ht="20.25" x14ac:dyDescent="0.35">
      <c r="A26" s="29" t="s">
        <v>36</v>
      </c>
      <c r="B26" s="30" t="s">
        <v>602</v>
      </c>
      <c r="C26" s="30" t="s">
        <v>602</v>
      </c>
      <c r="D26" s="31">
        <v>8.1886657793942733E-2</v>
      </c>
      <c r="E26" s="30" t="s">
        <v>1921</v>
      </c>
      <c r="F26" s="32">
        <v>1074.8359177641973</v>
      </c>
      <c r="G26" s="30" t="s">
        <v>1922</v>
      </c>
      <c r="H26" s="33">
        <v>1</v>
      </c>
      <c r="I26" s="32">
        <v>20</v>
      </c>
      <c r="J26" s="34">
        <v>20</v>
      </c>
    </row>
    <row r="27" spans="1:10" x14ac:dyDescent="0.3">
      <c r="A27" s="36" t="s">
        <v>37</v>
      </c>
      <c r="B27" s="37" t="s">
        <v>602</v>
      </c>
      <c r="C27" s="37" t="s">
        <v>602</v>
      </c>
      <c r="D27" s="38">
        <v>4.1094254100666514E-2</v>
      </c>
      <c r="E27" s="37" t="s">
        <v>1923</v>
      </c>
      <c r="F27" s="39">
        <v>539.39898771143032</v>
      </c>
      <c r="G27" s="37" t="s">
        <v>1924</v>
      </c>
      <c r="H27" s="40">
        <v>0.95</v>
      </c>
      <c r="I27" s="39">
        <v>19</v>
      </c>
      <c r="J27" s="41">
        <v>20</v>
      </c>
    </row>
    <row r="28" spans="1:10" x14ac:dyDescent="0.3">
      <c r="A28" s="36" t="s">
        <v>38</v>
      </c>
      <c r="B28" s="37" t="s">
        <v>602</v>
      </c>
      <c r="C28" s="37" t="s">
        <v>602</v>
      </c>
      <c r="D28" s="38">
        <v>3.6287178883132092E-2</v>
      </c>
      <c r="E28" s="37" t="s">
        <v>1925</v>
      </c>
      <c r="F28" s="39">
        <v>476.30180872774571</v>
      </c>
      <c r="G28" s="37" t="s">
        <v>1926</v>
      </c>
      <c r="H28" s="40">
        <v>0.95</v>
      </c>
      <c r="I28" s="39">
        <v>19</v>
      </c>
      <c r="J28" s="41">
        <v>20</v>
      </c>
    </row>
    <row r="29" spans="1:10" x14ac:dyDescent="0.3">
      <c r="A29" s="22" t="s">
        <v>39</v>
      </c>
      <c r="B29" s="25" t="s">
        <v>10</v>
      </c>
      <c r="C29" s="25" t="s">
        <v>24</v>
      </c>
      <c r="D29" s="26">
        <v>1.7262738406203092E-3</v>
      </c>
      <c r="E29" s="25" t="s">
        <v>399</v>
      </c>
      <c r="F29" s="27">
        <v>22.658894352050435</v>
      </c>
      <c r="G29" s="25" t="s">
        <v>802</v>
      </c>
      <c r="H29" s="23">
        <v>0.8</v>
      </c>
      <c r="I29" s="27">
        <v>16</v>
      </c>
      <c r="J29" s="28">
        <v>20</v>
      </c>
    </row>
    <row r="30" spans="1:10" x14ac:dyDescent="0.3">
      <c r="A30" s="22" t="s">
        <v>41</v>
      </c>
      <c r="B30" s="25" t="s">
        <v>10</v>
      </c>
      <c r="C30" s="25" t="s">
        <v>24</v>
      </c>
      <c r="D30" s="26">
        <v>1.1660090251512279E-3</v>
      </c>
      <c r="E30" s="25" t="s">
        <v>375</v>
      </c>
      <c r="F30" s="27">
        <v>15.304915531214451</v>
      </c>
      <c r="G30" s="25" t="s">
        <v>431</v>
      </c>
      <c r="H30" s="23">
        <v>0.8</v>
      </c>
      <c r="I30" s="27">
        <v>16</v>
      </c>
      <c r="J30" s="28">
        <v>20</v>
      </c>
    </row>
    <row r="31" spans="1:10" x14ac:dyDescent="0.3">
      <c r="A31" s="22" t="s">
        <v>43</v>
      </c>
      <c r="B31" s="25" t="s">
        <v>10</v>
      </c>
      <c r="C31" s="25" t="s">
        <v>24</v>
      </c>
      <c r="D31" s="26">
        <v>1.9017786213175955E-3</v>
      </c>
      <c r="E31" s="25" t="s">
        <v>1927</v>
      </c>
      <c r="F31" s="27">
        <v>24.962552201995383</v>
      </c>
      <c r="G31" s="25" t="s">
        <v>685</v>
      </c>
      <c r="H31" s="23">
        <v>0.95</v>
      </c>
      <c r="I31" s="27">
        <v>19</v>
      </c>
      <c r="J31" s="28">
        <v>20</v>
      </c>
    </row>
    <row r="32" spans="1:10" x14ac:dyDescent="0.3">
      <c r="A32" s="22" t="s">
        <v>45</v>
      </c>
      <c r="B32" s="25" t="s">
        <v>10</v>
      </c>
      <c r="C32" s="25" t="s">
        <v>10</v>
      </c>
      <c r="D32" s="26">
        <v>1.4232870716569295E-2</v>
      </c>
      <c r="E32" s="25" t="s">
        <v>1928</v>
      </c>
      <c r="F32" s="27">
        <v>186.81920927287547</v>
      </c>
      <c r="G32" s="25" t="s">
        <v>1929</v>
      </c>
      <c r="H32" s="23">
        <v>0.95</v>
      </c>
      <c r="I32" s="27">
        <v>19</v>
      </c>
      <c r="J32" s="28">
        <v>20</v>
      </c>
    </row>
    <row r="33" spans="1:10" x14ac:dyDescent="0.3">
      <c r="A33" s="22" t="s">
        <v>46</v>
      </c>
      <c r="B33" s="25" t="s">
        <v>10</v>
      </c>
      <c r="C33" s="25" t="s">
        <v>10</v>
      </c>
      <c r="D33" s="26">
        <v>1.1428143534672174E-4</v>
      </c>
      <c r="E33" s="25" t="s">
        <v>106</v>
      </c>
      <c r="F33" s="27">
        <v>1.500046463654664</v>
      </c>
      <c r="G33" s="25" t="s">
        <v>336</v>
      </c>
      <c r="H33" s="23">
        <v>0.25</v>
      </c>
      <c r="I33" s="27">
        <v>5</v>
      </c>
      <c r="J33" s="28">
        <v>20</v>
      </c>
    </row>
    <row r="34" spans="1:10" x14ac:dyDescent="0.3">
      <c r="A34" s="22" t="s">
        <v>47</v>
      </c>
      <c r="B34" s="25" t="s">
        <v>10</v>
      </c>
      <c r="C34" s="25" t="s">
        <v>10</v>
      </c>
      <c r="D34" s="26">
        <v>1.714596524412694E-2</v>
      </c>
      <c r="E34" s="25" t="s">
        <v>1930</v>
      </c>
      <c r="F34" s="27">
        <v>225.0561909059553</v>
      </c>
      <c r="G34" s="25" t="s">
        <v>1931</v>
      </c>
      <c r="H34" s="23">
        <v>0.95</v>
      </c>
      <c r="I34" s="27">
        <v>19</v>
      </c>
      <c r="J34" s="28">
        <v>20</v>
      </c>
    </row>
    <row r="35" spans="1:10" x14ac:dyDescent="0.3">
      <c r="A35" s="36" t="s">
        <v>48</v>
      </c>
      <c r="B35" s="37" t="s">
        <v>602</v>
      </c>
      <c r="C35" s="37" t="s">
        <v>602</v>
      </c>
      <c r="D35" s="38">
        <v>4.8070752175344185E-3</v>
      </c>
      <c r="E35" s="37" t="s">
        <v>400</v>
      </c>
      <c r="F35" s="39">
        <v>63.097178983684586</v>
      </c>
      <c r="G35" s="37" t="s">
        <v>803</v>
      </c>
      <c r="H35" s="40">
        <v>0.95</v>
      </c>
      <c r="I35" s="39">
        <v>19</v>
      </c>
      <c r="J35" s="41">
        <v>20</v>
      </c>
    </row>
    <row r="36" spans="1:10" x14ac:dyDescent="0.3">
      <c r="A36" s="22" t="s">
        <v>49</v>
      </c>
      <c r="B36" s="25" t="s">
        <v>10</v>
      </c>
      <c r="C36" s="25" t="s">
        <v>10</v>
      </c>
      <c r="D36" s="26">
        <v>1.7685161858354745E-4</v>
      </c>
      <c r="E36" s="25" t="s">
        <v>230</v>
      </c>
      <c r="F36" s="27">
        <v>2.3213363066625483</v>
      </c>
      <c r="G36" s="25" t="s">
        <v>441</v>
      </c>
      <c r="H36" s="23">
        <v>0.1</v>
      </c>
      <c r="I36" s="27">
        <v>2</v>
      </c>
      <c r="J36" s="28">
        <v>20</v>
      </c>
    </row>
    <row r="37" spans="1:10" x14ac:dyDescent="0.3">
      <c r="A37" s="22" t="s">
        <v>50</v>
      </c>
      <c r="B37" s="25" t="s">
        <v>10</v>
      </c>
      <c r="C37" s="25" t="s">
        <v>10</v>
      </c>
      <c r="D37" s="26">
        <v>3.5465386948377352E-3</v>
      </c>
      <c r="E37" s="25" t="s">
        <v>401</v>
      </c>
      <c r="F37" s="27">
        <v>46.551505161493239</v>
      </c>
      <c r="G37" s="25" t="s">
        <v>1932</v>
      </c>
      <c r="H37" s="23">
        <v>0.95</v>
      </c>
      <c r="I37" s="27">
        <v>19</v>
      </c>
      <c r="J37" s="28">
        <v>20</v>
      </c>
    </row>
    <row r="38" spans="1:10" x14ac:dyDescent="0.3">
      <c r="A38" s="22" t="s">
        <v>52</v>
      </c>
      <c r="B38" s="25" t="s">
        <v>10</v>
      </c>
      <c r="C38" s="25" t="s">
        <v>10</v>
      </c>
      <c r="D38" s="26">
        <v>6.7547555527169736E-4</v>
      </c>
      <c r="E38" s="25" t="s">
        <v>150</v>
      </c>
      <c r="F38" s="27">
        <v>8.8662232399896617</v>
      </c>
      <c r="G38" s="25" t="s">
        <v>515</v>
      </c>
      <c r="H38" s="23">
        <v>0.65</v>
      </c>
      <c r="I38" s="27">
        <v>13</v>
      </c>
      <c r="J38" s="28">
        <v>20</v>
      </c>
    </row>
    <row r="39" spans="1:10" x14ac:dyDescent="0.3">
      <c r="A39" s="22" t="s">
        <v>54</v>
      </c>
      <c r="B39" s="25" t="s">
        <v>10</v>
      </c>
      <c r="C39" s="25" t="s">
        <v>24</v>
      </c>
      <c r="D39" s="26">
        <v>1.5062747771055305E-4</v>
      </c>
      <c r="E39" s="25" t="s">
        <v>55</v>
      </c>
      <c r="F39" s="27">
        <v>1.9771209084259926</v>
      </c>
      <c r="G39" s="25" t="s">
        <v>333</v>
      </c>
      <c r="H39" s="23">
        <v>0.2</v>
      </c>
      <c r="I39" s="27">
        <v>4</v>
      </c>
      <c r="J39" s="28">
        <v>20</v>
      </c>
    </row>
    <row r="40" spans="1:10" x14ac:dyDescent="0.3">
      <c r="A40" s="22" t="s">
        <v>1154</v>
      </c>
      <c r="B40" s="25" t="s">
        <v>10</v>
      </c>
      <c r="C40" s="25" t="s">
        <v>24</v>
      </c>
      <c r="D40" s="26">
        <v>2.5758187113088715E-4</v>
      </c>
      <c r="E40" s="25" t="s">
        <v>27</v>
      </c>
      <c r="F40" s="27">
        <v>3.3809933671131693</v>
      </c>
      <c r="G40" s="25" t="s">
        <v>346</v>
      </c>
      <c r="H40" s="23">
        <v>0.2</v>
      </c>
      <c r="I40" s="27">
        <v>4</v>
      </c>
      <c r="J40" s="28">
        <v>20</v>
      </c>
    </row>
    <row r="41" spans="1:10" x14ac:dyDescent="0.3">
      <c r="A41" s="36" t="s">
        <v>57</v>
      </c>
      <c r="B41" s="37" t="s">
        <v>602</v>
      </c>
      <c r="C41" s="37" t="s">
        <v>602</v>
      </c>
      <c r="D41" s="38">
        <v>4.0792403693276212E-2</v>
      </c>
      <c r="E41" s="37" t="s">
        <v>1933</v>
      </c>
      <c r="F41" s="39">
        <v>535.4369300527668</v>
      </c>
      <c r="G41" s="37" t="s">
        <v>1934</v>
      </c>
      <c r="H41" s="40">
        <v>1</v>
      </c>
      <c r="I41" s="39">
        <v>20</v>
      </c>
      <c r="J41" s="41">
        <v>20</v>
      </c>
    </row>
    <row r="42" spans="1:10" x14ac:dyDescent="0.3">
      <c r="A42" s="36" t="s">
        <v>58</v>
      </c>
      <c r="B42" s="37" t="s">
        <v>602</v>
      </c>
      <c r="C42" s="37" t="s">
        <v>602</v>
      </c>
      <c r="D42" s="38">
        <v>2.90483981826593E-2</v>
      </c>
      <c r="E42" s="37" t="s">
        <v>1935</v>
      </c>
      <c r="F42" s="39">
        <v>381.28631160897135</v>
      </c>
      <c r="G42" s="37" t="s">
        <v>1936</v>
      </c>
      <c r="H42" s="40">
        <v>1</v>
      </c>
      <c r="I42" s="39">
        <v>20</v>
      </c>
      <c r="J42" s="41">
        <v>20</v>
      </c>
    </row>
    <row r="43" spans="1:10" x14ac:dyDescent="0.3">
      <c r="A43" s="22" t="s">
        <v>59</v>
      </c>
      <c r="B43" s="25" t="s">
        <v>24</v>
      </c>
      <c r="C43" s="25" t="s">
        <v>10</v>
      </c>
      <c r="D43" s="26">
        <v>0</v>
      </c>
      <c r="E43" s="25" t="s">
        <v>12</v>
      </c>
      <c r="F43" s="27">
        <v>0</v>
      </c>
      <c r="G43" s="25" t="s">
        <v>12</v>
      </c>
      <c r="H43" s="23">
        <v>0</v>
      </c>
      <c r="I43" s="27">
        <v>0</v>
      </c>
      <c r="J43" s="28">
        <v>20</v>
      </c>
    </row>
    <row r="44" spans="1:10" x14ac:dyDescent="0.3">
      <c r="A44" s="22" t="s">
        <v>60</v>
      </c>
      <c r="B44" s="25" t="s">
        <v>24</v>
      </c>
      <c r="C44" s="25" t="s">
        <v>24</v>
      </c>
      <c r="D44" s="26">
        <v>4.2562689326424959E-4</v>
      </c>
      <c r="E44" s="25" t="s">
        <v>403</v>
      </c>
      <c r="F44" s="27">
        <v>5.586735187043427</v>
      </c>
      <c r="G44" s="25" t="s">
        <v>511</v>
      </c>
      <c r="H44" s="23">
        <v>0.3</v>
      </c>
      <c r="I44" s="27">
        <v>6</v>
      </c>
      <c r="J44" s="28">
        <v>20</v>
      </c>
    </row>
    <row r="45" spans="1:10" x14ac:dyDescent="0.3">
      <c r="A45" s="22" t="s">
        <v>62</v>
      </c>
      <c r="B45" s="25" t="s">
        <v>24</v>
      </c>
      <c r="C45" s="25" t="s">
        <v>10</v>
      </c>
      <c r="D45" s="26">
        <v>1.4793741824950305E-2</v>
      </c>
      <c r="E45" s="25" t="s">
        <v>1937</v>
      </c>
      <c r="F45" s="27">
        <v>194.18114623263156</v>
      </c>
      <c r="G45" s="25" t="s">
        <v>1938</v>
      </c>
      <c r="H45" s="23">
        <v>1</v>
      </c>
      <c r="I45" s="27">
        <v>20</v>
      </c>
      <c r="J45" s="28">
        <v>20</v>
      </c>
    </row>
    <row r="46" spans="1:10" x14ac:dyDescent="0.3">
      <c r="A46" s="22" t="s">
        <v>64</v>
      </c>
      <c r="B46" s="25" t="s">
        <v>24</v>
      </c>
      <c r="C46" s="25" t="s">
        <v>10</v>
      </c>
      <c r="D46" s="26">
        <v>2.4126717717402706E-4</v>
      </c>
      <c r="E46" s="25" t="s">
        <v>353</v>
      </c>
      <c r="F46" s="27">
        <v>3.1668483583342071</v>
      </c>
      <c r="G46" s="25" t="s">
        <v>417</v>
      </c>
      <c r="H46" s="23">
        <v>0.05</v>
      </c>
      <c r="I46" s="27">
        <v>1</v>
      </c>
      <c r="J46" s="28">
        <v>20</v>
      </c>
    </row>
    <row r="47" spans="1:10" x14ac:dyDescent="0.3">
      <c r="A47" s="22" t="s">
        <v>66</v>
      </c>
      <c r="B47" s="25" t="s">
        <v>24</v>
      </c>
      <c r="C47" s="25" t="s">
        <v>10</v>
      </c>
      <c r="D47" s="26">
        <v>1.4013480909694802E-3</v>
      </c>
      <c r="E47" s="25" t="s">
        <v>185</v>
      </c>
      <c r="F47" s="27">
        <v>18.393952104560118</v>
      </c>
      <c r="G47" s="25" t="s">
        <v>1939</v>
      </c>
      <c r="H47" s="23">
        <v>0.85</v>
      </c>
      <c r="I47" s="27">
        <v>17</v>
      </c>
      <c r="J47" s="28">
        <v>20</v>
      </c>
    </row>
    <row r="48" spans="1:10" x14ac:dyDescent="0.3">
      <c r="A48" s="22" t="s">
        <v>67</v>
      </c>
      <c r="B48" s="25" t="s">
        <v>24</v>
      </c>
      <c r="C48" s="25" t="s">
        <v>10</v>
      </c>
      <c r="D48" s="26">
        <v>3.892731895217813E-3</v>
      </c>
      <c r="E48" s="25" t="s">
        <v>404</v>
      </c>
      <c r="F48" s="27">
        <v>51.095601797975696</v>
      </c>
      <c r="G48" s="25" t="s">
        <v>1940</v>
      </c>
      <c r="H48" s="23">
        <v>0.9</v>
      </c>
      <c r="I48" s="27">
        <v>18</v>
      </c>
      <c r="J48" s="28">
        <v>20</v>
      </c>
    </row>
    <row r="49" spans="1:10" x14ac:dyDescent="0.3">
      <c r="A49" s="22" t="s">
        <v>68</v>
      </c>
      <c r="B49" s="25" t="s">
        <v>24</v>
      </c>
      <c r="C49" s="25" t="s">
        <v>24</v>
      </c>
      <c r="D49" s="26">
        <v>1.1239072274104953E-3</v>
      </c>
      <c r="E49" s="25" t="s">
        <v>405</v>
      </c>
      <c r="F49" s="27">
        <v>14.752291628452966</v>
      </c>
      <c r="G49" s="25" t="s">
        <v>359</v>
      </c>
      <c r="H49" s="23">
        <v>0.15</v>
      </c>
      <c r="I49" s="27">
        <v>3</v>
      </c>
      <c r="J49" s="28">
        <v>20</v>
      </c>
    </row>
    <row r="50" spans="1:10" x14ac:dyDescent="0.3">
      <c r="A50" s="22" t="s">
        <v>70</v>
      </c>
      <c r="B50" s="25" t="s">
        <v>24</v>
      </c>
      <c r="C50" s="25" t="s">
        <v>24</v>
      </c>
      <c r="D50" s="26">
        <v>8.2716929069014263E-4</v>
      </c>
      <c r="E50" s="25" t="s">
        <v>369</v>
      </c>
      <c r="F50" s="27">
        <v>10.857339738331161</v>
      </c>
      <c r="G50" s="25" t="s">
        <v>805</v>
      </c>
      <c r="H50" s="23">
        <v>0.6</v>
      </c>
      <c r="I50" s="27">
        <v>12</v>
      </c>
      <c r="J50" s="28">
        <v>20</v>
      </c>
    </row>
    <row r="51" spans="1:10" x14ac:dyDescent="0.3">
      <c r="A51" s="22" t="s">
        <v>72</v>
      </c>
      <c r="B51" s="25" t="s">
        <v>24</v>
      </c>
      <c r="C51" s="25" t="s">
        <v>24</v>
      </c>
      <c r="D51" s="26">
        <v>4.6129815451067804E-3</v>
      </c>
      <c r="E51" s="25" t="s">
        <v>1941</v>
      </c>
      <c r="F51" s="27">
        <v>60.549525236953997</v>
      </c>
      <c r="G51" s="25" t="s">
        <v>1153</v>
      </c>
      <c r="H51" s="23">
        <v>0.95</v>
      </c>
      <c r="I51" s="27">
        <v>19</v>
      </c>
      <c r="J51" s="28">
        <v>20</v>
      </c>
    </row>
    <row r="52" spans="1:10" x14ac:dyDescent="0.3">
      <c r="A52" s="22" t="s">
        <v>73</v>
      </c>
      <c r="B52" s="25" t="s">
        <v>24</v>
      </c>
      <c r="C52" s="25" t="s">
        <v>10</v>
      </c>
      <c r="D52" s="26">
        <v>2.800998659784624E-4</v>
      </c>
      <c r="E52" s="25" t="s">
        <v>292</v>
      </c>
      <c r="F52" s="27">
        <v>3.6765622706469676</v>
      </c>
      <c r="G52" s="25" t="s">
        <v>806</v>
      </c>
      <c r="H52" s="23">
        <v>0.9</v>
      </c>
      <c r="I52" s="27">
        <v>18</v>
      </c>
      <c r="J52" s="28">
        <v>20</v>
      </c>
    </row>
    <row r="53" spans="1:10" x14ac:dyDescent="0.3">
      <c r="A53" s="22" t="s">
        <v>75</v>
      </c>
      <c r="B53" s="25" t="s">
        <v>24</v>
      </c>
      <c r="C53" s="25" t="s">
        <v>10</v>
      </c>
      <c r="D53" s="26">
        <v>0</v>
      </c>
      <c r="E53" s="25" t="s">
        <v>12</v>
      </c>
      <c r="F53" s="27">
        <v>0</v>
      </c>
      <c r="G53" s="25" t="s">
        <v>12</v>
      </c>
      <c r="H53" s="23">
        <v>0</v>
      </c>
      <c r="I53" s="27">
        <v>0</v>
      </c>
      <c r="J53" s="28">
        <v>20</v>
      </c>
    </row>
    <row r="54" spans="1:10" x14ac:dyDescent="0.3">
      <c r="A54" s="22" t="s">
        <v>77</v>
      </c>
      <c r="B54" s="25" t="s">
        <v>24</v>
      </c>
      <c r="C54" s="25" t="s">
        <v>24</v>
      </c>
      <c r="D54" s="26">
        <v>1.4495243718975457E-3</v>
      </c>
      <c r="E54" s="25" t="s">
        <v>406</v>
      </c>
      <c r="F54" s="27">
        <v>19.026309054041249</v>
      </c>
      <c r="G54" s="25" t="s">
        <v>807</v>
      </c>
      <c r="H54" s="23">
        <v>0.8</v>
      </c>
      <c r="I54" s="27">
        <v>16</v>
      </c>
      <c r="J54" s="28">
        <v>20</v>
      </c>
    </row>
    <row r="55" spans="1:10" x14ac:dyDescent="0.3">
      <c r="A55" s="36" t="s">
        <v>79</v>
      </c>
      <c r="B55" s="37" t="s">
        <v>602</v>
      </c>
      <c r="C55" s="37" t="s">
        <v>602</v>
      </c>
      <c r="D55" s="38">
        <v>1.1744005510616919E-2</v>
      </c>
      <c r="E55" s="37" t="s">
        <v>1942</v>
      </c>
      <c r="F55" s="39">
        <v>154.15061844379559</v>
      </c>
      <c r="G55" s="37" t="s">
        <v>1943</v>
      </c>
      <c r="H55" s="40">
        <v>1</v>
      </c>
      <c r="I55" s="39">
        <v>20</v>
      </c>
      <c r="J55" s="41">
        <v>20</v>
      </c>
    </row>
    <row r="56" spans="1:10" x14ac:dyDescent="0.3">
      <c r="A56" s="36" t="s">
        <v>80</v>
      </c>
      <c r="B56" s="37" t="s">
        <v>602</v>
      </c>
      <c r="C56" s="37" t="s">
        <v>602</v>
      </c>
      <c r="D56" s="38">
        <v>5.4106161609128647E-3</v>
      </c>
      <c r="E56" s="37" t="s">
        <v>537</v>
      </c>
      <c r="F56" s="39">
        <v>71.019195845293851</v>
      </c>
      <c r="G56" s="37" t="s">
        <v>1944</v>
      </c>
      <c r="H56" s="40">
        <v>1</v>
      </c>
      <c r="I56" s="39">
        <v>20</v>
      </c>
      <c r="J56" s="41">
        <v>20</v>
      </c>
    </row>
    <row r="57" spans="1:10" x14ac:dyDescent="0.3">
      <c r="A57" s="22" t="s">
        <v>81</v>
      </c>
      <c r="B57" s="25" t="s">
        <v>24</v>
      </c>
      <c r="C57" s="25" t="s">
        <v>10</v>
      </c>
      <c r="D57" s="26">
        <v>1.3409528478928779E-3</v>
      </c>
      <c r="E57" s="25" t="s">
        <v>407</v>
      </c>
      <c r="F57" s="27">
        <v>17.601210304251431</v>
      </c>
      <c r="G57" s="25" t="s">
        <v>808</v>
      </c>
      <c r="H57" s="23">
        <v>0.8</v>
      </c>
      <c r="I57" s="27">
        <v>16</v>
      </c>
      <c r="J57" s="28">
        <v>20</v>
      </c>
    </row>
    <row r="58" spans="1:10" x14ac:dyDescent="0.3">
      <c r="A58" s="22" t="s">
        <v>82</v>
      </c>
      <c r="B58" s="25" t="s">
        <v>24</v>
      </c>
      <c r="C58" s="25" t="s">
        <v>10</v>
      </c>
      <c r="D58" s="26">
        <v>4.0476769366667468E-3</v>
      </c>
      <c r="E58" s="25" t="s">
        <v>408</v>
      </c>
      <c r="F58" s="27">
        <v>53.129394607640172</v>
      </c>
      <c r="G58" s="25" t="s">
        <v>812</v>
      </c>
      <c r="H58" s="23">
        <v>1</v>
      </c>
      <c r="I58" s="27">
        <v>20</v>
      </c>
      <c r="J58" s="28">
        <v>20</v>
      </c>
    </row>
    <row r="59" spans="1:10" x14ac:dyDescent="0.3">
      <c r="A59" s="22" t="s">
        <v>84</v>
      </c>
      <c r="B59" s="25" t="s">
        <v>24</v>
      </c>
      <c r="C59" s="25" t="s">
        <v>24</v>
      </c>
      <c r="D59" s="26">
        <v>2.1986376353241698E-5</v>
      </c>
      <c r="E59" s="25" t="s">
        <v>31</v>
      </c>
      <c r="F59" s="27">
        <v>0.2885909334022625</v>
      </c>
      <c r="G59" s="25" t="s">
        <v>325</v>
      </c>
      <c r="H59" s="23">
        <v>0.05</v>
      </c>
      <c r="I59" s="27">
        <v>1</v>
      </c>
      <c r="J59" s="28">
        <v>20</v>
      </c>
    </row>
    <row r="60" spans="1:10" x14ac:dyDescent="0.3">
      <c r="A60" s="36" t="s">
        <v>85</v>
      </c>
      <c r="B60" s="37" t="s">
        <v>602</v>
      </c>
      <c r="C60" s="37" t="s">
        <v>602</v>
      </c>
      <c r="D60" s="38">
        <v>6.3333893497040539E-3</v>
      </c>
      <c r="E60" s="37" t="s">
        <v>809</v>
      </c>
      <c r="F60" s="39">
        <v>83.131422598501743</v>
      </c>
      <c r="G60" s="37" t="s">
        <v>810</v>
      </c>
      <c r="H60" s="40">
        <v>1</v>
      </c>
      <c r="I60" s="39">
        <v>20</v>
      </c>
      <c r="J60" s="41">
        <v>20</v>
      </c>
    </row>
    <row r="61" spans="1:10" x14ac:dyDescent="0.3">
      <c r="A61" s="22" t="s">
        <v>86</v>
      </c>
      <c r="B61" s="25" t="s">
        <v>24</v>
      </c>
      <c r="C61" s="25" t="s">
        <v>10</v>
      </c>
      <c r="D61" s="26">
        <v>0</v>
      </c>
      <c r="E61" s="25" t="s">
        <v>12</v>
      </c>
      <c r="F61" s="27">
        <v>0</v>
      </c>
      <c r="G61" s="25" t="s">
        <v>12</v>
      </c>
      <c r="H61" s="23">
        <v>0</v>
      </c>
      <c r="I61" s="27">
        <v>0</v>
      </c>
      <c r="J61" s="28">
        <v>20</v>
      </c>
    </row>
    <row r="62" spans="1:10" x14ac:dyDescent="0.3">
      <c r="A62" s="22" t="s">
        <v>87</v>
      </c>
      <c r="B62" s="25" t="s">
        <v>24</v>
      </c>
      <c r="C62" s="25" t="s">
        <v>10</v>
      </c>
      <c r="D62" s="26">
        <v>1.8377880324389542E-3</v>
      </c>
      <c r="E62" s="25" t="s">
        <v>409</v>
      </c>
      <c r="F62" s="27">
        <v>24.122618259414402</v>
      </c>
      <c r="G62" s="25" t="s">
        <v>811</v>
      </c>
      <c r="H62" s="23">
        <v>0.7</v>
      </c>
      <c r="I62" s="27">
        <v>14</v>
      </c>
      <c r="J62" s="28">
        <v>20</v>
      </c>
    </row>
    <row r="63" spans="1:10" x14ac:dyDescent="0.3">
      <c r="A63" s="22" t="s">
        <v>89</v>
      </c>
      <c r="B63" s="25" t="s">
        <v>24</v>
      </c>
      <c r="C63" s="25" t="s">
        <v>10</v>
      </c>
      <c r="D63" s="26">
        <v>4.1265771994947334E-3</v>
      </c>
      <c r="E63" s="25" t="s">
        <v>408</v>
      </c>
      <c r="F63" s="27">
        <v>54.165031409693519</v>
      </c>
      <c r="G63" s="25" t="s">
        <v>812</v>
      </c>
      <c r="H63" s="23">
        <v>1</v>
      </c>
      <c r="I63" s="27">
        <v>20</v>
      </c>
      <c r="J63" s="28">
        <v>20</v>
      </c>
    </row>
    <row r="64" spans="1:10" x14ac:dyDescent="0.3">
      <c r="A64" s="22" t="s">
        <v>91</v>
      </c>
      <c r="B64" s="25" t="s">
        <v>24</v>
      </c>
      <c r="C64" s="25" t="s">
        <v>24</v>
      </c>
      <c r="D64" s="26">
        <v>3.6902411777036472E-4</v>
      </c>
      <c r="E64" s="25" t="s">
        <v>181</v>
      </c>
      <c r="F64" s="27">
        <v>4.8437729293937943</v>
      </c>
      <c r="G64" s="25" t="s">
        <v>388</v>
      </c>
      <c r="H64" s="23">
        <v>0.25</v>
      </c>
      <c r="I64" s="27">
        <v>5</v>
      </c>
      <c r="J64" s="28">
        <v>20</v>
      </c>
    </row>
    <row r="65" spans="1:10" x14ac:dyDescent="0.3">
      <c r="A65" s="22" t="s">
        <v>92</v>
      </c>
      <c r="B65" s="25" t="s">
        <v>24</v>
      </c>
      <c r="C65" s="25" t="s">
        <v>24</v>
      </c>
      <c r="D65" s="26">
        <v>0</v>
      </c>
      <c r="E65" s="25" t="s">
        <v>12</v>
      </c>
      <c r="F65" s="27">
        <v>0</v>
      </c>
      <c r="G65" s="25" t="s">
        <v>12</v>
      </c>
      <c r="H65" s="23">
        <v>0</v>
      </c>
      <c r="I65" s="27">
        <v>0</v>
      </c>
      <c r="J65" s="28">
        <v>20</v>
      </c>
    </row>
    <row r="66" spans="1:10" x14ac:dyDescent="0.3">
      <c r="A66" s="43" t="s">
        <v>93</v>
      </c>
      <c r="B66" s="44" t="s">
        <v>602</v>
      </c>
      <c r="C66" s="44" t="s">
        <v>602</v>
      </c>
      <c r="D66" s="45">
        <v>5.5266283957131755E-2</v>
      </c>
      <c r="E66" s="44" t="s">
        <v>1945</v>
      </c>
      <c r="F66" s="46">
        <v>725.41960606034775</v>
      </c>
      <c r="G66" s="44" t="s">
        <v>1946</v>
      </c>
      <c r="H66" s="47">
        <v>1</v>
      </c>
      <c r="I66" s="46">
        <v>20</v>
      </c>
      <c r="J66" s="48">
        <v>20</v>
      </c>
    </row>
    <row r="67" spans="1:10" x14ac:dyDescent="0.3">
      <c r="A67" s="43" t="s">
        <v>94</v>
      </c>
      <c r="B67" s="44" t="s">
        <v>602</v>
      </c>
      <c r="C67" s="44" t="s">
        <v>602</v>
      </c>
      <c r="D67" s="45">
        <v>1.5420260231680696E-3</v>
      </c>
      <c r="E67" s="44" t="s">
        <v>1947</v>
      </c>
      <c r="F67" s="46">
        <v>20.240476293449717</v>
      </c>
      <c r="G67" s="44" t="s">
        <v>1948</v>
      </c>
      <c r="H67" s="47">
        <v>0.25</v>
      </c>
      <c r="I67" s="46">
        <v>5</v>
      </c>
      <c r="J67" s="48">
        <v>20</v>
      </c>
    </row>
    <row r="68" spans="1:10" ht="20.25" x14ac:dyDescent="0.35">
      <c r="A68" s="29" t="s">
        <v>95</v>
      </c>
      <c r="B68" s="30" t="s">
        <v>602</v>
      </c>
      <c r="C68" s="30" t="s">
        <v>602</v>
      </c>
      <c r="D68" s="31">
        <v>3.3701728881606677E-2</v>
      </c>
      <c r="E68" s="30" t="s">
        <v>1949</v>
      </c>
      <c r="F68" s="32">
        <v>442.36545572362331</v>
      </c>
      <c r="G68" s="30" t="s">
        <v>1950</v>
      </c>
      <c r="H68" s="33">
        <v>1</v>
      </c>
      <c r="I68" s="32">
        <v>20</v>
      </c>
      <c r="J68" s="34">
        <v>20</v>
      </c>
    </row>
    <row r="69" spans="1:10" x14ac:dyDescent="0.3">
      <c r="A69" s="36" t="s">
        <v>96</v>
      </c>
      <c r="B69" s="37" t="s">
        <v>602</v>
      </c>
      <c r="C69" s="37" t="s">
        <v>602</v>
      </c>
      <c r="D69" s="38">
        <v>9.6240233195089113E-3</v>
      </c>
      <c r="E69" s="37" t="s">
        <v>813</v>
      </c>
      <c r="F69" s="39">
        <v>126.32394844149538</v>
      </c>
      <c r="G69" s="37" t="s">
        <v>1951</v>
      </c>
      <c r="H69" s="40">
        <v>1</v>
      </c>
      <c r="I69" s="39">
        <v>20</v>
      </c>
      <c r="J69" s="41">
        <v>20</v>
      </c>
    </row>
    <row r="70" spans="1:10" x14ac:dyDescent="0.3">
      <c r="A70" s="22" t="s">
        <v>98</v>
      </c>
      <c r="B70" s="25" t="s">
        <v>10</v>
      </c>
      <c r="C70" s="25" t="s">
        <v>24</v>
      </c>
      <c r="D70" s="26">
        <v>7.5570149303059607E-3</v>
      </c>
      <c r="E70" s="25" t="s">
        <v>410</v>
      </c>
      <c r="F70" s="27">
        <v>99.192607159673145</v>
      </c>
      <c r="G70" s="25" t="s">
        <v>1952</v>
      </c>
      <c r="H70" s="23">
        <v>1</v>
      </c>
      <c r="I70" s="27">
        <v>20</v>
      </c>
      <c r="J70" s="28">
        <v>20</v>
      </c>
    </row>
    <row r="71" spans="1:10" x14ac:dyDescent="0.3">
      <c r="A71" s="22" t="s">
        <v>100</v>
      </c>
      <c r="B71" s="25" t="s">
        <v>10</v>
      </c>
      <c r="C71" s="25" t="s">
        <v>24</v>
      </c>
      <c r="D71" s="26">
        <v>3.1723547029426373E-4</v>
      </c>
      <c r="E71" s="25" t="s">
        <v>292</v>
      </c>
      <c r="F71" s="27">
        <v>4.1640004250645353</v>
      </c>
      <c r="G71" s="25" t="s">
        <v>393</v>
      </c>
      <c r="H71" s="23">
        <v>0.85</v>
      </c>
      <c r="I71" s="27">
        <v>17</v>
      </c>
      <c r="J71" s="28">
        <v>20</v>
      </c>
    </row>
    <row r="72" spans="1:10" x14ac:dyDescent="0.3">
      <c r="A72" s="22" t="s">
        <v>102</v>
      </c>
      <c r="B72" s="25" t="s">
        <v>10</v>
      </c>
      <c r="C72" s="25" t="s">
        <v>10</v>
      </c>
      <c r="D72" s="26">
        <v>2.4554148358749025E-5</v>
      </c>
      <c r="E72" s="25" t="s">
        <v>31</v>
      </c>
      <c r="F72" s="27">
        <v>0.32229524683380711</v>
      </c>
      <c r="G72" s="25" t="s">
        <v>325</v>
      </c>
      <c r="H72" s="23">
        <v>0.05</v>
      </c>
      <c r="I72" s="27">
        <v>1</v>
      </c>
      <c r="J72" s="28">
        <v>20</v>
      </c>
    </row>
    <row r="73" spans="1:10" x14ac:dyDescent="0.3">
      <c r="A73" s="22" t="s">
        <v>103</v>
      </c>
      <c r="B73" s="25" t="s">
        <v>1182</v>
      </c>
      <c r="C73" s="25" t="s">
        <v>10</v>
      </c>
      <c r="D73" s="26">
        <v>1.6589401102073595E-3</v>
      </c>
      <c r="E73" s="25" t="s">
        <v>483</v>
      </c>
      <c r="F73" s="27">
        <v>21.775078674690558</v>
      </c>
      <c r="G73" s="25" t="s">
        <v>465</v>
      </c>
      <c r="H73" s="23">
        <v>0.9</v>
      </c>
      <c r="I73" s="27">
        <v>18</v>
      </c>
      <c r="J73" s="28">
        <v>20</v>
      </c>
    </row>
    <row r="74" spans="1:10" x14ac:dyDescent="0.3">
      <c r="A74" s="22" t="s">
        <v>105</v>
      </c>
      <c r="B74" s="25" t="s">
        <v>10</v>
      </c>
      <c r="C74" s="25" t="s">
        <v>24</v>
      </c>
      <c r="D74" s="26">
        <v>6.6278660342577837E-5</v>
      </c>
      <c r="E74" s="25" t="s">
        <v>106</v>
      </c>
      <c r="F74" s="27">
        <v>0.86996693523332169</v>
      </c>
      <c r="G74" s="25" t="s">
        <v>336</v>
      </c>
      <c r="H74" s="23">
        <v>0.05</v>
      </c>
      <c r="I74" s="27">
        <v>1</v>
      </c>
      <c r="J74" s="28">
        <v>20</v>
      </c>
    </row>
    <row r="75" spans="1:10" x14ac:dyDescent="0.3">
      <c r="A75" s="22" t="s">
        <v>107</v>
      </c>
      <c r="B75" s="25" t="s">
        <v>24</v>
      </c>
      <c r="C75" s="25" t="s">
        <v>24</v>
      </c>
      <c r="D75" s="26">
        <v>0</v>
      </c>
      <c r="E75" s="25" t="s">
        <v>12</v>
      </c>
      <c r="F75" s="27">
        <v>0</v>
      </c>
      <c r="G75" s="25" t="s">
        <v>12</v>
      </c>
      <c r="H75" s="23">
        <v>0</v>
      </c>
      <c r="I75" s="27">
        <v>0</v>
      </c>
      <c r="J75" s="28">
        <v>20</v>
      </c>
    </row>
    <row r="76" spans="1:10" x14ac:dyDescent="0.3">
      <c r="A76" s="36" t="s">
        <v>109</v>
      </c>
      <c r="B76" s="37" t="s">
        <v>602</v>
      </c>
      <c r="C76" s="37" t="s">
        <v>602</v>
      </c>
      <c r="D76" s="38">
        <v>2.2176414956189203E-2</v>
      </c>
      <c r="E76" s="37" t="s">
        <v>1953</v>
      </c>
      <c r="F76" s="39">
        <v>291.08536072061395</v>
      </c>
      <c r="G76" s="37" t="s">
        <v>1954</v>
      </c>
      <c r="H76" s="40">
        <v>0.95</v>
      </c>
      <c r="I76" s="39">
        <v>19</v>
      </c>
      <c r="J76" s="41">
        <v>20</v>
      </c>
    </row>
    <row r="77" spans="1:10" x14ac:dyDescent="0.3">
      <c r="A77" s="36" t="s">
        <v>1187</v>
      </c>
      <c r="B77" s="37" t="s">
        <v>602</v>
      </c>
      <c r="C77" s="37" t="s">
        <v>602</v>
      </c>
      <c r="D77" s="38">
        <v>1.7252818055779363E-2</v>
      </c>
      <c r="E77" s="37" t="s">
        <v>1955</v>
      </c>
      <c r="F77" s="39">
        <v>226.45873001271823</v>
      </c>
      <c r="G77" s="37" t="s">
        <v>1956</v>
      </c>
      <c r="H77" s="40">
        <v>0.95</v>
      </c>
      <c r="I77" s="39">
        <v>19</v>
      </c>
      <c r="J77" s="41">
        <v>20</v>
      </c>
    </row>
    <row r="78" spans="1:10" x14ac:dyDescent="0.3">
      <c r="A78" s="22" t="s">
        <v>111</v>
      </c>
      <c r="B78" s="25" t="s">
        <v>10</v>
      </c>
      <c r="C78" s="25" t="s">
        <v>24</v>
      </c>
      <c r="D78" s="26">
        <v>0</v>
      </c>
      <c r="E78" s="25" t="s">
        <v>12</v>
      </c>
      <c r="F78" s="27">
        <v>0</v>
      </c>
      <c r="G78" s="25" t="s">
        <v>12</v>
      </c>
      <c r="H78" s="23">
        <v>0</v>
      </c>
      <c r="I78" s="27">
        <v>0</v>
      </c>
      <c r="J78" s="28">
        <v>20</v>
      </c>
    </row>
    <row r="79" spans="1:10" x14ac:dyDescent="0.3">
      <c r="A79" s="22" t="s">
        <v>112</v>
      </c>
      <c r="B79" s="25" t="s">
        <v>10</v>
      </c>
      <c r="C79" s="25" t="s">
        <v>24</v>
      </c>
      <c r="D79" s="26">
        <v>8.1762138778685518E-5</v>
      </c>
      <c r="E79" s="25" t="s">
        <v>106</v>
      </c>
      <c r="F79" s="27">
        <v>1.0732014938708707</v>
      </c>
      <c r="G79" s="25" t="s">
        <v>323</v>
      </c>
      <c r="H79" s="23">
        <v>0.15</v>
      </c>
      <c r="I79" s="27">
        <v>3</v>
      </c>
      <c r="J79" s="28">
        <v>20</v>
      </c>
    </row>
    <row r="80" spans="1:10" x14ac:dyDescent="0.3">
      <c r="A80" s="22" t="s">
        <v>113</v>
      </c>
      <c r="B80" s="25" t="s">
        <v>10</v>
      </c>
      <c r="C80" s="25" t="s">
        <v>10</v>
      </c>
      <c r="D80" s="26">
        <v>0</v>
      </c>
      <c r="E80" s="25" t="s">
        <v>12</v>
      </c>
      <c r="F80" s="27">
        <v>0</v>
      </c>
      <c r="G80" s="25" t="s">
        <v>12</v>
      </c>
      <c r="H80" s="23">
        <v>0</v>
      </c>
      <c r="I80" s="27">
        <v>0</v>
      </c>
      <c r="J80" s="28">
        <v>20</v>
      </c>
    </row>
    <row r="81" spans="1:10" x14ac:dyDescent="0.3">
      <c r="A81" s="22" t="s">
        <v>114</v>
      </c>
      <c r="B81" s="25" t="s">
        <v>10</v>
      </c>
      <c r="C81" s="25" t="s">
        <v>24</v>
      </c>
      <c r="D81" s="26">
        <v>0</v>
      </c>
      <c r="E81" s="25" t="s">
        <v>12</v>
      </c>
      <c r="F81" s="27">
        <v>0</v>
      </c>
      <c r="G81" s="25" t="s">
        <v>12</v>
      </c>
      <c r="H81" s="23">
        <v>0</v>
      </c>
      <c r="I81" s="27">
        <v>0</v>
      </c>
      <c r="J81" s="28">
        <v>20</v>
      </c>
    </row>
    <row r="82" spans="1:10" x14ac:dyDescent="0.3">
      <c r="A82" s="22" t="s">
        <v>115</v>
      </c>
      <c r="B82" s="25" t="s">
        <v>10</v>
      </c>
      <c r="C82" s="25" t="s">
        <v>10</v>
      </c>
      <c r="D82" s="26">
        <v>1.7171055917000681E-2</v>
      </c>
      <c r="E82" s="25" t="s">
        <v>1957</v>
      </c>
      <c r="F82" s="27">
        <v>225.38552851884739</v>
      </c>
      <c r="G82" s="25" t="s">
        <v>1958</v>
      </c>
      <c r="H82" s="23">
        <v>0.95</v>
      </c>
      <c r="I82" s="27">
        <v>19</v>
      </c>
      <c r="J82" s="28">
        <v>20</v>
      </c>
    </row>
    <row r="83" spans="1:10" x14ac:dyDescent="0.3">
      <c r="A83" s="22" t="s">
        <v>1192</v>
      </c>
      <c r="B83" s="25" t="s">
        <v>24</v>
      </c>
      <c r="C83" s="25" t="s">
        <v>10</v>
      </c>
      <c r="D83" s="26">
        <v>4.1129551085703956E-4</v>
      </c>
      <c r="E83" s="25" t="s">
        <v>411</v>
      </c>
      <c r="F83" s="27">
        <v>5.3986229233673937</v>
      </c>
      <c r="G83" s="25" t="s">
        <v>318</v>
      </c>
      <c r="H83" s="23">
        <v>0.35</v>
      </c>
      <c r="I83" s="27">
        <v>7</v>
      </c>
      <c r="J83" s="28">
        <v>20</v>
      </c>
    </row>
    <row r="84" spans="1:10" x14ac:dyDescent="0.3">
      <c r="A84" s="22" t="s">
        <v>117</v>
      </c>
      <c r="B84" s="25" t="s">
        <v>10</v>
      </c>
      <c r="C84" s="25" t="s">
        <v>24</v>
      </c>
      <c r="D84" s="26">
        <v>4.5123013895528013E-3</v>
      </c>
      <c r="E84" s="25" t="s">
        <v>1959</v>
      </c>
      <c r="F84" s="27">
        <v>59.22800778452833</v>
      </c>
      <c r="G84" s="25" t="s">
        <v>1960</v>
      </c>
      <c r="H84" s="23">
        <v>0.45</v>
      </c>
      <c r="I84" s="27">
        <v>9</v>
      </c>
      <c r="J84" s="28">
        <v>20</v>
      </c>
    </row>
    <row r="85" spans="1:10" x14ac:dyDescent="0.3">
      <c r="A85" s="22" t="s">
        <v>119</v>
      </c>
      <c r="B85" s="25" t="s">
        <v>24</v>
      </c>
      <c r="C85" s="25" t="s">
        <v>24</v>
      </c>
      <c r="D85" s="26">
        <v>0</v>
      </c>
      <c r="E85" s="25" t="s">
        <v>12</v>
      </c>
      <c r="F85" s="27">
        <v>0</v>
      </c>
      <c r="G85" s="25" t="s">
        <v>12</v>
      </c>
      <c r="H85" s="23">
        <v>0</v>
      </c>
      <c r="I85" s="27">
        <v>0</v>
      </c>
      <c r="J85" s="28">
        <v>20</v>
      </c>
    </row>
    <row r="86" spans="1:10" x14ac:dyDescent="0.3">
      <c r="A86" s="22" t="s">
        <v>121</v>
      </c>
      <c r="B86" s="25" t="s">
        <v>24</v>
      </c>
      <c r="C86" s="25" t="s">
        <v>24</v>
      </c>
      <c r="D86" s="26">
        <v>0</v>
      </c>
      <c r="E86" s="25" t="s">
        <v>12</v>
      </c>
      <c r="F86" s="27">
        <v>0</v>
      </c>
      <c r="G86" s="25" t="s">
        <v>12</v>
      </c>
      <c r="H86" s="23">
        <v>0</v>
      </c>
      <c r="I86" s="27">
        <v>0</v>
      </c>
      <c r="J86" s="28">
        <v>20</v>
      </c>
    </row>
    <row r="87" spans="1:10" x14ac:dyDescent="0.3">
      <c r="A87" s="22" t="s">
        <v>122</v>
      </c>
      <c r="B87" s="25" t="s">
        <v>24</v>
      </c>
      <c r="C87" s="25" t="s">
        <v>24</v>
      </c>
      <c r="D87" s="26">
        <v>0</v>
      </c>
      <c r="E87" s="25" t="s">
        <v>12</v>
      </c>
      <c r="F87" s="27">
        <v>0</v>
      </c>
      <c r="G87" s="25" t="s">
        <v>12</v>
      </c>
      <c r="H87" s="23">
        <v>0</v>
      </c>
      <c r="I87" s="27">
        <v>0</v>
      </c>
      <c r="J87" s="28">
        <v>20</v>
      </c>
    </row>
    <row r="88" spans="1:10" x14ac:dyDescent="0.3">
      <c r="A88" s="36" t="s">
        <v>123</v>
      </c>
      <c r="B88" s="37" t="s">
        <v>602</v>
      </c>
      <c r="C88" s="37" t="s">
        <v>602</v>
      </c>
      <c r="D88" s="38">
        <v>1.9012906059085604E-3</v>
      </c>
      <c r="E88" s="37" t="s">
        <v>1961</v>
      </c>
      <c r="F88" s="39">
        <v>24.956146561513961</v>
      </c>
      <c r="G88" s="37" t="s">
        <v>814</v>
      </c>
      <c r="H88" s="40">
        <v>0.55000000000000004</v>
      </c>
      <c r="I88" s="39">
        <v>11</v>
      </c>
      <c r="J88" s="41">
        <v>20</v>
      </c>
    </row>
    <row r="89" spans="1:10" x14ac:dyDescent="0.3">
      <c r="A89" s="22" t="s">
        <v>124</v>
      </c>
      <c r="B89" s="25" t="s">
        <v>10</v>
      </c>
      <c r="C89" s="25" t="s">
        <v>24</v>
      </c>
      <c r="D89" s="26">
        <v>2.5909214989802888E-4</v>
      </c>
      <c r="E89" s="25" t="s">
        <v>222</v>
      </c>
      <c r="F89" s="27">
        <v>3.4008171321622371</v>
      </c>
      <c r="G89" s="25" t="s">
        <v>417</v>
      </c>
      <c r="H89" s="23">
        <v>0.1</v>
      </c>
      <c r="I89" s="27">
        <v>2</v>
      </c>
      <c r="J89" s="28">
        <v>20</v>
      </c>
    </row>
    <row r="90" spans="1:10" x14ac:dyDescent="0.3">
      <c r="A90" s="22" t="s">
        <v>126</v>
      </c>
      <c r="B90" s="25" t="s">
        <v>24</v>
      </c>
      <c r="C90" s="25" t="s">
        <v>24</v>
      </c>
      <c r="D90" s="26">
        <v>1.0765417759562993E-4</v>
      </c>
      <c r="E90" s="25" t="s">
        <v>55</v>
      </c>
      <c r="F90" s="27">
        <v>1.4130577543941236</v>
      </c>
      <c r="G90" s="25" t="s">
        <v>333</v>
      </c>
      <c r="H90" s="23">
        <v>0.15</v>
      </c>
      <c r="I90" s="27">
        <v>3</v>
      </c>
      <c r="J90" s="28">
        <v>20</v>
      </c>
    </row>
    <row r="91" spans="1:10" x14ac:dyDescent="0.3">
      <c r="A91" s="22" t="s">
        <v>128</v>
      </c>
      <c r="B91" s="25" t="s">
        <v>10</v>
      </c>
      <c r="C91" s="25" t="s">
        <v>24</v>
      </c>
      <c r="D91" s="26">
        <v>5.6961526907732399E-4</v>
      </c>
      <c r="E91" s="25" t="s">
        <v>108</v>
      </c>
      <c r="F91" s="27">
        <v>7.4767119211515087</v>
      </c>
      <c r="G91" s="25" t="s">
        <v>354</v>
      </c>
      <c r="H91" s="23">
        <v>0.1</v>
      </c>
      <c r="I91" s="27">
        <v>2</v>
      </c>
      <c r="J91" s="28">
        <v>20</v>
      </c>
    </row>
    <row r="92" spans="1:10" x14ac:dyDescent="0.3">
      <c r="A92" s="22" t="s">
        <v>129</v>
      </c>
      <c r="B92" s="25" t="s">
        <v>24</v>
      </c>
      <c r="C92" s="25" t="s">
        <v>24</v>
      </c>
      <c r="D92" s="26">
        <v>0</v>
      </c>
      <c r="E92" s="25" t="s">
        <v>12</v>
      </c>
      <c r="F92" s="27">
        <v>0</v>
      </c>
      <c r="G92" s="25" t="s">
        <v>12</v>
      </c>
      <c r="H92" s="23">
        <v>0</v>
      </c>
      <c r="I92" s="27">
        <v>0</v>
      </c>
      <c r="J92" s="28">
        <v>20</v>
      </c>
    </row>
    <row r="93" spans="1:10" x14ac:dyDescent="0.3">
      <c r="A93" s="22" t="s">
        <v>131</v>
      </c>
      <c r="B93" s="25" t="s">
        <v>24</v>
      </c>
      <c r="C93" s="25" t="s">
        <v>24</v>
      </c>
      <c r="D93" s="26">
        <v>9.6492900933757759E-4</v>
      </c>
      <c r="E93" s="25" t="s">
        <v>1962</v>
      </c>
      <c r="F93" s="27">
        <v>12.66555975380609</v>
      </c>
      <c r="G93" s="25" t="s">
        <v>1963</v>
      </c>
      <c r="H93" s="23">
        <v>0.35</v>
      </c>
      <c r="I93" s="27">
        <v>7</v>
      </c>
      <c r="J93" s="28">
        <v>20</v>
      </c>
    </row>
    <row r="94" spans="1:10" x14ac:dyDescent="0.3">
      <c r="A94" s="43" t="s">
        <v>132</v>
      </c>
      <c r="B94" s="44" t="s">
        <v>602</v>
      </c>
      <c r="C94" s="44" t="s">
        <v>602</v>
      </c>
      <c r="D94" s="45">
        <v>3.1388380128712749E-2</v>
      </c>
      <c r="E94" s="44" t="s">
        <v>1964</v>
      </c>
      <c r="F94" s="46">
        <v>412.0006759547104</v>
      </c>
      <c r="G94" s="44" t="s">
        <v>1965</v>
      </c>
      <c r="H94" s="47">
        <v>1</v>
      </c>
      <c r="I94" s="46">
        <v>20</v>
      </c>
      <c r="J94" s="48">
        <v>20</v>
      </c>
    </row>
    <row r="95" spans="1:10" x14ac:dyDescent="0.3">
      <c r="A95" s="43" t="s">
        <v>133</v>
      </c>
      <c r="B95" s="44" t="s">
        <v>602</v>
      </c>
      <c r="C95" s="44" t="s">
        <v>602</v>
      </c>
      <c r="D95" s="45">
        <v>2.3133487528939267E-3</v>
      </c>
      <c r="E95" s="44" t="s">
        <v>1966</v>
      </c>
      <c r="F95" s="46">
        <v>30.364779768912886</v>
      </c>
      <c r="G95" s="44" t="s">
        <v>1967</v>
      </c>
      <c r="H95" s="47">
        <v>0.9</v>
      </c>
      <c r="I95" s="46">
        <v>18</v>
      </c>
      <c r="J95" s="48">
        <v>20</v>
      </c>
    </row>
    <row r="96" spans="1:10" ht="20.25" x14ac:dyDescent="0.35">
      <c r="A96" s="29" t="s">
        <v>134</v>
      </c>
      <c r="B96" s="30" t="s">
        <v>602</v>
      </c>
      <c r="C96" s="30" t="s">
        <v>602</v>
      </c>
      <c r="D96" s="31">
        <v>1.6629313783250901E-2</v>
      </c>
      <c r="E96" s="30" t="s">
        <v>1968</v>
      </c>
      <c r="F96" s="32">
        <v>218.27467652894543</v>
      </c>
      <c r="G96" s="30" t="s">
        <v>1969</v>
      </c>
      <c r="H96" s="33">
        <v>0.8</v>
      </c>
      <c r="I96" s="32">
        <v>16</v>
      </c>
      <c r="J96" s="34">
        <v>20</v>
      </c>
    </row>
    <row r="97" spans="1:10" x14ac:dyDescent="0.3">
      <c r="A97" s="36" t="s">
        <v>135</v>
      </c>
      <c r="B97" s="37" t="s">
        <v>602</v>
      </c>
      <c r="C97" s="37" t="s">
        <v>602</v>
      </c>
      <c r="D97" s="38">
        <v>1.5818094370510568E-2</v>
      </c>
      <c r="E97" s="37" t="s">
        <v>1970</v>
      </c>
      <c r="F97" s="39">
        <v>207.62669326169592</v>
      </c>
      <c r="G97" s="37" t="s">
        <v>1971</v>
      </c>
      <c r="H97" s="40">
        <v>0.8</v>
      </c>
      <c r="I97" s="39">
        <v>16</v>
      </c>
      <c r="J97" s="41">
        <v>20</v>
      </c>
    </row>
    <row r="98" spans="1:10" x14ac:dyDescent="0.3">
      <c r="A98" s="22" t="s">
        <v>136</v>
      </c>
      <c r="B98" s="25" t="s">
        <v>24</v>
      </c>
      <c r="C98" s="25" t="s">
        <v>24</v>
      </c>
      <c r="D98" s="26">
        <v>4.3776355895666901E-3</v>
      </c>
      <c r="E98" s="25" t="s">
        <v>1972</v>
      </c>
      <c r="F98" s="27">
        <v>57.460398229822232</v>
      </c>
      <c r="G98" s="25" t="s">
        <v>1973</v>
      </c>
      <c r="H98" s="23">
        <v>0.5</v>
      </c>
      <c r="I98" s="27">
        <v>10</v>
      </c>
      <c r="J98" s="28">
        <v>20</v>
      </c>
    </row>
    <row r="99" spans="1:10" x14ac:dyDescent="0.3">
      <c r="A99" s="22" t="s">
        <v>138</v>
      </c>
      <c r="B99" s="25" t="s">
        <v>24</v>
      </c>
      <c r="C99" s="25" t="s">
        <v>10</v>
      </c>
      <c r="D99" s="26">
        <v>6.0499273921197786E-3</v>
      </c>
      <c r="E99" s="25" t="s">
        <v>1974</v>
      </c>
      <c r="F99" s="27">
        <v>79.41072985637021</v>
      </c>
      <c r="G99" s="25" t="s">
        <v>1975</v>
      </c>
      <c r="H99" s="23">
        <v>0.5</v>
      </c>
      <c r="I99" s="27">
        <v>10</v>
      </c>
      <c r="J99" s="28">
        <v>20</v>
      </c>
    </row>
    <row r="100" spans="1:10" x14ac:dyDescent="0.3">
      <c r="A100" s="22" t="s">
        <v>139</v>
      </c>
      <c r="B100" s="25" t="s">
        <v>24</v>
      </c>
      <c r="C100" s="25" t="s">
        <v>24</v>
      </c>
      <c r="D100" s="26">
        <v>0</v>
      </c>
      <c r="E100" s="25" t="s">
        <v>12</v>
      </c>
      <c r="F100" s="27">
        <v>0</v>
      </c>
      <c r="G100" s="25" t="s">
        <v>12</v>
      </c>
      <c r="H100" s="23">
        <v>0</v>
      </c>
      <c r="I100" s="27">
        <v>0</v>
      </c>
      <c r="J100" s="28">
        <v>20</v>
      </c>
    </row>
    <row r="101" spans="1:10" x14ac:dyDescent="0.3">
      <c r="A101" s="22" t="s">
        <v>140</v>
      </c>
      <c r="B101" s="25" t="s">
        <v>24</v>
      </c>
      <c r="C101" s="25" t="s">
        <v>10</v>
      </c>
      <c r="D101" s="26">
        <v>5.3905313888240941E-3</v>
      </c>
      <c r="E101" s="25" t="s">
        <v>925</v>
      </c>
      <c r="F101" s="27">
        <v>70.755565175503392</v>
      </c>
      <c r="G101" s="25" t="s">
        <v>815</v>
      </c>
      <c r="H101" s="23">
        <v>0.65</v>
      </c>
      <c r="I101" s="27">
        <v>13</v>
      </c>
      <c r="J101" s="28">
        <v>20</v>
      </c>
    </row>
    <row r="102" spans="1:10" x14ac:dyDescent="0.3">
      <c r="A102" s="22" t="s">
        <v>141</v>
      </c>
      <c r="B102" s="25" t="s">
        <v>24</v>
      </c>
      <c r="C102" s="25" t="s">
        <v>24</v>
      </c>
      <c r="D102" s="26">
        <v>8.112194127403372E-4</v>
      </c>
      <c r="E102" s="25" t="s">
        <v>415</v>
      </c>
      <c r="F102" s="27">
        <v>10.647983267249566</v>
      </c>
      <c r="G102" s="25" t="s">
        <v>356</v>
      </c>
      <c r="H102" s="23">
        <v>0.25</v>
      </c>
      <c r="I102" s="27">
        <v>5</v>
      </c>
      <c r="J102" s="28">
        <v>20</v>
      </c>
    </row>
    <row r="103" spans="1:10" ht="20.25" x14ac:dyDescent="0.35">
      <c r="A103" s="29" t="s">
        <v>143</v>
      </c>
      <c r="B103" s="30" t="s">
        <v>602</v>
      </c>
      <c r="C103" s="30" t="s">
        <v>602</v>
      </c>
      <c r="D103" s="31">
        <v>4.2285745972752337E-2</v>
      </c>
      <c r="E103" s="30" t="s">
        <v>1976</v>
      </c>
      <c r="F103" s="32">
        <v>555.03838849225792</v>
      </c>
      <c r="G103" s="30" t="s">
        <v>1977</v>
      </c>
      <c r="H103" s="33">
        <v>1</v>
      </c>
      <c r="I103" s="32">
        <v>20</v>
      </c>
      <c r="J103" s="34">
        <v>20</v>
      </c>
    </row>
    <row r="104" spans="1:10" x14ac:dyDescent="0.3">
      <c r="A104" s="22" t="s">
        <v>144</v>
      </c>
      <c r="B104" s="25" t="s">
        <v>24</v>
      </c>
      <c r="C104" s="25" t="s">
        <v>24</v>
      </c>
      <c r="D104" s="26">
        <v>1.7073505571873227E-4</v>
      </c>
      <c r="E104" s="25" t="s">
        <v>230</v>
      </c>
      <c r="F104" s="27">
        <v>2.2410509263883962</v>
      </c>
      <c r="G104" s="25" t="s">
        <v>441</v>
      </c>
      <c r="H104" s="23">
        <v>0.15</v>
      </c>
      <c r="I104" s="27">
        <v>3</v>
      </c>
      <c r="J104" s="28">
        <v>20</v>
      </c>
    </row>
    <row r="105" spans="1:10" x14ac:dyDescent="0.3">
      <c r="A105" s="22" t="s">
        <v>146</v>
      </c>
      <c r="B105" s="25" t="s">
        <v>24</v>
      </c>
      <c r="C105" s="25" t="s">
        <v>24</v>
      </c>
      <c r="D105" s="26">
        <v>5.456335014183791E-3</v>
      </c>
      <c r="E105" s="25" t="s">
        <v>1978</v>
      </c>
      <c r="F105" s="27">
        <v>71.619296850004986</v>
      </c>
      <c r="G105" s="25" t="s">
        <v>1979</v>
      </c>
      <c r="H105" s="23">
        <v>0.75</v>
      </c>
      <c r="I105" s="27">
        <v>15</v>
      </c>
      <c r="J105" s="28">
        <v>20</v>
      </c>
    </row>
    <row r="106" spans="1:10" x14ac:dyDescent="0.3">
      <c r="A106" s="22" t="s">
        <v>147</v>
      </c>
      <c r="B106" s="25" t="s">
        <v>24</v>
      </c>
      <c r="C106" s="25" t="s">
        <v>24</v>
      </c>
      <c r="D106" s="26">
        <v>6.8856105562866143E-3</v>
      </c>
      <c r="E106" s="25" t="s">
        <v>416</v>
      </c>
      <c r="F106" s="27">
        <v>90.379821829541356</v>
      </c>
      <c r="G106" s="25" t="s">
        <v>816</v>
      </c>
      <c r="H106" s="23">
        <v>0.8</v>
      </c>
      <c r="I106" s="27">
        <v>16</v>
      </c>
      <c r="J106" s="28">
        <v>20</v>
      </c>
    </row>
    <row r="107" spans="1:10" x14ac:dyDescent="0.3">
      <c r="A107" s="22" t="s">
        <v>149</v>
      </c>
      <c r="B107" s="25" t="s">
        <v>24</v>
      </c>
      <c r="C107" s="25" t="s">
        <v>24</v>
      </c>
      <c r="D107" s="26">
        <v>2.3019859953615174E-4</v>
      </c>
      <c r="E107" s="25" t="s">
        <v>353</v>
      </c>
      <c r="F107" s="27">
        <v>3.0215633372543751</v>
      </c>
      <c r="G107" s="25" t="s">
        <v>317</v>
      </c>
      <c r="H107" s="23">
        <v>0.1</v>
      </c>
      <c r="I107" s="27">
        <v>2</v>
      </c>
      <c r="J107" s="28">
        <v>20</v>
      </c>
    </row>
    <row r="108" spans="1:10" x14ac:dyDescent="0.3">
      <c r="A108" s="22" t="s">
        <v>151</v>
      </c>
      <c r="B108" s="25" t="s">
        <v>24</v>
      </c>
      <c r="C108" s="25" t="s">
        <v>24</v>
      </c>
      <c r="D108" s="26">
        <v>4.7033873290782992E-3</v>
      </c>
      <c r="E108" s="25" t="s">
        <v>817</v>
      </c>
      <c r="F108" s="27">
        <v>61.736182335974185</v>
      </c>
      <c r="G108" s="25" t="s">
        <v>818</v>
      </c>
      <c r="H108" s="23">
        <v>0.85</v>
      </c>
      <c r="I108" s="27">
        <v>17</v>
      </c>
      <c r="J108" s="28">
        <v>20</v>
      </c>
    </row>
    <row r="109" spans="1:10" x14ac:dyDescent="0.3">
      <c r="A109" s="22" t="s">
        <v>152</v>
      </c>
      <c r="B109" s="25" t="s">
        <v>24</v>
      </c>
      <c r="C109" s="25" t="s">
        <v>24</v>
      </c>
      <c r="D109" s="26">
        <v>5.9528835842180688E-3</v>
      </c>
      <c r="E109" s="25" t="s">
        <v>1980</v>
      </c>
      <c r="F109" s="27">
        <v>78.136942732320776</v>
      </c>
      <c r="G109" s="25" t="s">
        <v>1981</v>
      </c>
      <c r="H109" s="23">
        <v>0.8</v>
      </c>
      <c r="I109" s="27">
        <v>16</v>
      </c>
      <c r="J109" s="28">
        <v>20</v>
      </c>
    </row>
    <row r="110" spans="1:10" x14ac:dyDescent="0.3">
      <c r="A110" s="22" t="s">
        <v>153</v>
      </c>
      <c r="B110" s="25" t="s">
        <v>24</v>
      </c>
      <c r="C110" s="25" t="s">
        <v>24</v>
      </c>
      <c r="D110" s="26">
        <v>0</v>
      </c>
      <c r="E110" s="25" t="s">
        <v>12</v>
      </c>
      <c r="F110" s="27">
        <v>0</v>
      </c>
      <c r="G110" s="25" t="s">
        <v>12</v>
      </c>
      <c r="H110" s="23">
        <v>0</v>
      </c>
      <c r="I110" s="27">
        <v>0</v>
      </c>
      <c r="J110" s="28">
        <v>20</v>
      </c>
    </row>
    <row r="111" spans="1:10" x14ac:dyDescent="0.3">
      <c r="A111" s="22" t="s">
        <v>154</v>
      </c>
      <c r="B111" s="25" t="s">
        <v>24</v>
      </c>
      <c r="C111" s="25" t="s">
        <v>24</v>
      </c>
      <c r="D111" s="26">
        <v>0</v>
      </c>
      <c r="E111" s="25" t="s">
        <v>12</v>
      </c>
      <c r="F111" s="27">
        <v>0</v>
      </c>
      <c r="G111" s="25" t="s">
        <v>12</v>
      </c>
      <c r="H111" s="23">
        <v>0</v>
      </c>
      <c r="I111" s="27">
        <v>0</v>
      </c>
      <c r="J111" s="28">
        <v>20</v>
      </c>
    </row>
    <row r="112" spans="1:10" x14ac:dyDescent="0.3">
      <c r="A112" s="22" t="s">
        <v>155</v>
      </c>
      <c r="B112" s="25" t="s">
        <v>24</v>
      </c>
      <c r="C112" s="25" t="s">
        <v>24</v>
      </c>
      <c r="D112" s="26">
        <v>5.1652147388481729E-5</v>
      </c>
      <c r="E112" s="25" t="s">
        <v>31</v>
      </c>
      <c r="F112" s="27">
        <v>0.67798081810217747</v>
      </c>
      <c r="G112" s="25" t="s">
        <v>323</v>
      </c>
      <c r="H112" s="23">
        <v>0.15</v>
      </c>
      <c r="I112" s="27">
        <v>3</v>
      </c>
      <c r="J112" s="28">
        <v>20</v>
      </c>
    </row>
    <row r="113" spans="1:10" x14ac:dyDescent="0.3">
      <c r="A113" s="22" t="s">
        <v>156</v>
      </c>
      <c r="B113" s="25" t="s">
        <v>24</v>
      </c>
      <c r="C113" s="25" t="s">
        <v>24</v>
      </c>
      <c r="D113" s="26">
        <v>3.5069186479025098E-3</v>
      </c>
      <c r="E113" s="25" t="s">
        <v>418</v>
      </c>
      <c r="F113" s="27">
        <v>46.031456466666256</v>
      </c>
      <c r="G113" s="25" t="s">
        <v>819</v>
      </c>
      <c r="H113" s="23">
        <v>0.1</v>
      </c>
      <c r="I113" s="27">
        <v>2</v>
      </c>
      <c r="J113" s="28">
        <v>20</v>
      </c>
    </row>
    <row r="114" spans="1:10" x14ac:dyDescent="0.3">
      <c r="A114" s="22" t="s">
        <v>157</v>
      </c>
      <c r="B114" s="25" t="s">
        <v>24</v>
      </c>
      <c r="C114" s="25" t="s">
        <v>24</v>
      </c>
      <c r="D114" s="26">
        <v>1.5328025038439674E-2</v>
      </c>
      <c r="E114" s="25" t="s">
        <v>1982</v>
      </c>
      <c r="F114" s="27">
        <v>201.19409319600521</v>
      </c>
      <c r="G114" s="25" t="s">
        <v>1983</v>
      </c>
      <c r="H114" s="23">
        <v>0.5</v>
      </c>
      <c r="I114" s="27">
        <v>10</v>
      </c>
      <c r="J114" s="28">
        <v>20</v>
      </c>
    </row>
    <row r="115" spans="1:10" ht="20.25" x14ac:dyDescent="0.35">
      <c r="A115" s="29" t="s">
        <v>4172</v>
      </c>
      <c r="B115" s="25"/>
      <c r="C115" s="25"/>
      <c r="D115" s="26"/>
      <c r="E115" s="25"/>
      <c r="F115" s="32">
        <f>F116+F118</f>
        <v>13125.897999999997</v>
      </c>
      <c r="G115" s="25"/>
      <c r="H115" s="23"/>
      <c r="I115" s="27"/>
      <c r="J115" s="28"/>
    </row>
    <row r="116" spans="1:10" x14ac:dyDescent="0.3">
      <c r="A116" s="43" t="s">
        <v>1227</v>
      </c>
      <c r="B116" s="44" t="s">
        <v>602</v>
      </c>
      <c r="C116" s="44" t="s">
        <v>602</v>
      </c>
      <c r="D116" s="45">
        <v>0.87679145215940368</v>
      </c>
      <c r="E116" s="44" t="s">
        <v>1984</v>
      </c>
      <c r="F116" s="46">
        <v>11508.675168316211</v>
      </c>
      <c r="G116" s="44" t="s">
        <v>1985</v>
      </c>
      <c r="H116" s="47">
        <v>1</v>
      </c>
      <c r="I116" s="46">
        <v>20</v>
      </c>
      <c r="J116" s="48">
        <v>20</v>
      </c>
    </row>
    <row r="117" spans="1:10" x14ac:dyDescent="0.3">
      <c r="A117" s="43" t="s">
        <v>1230</v>
      </c>
      <c r="B117" s="44" t="s">
        <v>602</v>
      </c>
      <c r="C117" s="44" t="s">
        <v>602</v>
      </c>
      <c r="D117" s="45">
        <v>0.87875829018344098</v>
      </c>
      <c r="E117" s="44" t="s">
        <v>1986</v>
      </c>
      <c r="F117" s="46">
        <v>11534.491683602248</v>
      </c>
      <c r="G117" s="44" t="s">
        <v>1987</v>
      </c>
      <c r="H117" s="47">
        <v>1</v>
      </c>
      <c r="I117" s="46">
        <v>20</v>
      </c>
      <c r="J117" s="48">
        <v>20</v>
      </c>
    </row>
    <row r="118" spans="1:10" x14ac:dyDescent="0.3">
      <c r="A118" s="43" t="s">
        <v>1233</v>
      </c>
      <c r="B118" s="44" t="s">
        <v>602</v>
      </c>
      <c r="C118" s="44" t="s">
        <v>602</v>
      </c>
      <c r="D118" s="45">
        <v>0.12320854784059629</v>
      </c>
      <c r="E118" s="44" t="s">
        <v>1988</v>
      </c>
      <c r="F118" s="46">
        <v>1617.222831683787</v>
      </c>
      <c r="G118" s="44" t="s">
        <v>1989</v>
      </c>
      <c r="H118" s="47">
        <v>1</v>
      </c>
      <c r="I118" s="46">
        <v>20</v>
      </c>
      <c r="J118" s="48">
        <v>20</v>
      </c>
    </row>
    <row r="119" spans="1:10" x14ac:dyDescent="0.3">
      <c r="A119" s="43" t="s">
        <v>1236</v>
      </c>
      <c r="B119" s="44" t="s">
        <v>602</v>
      </c>
      <c r="C119" s="44" t="s">
        <v>602</v>
      </c>
      <c r="D119" s="45">
        <v>0.12124170981655895</v>
      </c>
      <c r="E119" s="44" t="s">
        <v>1990</v>
      </c>
      <c r="F119" s="46">
        <v>1591.4063163977514</v>
      </c>
      <c r="G119" s="44" t="s">
        <v>1991</v>
      </c>
      <c r="H119" s="47">
        <v>1</v>
      </c>
      <c r="I119" s="46">
        <v>20</v>
      </c>
      <c r="J119" s="48">
        <v>20</v>
      </c>
    </row>
    <row r="120" spans="1:10" x14ac:dyDescent="0.3">
      <c r="A120" s="43" t="s">
        <v>158</v>
      </c>
      <c r="B120" s="44" t="s">
        <v>602</v>
      </c>
      <c r="C120" s="44" t="s">
        <v>602</v>
      </c>
      <c r="D120" s="45">
        <v>0.90382836535840938</v>
      </c>
      <c r="E120" s="44" t="s">
        <v>1992</v>
      </c>
      <c r="F120" s="46">
        <v>11863.558933201215</v>
      </c>
      <c r="G120" s="44" t="s">
        <v>1993</v>
      </c>
      <c r="H120" s="47">
        <v>1</v>
      </c>
      <c r="I120" s="46">
        <v>20</v>
      </c>
      <c r="J120" s="48">
        <v>20</v>
      </c>
    </row>
    <row r="121" spans="1:10" x14ac:dyDescent="0.3">
      <c r="A121" s="43" t="s">
        <v>159</v>
      </c>
      <c r="B121" s="44" t="s">
        <v>602</v>
      </c>
      <c r="C121" s="44" t="s">
        <v>602</v>
      </c>
      <c r="D121" s="45">
        <v>9.6171634641590537E-2</v>
      </c>
      <c r="E121" s="44" t="s">
        <v>1994</v>
      </c>
      <c r="F121" s="46">
        <v>1262.339066798784</v>
      </c>
      <c r="G121" s="44" t="s">
        <v>1995</v>
      </c>
      <c r="H121" s="47">
        <v>1</v>
      </c>
      <c r="I121" s="46">
        <v>20</v>
      </c>
      <c r="J121" s="48">
        <v>20</v>
      </c>
    </row>
    <row r="122" spans="1:10" x14ac:dyDescent="0.3">
      <c r="A122" s="43" t="s">
        <v>160</v>
      </c>
      <c r="B122" s="44" t="s">
        <v>602</v>
      </c>
      <c r="C122" s="44" t="s">
        <v>602</v>
      </c>
      <c r="D122" s="45">
        <v>1.7127709616034735E-2</v>
      </c>
      <c r="E122" s="44" t="s">
        <v>820</v>
      </c>
      <c r="F122" s="46">
        <v>224.81656939369108</v>
      </c>
      <c r="G122" s="44" t="s">
        <v>1996</v>
      </c>
      <c r="H122" s="47">
        <v>1</v>
      </c>
      <c r="I122" s="46">
        <v>20</v>
      </c>
      <c r="J122" s="48">
        <v>20</v>
      </c>
    </row>
    <row r="123" spans="1:10" x14ac:dyDescent="0.3">
      <c r="A123" s="43" t="s">
        <v>161</v>
      </c>
      <c r="B123" s="44" t="s">
        <v>602</v>
      </c>
      <c r="C123" s="44" t="s">
        <v>602</v>
      </c>
      <c r="D123" s="45">
        <v>2.4228982834508171E-2</v>
      </c>
      <c r="E123" s="44" t="s">
        <v>1997</v>
      </c>
      <c r="F123" s="46">
        <v>318.02715732950509</v>
      </c>
      <c r="G123" s="44" t="s">
        <v>1998</v>
      </c>
      <c r="H123" s="47">
        <v>0.95</v>
      </c>
      <c r="I123" s="46">
        <v>19</v>
      </c>
      <c r="J123" s="48">
        <v>20</v>
      </c>
    </row>
    <row r="124" spans="1:10" x14ac:dyDescent="0.3">
      <c r="A124" s="43" t="s">
        <v>162</v>
      </c>
      <c r="B124" s="44" t="s">
        <v>602</v>
      </c>
      <c r="C124" s="44" t="s">
        <v>602</v>
      </c>
      <c r="D124" s="45">
        <v>0.85369757945947877</v>
      </c>
      <c r="E124" s="44" t="s">
        <v>1999</v>
      </c>
      <c r="F124" s="46">
        <v>11205.547350832012</v>
      </c>
      <c r="G124" s="44" t="s">
        <v>2000</v>
      </c>
      <c r="H124" s="47">
        <v>1</v>
      </c>
      <c r="I124" s="46">
        <v>20</v>
      </c>
      <c r="J124" s="48">
        <v>20</v>
      </c>
    </row>
    <row r="125" spans="1:10" x14ac:dyDescent="0.3">
      <c r="A125" s="43" t="s">
        <v>164</v>
      </c>
      <c r="B125" s="44" t="s">
        <v>602</v>
      </c>
      <c r="C125" s="44" t="s">
        <v>602</v>
      </c>
      <c r="D125" s="45">
        <v>6.2509801496275358E-2</v>
      </c>
      <c r="E125" s="44" t="s">
        <v>2001</v>
      </c>
      <c r="F125" s="46">
        <v>820.49727844035772</v>
      </c>
      <c r="G125" s="44" t="s">
        <v>2002</v>
      </c>
      <c r="H125" s="47">
        <v>1</v>
      </c>
      <c r="I125" s="46">
        <v>20</v>
      </c>
      <c r="J125" s="48">
        <v>20</v>
      </c>
    </row>
    <row r="126" spans="1:10" x14ac:dyDescent="0.3">
      <c r="A126" s="43" t="s">
        <v>163</v>
      </c>
      <c r="B126" s="44" t="s">
        <v>602</v>
      </c>
      <c r="C126" s="44" t="s">
        <v>602</v>
      </c>
      <c r="D126" s="45">
        <v>2.3093872699924908E-2</v>
      </c>
      <c r="E126" s="44" t="s">
        <v>821</v>
      </c>
      <c r="F126" s="46">
        <v>303.12781748419894</v>
      </c>
      <c r="G126" s="44" t="s">
        <v>2003</v>
      </c>
      <c r="H126" s="47">
        <v>1</v>
      </c>
      <c r="I126" s="46">
        <v>20</v>
      </c>
      <c r="J126" s="48">
        <v>20</v>
      </c>
    </row>
    <row r="127" spans="1:10" x14ac:dyDescent="0.3">
      <c r="A127" s="43" t="s">
        <v>165</v>
      </c>
      <c r="B127" s="44" t="s">
        <v>602</v>
      </c>
      <c r="C127" s="44" t="s">
        <v>602</v>
      </c>
      <c r="D127" s="45">
        <v>6.0698746344320945E-2</v>
      </c>
      <c r="E127" s="44" t="s">
        <v>2004</v>
      </c>
      <c r="F127" s="46">
        <v>796.72555324342954</v>
      </c>
      <c r="G127" s="44" t="s">
        <v>2005</v>
      </c>
      <c r="H127" s="47">
        <v>1</v>
      </c>
      <c r="I127" s="46">
        <v>20</v>
      </c>
      <c r="J127" s="48">
        <v>20</v>
      </c>
    </row>
    <row r="128" spans="1:10" x14ac:dyDescent="0.3">
      <c r="A128" s="43" t="s">
        <v>166</v>
      </c>
      <c r="B128" s="44" t="s">
        <v>602</v>
      </c>
      <c r="C128" s="44" t="s">
        <v>602</v>
      </c>
      <c r="D128" s="45">
        <v>0.87474688516685306</v>
      </c>
      <c r="E128" s="44" t="s">
        <v>2006</v>
      </c>
      <c r="F128" s="46">
        <v>11481.838390517825</v>
      </c>
      <c r="G128" s="44" t="s">
        <v>2007</v>
      </c>
      <c r="H128" s="47">
        <v>1</v>
      </c>
      <c r="I128" s="46">
        <v>20</v>
      </c>
      <c r="J128" s="48">
        <v>20</v>
      </c>
    </row>
    <row r="129" spans="1:10" x14ac:dyDescent="0.3">
      <c r="A129" s="43" t="s">
        <v>167</v>
      </c>
      <c r="B129" s="44" t="s">
        <v>602</v>
      </c>
      <c r="C129" s="44" t="s">
        <v>602</v>
      </c>
      <c r="D129" s="45">
        <v>2.9081480191556569E-2</v>
      </c>
      <c r="E129" s="44" t="s">
        <v>2008</v>
      </c>
      <c r="F129" s="46">
        <v>381.72054268339195</v>
      </c>
      <c r="G129" s="44" t="s">
        <v>2009</v>
      </c>
      <c r="H129" s="47">
        <v>1</v>
      </c>
      <c r="I129" s="46">
        <v>20</v>
      </c>
      <c r="J129" s="48">
        <v>20</v>
      </c>
    </row>
    <row r="130" spans="1:10" x14ac:dyDescent="0.3">
      <c r="A130" s="43" t="s">
        <v>168</v>
      </c>
      <c r="B130" s="44" t="s">
        <v>602</v>
      </c>
      <c r="C130" s="44" t="s">
        <v>602</v>
      </c>
      <c r="D130" s="45">
        <v>4.1460495788901298E-2</v>
      </c>
      <c r="E130" s="44" t="s">
        <v>2010</v>
      </c>
      <c r="F130" s="46">
        <v>544.20623875454794</v>
      </c>
      <c r="G130" s="44" t="s">
        <v>2011</v>
      </c>
      <c r="H130" s="47">
        <v>1</v>
      </c>
      <c r="I130" s="46">
        <v>20</v>
      </c>
      <c r="J130" s="48">
        <v>20</v>
      </c>
    </row>
    <row r="131" spans="1:10" x14ac:dyDescent="0.3">
      <c r="A131" s="43" t="s">
        <v>169</v>
      </c>
      <c r="B131" s="44" t="s">
        <v>602</v>
      </c>
      <c r="C131" s="44" t="s">
        <v>602</v>
      </c>
      <c r="D131" s="45">
        <v>5.4711138852689266E-2</v>
      </c>
      <c r="E131" s="44" t="s">
        <v>2012</v>
      </c>
      <c r="F131" s="46">
        <v>718.13282804423625</v>
      </c>
      <c r="G131" s="44" t="s">
        <v>2013</v>
      </c>
      <c r="H131" s="47">
        <v>1</v>
      </c>
      <c r="I131" s="46">
        <v>20</v>
      </c>
      <c r="J131" s="48">
        <v>20</v>
      </c>
    </row>
    <row r="132" spans="1:10" x14ac:dyDescent="0.3">
      <c r="A132" s="43" t="s">
        <v>170</v>
      </c>
      <c r="B132" s="44" t="s">
        <v>602</v>
      </c>
      <c r="C132" s="44" t="s">
        <v>602</v>
      </c>
      <c r="D132" s="45">
        <v>0.81764690935286721</v>
      </c>
      <c r="E132" s="44" t="s">
        <v>2014</v>
      </c>
      <c r="F132" s="46">
        <v>10732.34993218098</v>
      </c>
      <c r="G132" s="44" t="s">
        <v>2015</v>
      </c>
      <c r="H132" s="47">
        <v>1</v>
      </c>
      <c r="I132" s="46">
        <v>20</v>
      </c>
      <c r="J132" s="48">
        <v>20</v>
      </c>
    </row>
    <row r="133" spans="1:10" x14ac:dyDescent="0.3">
      <c r="A133" s="43" t="s">
        <v>171</v>
      </c>
      <c r="B133" s="44" t="s">
        <v>602</v>
      </c>
      <c r="C133" s="44" t="s">
        <v>602</v>
      </c>
      <c r="D133" s="45">
        <v>7.8496442155802457E-3</v>
      </c>
      <c r="E133" s="44" t="s">
        <v>822</v>
      </c>
      <c r="F133" s="46">
        <v>103.03362930999631</v>
      </c>
      <c r="G133" s="44" t="s">
        <v>823</v>
      </c>
      <c r="H133" s="47">
        <v>0.9</v>
      </c>
      <c r="I133" s="46">
        <v>18</v>
      </c>
      <c r="J133" s="48">
        <v>20</v>
      </c>
    </row>
    <row r="134" spans="1:10" x14ac:dyDescent="0.3">
      <c r="A134" s="43" t="s">
        <v>172</v>
      </c>
      <c r="B134" s="44" t="s">
        <v>602</v>
      </c>
      <c r="C134" s="44" t="s">
        <v>602</v>
      </c>
      <c r="D134" s="45">
        <v>6.7854167135519339E-2</v>
      </c>
      <c r="E134" s="44" t="s">
        <v>2016</v>
      </c>
      <c r="F134" s="46">
        <v>890.64687669577893</v>
      </c>
      <c r="G134" s="44" t="s">
        <v>2017</v>
      </c>
      <c r="H134" s="47">
        <v>1</v>
      </c>
      <c r="I134" s="46">
        <v>20</v>
      </c>
      <c r="J134" s="48">
        <v>20</v>
      </c>
    </row>
    <row r="135" spans="1:10" x14ac:dyDescent="0.3">
      <c r="A135" s="43" t="s">
        <v>173</v>
      </c>
      <c r="B135" s="44" t="s">
        <v>602</v>
      </c>
      <c r="C135" s="44" t="s">
        <v>602</v>
      </c>
      <c r="D135" s="45">
        <v>1.403249065842339E-2</v>
      </c>
      <c r="E135" s="44" t="s">
        <v>2018</v>
      </c>
      <c r="F135" s="46">
        <v>184.18904106841825</v>
      </c>
      <c r="G135" s="44" t="s">
        <v>2019</v>
      </c>
      <c r="H135" s="47">
        <v>1</v>
      </c>
      <c r="I135" s="46">
        <v>20</v>
      </c>
      <c r="J135" s="48">
        <v>20</v>
      </c>
    </row>
    <row r="136" spans="1:10" x14ac:dyDescent="0.3">
      <c r="A136" s="43" t="s">
        <v>174</v>
      </c>
      <c r="B136" s="44" t="s">
        <v>602</v>
      </c>
      <c r="C136" s="44" t="s">
        <v>602</v>
      </c>
      <c r="D136" s="45">
        <v>1.9265845686423831E-2</v>
      </c>
      <c r="E136" s="44" t="s">
        <v>2020</v>
      </c>
      <c r="F136" s="46">
        <v>252.88152536373917</v>
      </c>
      <c r="G136" s="44" t="s">
        <v>2021</v>
      </c>
      <c r="H136" s="47">
        <v>0.95</v>
      </c>
      <c r="I136" s="46">
        <v>19</v>
      </c>
      <c r="J136" s="48">
        <v>20</v>
      </c>
    </row>
    <row r="137" spans="1:10" x14ac:dyDescent="0.3">
      <c r="A137" s="43" t="s">
        <v>175</v>
      </c>
      <c r="B137" s="44" t="s">
        <v>602</v>
      </c>
      <c r="C137" s="44" t="s">
        <v>602</v>
      </c>
      <c r="D137" s="45">
        <v>1.4435883195182847E-2</v>
      </c>
      <c r="E137" s="44" t="s">
        <v>2022</v>
      </c>
      <c r="F137" s="46">
        <v>189.48393035988414</v>
      </c>
      <c r="G137" s="44" t="s">
        <v>2023</v>
      </c>
      <c r="H137" s="47">
        <v>1</v>
      </c>
      <c r="I137" s="46">
        <v>20</v>
      </c>
      <c r="J137" s="48">
        <v>20</v>
      </c>
    </row>
    <row r="138" spans="1:10" x14ac:dyDescent="0.3">
      <c r="A138" s="43" t="s">
        <v>176</v>
      </c>
      <c r="B138" s="44" t="s">
        <v>602</v>
      </c>
      <c r="C138" s="44" t="s">
        <v>602</v>
      </c>
      <c r="D138" s="45">
        <v>1.1440458780943873E-2</v>
      </c>
      <c r="E138" s="44" t="s">
        <v>2024</v>
      </c>
      <c r="F138" s="46">
        <v>150.1662950318736</v>
      </c>
      <c r="G138" s="44" t="s">
        <v>2025</v>
      </c>
      <c r="H138" s="47">
        <v>0.75</v>
      </c>
      <c r="I138" s="46">
        <v>15</v>
      </c>
      <c r="J138" s="48">
        <v>20</v>
      </c>
    </row>
    <row r="139" spans="1:10" x14ac:dyDescent="0.3">
      <c r="A139" s="43" t="s">
        <v>177</v>
      </c>
      <c r="B139" s="44" t="s">
        <v>602</v>
      </c>
      <c r="C139" s="44" t="s">
        <v>602</v>
      </c>
      <c r="D139" s="45">
        <v>5.1888550023070287E-3</v>
      </c>
      <c r="E139" s="44" t="s">
        <v>2026</v>
      </c>
      <c r="F139" s="46">
        <v>68.108381497071818</v>
      </c>
      <c r="G139" s="44" t="s">
        <v>2027</v>
      </c>
      <c r="H139" s="47">
        <v>0.5</v>
      </c>
      <c r="I139" s="46">
        <v>10</v>
      </c>
      <c r="J139" s="48">
        <v>20</v>
      </c>
    </row>
    <row r="140" spans="1:10" x14ac:dyDescent="0.3">
      <c r="A140" s="22" t="s">
        <v>178</v>
      </c>
      <c r="B140" s="25" t="s">
        <v>602</v>
      </c>
      <c r="C140" s="25" t="s">
        <v>602</v>
      </c>
      <c r="D140" s="26">
        <v>1.1567468248055083E-3</v>
      </c>
      <c r="E140" s="25" t="s">
        <v>420</v>
      </c>
      <c r="F140" s="27">
        <v>15.183340834220971</v>
      </c>
      <c r="G140" s="25" t="s">
        <v>824</v>
      </c>
      <c r="H140" s="23">
        <v>0.1</v>
      </c>
      <c r="I140" s="27">
        <v>2</v>
      </c>
      <c r="J140" s="28">
        <v>20</v>
      </c>
    </row>
    <row r="141" spans="1:10" x14ac:dyDescent="0.3">
      <c r="A141" s="22" t="s">
        <v>179</v>
      </c>
      <c r="B141" s="25" t="s">
        <v>602</v>
      </c>
      <c r="C141" s="25" t="s">
        <v>602</v>
      </c>
      <c r="D141" s="26">
        <v>1.0536859243367919E-2</v>
      </c>
      <c r="E141" s="25" t="s">
        <v>2028</v>
      </c>
      <c r="F141" s="27">
        <v>138.30573966880448</v>
      </c>
      <c r="G141" s="25" t="s">
        <v>2029</v>
      </c>
      <c r="H141" s="23">
        <v>0.75</v>
      </c>
      <c r="I141" s="27">
        <v>15</v>
      </c>
      <c r="J141" s="28">
        <v>20</v>
      </c>
    </row>
    <row r="142" spans="1:10" x14ac:dyDescent="0.3">
      <c r="A142" s="22" t="s">
        <v>180</v>
      </c>
      <c r="B142" s="25" t="s">
        <v>602</v>
      </c>
      <c r="C142" s="25" t="s">
        <v>602</v>
      </c>
      <c r="D142" s="26">
        <v>9.4546554723545892E-5</v>
      </c>
      <c r="E142" s="25" t="s">
        <v>55</v>
      </c>
      <c r="F142" s="27">
        <v>1.2410084335526814</v>
      </c>
      <c r="G142" s="25" t="s">
        <v>333</v>
      </c>
      <c r="H142" s="23">
        <v>0.05</v>
      </c>
      <c r="I142" s="27">
        <v>1</v>
      </c>
      <c r="J142" s="28">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4" ma:contentTypeDescription="Create a new document." ma:contentTypeScope="" ma:versionID="a4156e8abe290a28680a7c1a8282b2c9">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b0fcc1646540ce287b22b6110a2083f2"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10" nillable="true" ma:displayName="Tag" ma:internalName="Tag">
      <xsd:simpleType>
        <xsd:restriction base="dms:Text">
          <xsd:maxLength value="255"/>
        </xsd:restriction>
      </xsd:simpleType>
    </xsd:element>
    <xsd:element name="Program" ma:index="11" nillable="true" ma:displayName="Program" ma:default="Select..." ma:format="Dropdown" ma:internalName="Program">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d34550b8-b91b-46cc-84dc-04996b4a7b3c">Disposal</Program>
    <Tag xmlns="d34550b8-b91b-46cc-84dc-04996b4a7b3c"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64485AF-7835-4F2E-A211-C505EF085385}"/>
</file>

<file path=customXml/itemProps2.xml><?xml version="1.0" encoding="utf-8"?>
<ds:datastoreItem xmlns:ds="http://schemas.openxmlformats.org/officeDocument/2006/customXml" ds:itemID="{FF1F9F2C-ACFC-41A1-A2B2-E5475F9F4D7D}"/>
</file>

<file path=customXml/itemProps3.xml><?xml version="1.0" encoding="utf-8"?>
<ds:datastoreItem xmlns:ds="http://schemas.openxmlformats.org/officeDocument/2006/customXml" ds:itemID="{B8B4CC88-7E4F-4AA3-8B8C-CC4CC4B8D593}"/>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Explanation</vt:lpstr>
      <vt:lpstr>CompareJurisdictionsFull</vt:lpstr>
      <vt:lpstr>SummCompareJurisdictions</vt:lpstr>
      <vt:lpstr>01Statewide</vt:lpstr>
      <vt:lpstr>02Metro</vt:lpstr>
      <vt:lpstr>03MarionCounty</vt:lpstr>
      <vt:lpstr>04LaneCounty</vt:lpstr>
      <vt:lpstr>05RestOfOregon</vt:lpstr>
      <vt:lpstr>06DeschutesCounty</vt:lpstr>
      <vt:lpstr>07WillametteValley</vt:lpstr>
      <vt:lpstr>08Coastal</vt:lpstr>
      <vt:lpstr>09SWOregon</vt:lpstr>
      <vt:lpstr>10EOregon</vt:lpstr>
      <vt:lpstr>11Downstate</vt:lpstr>
      <vt:lpstr>12MetroResidential</vt:lpstr>
      <vt:lpstr>13MetroOther</vt:lpstr>
      <vt:lpstr>14MetroMixedRoutes</vt:lpstr>
      <vt:lpstr>15MetroCommercial</vt:lpstr>
      <vt:lpstr>16StatewideResidential</vt:lpstr>
      <vt:lpstr>17StatewideMixedRoutes</vt:lpstr>
      <vt:lpstr>18StatewideCommercial</vt:lpstr>
      <vt:lpstr>19StatewideRES-MIX-COM</vt:lpstr>
      <vt:lpstr>S01Summ_Statewide</vt:lpstr>
      <vt:lpstr>S02Summ_Metro</vt:lpstr>
      <vt:lpstr>S03Summ_Marion</vt:lpstr>
      <vt:lpstr>S04Summ_Lane</vt:lpstr>
      <vt:lpstr>S05Summ_RestOregon</vt:lpstr>
      <vt:lpstr>S06Summ_Deschutes</vt:lpstr>
      <vt:lpstr>S07Summ_Willamette</vt:lpstr>
      <vt:lpstr>S08Summ_Coast</vt:lpstr>
      <vt:lpstr>S09Summ_SWOregon</vt:lpstr>
      <vt:lpstr>S10Summ_EOregon</vt:lpstr>
      <vt:lpstr>S11Summ_Downstate</vt:lpstr>
      <vt:lpstr>S12SummMetroResidential</vt:lpstr>
      <vt:lpstr>S13Summ_MetroOther</vt:lpstr>
      <vt:lpstr>S14Summ_MetroMixedRoutes</vt:lpstr>
      <vt:lpstr>S15Summ_MetroCommercial</vt:lpstr>
      <vt:lpstr>S16Summ_StatewideResidential</vt:lpstr>
      <vt:lpstr>S17Summ_StatewideMixedRoutes</vt:lpstr>
      <vt:lpstr>S18Summ_StatewideCommercial</vt:lpstr>
      <vt:lpstr>S19Summ_StatewideRES-MIX-COM</vt:lpstr>
      <vt:lpstr>SampleCountByArea</vt:lpstr>
      <vt:lpstr>Facilities-SampleCount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Inbound Commingled Recycling Study Results 2023</dc:title>
  <dc:creator>SPENDELOW Peter H * DEQ</dc:creator>
  <cp:lastModifiedBy>BOYARSHINOVA Lia * DEQ</cp:lastModifiedBy>
  <dcterms:created xsi:type="dcterms:W3CDTF">2024-03-30T20:48:54Z</dcterms:created>
  <dcterms:modified xsi:type="dcterms:W3CDTF">2025-11-05T18:44:14Z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2024-03-30T22:07:57Z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bb399b5e-31e4-4443-ac74-336d9dc18ac6</vt:lpwstr>
  </property>
  <property fmtid="{D5CDD505-2E9C-101B-9397-08002B2CF9AE}" pid="8" name="MSIP_Label_09b73270-2993-4076-be47-9c78f42a1e84_ContentBits">
    <vt:lpwstr>0</vt:lpwstr>
  </property>
  <property fmtid="{D5CDD505-2E9C-101B-9397-08002B2CF9AE}" pid="9" name="ContentTypeId">
    <vt:lpwstr>0x0101007D0CD4BA6E6CB3499FD626C427338603</vt:lpwstr>
  </property>
</Properties>
</file>