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166925"/>
  <xr:revisionPtr revIDLastSave="0" documentId="8_{3701D527-8B60-49D6-BD52-F9013AB41A03}" xr6:coauthVersionLast="47" xr6:coauthVersionMax="47" xr10:uidLastSave="{00000000-0000-0000-0000-000000000000}"/>
  <bookViews>
    <workbookView xWindow="-110" yWindow="-110" windowWidth="19420" windowHeight="11500" firstSheet="1" activeTab="1" xr2:uid="{122E6798-4CCB-4939-B5E5-696E2DED9C25}"/>
  </bookViews>
  <sheets>
    <sheet name="Total Collection" sheetId="3" r:id="rId1"/>
    <sheet name="Drop-Off Site Collection" sheetId="1" r:id="rId2"/>
    <sheet name="Mail-Back Services Collection" sheetId="4" r:id="rId3"/>
    <sheet name="Collection Event Collection" sheetId="5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42" i="1" l="1"/>
  <c r="C7" i="5" l="1"/>
  <c r="B3" i="3" l="1"/>
  <c r="B5" i="3"/>
  <c r="B6" i="4"/>
  <c r="B4" i="3" s="1"/>
  <c r="B6" i="3" l="1"/>
</calcChain>
</file>

<file path=xl/sharedStrings.xml><?xml version="1.0" encoding="utf-8"?>
<sst xmlns="http://schemas.openxmlformats.org/spreadsheetml/2006/main" count="267" uniqueCount="260">
  <si>
    <t>Total Weight Collected from All Collection Methods</t>
  </si>
  <si>
    <t>Collection Method</t>
  </si>
  <si>
    <t>Weight Collected (in Pounds</t>
  </si>
  <si>
    <t>Secure Repositories at Drop-Off Sites</t>
  </si>
  <si>
    <t>Mail-Back Services</t>
  </si>
  <si>
    <t>Collection Events</t>
  </si>
  <si>
    <t>Grand Total</t>
  </si>
  <si>
    <t>Weight Collected at Drop-Off Sites during the Reporting Period</t>
  </si>
  <si>
    <t>Site Name</t>
  </si>
  <si>
    <t>Weight Collected (in Pounds)</t>
  </si>
  <si>
    <t>Amity City Hall (Yamhill County S.O. Sub Station)</t>
  </si>
  <si>
    <t>Ashland Police Department</t>
  </si>
  <si>
    <t>Astoria Police Department</t>
  </si>
  <si>
    <t>Bandon Police Department</t>
  </si>
  <si>
    <t>Bend Police Department</t>
  </si>
  <si>
    <t>Benton County Health Services Pharmacy</t>
  </si>
  <si>
    <t>Black Oak Pharmacy</t>
  </si>
  <si>
    <t>Boardman Police Department</t>
  </si>
  <si>
    <t>Brookings Police Department</t>
  </si>
  <si>
    <t>Brooklyn Pharmacy</t>
  </si>
  <si>
    <t>Canby Police Department</t>
  </si>
  <si>
    <t>City of Gold Beach Police Department</t>
  </si>
  <si>
    <t>City of Hermiston Police Department</t>
  </si>
  <si>
    <t>City of Pendleton Police Department</t>
  </si>
  <si>
    <t>CMH Community Pharmacy - Seaside</t>
  </si>
  <si>
    <t>Coast Community Health Center</t>
  </si>
  <si>
    <t>Coast Community Health Center - Port Orford</t>
  </si>
  <si>
    <t>Columbia City Police Department</t>
  </si>
  <si>
    <t>Columbia Memorial Hospital Pharmacy (Inpatient)</t>
  </si>
  <si>
    <t>Columbia Outpatient Pharmacy</t>
  </si>
  <si>
    <t>ColumbiaCare Services Genoa Healthcare 20236</t>
  </si>
  <si>
    <t>Community Compounding Pharmacy Lake Oswego</t>
  </si>
  <si>
    <t>Coos Bay Police Department</t>
  </si>
  <si>
    <t>Cottage Grove Police Department</t>
  </si>
  <si>
    <t>Credena Health Pharmacy Providence Portland Medical Center (PPMC) Plaza</t>
  </si>
  <si>
    <t>Credena Health Pharmacy St. Vincent</t>
  </si>
  <si>
    <t>Credena Health Pharmacy Tanasbourne</t>
  </si>
  <si>
    <t>Curry County Sheriff</t>
  </si>
  <si>
    <t>CVS Pharmacy 11150</t>
  </si>
  <si>
    <t>CVS Pharmacy 11185</t>
  </si>
  <si>
    <t>CVS Pharmacy 11282</t>
  </si>
  <si>
    <t>CVS Pharmacy 11283</t>
  </si>
  <si>
    <t>CVS Pharmacy 11292</t>
  </si>
  <si>
    <t>CVS Pharmacy 11392</t>
  </si>
  <si>
    <t>CVS Pharmacy 16126</t>
  </si>
  <si>
    <t>CVS Pharmacy 16127</t>
  </si>
  <si>
    <t>CVS Pharmacy 16140</t>
  </si>
  <si>
    <t>CVS Pharmacy 16154</t>
  </si>
  <si>
    <t>CVS Pharmacy 16155</t>
  </si>
  <si>
    <t>CVS Pharmacy 16158</t>
  </si>
  <si>
    <t>CVS Pharmacy 16159</t>
  </si>
  <si>
    <t>CVS Pharmacy 16336</t>
  </si>
  <si>
    <t>CVS Pharmacy 16744</t>
  </si>
  <si>
    <t>CVS Pharmacy 16745</t>
  </si>
  <si>
    <t>CVS Pharmacy 16757</t>
  </si>
  <si>
    <t>CVS Pharmacy 16967</t>
  </si>
  <si>
    <t>CVS Pharmacy 16988</t>
  </si>
  <si>
    <t>CVS Pharmacy 17195</t>
  </si>
  <si>
    <t>Dayton City Hall</t>
  </si>
  <si>
    <t>Douglas County Sheriff's Office</t>
  </si>
  <si>
    <t>Drug Mart Pharmacy</t>
  </si>
  <si>
    <t>Eagle Point Police Department</t>
  </si>
  <si>
    <t>East County Health Center</t>
  </si>
  <si>
    <t>Economy Drugs</t>
  </si>
  <si>
    <t>Fairley's Healthcare</t>
  </si>
  <si>
    <t>Genoa Healthcare 00060</t>
  </si>
  <si>
    <t>Genoa Healthcare 20053</t>
  </si>
  <si>
    <t>Genoa Healthcare 20195</t>
  </si>
  <si>
    <t>Genoa Healthcare 20214</t>
  </si>
  <si>
    <t>Genoa Healthcare 20231</t>
  </si>
  <si>
    <t>Genoa Healthcare 20250</t>
  </si>
  <si>
    <t>Genoa Healthcare 20314</t>
  </si>
  <si>
    <t>Genoa Healthcare 20373</t>
  </si>
  <si>
    <t>Genoa Healthcare 20407</t>
  </si>
  <si>
    <t>Genoa Healthcare 20436</t>
  </si>
  <si>
    <t>Gladstone Police Department</t>
  </si>
  <si>
    <t>Gordon's Pharmacy and Gifts</t>
  </si>
  <si>
    <t>Grande Ronde Hospital Pharmacy</t>
  </si>
  <si>
    <t>Grants Pass Pharmacy</t>
  </si>
  <si>
    <t>Grants Pass Police Department</t>
  </si>
  <si>
    <t>Harney District Hospital</t>
  </si>
  <si>
    <t>Hermiston Drug &amp; Gift</t>
  </si>
  <si>
    <t>Hines Police Department</t>
  </si>
  <si>
    <t>Hiron's Drug #1</t>
  </si>
  <si>
    <t>Hiron's Drug #2</t>
  </si>
  <si>
    <t>Hometown Drugs - Prineville</t>
  </si>
  <si>
    <t>Hometown Drugs - Roseburg</t>
  </si>
  <si>
    <t>Howard's Drugs</t>
  </si>
  <si>
    <t>Hubbard Police Department</t>
  </si>
  <si>
    <t>Independence Police Department</t>
  </si>
  <si>
    <t>Jackson County Jail</t>
  </si>
  <si>
    <t>Jackson County Sheriff White City Substation</t>
  </si>
  <si>
    <t>Jackson County Sheriff's Office</t>
  </si>
  <si>
    <t>Jacksonville Police Department</t>
  </si>
  <si>
    <t>Jefferson County Sheriff's Office</t>
  </si>
  <si>
    <t>Junction City Police Department</t>
  </si>
  <si>
    <t>Kaiser Beaverton Pharmacy</t>
  </si>
  <si>
    <t>Kaiser Eugene Chase Gardens Pharmacy</t>
  </si>
  <si>
    <t>Kaiser Gateway OP Pharmacy</t>
  </si>
  <si>
    <t>Kaiser Interstate Medical Office East</t>
  </si>
  <si>
    <t>Kaiser Keizer Station OP Pharmacy</t>
  </si>
  <si>
    <t>Kaiser Mt. Scott Medical Office Pharmacy</t>
  </si>
  <si>
    <t>Kaiser Mt. Talbert Pharmacy</t>
  </si>
  <si>
    <t>Kaiser North Lancaster OP Pharmacy</t>
  </si>
  <si>
    <t>Kaiser Rockwood Pharmacy</t>
  </si>
  <si>
    <t>Kaiser Skyline Pharmacy</t>
  </si>
  <si>
    <t>Kaiser Sunnybrook Medical Offices Pharmacy</t>
  </si>
  <si>
    <t>Kaiser Tualatin Pharmacy</t>
  </si>
  <si>
    <t>Kaiser Westside Medical Center Pharmacy</t>
  </si>
  <si>
    <t>Keizer Police Department</t>
  </si>
  <si>
    <t>Klamath Tribal Health Pharmacy</t>
  </si>
  <si>
    <t>Klamath Tribal Pharmacy - Klamath Falls</t>
  </si>
  <si>
    <t>La Clinica Pharmacy - Biddle Road</t>
  </si>
  <si>
    <t>La Clinica Pharmacy - South Pacific Highway</t>
  </si>
  <si>
    <t>La Grande Police Department</t>
  </si>
  <si>
    <t>Len's Drug</t>
  </si>
  <si>
    <t>Lincoln City Police Department</t>
  </si>
  <si>
    <t>Madras Police Department</t>
  </si>
  <si>
    <t>Malheur County Sheriff's Office</t>
  </si>
  <si>
    <t>McMinnville Clinic Pharmacy</t>
  </si>
  <si>
    <t>Mid Columbia Medical Center - Celilo Oncology</t>
  </si>
  <si>
    <t>Mid Columbia Medical Center Pharmacy</t>
  </si>
  <si>
    <t>Mid County Health Center</t>
  </si>
  <si>
    <t>Milton-Freewater Police Department</t>
  </si>
  <si>
    <t>Milwaukie Police Department</t>
  </si>
  <si>
    <t>Mirasol Family Health Center Pharmacy</t>
  </si>
  <si>
    <t>Molalla Police Department</t>
  </si>
  <si>
    <t>Morrow County Sheriff's Office</t>
  </si>
  <si>
    <t>Murray's Boardman Pharmacy</t>
  </si>
  <si>
    <t>Murray's Drug - Condon</t>
  </si>
  <si>
    <t>Murray's Drug - Heppner</t>
  </si>
  <si>
    <t>Myrtle Creek Police Department</t>
  </si>
  <si>
    <t>Myrtle Point Police Department</t>
  </si>
  <si>
    <t>Newport Police Department</t>
  </si>
  <si>
    <t>North Bend Police Department</t>
  </si>
  <si>
    <t>Northeast Health Center</t>
  </si>
  <si>
    <t>OHSU Center for Health and Healing</t>
  </si>
  <si>
    <t>Ontario Police Department</t>
  </si>
  <si>
    <t>Oregon Health &amp; Science University Outpatient Pharmacy</t>
  </si>
  <si>
    <t>Pilot Rock Police Department</t>
  </si>
  <si>
    <t>Postal Pharmacy</t>
  </si>
  <si>
    <t>Prineville Police Department</t>
  </si>
  <si>
    <t>Providence Health &amp; Services - Providence Hood River Memorial Hospital Pharmacy</t>
  </si>
  <si>
    <t>Providence Health &amp; Services - Providence Medford Medical Center</t>
  </si>
  <si>
    <t>Providence Health &amp; Services - Providence Milwaukie Hospital Pharmacy</t>
  </si>
  <si>
    <t>Providence Health &amp; Services - Providence Newberg Medical Center Pharmacy</t>
  </si>
  <si>
    <t>Providence Health &amp; Services - Providence Seaside Hospital Pharmacy</t>
  </si>
  <si>
    <t>Providence Health &amp; Services - Providence Willamette Falls Medical Center Pharmacy</t>
  </si>
  <si>
    <t>Providence Portland Medical</t>
  </si>
  <si>
    <t>QFC Pharmacy 202</t>
  </si>
  <si>
    <t>QFC Pharmacy 205</t>
  </si>
  <si>
    <t>Red Cross Drug Store</t>
  </si>
  <si>
    <t>Reedsport Police Department</t>
  </si>
  <si>
    <t>Rite Aid 04064</t>
  </si>
  <si>
    <t>Rite Aid 05322</t>
  </si>
  <si>
    <t>Rite Aid 05323</t>
  </si>
  <si>
    <t>Rite Aid 05326</t>
  </si>
  <si>
    <t>Rite Aid 05328</t>
  </si>
  <si>
    <t>Rite Aid 05329</t>
  </si>
  <si>
    <t>Rite Aid 05331</t>
  </si>
  <si>
    <t>Rite Aid 05332</t>
  </si>
  <si>
    <t>Rite Aid 05335</t>
  </si>
  <si>
    <t>Rite Aid 05338</t>
  </si>
  <si>
    <t>Rite Aid 05339</t>
  </si>
  <si>
    <t>Rite Aid 05340</t>
  </si>
  <si>
    <t>Rite Aid 05342</t>
  </si>
  <si>
    <t>Rite Aid 05351</t>
  </si>
  <si>
    <t>Rite Aid 05352</t>
  </si>
  <si>
    <t>Rite Aid 05353</t>
  </si>
  <si>
    <t>Rite Aid 05354</t>
  </si>
  <si>
    <t>Rite Aid 05355</t>
  </si>
  <si>
    <t>Rite Aid 05356</t>
  </si>
  <si>
    <t>Rite Aid 05357</t>
  </si>
  <si>
    <t>Rite Aid 05359</t>
  </si>
  <si>
    <t>Rite Aid 05360</t>
  </si>
  <si>
    <t>Rite Aid 05362</t>
  </si>
  <si>
    <t>Rite Aid 05364</t>
  </si>
  <si>
    <t>Rite Aid 05365</t>
  </si>
  <si>
    <t>Rite Aid 05366</t>
  </si>
  <si>
    <t>Rite Aid 05368</t>
  </si>
  <si>
    <t>Rite Aid 05369</t>
  </si>
  <si>
    <t>Rite Aid 05370</t>
  </si>
  <si>
    <t>Rite Aid 05372</t>
  </si>
  <si>
    <t>Rite Aid 05373</t>
  </si>
  <si>
    <t>Rite Aid 05374</t>
  </si>
  <si>
    <t>Rite Aid 05375</t>
  </si>
  <si>
    <t>Rite Aid 05376</t>
  </si>
  <si>
    <t>Rite Aid 05380</t>
  </si>
  <si>
    <t>Rite Aid 05383</t>
  </si>
  <si>
    <t>Rite Aid 05385</t>
  </si>
  <si>
    <t>Rite Aid 05386</t>
  </si>
  <si>
    <t>Rite Aid 05387</t>
  </si>
  <si>
    <t>Rite Aid 05388</t>
  </si>
  <si>
    <t>Rite Aid 05390</t>
  </si>
  <si>
    <t>Rite Aid 05391</t>
  </si>
  <si>
    <t>Rite Aid 05393</t>
  </si>
  <si>
    <t>Rite Aid 05394</t>
  </si>
  <si>
    <t>Rite Aid 05395</t>
  </si>
  <si>
    <t>Rite Aid 05396</t>
  </si>
  <si>
    <t>Rite Aid 05400</t>
  </si>
  <si>
    <t>Rite Aid 06710</t>
  </si>
  <si>
    <t>Rite Aid 06776</t>
  </si>
  <si>
    <t>Rockwood Health Clinic Pharmacy</t>
  </si>
  <si>
    <t>Rogue Community Health Center White City</t>
  </si>
  <si>
    <t>Rogue Community Health Medford Health Center</t>
  </si>
  <si>
    <t>Roseburg Police Department</t>
  </si>
  <si>
    <t>Rosewood Family Health Center</t>
  </si>
  <si>
    <t>Samaritan Elm Street Pharmacy</t>
  </si>
  <si>
    <t>Samaritan Geary Street Clinic Pharmacy</t>
  </si>
  <si>
    <t>Samaritan Lebanon Community Pharmacy</t>
  </si>
  <si>
    <t>Samaritan North Lincoln Hospital Pharmacy</t>
  </si>
  <si>
    <t>Samaritan Pacific Communities Hospital Pharmacy</t>
  </si>
  <si>
    <t>Samaritan Pharmacy 30th Street</t>
  </si>
  <si>
    <t>Samaritan Pharmacy Services</t>
  </si>
  <si>
    <t>Samaritan Pharmacy Sweet Home</t>
  </si>
  <si>
    <t>Samaritan Pharmacy-Lincoln City</t>
  </si>
  <si>
    <t>Shady Cove Pharmacy</t>
  </si>
  <si>
    <t>Sheridan City Hall</t>
  </si>
  <si>
    <t>Siletz Community Health Clinic (OLD)</t>
  </si>
  <si>
    <t>Silverton Police Department</t>
  </si>
  <si>
    <t>Siskiyou Community Health Center - Cave Junction Pharmacy</t>
  </si>
  <si>
    <t>Siskiyou Community Health Center - Grants Pass Pharmacy</t>
  </si>
  <si>
    <t>Sky Lakes Downtown Pharmacy</t>
  </si>
  <si>
    <t>Sky Lakes Medical Center</t>
  </si>
  <si>
    <t>Sky Lakes Outpatient Pharmacy</t>
  </si>
  <si>
    <t>Sky Lakes Washburn Pharmacy</t>
  </si>
  <si>
    <t>Southeast Health Pharmacy</t>
  </si>
  <si>
    <t>Stayton Pharmacy</t>
  </si>
  <si>
    <t>Sutherlin Police Department</t>
  </si>
  <si>
    <t>Sweet Home Police Department</t>
  </si>
  <si>
    <t>Talent Police Department</t>
  </si>
  <si>
    <t>The Dalles Police Department</t>
  </si>
  <si>
    <t>Tillamook County Sheriff</t>
  </si>
  <si>
    <t>Tillamook Police Department</t>
  </si>
  <si>
    <t>Toledo Police Department</t>
  </si>
  <si>
    <t>Vernonia Police Department</t>
  </si>
  <si>
    <t>Virginia Garcia Beaverton Wellness Center Pharmacy</t>
  </si>
  <si>
    <t>Virginia Garcia Cornelius Wellness Center Pharmacy</t>
  </si>
  <si>
    <t>Virginia Garcia Hillsboro Pharmacy</t>
  </si>
  <si>
    <t>Virginia Garcia Newberg Clinic Pharmacy</t>
  </si>
  <si>
    <t>West Linn Police Department</t>
  </si>
  <si>
    <t>West Main Pharmacy</t>
  </si>
  <si>
    <t>Westside Health Center Pharmacy</t>
  </si>
  <si>
    <t>Wheeler County Sheriff's Office</t>
  </si>
  <si>
    <t>Willamette Valley Cancer Center Pharmacy</t>
  </si>
  <si>
    <t>Yakima Valley Farm Workers Clinic - Lancaster Family Health Center at Lancaster</t>
  </si>
  <si>
    <t>Yakima Valley Farm Workers Clinic - Salud Medical Center</t>
  </si>
  <si>
    <t>Yamhill County Sheriff's Office</t>
  </si>
  <si>
    <t>Yellowhawk Tribal Health Center</t>
  </si>
  <si>
    <t>Total</t>
  </si>
  <si>
    <t>Weight Collected by Mail-Back Services during the Reporting Period</t>
  </si>
  <si>
    <t>Mail-Back Type</t>
  </si>
  <si>
    <t>Standard Mail-Back Packages</t>
  </si>
  <si>
    <t>Inhaler Mail-Back Packages</t>
  </si>
  <si>
    <t>Injector Mail-Back Packages</t>
  </si>
  <si>
    <t>Weight Collected by Law Enforcement at Collection Events during the Reporting Period</t>
  </si>
  <si>
    <t>Collection Event Name</t>
  </si>
  <si>
    <t>Date</t>
  </si>
  <si>
    <t xml:space="preserve">Gladstone Police Department </t>
  </si>
  <si>
    <t>04/25/2025 to 04/26/2025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</si>
</sst>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.0_);_(* \(#,##0.0\);_(* &quot;-&quot;??_);_(@_)"/>
    <numFmt numFmtId="165" formatCode="0.0"/>
    <numFmt numFmtId="166" formatCode="#,##0.0_);\(#,##0.0\)"/>
  </numFmts>
  <fonts count="5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2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/>
        <bgColor theme="1"/>
      </patternFill>
    </fill>
  </fills>
  <borders count="4">
    <border>
      <left/>
      <right/>
      <top/>
      <bottom/>
      <diagonal/>
    </border>
    <border>
      <left/>
      <right/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/>
      <top/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3">
    <xf numFmtId="0" fontId="0" fillId="0" borderId="0" xfId="0"/>
    <xf numFmtId="0" fontId="4" fillId="2" borderId="3" xfId="0" applyFont="1" applyFill="1" applyBorder="1"/>
    <xf numFmtId="0" fontId="3" fillId="0" borderId="0" xfId="0" applyFont="1"/>
    <xf numFmtId="164" fontId="3" fillId="0" borderId="0" xfId="1" applyNumberFormat="1" applyFont="1"/>
    <xf numFmtId="0" fontId="1" fillId="0" borderId="0" xfId="0" applyFont="1"/>
    <xf numFmtId="14" fontId="1" fillId="0" borderId="0" xfId="0" applyNumberFormat="1" applyFont="1"/>
    <xf numFmtId="164" fontId="1" fillId="0" borderId="0" xfId="1" applyNumberFormat="1" applyFont="1"/>
    <xf numFmtId="166" fontId="1" fillId="0" borderId="0" xfId="1" applyNumberFormat="1" applyFont="1"/>
    <xf numFmtId="165" fontId="1" fillId="0" borderId="0" xfId="0" applyNumberFormat="1" applyFont="1"/>
    <xf numFmtId="0" fontId="4" fillId="2" borderId="3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17"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_(* #,##0.0_);_(* \(#,##0.0\);_(* &quot;-&quot;??_);_(@_)"/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_(* #,##0.0_);_(* \(#,##0.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6AD16D4-43CF-4091-BCD1-673A52F177EE}" name="Table5" displayName="Table5" ref="A2:B6" totalsRowShown="0" headerRowDxfId="16" dataDxfId="15">
  <autoFilter ref="A2:B6" xr:uid="{06AD16D4-43CF-4091-BCD1-673A52F177EE}"/>
  <tableColumns count="2">
    <tableColumn id="1" xr3:uid="{5D7DD490-B3FB-4EA3-A281-EF8147E8B1F3}" name="Collection Method" dataDxfId="14"/>
    <tableColumn id="2" xr3:uid="{A4933FC0-1E32-4007-B188-440A703D4551}" name="Weight Collected (in Pounds" dataDxfId="13" dataCellStyle="Comma"/>
  </tableColumns>
  <tableStyleInfo name="TableStyleLight8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33ED479A-B595-400F-9E2A-C5CF007E6FB7}" name="Table3" displayName="Table3" ref="A2:B242" totalsRowShown="0" headerRowDxfId="12" dataDxfId="11">
  <autoFilter ref="A2:B242" xr:uid="{33ED479A-B595-400F-9E2A-C5CF007E6FB7}"/>
  <sortState xmlns:xlrd2="http://schemas.microsoft.com/office/spreadsheetml/2017/richdata2" ref="A3:B242">
    <sortCondition ref="B2:B242"/>
  </sortState>
  <tableColumns count="2">
    <tableColumn id="1" xr3:uid="{68DEEDDD-042A-4024-ACB6-35F910520BF0}" name="Site Name" dataDxfId="10"/>
    <tableColumn id="3" xr3:uid="{4DDE5ED1-F12F-4A6D-8C79-FB0BE64FA859}" name="Weight Collected (in Pounds)" dataDxfId="9" dataCellStyle="Comma"/>
  </tableColumns>
  <tableStyleInfo name="TableStyleLight8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99561C0-9F23-484A-9CC7-C31E58AA136B}" name="Table2" displayName="Table2" ref="A2:B6" totalsRowShown="0" headerRowDxfId="8" dataDxfId="7">
  <autoFilter ref="A2:B6" xr:uid="{E99561C0-9F23-484A-9CC7-C31E58AA136B}"/>
  <tableColumns count="2">
    <tableColumn id="1" xr3:uid="{4BE3624D-534D-44AA-B0BC-5C5A21B045EC}" name="Mail-Back Type" dataDxfId="6"/>
    <tableColumn id="2" xr3:uid="{11AC6CDF-6575-4AA1-B340-F473F661FDBC}" name="Weight Collected (in Pounds)" dataDxfId="5"/>
  </tableColumns>
  <tableStyleInfo name="TableStyleLight8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B699647E-23F5-4EAA-B836-B718853E302A}" name="Table4" displayName="Table4" ref="A2:C7" totalsRowShown="0" headerRowDxfId="4" dataDxfId="3">
  <autoFilter ref="A2:C7" xr:uid="{B699647E-23F5-4EAA-B836-B718853E302A}"/>
  <tableColumns count="3">
    <tableColumn id="1" xr3:uid="{C9CAD0B6-F697-4363-9869-580DD7DA98E1}" name="Collection Event Name" dataDxfId="2"/>
    <tableColumn id="3" xr3:uid="{9FC13436-B919-44BF-A207-E6F147F1D264}" name="Date" dataDxfId="1"/>
    <tableColumn id="2" xr3:uid="{A70EEDCF-5031-4D3D-88F2-D417B412D56E}" name="Weight Collected (in Pounds)" dataDxfId="0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8C6517-A160-40F9-AB71-FD4C2A8991A2}">
  <dimension ref="A1:C7"/>
  <sheetViews>
    <sheetView workbookViewId="0">
      <selection sqref="A1:B6"/>
    </sheetView>
  </sheetViews>
  <sheetFormatPr defaultColWidth="8.81640625" defaultRowHeight="14.5" x14ac:dyDescent="0.35"/>
  <cols>
    <col min="1" max="1" width="40" bestFit="1" customWidth="1"/>
    <col min="2" max="2" width="31.36328125" customWidth="1"/>
  </cols>
  <sheetData>
    <row r="1" spans="1:3" ht="15.5" x14ac:dyDescent="0.35">
      <c r="A1" s="9" t="s">
        <v>0</v>
      </c>
      <c r="B1" s="10"/>
    </row>
    <row r="2" spans="1:3" ht="15.5" x14ac:dyDescent="0.35">
      <c r="A2" s="4" t="s">
        <v>1</v>
      </c>
      <c r="B2" s="4" t="s">
        <v>2</v>
      </c>
      <c r="C2" s="4"/>
    </row>
    <row r="3" spans="1:3" ht="15.5" x14ac:dyDescent="0.35">
      <c r="A3" s="4" t="s">
        <v>3</v>
      </c>
      <c r="B3" s="6">
        <f>'Drop-Off Site Collection'!B242</f>
        <v>70819.60000000002</v>
      </c>
      <c r="C3" s="4"/>
    </row>
    <row r="4" spans="1:3" ht="15.5" x14ac:dyDescent="0.35">
      <c r="A4" s="4" t="s">
        <v>4</v>
      </c>
      <c r="B4" s="6">
        <f>'Mail-Back Services Collection'!B6</f>
        <v>1069.7</v>
      </c>
      <c r="C4" s="4"/>
    </row>
    <row r="5" spans="1:3" ht="15.5" x14ac:dyDescent="0.35">
      <c r="A5" s="4" t="s">
        <v>5</v>
      </c>
      <c r="B5" s="6">
        <f>'Collection Event Collection'!C7</f>
        <v>266.3</v>
      </c>
      <c r="C5" s="4"/>
    </row>
    <row r="6" spans="1:3" ht="15.5" x14ac:dyDescent="0.35">
      <c r="A6" s="2" t="s">
        <v>6</v>
      </c>
      <c r="B6" s="6">
        <f>B3+B4+B5</f>
        <v>72155.60000000002</v>
      </c>
      <c r="C6" s="4"/>
    </row>
    <row r="7" spans="1:3" ht="15.5" x14ac:dyDescent="0.35">
      <c r="A7" s="4"/>
      <c r="B7" s="4"/>
      <c r="C7" s="4"/>
    </row>
  </sheetData>
  <mergeCells count="1">
    <mergeCell ref="A1:B1"/>
  </mergeCell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0E4F82-63E8-4094-955C-5BFF5EAF34FD}">
  <dimension ref="A1:B242"/>
  <sheetViews>
    <sheetView tabSelected="1" workbookViewId="0">
      <selection sqref="A1:B1"/>
    </sheetView>
  </sheetViews>
  <sheetFormatPr defaultColWidth="8.81640625" defaultRowHeight="14.5" x14ac:dyDescent="0.35"/>
  <cols>
    <col min="1" max="1" width="89.36328125" bestFit="1" customWidth="1"/>
    <col min="2" max="2" width="65.1796875" customWidth="1"/>
    <col min="3" max="3" width="22.36328125" bestFit="1" customWidth="1"/>
  </cols>
  <sheetData>
    <row r="1" spans="1:2" ht="15.5" x14ac:dyDescent="0.35">
      <c r="A1" s="9" t="s">
        <v>7</v>
      </c>
      <c r="B1" s="10"/>
    </row>
    <row r="2" spans="1:2" ht="15.5" x14ac:dyDescent="0.35">
      <c r="A2" s="4" t="s">
        <v>8</v>
      </c>
      <c r="B2" s="4" t="s">
        <v>9</v>
      </c>
    </row>
    <row r="3" spans="1:2" ht="15.5" x14ac:dyDescent="0.35">
      <c r="A3" s="4" t="s">
        <v>10</v>
      </c>
      <c r="B3" s="6">
        <v>50.65</v>
      </c>
    </row>
    <row r="4" spans="1:2" ht="15.5" x14ac:dyDescent="0.35">
      <c r="A4" s="4" t="s">
        <v>11</v>
      </c>
      <c r="B4" s="6">
        <v>388.6</v>
      </c>
    </row>
    <row r="5" spans="1:2" ht="15.5" x14ac:dyDescent="0.35">
      <c r="A5" s="4" t="s">
        <v>12</v>
      </c>
      <c r="B5" s="6">
        <v>97.199999999999989</v>
      </c>
    </row>
    <row r="6" spans="1:2" ht="15.5" x14ac:dyDescent="0.35">
      <c r="A6" s="4" t="s">
        <v>13</v>
      </c>
      <c r="B6" s="6">
        <v>21.9</v>
      </c>
    </row>
    <row r="7" spans="1:2" ht="15.5" x14ac:dyDescent="0.35">
      <c r="A7" s="4" t="s">
        <v>14</v>
      </c>
      <c r="B7" s="6">
        <v>703.6</v>
      </c>
    </row>
    <row r="8" spans="1:2" ht="15.5" x14ac:dyDescent="0.35">
      <c r="A8" s="4" t="s">
        <v>15</v>
      </c>
      <c r="B8" s="6">
        <v>271.89999999999998</v>
      </c>
    </row>
    <row r="9" spans="1:2" ht="15.5" x14ac:dyDescent="0.35">
      <c r="A9" s="4" t="s">
        <v>16</v>
      </c>
      <c r="B9" s="6">
        <v>341.2</v>
      </c>
    </row>
    <row r="10" spans="1:2" ht="15.5" x14ac:dyDescent="0.35">
      <c r="A10" s="4" t="s">
        <v>17</v>
      </c>
      <c r="B10" s="6">
        <v>68.25</v>
      </c>
    </row>
    <row r="11" spans="1:2" ht="15.5" x14ac:dyDescent="0.35">
      <c r="A11" s="4" t="s">
        <v>18</v>
      </c>
      <c r="B11" s="6">
        <v>385.4</v>
      </c>
    </row>
    <row r="12" spans="1:2" ht="15.5" x14ac:dyDescent="0.35">
      <c r="A12" s="4" t="s">
        <v>19</v>
      </c>
      <c r="B12" s="6">
        <v>148.35</v>
      </c>
    </row>
    <row r="13" spans="1:2" ht="15.5" x14ac:dyDescent="0.35">
      <c r="A13" s="4" t="s">
        <v>20</v>
      </c>
      <c r="B13" s="6">
        <v>996.59999999999991</v>
      </c>
    </row>
    <row r="14" spans="1:2" ht="15.5" x14ac:dyDescent="0.35">
      <c r="A14" s="4" t="s">
        <v>21</v>
      </c>
      <c r="B14" s="6">
        <v>154.75</v>
      </c>
    </row>
    <row r="15" spans="1:2" ht="15.5" x14ac:dyDescent="0.35">
      <c r="A15" s="4" t="s">
        <v>22</v>
      </c>
      <c r="B15" s="6">
        <v>44.3</v>
      </c>
    </row>
    <row r="16" spans="1:2" ht="15.5" x14ac:dyDescent="0.35">
      <c r="A16" s="4" t="s">
        <v>23</v>
      </c>
      <c r="B16" s="6">
        <v>83.4</v>
      </c>
    </row>
    <row r="17" spans="1:2" ht="15.5" x14ac:dyDescent="0.35">
      <c r="A17" s="4" t="s">
        <v>24</v>
      </c>
      <c r="B17" s="6">
        <v>292.79999999999995</v>
      </c>
    </row>
    <row r="18" spans="1:2" ht="15.5" x14ac:dyDescent="0.35">
      <c r="A18" s="4" t="s">
        <v>25</v>
      </c>
      <c r="B18" s="6">
        <v>118</v>
      </c>
    </row>
    <row r="19" spans="1:2" ht="15.5" x14ac:dyDescent="0.35">
      <c r="A19" s="4" t="s">
        <v>26</v>
      </c>
      <c r="B19" s="6">
        <v>115.50000000000001</v>
      </c>
    </row>
    <row r="20" spans="1:2" ht="15.5" x14ac:dyDescent="0.35">
      <c r="A20" s="4" t="s">
        <v>27</v>
      </c>
      <c r="B20" s="6">
        <v>85.7</v>
      </c>
    </row>
    <row r="21" spans="1:2" ht="15.5" x14ac:dyDescent="0.35">
      <c r="A21" s="4" t="s">
        <v>28</v>
      </c>
      <c r="B21" s="6">
        <v>218.85000000000002</v>
      </c>
    </row>
    <row r="22" spans="1:2" ht="15.5" x14ac:dyDescent="0.35">
      <c r="A22" s="4" t="s">
        <v>29</v>
      </c>
      <c r="B22" s="6">
        <v>243.89999999999998</v>
      </c>
    </row>
    <row r="23" spans="1:2" ht="15.5" x14ac:dyDescent="0.35">
      <c r="A23" s="4" t="s">
        <v>30</v>
      </c>
      <c r="B23" s="6">
        <v>30.099999999999998</v>
      </c>
    </row>
    <row r="24" spans="1:2" ht="15.5" x14ac:dyDescent="0.35">
      <c r="A24" s="4" t="s">
        <v>31</v>
      </c>
      <c r="B24" s="6">
        <v>16.399999999999999</v>
      </c>
    </row>
    <row r="25" spans="1:2" ht="15.5" x14ac:dyDescent="0.35">
      <c r="A25" s="4" t="s">
        <v>32</v>
      </c>
      <c r="B25" s="6">
        <v>968.50000000000023</v>
      </c>
    </row>
    <row r="26" spans="1:2" ht="15.5" x14ac:dyDescent="0.35">
      <c r="A26" s="4" t="s">
        <v>33</v>
      </c>
      <c r="B26" s="6">
        <v>416.65000000000003</v>
      </c>
    </row>
    <row r="27" spans="1:2" ht="15.5" x14ac:dyDescent="0.35">
      <c r="A27" s="4" t="s">
        <v>34</v>
      </c>
      <c r="B27" s="6">
        <v>583</v>
      </c>
    </row>
    <row r="28" spans="1:2" ht="15.5" x14ac:dyDescent="0.35">
      <c r="A28" s="4" t="s">
        <v>35</v>
      </c>
      <c r="B28" s="6">
        <v>779</v>
      </c>
    </row>
    <row r="29" spans="1:2" ht="15.5" x14ac:dyDescent="0.35">
      <c r="A29" s="4" t="s">
        <v>36</v>
      </c>
      <c r="B29" s="6">
        <v>526.20000000000005</v>
      </c>
    </row>
    <row r="30" spans="1:2" ht="15.5" x14ac:dyDescent="0.35">
      <c r="A30" s="4" t="s">
        <v>37</v>
      </c>
      <c r="B30" s="6">
        <v>46.25</v>
      </c>
    </row>
    <row r="31" spans="1:2" ht="15.5" x14ac:dyDescent="0.35">
      <c r="A31" s="4" t="s">
        <v>38</v>
      </c>
      <c r="B31" s="6">
        <v>119.6</v>
      </c>
    </row>
    <row r="32" spans="1:2" ht="15.5" x14ac:dyDescent="0.35">
      <c r="A32" s="4" t="s">
        <v>39</v>
      </c>
      <c r="B32" s="6">
        <v>565.90000000000009</v>
      </c>
    </row>
    <row r="33" spans="1:2" ht="15.5" x14ac:dyDescent="0.35">
      <c r="A33" s="4" t="s">
        <v>40</v>
      </c>
      <c r="B33" s="6">
        <v>98.9</v>
      </c>
    </row>
    <row r="34" spans="1:2" ht="15.5" x14ac:dyDescent="0.35">
      <c r="A34" s="4" t="s">
        <v>41</v>
      </c>
      <c r="B34" s="6">
        <v>341.4</v>
      </c>
    </row>
    <row r="35" spans="1:2" ht="15.5" x14ac:dyDescent="0.35">
      <c r="A35" s="4" t="s">
        <v>42</v>
      </c>
      <c r="B35" s="6">
        <v>146.05000000000001</v>
      </c>
    </row>
    <row r="36" spans="1:2" ht="15.5" x14ac:dyDescent="0.35">
      <c r="A36" s="4" t="s">
        <v>43</v>
      </c>
      <c r="B36" s="6">
        <v>450.99999999999994</v>
      </c>
    </row>
    <row r="37" spans="1:2" ht="15.5" x14ac:dyDescent="0.35">
      <c r="A37" s="4" t="s">
        <v>44</v>
      </c>
      <c r="B37" s="6">
        <v>319.89999999999998</v>
      </c>
    </row>
    <row r="38" spans="1:2" ht="15.5" x14ac:dyDescent="0.35">
      <c r="A38" s="4" t="s">
        <v>45</v>
      </c>
      <c r="B38" s="6">
        <v>187.39999999999998</v>
      </c>
    </row>
    <row r="39" spans="1:2" ht="15.5" x14ac:dyDescent="0.35">
      <c r="A39" s="4" t="s">
        <v>46</v>
      </c>
      <c r="B39" s="6">
        <v>306.10000000000002</v>
      </c>
    </row>
    <row r="40" spans="1:2" ht="15.5" x14ac:dyDescent="0.35">
      <c r="A40" s="4" t="s">
        <v>47</v>
      </c>
      <c r="B40" s="6">
        <v>187.64999999999998</v>
      </c>
    </row>
    <row r="41" spans="1:2" ht="15.5" x14ac:dyDescent="0.35">
      <c r="A41" s="4" t="s">
        <v>48</v>
      </c>
      <c r="B41" s="6">
        <v>69.699999999999989</v>
      </c>
    </row>
    <row r="42" spans="1:2" ht="15.5" x14ac:dyDescent="0.35">
      <c r="A42" s="4" t="s">
        <v>49</v>
      </c>
      <c r="B42" s="6">
        <v>314.40000000000003</v>
      </c>
    </row>
    <row r="43" spans="1:2" ht="15.5" x14ac:dyDescent="0.35">
      <c r="A43" s="4" t="s">
        <v>50</v>
      </c>
      <c r="B43" s="6">
        <v>124.60000000000001</v>
      </c>
    </row>
    <row r="44" spans="1:2" ht="15.5" x14ac:dyDescent="0.35">
      <c r="A44" s="4" t="s">
        <v>51</v>
      </c>
      <c r="B44" s="6">
        <v>122.85</v>
      </c>
    </row>
    <row r="45" spans="1:2" ht="15.5" x14ac:dyDescent="0.35">
      <c r="A45" s="4" t="s">
        <v>52</v>
      </c>
      <c r="B45" s="6">
        <v>452.2</v>
      </c>
    </row>
    <row r="46" spans="1:2" ht="15.5" x14ac:dyDescent="0.35">
      <c r="A46" s="4" t="s">
        <v>53</v>
      </c>
      <c r="B46" s="6">
        <v>67.900000000000006</v>
      </c>
    </row>
    <row r="47" spans="1:2" ht="15.5" x14ac:dyDescent="0.35">
      <c r="A47" s="4" t="s">
        <v>54</v>
      </c>
      <c r="B47" s="6">
        <v>189.10000000000002</v>
      </c>
    </row>
    <row r="48" spans="1:2" ht="15.5" x14ac:dyDescent="0.35">
      <c r="A48" s="4" t="s">
        <v>55</v>
      </c>
      <c r="B48" s="6">
        <v>336.8</v>
      </c>
    </row>
    <row r="49" spans="1:2" ht="15.5" x14ac:dyDescent="0.35">
      <c r="A49" s="4" t="s">
        <v>56</v>
      </c>
      <c r="B49" s="6">
        <v>485.9</v>
      </c>
    </row>
    <row r="50" spans="1:2" ht="15.5" x14ac:dyDescent="0.35">
      <c r="A50" s="4" t="s">
        <v>57</v>
      </c>
      <c r="B50" s="6">
        <v>229.75</v>
      </c>
    </row>
    <row r="51" spans="1:2" ht="15.5" x14ac:dyDescent="0.35">
      <c r="A51" s="4" t="s">
        <v>58</v>
      </c>
      <c r="B51" s="6">
        <v>45.95</v>
      </c>
    </row>
    <row r="52" spans="1:2" ht="15.5" x14ac:dyDescent="0.35">
      <c r="A52" s="4" t="s">
        <v>59</v>
      </c>
      <c r="B52" s="6">
        <v>548.39999999999986</v>
      </c>
    </row>
    <row r="53" spans="1:2" ht="15.5" x14ac:dyDescent="0.35">
      <c r="A53" s="4" t="s">
        <v>60</v>
      </c>
      <c r="B53" s="6">
        <v>284.39999999999998</v>
      </c>
    </row>
    <row r="54" spans="1:2" ht="15.5" x14ac:dyDescent="0.35">
      <c r="A54" s="4" t="s">
        <v>61</v>
      </c>
      <c r="B54" s="6">
        <v>119.1</v>
      </c>
    </row>
    <row r="55" spans="1:2" ht="15.5" x14ac:dyDescent="0.35">
      <c r="A55" s="4" t="s">
        <v>62</v>
      </c>
      <c r="B55" s="6">
        <v>33.700000000000003</v>
      </c>
    </row>
    <row r="56" spans="1:2" ht="15.5" x14ac:dyDescent="0.35">
      <c r="A56" s="4" t="s">
        <v>63</v>
      </c>
      <c r="B56" s="6">
        <v>49.2</v>
      </c>
    </row>
    <row r="57" spans="1:2" ht="15.5" x14ac:dyDescent="0.35">
      <c r="A57" s="4" t="s">
        <v>64</v>
      </c>
      <c r="B57" s="6">
        <v>150.20000000000002</v>
      </c>
    </row>
    <row r="58" spans="1:2" ht="15.5" x14ac:dyDescent="0.35">
      <c r="A58" s="4" t="s">
        <v>65</v>
      </c>
      <c r="B58" s="6">
        <v>102.8</v>
      </c>
    </row>
    <row r="59" spans="1:2" ht="15.5" x14ac:dyDescent="0.35">
      <c r="A59" s="4" t="s">
        <v>66</v>
      </c>
      <c r="B59" s="6">
        <v>285.39999999999998</v>
      </c>
    </row>
    <row r="60" spans="1:2" ht="15.5" x14ac:dyDescent="0.35">
      <c r="A60" s="4" t="s">
        <v>67</v>
      </c>
      <c r="B60" s="6">
        <v>186.9</v>
      </c>
    </row>
    <row r="61" spans="1:2" ht="15.5" x14ac:dyDescent="0.35">
      <c r="A61" s="4" t="s">
        <v>68</v>
      </c>
      <c r="B61" s="6">
        <v>144.1</v>
      </c>
    </row>
    <row r="62" spans="1:2" ht="15.5" x14ac:dyDescent="0.35">
      <c r="A62" s="4" t="s">
        <v>69</v>
      </c>
      <c r="B62" s="6">
        <v>148.19999999999999</v>
      </c>
    </row>
    <row r="63" spans="1:2" ht="15.5" x14ac:dyDescent="0.35">
      <c r="A63" s="4" t="s">
        <v>70</v>
      </c>
      <c r="B63" s="6">
        <v>90.65</v>
      </c>
    </row>
    <row r="64" spans="1:2" ht="15.5" x14ac:dyDescent="0.35">
      <c r="A64" s="4" t="s">
        <v>71</v>
      </c>
      <c r="B64" s="6">
        <v>182.95</v>
      </c>
    </row>
    <row r="65" spans="1:2" ht="15.5" x14ac:dyDescent="0.35">
      <c r="A65" s="4" t="s">
        <v>72</v>
      </c>
      <c r="B65" s="6">
        <v>185.89999999999998</v>
      </c>
    </row>
    <row r="66" spans="1:2" ht="15.5" x14ac:dyDescent="0.35">
      <c r="A66" s="4" t="s">
        <v>73</v>
      </c>
      <c r="B66" s="6">
        <v>62.6</v>
      </c>
    </row>
    <row r="67" spans="1:2" ht="15.5" x14ac:dyDescent="0.35">
      <c r="A67" s="4" t="s">
        <v>74</v>
      </c>
      <c r="B67" s="6">
        <v>94.850000000000009</v>
      </c>
    </row>
    <row r="68" spans="1:2" ht="15.5" x14ac:dyDescent="0.35">
      <c r="A68" s="4" t="s">
        <v>75</v>
      </c>
      <c r="B68" s="6">
        <v>297.7</v>
      </c>
    </row>
    <row r="69" spans="1:2" ht="15.5" x14ac:dyDescent="0.35">
      <c r="A69" s="4" t="s">
        <v>76</v>
      </c>
      <c r="B69" s="6">
        <v>154.69999999999999</v>
      </c>
    </row>
    <row r="70" spans="1:2" ht="15.5" x14ac:dyDescent="0.35">
      <c r="A70" s="4" t="s">
        <v>77</v>
      </c>
      <c r="B70" s="6">
        <v>190.95</v>
      </c>
    </row>
    <row r="71" spans="1:2" ht="15.5" x14ac:dyDescent="0.35">
      <c r="A71" s="4" t="s">
        <v>78</v>
      </c>
      <c r="B71" s="6">
        <v>281.39999999999998</v>
      </c>
    </row>
    <row r="72" spans="1:2" ht="15.5" x14ac:dyDescent="0.35">
      <c r="A72" s="4" t="s">
        <v>79</v>
      </c>
      <c r="B72" s="6">
        <v>690.4</v>
      </c>
    </row>
    <row r="73" spans="1:2" ht="15.5" x14ac:dyDescent="0.35">
      <c r="A73" s="4" t="s">
        <v>80</v>
      </c>
      <c r="B73" s="6">
        <v>244.2</v>
      </c>
    </row>
    <row r="74" spans="1:2" ht="15.5" x14ac:dyDescent="0.35">
      <c r="A74" s="4" t="s">
        <v>81</v>
      </c>
      <c r="B74" s="6">
        <v>109.7</v>
      </c>
    </row>
    <row r="75" spans="1:2" ht="15.5" x14ac:dyDescent="0.35">
      <c r="A75" s="4" t="s">
        <v>82</v>
      </c>
      <c r="B75" s="6">
        <v>16.399999999999999</v>
      </c>
    </row>
    <row r="76" spans="1:2" ht="15.5" x14ac:dyDescent="0.35">
      <c r="A76" s="4" t="s">
        <v>83</v>
      </c>
      <c r="B76" s="6">
        <v>463.49999999999994</v>
      </c>
    </row>
    <row r="77" spans="1:2" ht="15.5" x14ac:dyDescent="0.35">
      <c r="A77" s="4" t="s">
        <v>84</v>
      </c>
      <c r="B77" s="6">
        <v>70.2</v>
      </c>
    </row>
    <row r="78" spans="1:2" ht="15.5" x14ac:dyDescent="0.35">
      <c r="A78" s="4" t="s">
        <v>85</v>
      </c>
      <c r="B78" s="6">
        <v>100.94999999999999</v>
      </c>
    </row>
    <row r="79" spans="1:2" ht="15.5" x14ac:dyDescent="0.35">
      <c r="A79" s="4" t="s">
        <v>86</v>
      </c>
      <c r="B79" s="6">
        <v>143.55000000000001</v>
      </c>
    </row>
    <row r="80" spans="1:2" ht="15.5" x14ac:dyDescent="0.35">
      <c r="A80" s="4" t="s">
        <v>87</v>
      </c>
      <c r="B80" s="6">
        <v>26.4</v>
      </c>
    </row>
    <row r="81" spans="1:2" ht="15.5" x14ac:dyDescent="0.35">
      <c r="A81" s="4" t="s">
        <v>88</v>
      </c>
      <c r="B81" s="6">
        <v>63.9</v>
      </c>
    </row>
    <row r="82" spans="1:2" ht="15.5" x14ac:dyDescent="0.35">
      <c r="A82" s="4" t="s">
        <v>89</v>
      </c>
      <c r="B82" s="6">
        <v>99.2</v>
      </c>
    </row>
    <row r="83" spans="1:2" ht="15.5" x14ac:dyDescent="0.35">
      <c r="A83" s="4" t="s">
        <v>90</v>
      </c>
      <c r="B83" s="6">
        <v>208.70000000000002</v>
      </c>
    </row>
    <row r="84" spans="1:2" ht="15.5" x14ac:dyDescent="0.35">
      <c r="A84" s="4" t="s">
        <v>91</v>
      </c>
      <c r="B84" s="6">
        <v>40.1</v>
      </c>
    </row>
    <row r="85" spans="1:2" ht="15.5" x14ac:dyDescent="0.35">
      <c r="A85" s="4" t="s">
        <v>92</v>
      </c>
      <c r="B85" s="6">
        <v>504.39999999999992</v>
      </c>
    </row>
    <row r="86" spans="1:2" ht="15.5" x14ac:dyDescent="0.35">
      <c r="A86" s="4" t="s">
        <v>93</v>
      </c>
      <c r="B86" s="6">
        <v>116.6</v>
      </c>
    </row>
    <row r="87" spans="1:2" ht="15.5" x14ac:dyDescent="0.35">
      <c r="A87" s="4" t="s">
        <v>94</v>
      </c>
      <c r="B87" s="6">
        <v>242.49999999999997</v>
      </c>
    </row>
    <row r="88" spans="1:2" ht="15.5" x14ac:dyDescent="0.35">
      <c r="A88" s="4" t="s">
        <v>95</v>
      </c>
      <c r="B88" s="6">
        <v>129.15</v>
      </c>
    </row>
    <row r="89" spans="1:2" ht="15.5" x14ac:dyDescent="0.35">
      <c r="A89" s="4" t="s">
        <v>96</v>
      </c>
      <c r="B89" s="6">
        <v>2601.4</v>
      </c>
    </row>
    <row r="90" spans="1:2" ht="15.5" x14ac:dyDescent="0.35">
      <c r="A90" s="4" t="s">
        <v>97</v>
      </c>
      <c r="B90" s="6">
        <v>385.65</v>
      </c>
    </row>
    <row r="91" spans="1:2" ht="15.5" x14ac:dyDescent="0.35">
      <c r="A91" s="4" t="s">
        <v>98</v>
      </c>
      <c r="B91" s="6">
        <v>1135.8</v>
      </c>
    </row>
    <row r="92" spans="1:2" ht="15.5" x14ac:dyDescent="0.35">
      <c r="A92" s="4" t="s">
        <v>99</v>
      </c>
      <c r="B92" s="6">
        <v>1815.7999999999997</v>
      </c>
    </row>
    <row r="93" spans="1:2" ht="15.5" x14ac:dyDescent="0.35">
      <c r="A93" s="4" t="s">
        <v>100</v>
      </c>
      <c r="B93" s="6">
        <v>403.79999999999995</v>
      </c>
    </row>
    <row r="94" spans="1:2" ht="15.5" x14ac:dyDescent="0.35">
      <c r="A94" s="4" t="s">
        <v>101</v>
      </c>
      <c r="B94" s="6">
        <v>1391.3000000000002</v>
      </c>
    </row>
    <row r="95" spans="1:2" ht="15.5" x14ac:dyDescent="0.35">
      <c r="A95" s="4" t="s">
        <v>102</v>
      </c>
      <c r="B95" s="6">
        <v>1979.3999999999994</v>
      </c>
    </row>
    <row r="96" spans="1:2" ht="15.5" x14ac:dyDescent="0.35">
      <c r="A96" s="4" t="s">
        <v>103</v>
      </c>
      <c r="B96" s="6">
        <v>1358</v>
      </c>
    </row>
    <row r="97" spans="1:2" ht="15.5" x14ac:dyDescent="0.35">
      <c r="A97" s="4" t="s">
        <v>104</v>
      </c>
      <c r="B97" s="6">
        <v>1697.1000000000001</v>
      </c>
    </row>
    <row r="98" spans="1:2" ht="15.5" x14ac:dyDescent="0.35">
      <c r="A98" s="4" t="s">
        <v>105</v>
      </c>
      <c r="B98" s="6">
        <v>1092.0999999999999</v>
      </c>
    </row>
    <row r="99" spans="1:2" ht="15.5" x14ac:dyDescent="0.35">
      <c r="A99" s="4" t="s">
        <v>106</v>
      </c>
      <c r="B99" s="6">
        <v>802.79999999999984</v>
      </c>
    </row>
    <row r="100" spans="1:2" ht="15.5" x14ac:dyDescent="0.35">
      <c r="A100" s="4" t="s">
        <v>107</v>
      </c>
      <c r="B100" s="6">
        <v>960.89999999999986</v>
      </c>
    </row>
    <row r="101" spans="1:2" ht="15.5" x14ac:dyDescent="0.35">
      <c r="A101" s="4" t="s">
        <v>108</v>
      </c>
      <c r="B101" s="6">
        <v>2105.1</v>
      </c>
    </row>
    <row r="102" spans="1:2" ht="15.5" x14ac:dyDescent="0.35">
      <c r="A102" s="4" t="s">
        <v>109</v>
      </c>
      <c r="B102" s="6">
        <v>536.99999999999989</v>
      </c>
    </row>
    <row r="103" spans="1:2" ht="15.5" x14ac:dyDescent="0.35">
      <c r="A103" s="4" t="s">
        <v>110</v>
      </c>
      <c r="B103" s="6">
        <v>90.5</v>
      </c>
    </row>
    <row r="104" spans="1:2" ht="15.5" x14ac:dyDescent="0.35">
      <c r="A104" s="4" t="s">
        <v>111</v>
      </c>
      <c r="B104" s="6">
        <v>75.349999999999994</v>
      </c>
    </row>
    <row r="105" spans="1:2" ht="15.5" x14ac:dyDescent="0.35">
      <c r="A105" s="4" t="s">
        <v>112</v>
      </c>
      <c r="B105" s="6">
        <v>133.19999999999999</v>
      </c>
    </row>
    <row r="106" spans="1:2" ht="15.5" x14ac:dyDescent="0.35">
      <c r="A106" s="4" t="s">
        <v>113</v>
      </c>
      <c r="B106" s="6">
        <v>75.3</v>
      </c>
    </row>
    <row r="107" spans="1:2" ht="15.5" x14ac:dyDescent="0.35">
      <c r="A107" s="4" t="s">
        <v>114</v>
      </c>
      <c r="B107" s="6">
        <v>204.65</v>
      </c>
    </row>
    <row r="108" spans="1:2" ht="15.5" x14ac:dyDescent="0.35">
      <c r="A108" s="4" t="s">
        <v>115</v>
      </c>
      <c r="B108" s="6">
        <v>166.9</v>
      </c>
    </row>
    <row r="109" spans="1:2" ht="15.5" x14ac:dyDescent="0.35">
      <c r="A109" s="4" t="s">
        <v>116</v>
      </c>
      <c r="B109" s="6">
        <v>59.5</v>
      </c>
    </row>
    <row r="110" spans="1:2" ht="15.5" x14ac:dyDescent="0.35">
      <c r="A110" s="4" t="s">
        <v>117</v>
      </c>
      <c r="B110" s="6">
        <v>55.599999999999994</v>
      </c>
    </row>
    <row r="111" spans="1:2" ht="15.5" x14ac:dyDescent="0.35">
      <c r="A111" s="4" t="s">
        <v>118</v>
      </c>
      <c r="B111" s="6">
        <v>103.10000000000001</v>
      </c>
    </row>
    <row r="112" spans="1:2" ht="15.5" x14ac:dyDescent="0.35">
      <c r="A112" s="4" t="s">
        <v>119</v>
      </c>
      <c r="B112" s="6">
        <v>174.3</v>
      </c>
    </row>
    <row r="113" spans="1:2" ht="15.5" x14ac:dyDescent="0.35">
      <c r="A113" s="4" t="s">
        <v>120</v>
      </c>
      <c r="B113" s="6">
        <v>110.3</v>
      </c>
    </row>
    <row r="114" spans="1:2" ht="15.5" x14ac:dyDescent="0.35">
      <c r="A114" s="4" t="s">
        <v>121</v>
      </c>
      <c r="B114" s="6">
        <v>156.6</v>
      </c>
    </row>
    <row r="115" spans="1:2" ht="15.5" x14ac:dyDescent="0.35">
      <c r="A115" s="4" t="s">
        <v>122</v>
      </c>
      <c r="B115" s="6">
        <v>41.5</v>
      </c>
    </row>
    <row r="116" spans="1:2" ht="15.5" x14ac:dyDescent="0.35">
      <c r="A116" s="4" t="s">
        <v>123</v>
      </c>
      <c r="B116" s="6">
        <v>40.299999999999997</v>
      </c>
    </row>
    <row r="117" spans="1:2" ht="15.5" x14ac:dyDescent="0.35">
      <c r="A117" s="4" t="s">
        <v>124</v>
      </c>
      <c r="B117" s="6">
        <v>246.7</v>
      </c>
    </row>
    <row r="118" spans="1:2" ht="15.5" x14ac:dyDescent="0.35">
      <c r="A118" s="4" t="s">
        <v>125</v>
      </c>
      <c r="B118" s="6">
        <v>45.150000000000006</v>
      </c>
    </row>
    <row r="119" spans="1:2" ht="15.5" x14ac:dyDescent="0.35">
      <c r="A119" s="4" t="s">
        <v>126</v>
      </c>
      <c r="B119" s="7">
        <v>0</v>
      </c>
    </row>
    <row r="120" spans="1:2" ht="15.5" x14ac:dyDescent="0.35">
      <c r="A120" s="4" t="s">
        <v>127</v>
      </c>
      <c r="B120" s="6">
        <v>132.25</v>
      </c>
    </row>
    <row r="121" spans="1:2" ht="15.5" x14ac:dyDescent="0.35">
      <c r="A121" s="4" t="s">
        <v>128</v>
      </c>
      <c r="B121" s="6">
        <v>45.25</v>
      </c>
    </row>
    <row r="122" spans="1:2" ht="15.5" x14ac:dyDescent="0.35">
      <c r="A122" s="4" t="s">
        <v>129</v>
      </c>
      <c r="B122" s="6">
        <v>84.25</v>
      </c>
    </row>
    <row r="123" spans="1:2" ht="15.5" x14ac:dyDescent="0.35">
      <c r="A123" s="4" t="s">
        <v>130</v>
      </c>
      <c r="B123" s="6">
        <v>70.45</v>
      </c>
    </row>
    <row r="124" spans="1:2" ht="15.5" x14ac:dyDescent="0.35">
      <c r="A124" s="4" t="s">
        <v>131</v>
      </c>
      <c r="B124" s="6">
        <v>240.49999999999997</v>
      </c>
    </row>
    <row r="125" spans="1:2" ht="15.5" x14ac:dyDescent="0.35">
      <c r="A125" s="4" t="s">
        <v>132</v>
      </c>
      <c r="B125" s="6">
        <v>109.95</v>
      </c>
    </row>
    <row r="126" spans="1:2" ht="15.5" x14ac:dyDescent="0.35">
      <c r="A126" s="4" t="s">
        <v>133</v>
      </c>
      <c r="B126" s="6">
        <v>417.90000000000003</v>
      </c>
    </row>
    <row r="127" spans="1:2" ht="15.5" x14ac:dyDescent="0.35">
      <c r="A127" s="4" t="s">
        <v>134</v>
      </c>
      <c r="B127" s="6">
        <v>714.5</v>
      </c>
    </row>
    <row r="128" spans="1:2" ht="15.5" x14ac:dyDescent="0.35">
      <c r="A128" s="4" t="s">
        <v>135</v>
      </c>
      <c r="B128" s="6">
        <v>40.1</v>
      </c>
    </row>
    <row r="129" spans="1:2" ht="15.5" x14ac:dyDescent="0.35">
      <c r="A129" s="4" t="s">
        <v>136</v>
      </c>
      <c r="B129" s="6">
        <v>478.1</v>
      </c>
    </row>
    <row r="130" spans="1:2" ht="15.5" x14ac:dyDescent="0.35">
      <c r="A130" s="4" t="s">
        <v>137</v>
      </c>
      <c r="B130" s="6">
        <v>266.60000000000002</v>
      </c>
    </row>
    <row r="131" spans="1:2" ht="15.5" x14ac:dyDescent="0.35">
      <c r="A131" s="4" t="s">
        <v>138</v>
      </c>
      <c r="B131" s="6">
        <v>771</v>
      </c>
    </row>
    <row r="132" spans="1:2" ht="15.5" x14ac:dyDescent="0.35">
      <c r="A132" s="4" t="s">
        <v>139</v>
      </c>
      <c r="B132" s="6">
        <v>31.65</v>
      </c>
    </row>
    <row r="133" spans="1:2" ht="15.5" x14ac:dyDescent="0.35">
      <c r="A133" s="4" t="s">
        <v>140</v>
      </c>
      <c r="B133" s="6">
        <v>155.94999999999999</v>
      </c>
    </row>
    <row r="134" spans="1:2" ht="15.5" x14ac:dyDescent="0.35">
      <c r="A134" s="4" t="s">
        <v>141</v>
      </c>
      <c r="B134" s="6">
        <v>168.6</v>
      </c>
    </row>
    <row r="135" spans="1:2" ht="15.5" x14ac:dyDescent="0.35">
      <c r="A135" s="4" t="s">
        <v>142</v>
      </c>
      <c r="B135" s="6">
        <v>213.8</v>
      </c>
    </row>
    <row r="136" spans="1:2" ht="15.5" x14ac:dyDescent="0.35">
      <c r="A136" s="4" t="s">
        <v>143</v>
      </c>
      <c r="B136" s="6">
        <v>112.2</v>
      </c>
    </row>
    <row r="137" spans="1:2" ht="15.5" x14ac:dyDescent="0.35">
      <c r="A137" s="4" t="s">
        <v>144</v>
      </c>
      <c r="B137" s="6">
        <v>159.6</v>
      </c>
    </row>
    <row r="138" spans="1:2" ht="15.5" x14ac:dyDescent="0.35">
      <c r="A138" s="4" t="s">
        <v>145</v>
      </c>
      <c r="B138" s="6">
        <v>305.59999999999997</v>
      </c>
    </row>
    <row r="139" spans="1:2" ht="15.5" x14ac:dyDescent="0.35">
      <c r="A139" s="4" t="s">
        <v>146</v>
      </c>
      <c r="B139" s="6">
        <v>222.85000000000002</v>
      </c>
    </row>
    <row r="140" spans="1:2" ht="15.5" x14ac:dyDescent="0.35">
      <c r="A140" s="4" t="s">
        <v>147</v>
      </c>
      <c r="B140" s="6">
        <v>225</v>
      </c>
    </row>
    <row r="141" spans="1:2" ht="15.5" x14ac:dyDescent="0.35">
      <c r="A141" s="4" t="s">
        <v>148</v>
      </c>
      <c r="B141" s="6">
        <v>408.5</v>
      </c>
    </row>
    <row r="142" spans="1:2" ht="15.5" x14ac:dyDescent="0.35">
      <c r="A142" s="4" t="s">
        <v>149</v>
      </c>
      <c r="B142" s="6">
        <v>307.8</v>
      </c>
    </row>
    <row r="143" spans="1:2" ht="15.5" x14ac:dyDescent="0.35">
      <c r="A143" s="4" t="s">
        <v>150</v>
      </c>
      <c r="B143" s="6">
        <v>382.70000000000005</v>
      </c>
    </row>
    <row r="144" spans="1:2" ht="15.5" x14ac:dyDescent="0.35">
      <c r="A144" s="4" t="s">
        <v>151</v>
      </c>
      <c r="B144" s="6">
        <v>252.25</v>
      </c>
    </row>
    <row r="145" spans="1:2" ht="15.5" x14ac:dyDescent="0.35">
      <c r="A145" s="4" t="s">
        <v>152</v>
      </c>
      <c r="B145" s="6">
        <v>108.6</v>
      </c>
    </row>
    <row r="146" spans="1:2" ht="15.5" x14ac:dyDescent="0.35">
      <c r="A146" s="4" t="s">
        <v>153</v>
      </c>
      <c r="B146" s="6">
        <v>351.40000000000003</v>
      </c>
    </row>
    <row r="147" spans="1:2" ht="15.5" x14ac:dyDescent="0.35">
      <c r="A147" s="4" t="s">
        <v>154</v>
      </c>
      <c r="B147" s="6">
        <v>324.10000000000002</v>
      </c>
    </row>
    <row r="148" spans="1:2" ht="15.5" x14ac:dyDescent="0.35">
      <c r="A148" s="4" t="s">
        <v>155</v>
      </c>
      <c r="B148" s="6">
        <v>427.40000000000003</v>
      </c>
    </row>
    <row r="149" spans="1:2" ht="15.5" x14ac:dyDescent="0.35">
      <c r="A149" s="4" t="s">
        <v>156</v>
      </c>
      <c r="B149" s="6">
        <v>430.2</v>
      </c>
    </row>
    <row r="150" spans="1:2" ht="15.5" x14ac:dyDescent="0.35">
      <c r="A150" s="4" t="s">
        <v>157</v>
      </c>
      <c r="B150" s="6">
        <v>212.49999999999997</v>
      </c>
    </row>
    <row r="151" spans="1:2" ht="15.5" x14ac:dyDescent="0.35">
      <c r="A151" s="4" t="s">
        <v>158</v>
      </c>
      <c r="B151" s="6">
        <v>25.6</v>
      </c>
    </row>
    <row r="152" spans="1:2" ht="15.5" x14ac:dyDescent="0.35">
      <c r="A152" s="4" t="s">
        <v>159</v>
      </c>
      <c r="B152" s="6">
        <v>307.89999999999998</v>
      </c>
    </row>
    <row r="153" spans="1:2" ht="15.5" x14ac:dyDescent="0.35">
      <c r="A153" s="4" t="s">
        <v>160</v>
      </c>
      <c r="B153" s="6">
        <v>159.05000000000001</v>
      </c>
    </row>
    <row r="154" spans="1:2" ht="15.5" x14ac:dyDescent="0.35">
      <c r="A154" s="4" t="s">
        <v>161</v>
      </c>
      <c r="B154" s="6">
        <v>351</v>
      </c>
    </row>
    <row r="155" spans="1:2" ht="15.5" x14ac:dyDescent="0.35">
      <c r="A155" s="4" t="s">
        <v>162</v>
      </c>
      <c r="B155" s="6">
        <v>247.70000000000002</v>
      </c>
    </row>
    <row r="156" spans="1:2" ht="15.5" x14ac:dyDescent="0.35">
      <c r="A156" s="4" t="s">
        <v>163</v>
      </c>
      <c r="B156" s="6">
        <v>465.49999999999994</v>
      </c>
    </row>
    <row r="157" spans="1:2" ht="15.5" x14ac:dyDescent="0.35">
      <c r="A157" s="4" t="s">
        <v>164</v>
      </c>
      <c r="B157" s="6">
        <v>202.7</v>
      </c>
    </row>
    <row r="158" spans="1:2" ht="15.5" x14ac:dyDescent="0.35">
      <c r="A158" s="4" t="s">
        <v>165</v>
      </c>
      <c r="B158" s="6">
        <v>204.55</v>
      </c>
    </row>
    <row r="159" spans="1:2" ht="15.5" x14ac:dyDescent="0.35">
      <c r="A159" s="4" t="s">
        <v>166</v>
      </c>
      <c r="B159" s="6">
        <v>257.3</v>
      </c>
    </row>
    <row r="160" spans="1:2" ht="15.5" x14ac:dyDescent="0.35">
      <c r="A160" s="4" t="s">
        <v>167</v>
      </c>
      <c r="B160" s="6">
        <v>188.65</v>
      </c>
    </row>
    <row r="161" spans="1:2" ht="15.5" x14ac:dyDescent="0.35">
      <c r="A161" s="4" t="s">
        <v>168</v>
      </c>
      <c r="B161" s="6">
        <v>540</v>
      </c>
    </row>
    <row r="162" spans="1:2" ht="15.5" x14ac:dyDescent="0.35">
      <c r="A162" s="4" t="s">
        <v>169</v>
      </c>
      <c r="B162" s="6">
        <v>360.5</v>
      </c>
    </row>
    <row r="163" spans="1:2" ht="15.5" x14ac:dyDescent="0.35">
      <c r="A163" s="4" t="s">
        <v>170</v>
      </c>
      <c r="B163" s="6">
        <v>268.40000000000003</v>
      </c>
    </row>
    <row r="164" spans="1:2" ht="15.5" x14ac:dyDescent="0.35">
      <c r="A164" s="4" t="s">
        <v>171</v>
      </c>
      <c r="B164" s="6">
        <v>416.39999999999992</v>
      </c>
    </row>
    <row r="165" spans="1:2" ht="15.5" x14ac:dyDescent="0.35">
      <c r="A165" s="4" t="s">
        <v>172</v>
      </c>
      <c r="B165" s="6">
        <v>247.29999999999998</v>
      </c>
    </row>
    <row r="166" spans="1:2" ht="15.5" x14ac:dyDescent="0.35">
      <c r="A166" s="4" t="s">
        <v>173</v>
      </c>
      <c r="B166" s="6">
        <v>520.49999999999989</v>
      </c>
    </row>
    <row r="167" spans="1:2" ht="15.5" x14ac:dyDescent="0.35">
      <c r="A167" s="4" t="s">
        <v>174</v>
      </c>
      <c r="B167" s="6">
        <v>181.64999999999998</v>
      </c>
    </row>
    <row r="168" spans="1:2" ht="15.5" x14ac:dyDescent="0.35">
      <c r="A168" s="4" t="s">
        <v>175</v>
      </c>
      <c r="B168" s="6">
        <v>124.55</v>
      </c>
    </row>
    <row r="169" spans="1:2" ht="15.5" x14ac:dyDescent="0.35">
      <c r="A169" s="4" t="s">
        <v>176</v>
      </c>
      <c r="B169" s="6">
        <v>346.05</v>
      </c>
    </row>
    <row r="170" spans="1:2" ht="15.5" x14ac:dyDescent="0.35">
      <c r="A170" s="4" t="s">
        <v>177</v>
      </c>
      <c r="B170" s="6">
        <v>307.15000000000003</v>
      </c>
    </row>
    <row r="171" spans="1:2" ht="15.5" x14ac:dyDescent="0.35">
      <c r="A171" s="4" t="s">
        <v>178</v>
      </c>
      <c r="B171" s="6">
        <v>398.2</v>
      </c>
    </row>
    <row r="172" spans="1:2" ht="15.5" x14ac:dyDescent="0.35">
      <c r="A172" s="4" t="s">
        <v>179</v>
      </c>
      <c r="B172" s="6">
        <v>493.00000000000006</v>
      </c>
    </row>
    <row r="173" spans="1:2" ht="15.5" x14ac:dyDescent="0.35">
      <c r="A173" s="4" t="s">
        <v>180</v>
      </c>
      <c r="B173" s="6">
        <v>104.25</v>
      </c>
    </row>
    <row r="174" spans="1:2" ht="15.5" x14ac:dyDescent="0.35">
      <c r="A174" s="4" t="s">
        <v>181</v>
      </c>
      <c r="B174" s="6">
        <v>153.04999999999998</v>
      </c>
    </row>
    <row r="175" spans="1:2" ht="15.5" x14ac:dyDescent="0.35">
      <c r="A175" s="4" t="s">
        <v>182</v>
      </c>
      <c r="B175" s="6">
        <v>121.65</v>
      </c>
    </row>
    <row r="176" spans="1:2" ht="15.5" x14ac:dyDescent="0.35">
      <c r="A176" s="4" t="s">
        <v>183</v>
      </c>
      <c r="B176" s="6">
        <v>402.45</v>
      </c>
    </row>
    <row r="177" spans="1:2" ht="15.5" x14ac:dyDescent="0.35">
      <c r="A177" s="4" t="s">
        <v>184</v>
      </c>
      <c r="B177" s="6">
        <v>283.35000000000002</v>
      </c>
    </row>
    <row r="178" spans="1:2" ht="15.5" x14ac:dyDescent="0.35">
      <c r="A178" s="4" t="s">
        <v>185</v>
      </c>
      <c r="B178" s="6">
        <v>719.59999999999991</v>
      </c>
    </row>
    <row r="179" spans="1:2" ht="15.5" x14ac:dyDescent="0.35">
      <c r="A179" s="4" t="s">
        <v>186</v>
      </c>
      <c r="B179" s="6">
        <v>280.3</v>
      </c>
    </row>
    <row r="180" spans="1:2" ht="15.5" x14ac:dyDescent="0.35">
      <c r="A180" s="4" t="s">
        <v>187</v>
      </c>
      <c r="B180" s="6">
        <v>130.6</v>
      </c>
    </row>
    <row r="181" spans="1:2" ht="15.5" x14ac:dyDescent="0.35">
      <c r="A181" s="4" t="s">
        <v>188</v>
      </c>
      <c r="B181" s="6">
        <v>476.09999999999991</v>
      </c>
    </row>
    <row r="182" spans="1:2" ht="15.5" x14ac:dyDescent="0.35">
      <c r="A182" s="4" t="s">
        <v>189</v>
      </c>
      <c r="B182" s="6">
        <v>230.29999999999998</v>
      </c>
    </row>
    <row r="183" spans="1:2" ht="15.5" x14ac:dyDescent="0.35">
      <c r="A183" s="4" t="s">
        <v>190</v>
      </c>
      <c r="B183" s="6">
        <v>162.00000000000003</v>
      </c>
    </row>
    <row r="184" spans="1:2" ht="15.5" x14ac:dyDescent="0.35">
      <c r="A184" s="4" t="s">
        <v>191</v>
      </c>
      <c r="B184" s="6">
        <v>382.8</v>
      </c>
    </row>
    <row r="185" spans="1:2" ht="15.5" x14ac:dyDescent="0.35">
      <c r="A185" s="4" t="s">
        <v>192</v>
      </c>
      <c r="B185" s="6">
        <v>91.3</v>
      </c>
    </row>
    <row r="186" spans="1:2" ht="15.5" x14ac:dyDescent="0.35">
      <c r="A186" s="4" t="s">
        <v>193</v>
      </c>
      <c r="B186" s="6">
        <v>102.74999999999999</v>
      </c>
    </row>
    <row r="187" spans="1:2" ht="15.5" x14ac:dyDescent="0.35">
      <c r="A187" s="4" t="s">
        <v>194</v>
      </c>
      <c r="B187" s="6">
        <v>160.5</v>
      </c>
    </row>
    <row r="188" spans="1:2" ht="15.5" x14ac:dyDescent="0.35">
      <c r="A188" s="4" t="s">
        <v>195</v>
      </c>
      <c r="B188" s="6">
        <v>81.300000000000011</v>
      </c>
    </row>
    <row r="189" spans="1:2" ht="15.5" x14ac:dyDescent="0.35">
      <c r="A189" s="4" t="s">
        <v>196</v>
      </c>
      <c r="B189" s="6">
        <v>243.29999999999998</v>
      </c>
    </row>
    <row r="190" spans="1:2" ht="15.5" x14ac:dyDescent="0.35">
      <c r="A190" s="4" t="s">
        <v>197</v>
      </c>
      <c r="B190" s="6">
        <v>153.30000000000001</v>
      </c>
    </row>
    <row r="191" spans="1:2" ht="15.5" x14ac:dyDescent="0.35">
      <c r="A191" s="4" t="s">
        <v>198</v>
      </c>
      <c r="B191" s="6">
        <v>128.80000000000001</v>
      </c>
    </row>
    <row r="192" spans="1:2" ht="15.5" x14ac:dyDescent="0.35">
      <c r="A192" s="4" t="s">
        <v>199</v>
      </c>
      <c r="B192" s="6">
        <v>168.9</v>
      </c>
    </row>
    <row r="193" spans="1:2" ht="15.5" x14ac:dyDescent="0.35">
      <c r="A193" s="4" t="s">
        <v>200</v>
      </c>
      <c r="B193" s="6">
        <v>149.1</v>
      </c>
    </row>
    <row r="194" spans="1:2" ht="15.5" x14ac:dyDescent="0.35">
      <c r="A194" s="4" t="s">
        <v>201</v>
      </c>
      <c r="B194" s="6">
        <v>270.95</v>
      </c>
    </row>
    <row r="195" spans="1:2" ht="15.5" x14ac:dyDescent="0.35">
      <c r="A195" s="4" t="s">
        <v>202</v>
      </c>
      <c r="B195" s="6">
        <v>84.3</v>
      </c>
    </row>
    <row r="196" spans="1:2" ht="15.5" x14ac:dyDescent="0.35">
      <c r="A196" s="4" t="s">
        <v>203</v>
      </c>
      <c r="B196" s="6">
        <v>167.05</v>
      </c>
    </row>
    <row r="197" spans="1:2" ht="15.5" x14ac:dyDescent="0.35">
      <c r="A197" s="4" t="s">
        <v>204</v>
      </c>
      <c r="B197" s="6">
        <v>215.8</v>
      </c>
    </row>
    <row r="198" spans="1:2" ht="15.5" x14ac:dyDescent="0.35">
      <c r="A198" s="4" t="s">
        <v>205</v>
      </c>
      <c r="B198" s="6">
        <v>67.7</v>
      </c>
    </row>
    <row r="199" spans="1:2" ht="15.5" x14ac:dyDescent="0.35">
      <c r="A199" s="4" t="s">
        <v>206</v>
      </c>
      <c r="B199" s="6">
        <v>207.7</v>
      </c>
    </row>
    <row r="200" spans="1:2" ht="15.5" x14ac:dyDescent="0.35">
      <c r="A200" s="4" t="s">
        <v>207</v>
      </c>
      <c r="B200" s="6">
        <v>404.4500000000001</v>
      </c>
    </row>
    <row r="201" spans="1:2" ht="15.5" x14ac:dyDescent="0.35">
      <c r="A201" s="4" t="s">
        <v>208</v>
      </c>
      <c r="B201" s="6">
        <v>518.5</v>
      </c>
    </row>
    <row r="202" spans="1:2" ht="15.5" x14ac:dyDescent="0.35">
      <c r="A202" s="4" t="s">
        <v>209</v>
      </c>
      <c r="B202" s="6">
        <v>196.95000000000002</v>
      </c>
    </row>
    <row r="203" spans="1:2" ht="15.5" x14ac:dyDescent="0.35">
      <c r="A203" s="4" t="s">
        <v>210</v>
      </c>
      <c r="B203" s="6">
        <v>179.7</v>
      </c>
    </row>
    <row r="204" spans="1:2" ht="15.5" x14ac:dyDescent="0.35">
      <c r="A204" s="4" t="s">
        <v>211</v>
      </c>
      <c r="B204" s="6">
        <v>273.79999999999995</v>
      </c>
    </row>
    <row r="205" spans="1:2" ht="15.5" x14ac:dyDescent="0.35">
      <c r="A205" s="4" t="s">
        <v>212</v>
      </c>
      <c r="B205" s="6">
        <v>34.200000000000003</v>
      </c>
    </row>
    <row r="206" spans="1:2" ht="15.5" x14ac:dyDescent="0.35">
      <c r="A206" s="4" t="s">
        <v>213</v>
      </c>
      <c r="B206" s="6">
        <v>708.4</v>
      </c>
    </row>
    <row r="207" spans="1:2" ht="15.5" x14ac:dyDescent="0.35">
      <c r="A207" s="4" t="s">
        <v>214</v>
      </c>
      <c r="B207" s="6">
        <v>27.85</v>
      </c>
    </row>
    <row r="208" spans="1:2" ht="15.5" x14ac:dyDescent="0.35">
      <c r="A208" s="4" t="s">
        <v>215</v>
      </c>
      <c r="B208" s="6">
        <v>40.5</v>
      </c>
    </row>
    <row r="209" spans="1:2" ht="15.5" x14ac:dyDescent="0.35">
      <c r="A209" s="4" t="s">
        <v>216</v>
      </c>
      <c r="B209" s="6">
        <v>253.85000000000002</v>
      </c>
    </row>
    <row r="210" spans="1:2" ht="15.5" x14ac:dyDescent="0.35">
      <c r="A210" s="4" t="s">
        <v>217</v>
      </c>
      <c r="B210" s="6">
        <v>42.7</v>
      </c>
    </row>
    <row r="211" spans="1:2" ht="15.5" x14ac:dyDescent="0.35">
      <c r="A211" s="4" t="s">
        <v>218</v>
      </c>
      <c r="B211" s="6">
        <v>73.599999999999994</v>
      </c>
    </row>
    <row r="212" spans="1:2" ht="15.5" x14ac:dyDescent="0.35">
      <c r="A212" s="4" t="s">
        <v>219</v>
      </c>
      <c r="B212" s="6">
        <v>27.05</v>
      </c>
    </row>
    <row r="213" spans="1:2" ht="15.5" x14ac:dyDescent="0.35">
      <c r="A213" s="4" t="s">
        <v>220</v>
      </c>
      <c r="B213" s="6">
        <v>124.25</v>
      </c>
    </row>
    <row r="214" spans="1:2" ht="15.5" x14ac:dyDescent="0.35">
      <c r="A214" s="4" t="s">
        <v>221</v>
      </c>
      <c r="B214" s="6">
        <v>233.9</v>
      </c>
    </row>
    <row r="215" spans="1:2" ht="15.5" x14ac:dyDescent="0.35">
      <c r="A215" s="4" t="s">
        <v>222</v>
      </c>
      <c r="B215" s="6">
        <v>259.3</v>
      </c>
    </row>
    <row r="216" spans="1:2" ht="15.5" x14ac:dyDescent="0.35">
      <c r="A216" s="4" t="s">
        <v>223</v>
      </c>
      <c r="B216" s="6">
        <v>104.35</v>
      </c>
    </row>
    <row r="217" spans="1:2" ht="15.5" x14ac:dyDescent="0.35">
      <c r="A217" s="4" t="s">
        <v>224</v>
      </c>
      <c r="B217" s="6">
        <v>574.29999999999995</v>
      </c>
    </row>
    <row r="218" spans="1:2" ht="15.5" x14ac:dyDescent="0.35">
      <c r="A218" s="4" t="s">
        <v>225</v>
      </c>
      <c r="B218" s="6">
        <v>814.4</v>
      </c>
    </row>
    <row r="219" spans="1:2" ht="15.5" x14ac:dyDescent="0.35">
      <c r="A219" s="4" t="s">
        <v>226</v>
      </c>
      <c r="B219" s="6">
        <v>110.9</v>
      </c>
    </row>
    <row r="220" spans="1:2" ht="15.5" x14ac:dyDescent="0.35">
      <c r="A220" s="4" t="s">
        <v>227</v>
      </c>
      <c r="B220" s="6">
        <v>515.90000000000009</v>
      </c>
    </row>
    <row r="221" spans="1:2" ht="15.5" x14ac:dyDescent="0.35">
      <c r="A221" s="4" t="s">
        <v>228</v>
      </c>
      <c r="B221" s="6">
        <v>246.89999999999998</v>
      </c>
    </row>
    <row r="222" spans="1:2" ht="15.5" x14ac:dyDescent="0.35">
      <c r="A222" s="4" t="s">
        <v>229</v>
      </c>
      <c r="B222" s="6">
        <v>429.70000000000005</v>
      </c>
    </row>
    <row r="223" spans="1:2" ht="15.5" x14ac:dyDescent="0.35">
      <c r="A223" s="4" t="s">
        <v>230</v>
      </c>
      <c r="B223" s="6">
        <v>93.800000000000011</v>
      </c>
    </row>
    <row r="224" spans="1:2" ht="15.5" x14ac:dyDescent="0.35">
      <c r="A224" s="4" t="s">
        <v>231</v>
      </c>
      <c r="B224" s="6">
        <v>354.29999999999995</v>
      </c>
    </row>
    <row r="225" spans="1:2" ht="15.5" x14ac:dyDescent="0.35">
      <c r="A225" s="4" t="s">
        <v>232</v>
      </c>
      <c r="B225" s="6">
        <v>58.5</v>
      </c>
    </row>
    <row r="226" spans="1:2" ht="15.5" x14ac:dyDescent="0.35">
      <c r="A226" s="4" t="s">
        <v>233</v>
      </c>
      <c r="B226" s="6">
        <v>70.550000000000011</v>
      </c>
    </row>
    <row r="227" spans="1:2" ht="15.5" x14ac:dyDescent="0.35">
      <c r="A227" s="4" t="s">
        <v>234</v>
      </c>
      <c r="B227" s="6">
        <v>162.4</v>
      </c>
    </row>
    <row r="228" spans="1:2" ht="15.5" x14ac:dyDescent="0.35">
      <c r="A228" s="4" t="s">
        <v>235</v>
      </c>
      <c r="B228" s="6">
        <v>24.5</v>
      </c>
    </row>
    <row r="229" spans="1:2" ht="15.5" x14ac:dyDescent="0.35">
      <c r="A229" s="4" t="s">
        <v>236</v>
      </c>
      <c r="B229" s="6">
        <v>367.7</v>
      </c>
    </row>
    <row r="230" spans="1:2" ht="15.5" x14ac:dyDescent="0.35">
      <c r="A230" s="4" t="s">
        <v>237</v>
      </c>
      <c r="B230" s="6">
        <v>194.8</v>
      </c>
    </row>
    <row r="231" spans="1:2" ht="15.5" x14ac:dyDescent="0.35">
      <c r="A231" s="4" t="s">
        <v>238</v>
      </c>
      <c r="B231" s="6">
        <v>182.75</v>
      </c>
    </row>
    <row r="232" spans="1:2" ht="15.5" x14ac:dyDescent="0.35">
      <c r="A232" s="4" t="s">
        <v>239</v>
      </c>
      <c r="B232" s="6">
        <v>71.599999999999994</v>
      </c>
    </row>
    <row r="233" spans="1:2" ht="15.5" x14ac:dyDescent="0.35">
      <c r="A233" s="4" t="s">
        <v>240</v>
      </c>
      <c r="B233" s="6">
        <v>209.89999999999998</v>
      </c>
    </row>
    <row r="234" spans="1:2" ht="15.5" x14ac:dyDescent="0.35">
      <c r="A234" s="4" t="s">
        <v>241</v>
      </c>
      <c r="B234" s="6">
        <v>491.7</v>
      </c>
    </row>
    <row r="235" spans="1:2" ht="15.5" x14ac:dyDescent="0.35">
      <c r="A235" s="4" t="s">
        <v>242</v>
      </c>
      <c r="B235" s="6">
        <v>259.59999999999997</v>
      </c>
    </row>
    <row r="236" spans="1:2" ht="15.5" x14ac:dyDescent="0.35">
      <c r="A236" s="4" t="s">
        <v>243</v>
      </c>
      <c r="B236" s="6">
        <v>46.9</v>
      </c>
    </row>
    <row r="237" spans="1:2" ht="15.5" x14ac:dyDescent="0.35">
      <c r="A237" s="4" t="s">
        <v>244</v>
      </c>
      <c r="B237" s="6">
        <v>305.8</v>
      </c>
    </row>
    <row r="238" spans="1:2" ht="15.5" x14ac:dyDescent="0.35">
      <c r="A238" s="4" t="s">
        <v>245</v>
      </c>
      <c r="B238" s="6">
        <v>238.10000000000002</v>
      </c>
    </row>
    <row r="239" spans="1:2" ht="15.5" x14ac:dyDescent="0.35">
      <c r="A239" s="4" t="s">
        <v>246</v>
      </c>
      <c r="B239" s="6">
        <v>341.6</v>
      </c>
    </row>
    <row r="240" spans="1:2" ht="15.5" x14ac:dyDescent="0.35">
      <c r="A240" s="4" t="s">
        <v>247</v>
      </c>
      <c r="B240" s="6">
        <v>132.30000000000001</v>
      </c>
    </row>
    <row r="241" spans="1:2" ht="15.5" x14ac:dyDescent="0.35">
      <c r="A241" s="4" t="s">
        <v>248</v>
      </c>
      <c r="B241" s="6">
        <v>223.9</v>
      </c>
    </row>
    <row r="242" spans="1:2" ht="15.5" x14ac:dyDescent="0.35">
      <c r="A242" s="2" t="s">
        <v>249</v>
      </c>
      <c r="B242" s="3">
        <f>SUM(B3:B241)</f>
        <v>70819.60000000002</v>
      </c>
    </row>
  </sheetData>
  <mergeCells count="1">
    <mergeCell ref="A1:B1"/>
  </mergeCells>
  <pageMargins left="0.7" right="0.7" top="0.75" bottom="0.75" header="0.3" footer="0.3"/>
  <pageSetup orientation="portrait" horizontalDpi="1200" verticalDpi="1200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E4CA80-27EC-405E-8D20-2718353E0929}">
  <dimension ref="A1:B6"/>
  <sheetViews>
    <sheetView workbookViewId="0">
      <selection activeCell="F14" sqref="F14"/>
    </sheetView>
  </sheetViews>
  <sheetFormatPr defaultColWidth="8.81640625" defaultRowHeight="14.5" x14ac:dyDescent="0.35"/>
  <cols>
    <col min="1" max="1" width="32.453125" bestFit="1" customWidth="1"/>
    <col min="2" max="2" width="43.81640625" customWidth="1"/>
  </cols>
  <sheetData>
    <row r="1" spans="1:2" ht="15.5" x14ac:dyDescent="0.35">
      <c r="A1" s="11" t="s">
        <v>250</v>
      </c>
      <c r="B1" s="12"/>
    </row>
    <row r="2" spans="1:2" ht="15.5" x14ac:dyDescent="0.35">
      <c r="A2" s="4" t="s">
        <v>251</v>
      </c>
      <c r="B2" s="4" t="s">
        <v>9</v>
      </c>
    </row>
    <row r="3" spans="1:2" ht="15.5" x14ac:dyDescent="0.35">
      <c r="A3" s="4" t="s">
        <v>252</v>
      </c>
      <c r="B3" s="8">
        <v>652</v>
      </c>
    </row>
    <row r="4" spans="1:2" ht="15.5" x14ac:dyDescent="0.35">
      <c r="A4" s="4" t="s">
        <v>253</v>
      </c>
      <c r="B4" s="4">
        <v>24.6</v>
      </c>
    </row>
    <row r="5" spans="1:2" ht="15.5" x14ac:dyDescent="0.35">
      <c r="A5" s="4" t="s">
        <v>254</v>
      </c>
      <c r="B5" s="4">
        <v>393.1</v>
      </c>
    </row>
    <row r="6" spans="1:2" ht="15.5" x14ac:dyDescent="0.35">
      <c r="A6" s="2" t="s">
        <v>249</v>
      </c>
      <c r="B6" s="6">
        <f>SUM(B3:B5)</f>
        <v>1069.7</v>
      </c>
    </row>
  </sheetData>
  <mergeCells count="1">
    <mergeCell ref="A1:B1"/>
  </mergeCells>
  <pageMargins left="0.7" right="0.7" top="0.75" bottom="0.75" header="0.3" footer="0.3"/>
  <pageSetup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289C31-D680-4974-B7AA-03F75778D3BE}">
  <dimension ref="A1:C7"/>
  <sheetViews>
    <sheetView workbookViewId="0">
      <selection activeCell="C3" sqref="C3:C6"/>
    </sheetView>
  </sheetViews>
  <sheetFormatPr defaultColWidth="8.81640625" defaultRowHeight="14.5" x14ac:dyDescent="0.35"/>
  <cols>
    <col min="1" max="1" width="49.453125" bestFit="1" customWidth="1"/>
    <col min="2" max="2" width="27.6328125" bestFit="1" customWidth="1"/>
    <col min="3" max="3" width="34" customWidth="1"/>
  </cols>
  <sheetData>
    <row r="1" spans="1:3" ht="15.5" x14ac:dyDescent="0.35">
      <c r="A1" s="9" t="s">
        <v>255</v>
      </c>
      <c r="B1" s="10"/>
      <c r="C1" s="10"/>
    </row>
    <row r="2" spans="1:3" ht="15.5" x14ac:dyDescent="0.35">
      <c r="A2" s="1" t="s">
        <v>256</v>
      </c>
      <c r="B2" s="1" t="s">
        <v>257</v>
      </c>
      <c r="C2" s="1" t="s">
        <v>9</v>
      </c>
    </row>
    <row r="3" spans="1:3" ht="15.5" x14ac:dyDescent="0.35">
      <c r="A3" s="4" t="s">
        <v>109</v>
      </c>
      <c r="B3" s="5">
        <v>45493</v>
      </c>
      <c r="C3" s="4">
        <v>64.8</v>
      </c>
    </row>
    <row r="4" spans="1:3" ht="15.5" x14ac:dyDescent="0.35">
      <c r="A4" s="4" t="s">
        <v>258</v>
      </c>
      <c r="B4" s="5">
        <v>45787</v>
      </c>
      <c r="C4" s="4">
        <v>131.80000000000001</v>
      </c>
    </row>
    <row r="5" spans="1:3" ht="15.5" x14ac:dyDescent="0.35">
      <c r="A5" s="4" t="s">
        <v>126</v>
      </c>
      <c r="B5" s="5" t="s">
        <v>259</v>
      </c>
      <c r="C5" s="4">
        <v>52.4</v>
      </c>
    </row>
    <row r="6" spans="1:3" ht="15.5" x14ac:dyDescent="0.35">
      <c r="A6" s="4" t="s">
        <v>141</v>
      </c>
      <c r="B6" s="5">
        <v>45780</v>
      </c>
      <c r="C6" s="4">
        <v>17.3</v>
      </c>
    </row>
    <row r="7" spans="1:3" ht="15.5" x14ac:dyDescent="0.35">
      <c r="A7" s="2" t="s">
        <v>249</v>
      </c>
      <c r="B7" s="2"/>
      <c r="C7" s="4">
        <f>SUM(C3:C6)</f>
        <v>266.3</v>
      </c>
    </row>
  </sheetData>
  <mergeCells count="1">
    <mergeCell ref="A1:C1"/>
  </mergeCells>
  <pageMargins left="0.7" right="0.7" top="0.75" bottom="0.75" header="0.3" footer="0.3"/>
  <pageSetup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ogram xmlns="d34550b8-b91b-46cc-84dc-04996b4a7b3c">Drug Take-Back</Program>
    <Tag xmlns="d34550b8-b91b-46cc-84dc-04996b4a7b3c">dtb</Tag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D0CD4BA6E6CB3499FD626C427338603" ma:contentTypeVersion="4" ma:contentTypeDescription="Create a new document." ma:contentTypeScope="" ma:versionID="a4156e8abe290a28680a7c1a8282b2c9">
  <xsd:schema xmlns:xsd="http://www.w3.org/2001/XMLSchema" xmlns:xs="http://www.w3.org/2001/XMLSchema" xmlns:p="http://schemas.microsoft.com/office/2006/metadata/properties" xmlns:ns1="http://schemas.microsoft.com/sharepoint/v3" xmlns:ns2="d34550b8-b91b-46cc-84dc-04996b4a7b3c" xmlns:ns3="4d0624c3-f678-473a-aaed-aa14d03be472" targetNamespace="http://schemas.microsoft.com/office/2006/metadata/properties" ma:root="true" ma:fieldsID="b0fcc1646540ce287b22b6110a2083f2" ns1:_="" ns2:_="" ns3:_="">
    <xsd:import namespace="http://schemas.microsoft.com/sharepoint/v3"/>
    <xsd:import namespace="d34550b8-b91b-46cc-84dc-04996b4a7b3c"/>
    <xsd:import namespace="4d0624c3-f678-473a-aaed-aa14d03be472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Tag" minOccurs="0"/>
                <xsd:element ref="ns2:Program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4550b8-b91b-46cc-84dc-04996b4a7b3c" elementFormDefault="qualified">
    <xsd:import namespace="http://schemas.microsoft.com/office/2006/documentManagement/types"/>
    <xsd:import namespace="http://schemas.microsoft.com/office/infopath/2007/PartnerControls"/>
    <xsd:element name="Tag" ma:index="10" nillable="true" ma:displayName="Tag" ma:internalName="Tag">
      <xsd:simpleType>
        <xsd:restriction base="dms:Text">
          <xsd:maxLength value="255"/>
        </xsd:restriction>
      </xsd:simpleType>
    </xsd:element>
    <xsd:element name="Program" ma:index="11" nillable="true" ma:displayName="Program" ma:default="Select..." ma:format="Dropdown" ma:internalName="Program">
      <xsd:simpleType>
        <xsd:restriction base="dms:Choice">
          <xsd:enumeration value="Select..."/>
          <xsd:enumeration value="Bottle bill"/>
          <xsd:enumeration value="Built Environment"/>
          <xsd:enumeration value="BUD"/>
          <xsd:enumeration value="Composting"/>
          <xsd:enumeration value="Disposal"/>
          <xsd:enumeration value="Drug Take-Back"/>
          <xsd:enumeration value="Food"/>
          <xsd:enumeration value="Grants"/>
          <xsd:enumeration value="Paint"/>
          <xsd:enumeration value="Packaging"/>
          <xsd:enumeration value="Product Stewardship"/>
          <xsd:enumeration value="Recycling"/>
          <xsd:enumeration value="Toxics"/>
          <xsd:enumeration value="Waste preventio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0624c3-f678-473a-aaed-aa14d03be472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0D9C498-8722-4C8A-8E62-C39FFF522EFF}">
  <ds:schemaRefs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b008de92-d7a9-404c-9536-8d2e7f578c44"/>
    <ds:schemaRef ds:uri="http://purl.org/dc/dcmitype/"/>
    <ds:schemaRef ds:uri="http://purl.org/dc/terms/"/>
    <ds:schemaRef ds:uri="2905f4ce-92cd-4299-888e-6d1f66e5c792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7BC6134D-8F79-4D89-AB9A-72D9A1B21F5C}"/>
</file>

<file path=customXml/itemProps3.xml><?xml version="1.0" encoding="utf-8"?>
<ds:datastoreItem xmlns:ds="http://schemas.openxmlformats.org/officeDocument/2006/customXml" ds:itemID="{EA7305D2-B4FB-4A1C-9620-5F91433A8025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db79d039-fcd0-4045-9c78-4cfb2eba0904}" enabled="1" method="Privileged" siteId="{aa3f6932-fa7c-47b4-a0ce-a598cad161cf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Total Collection</vt:lpstr>
      <vt:lpstr>Drop-Off Site Collection</vt:lpstr>
      <vt:lpstr>Mail-Back Services Collection</vt:lpstr>
      <vt:lpstr>Collection Event Collection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MED-Project Annual Report, Attachment A</dc:title>
  <dc:subject/>
  <dc:creator/>
  <cp:keywords/>
  <dc:description/>
  <cp:lastModifiedBy/>
  <cp:revision/>
  <dcterms:created xsi:type="dcterms:W3CDTF">2024-11-01T16:12:50Z</dcterms:created>
  <dcterms:modified xsi:type="dcterms:W3CDTF">2025-12-03T20:37:28Z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0x0101007D0CD4BA6E6CB3499FD626C427338603</vt:lpwstr>
  </property>
</Properties>
</file>