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3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worksheets/sheet12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0364" yWindow="324" windowWidth="15624" windowHeight="4392" activeTab="12"/>
  </bookViews>
  <sheets>
    <sheet name="NW NAT 2012 REPORT" sheetId="2" r:id="rId1"/>
    <sheet name="Jan" sheetId="1" r:id="rId2"/>
    <sheet name="Feb" sheetId="3" r:id="rId3"/>
    <sheet name="Mar" sheetId="4" r:id="rId4"/>
    <sheet name="Apr" sheetId="5" r:id="rId5"/>
    <sheet name="May" sheetId="6" r:id="rId6"/>
    <sheet name="June" sheetId="7" r:id="rId7"/>
    <sheet name="July" sheetId="8" r:id="rId8"/>
    <sheet name="Aug" sheetId="9" r:id="rId9"/>
    <sheet name="Sept" sheetId="10" r:id="rId10"/>
    <sheet name="Oct" sheetId="11" r:id="rId11"/>
    <sheet name="Nov" sheetId="12" r:id="rId12"/>
    <sheet name="Dec" sheetId="13" r:id="rId13"/>
  </sheets>
  <calcPr calcId="125725"/>
</workbook>
</file>

<file path=xl/calcChain.xml><?xml version="1.0" encoding="utf-8"?>
<calcChain xmlns="http://schemas.openxmlformats.org/spreadsheetml/2006/main">
  <c r="H10" i="13"/>
  <c r="F42" s="1"/>
  <c r="H41"/>
  <c r="F40" i="7" l="1"/>
  <c r="F41" i="13"/>
  <c r="F40" i="9" l="1"/>
  <c r="F40" i="8"/>
  <c r="F39" i="1"/>
  <c r="F41" i="12"/>
  <c r="F41" i="11"/>
  <c r="F39" i="6"/>
  <c r="F39" i="5"/>
  <c r="F39" i="4"/>
  <c r="F39" i="3"/>
  <c r="F10" i="13"/>
  <c r="A10"/>
  <c r="F10" i="12"/>
  <c r="A10"/>
  <c r="F10" i="11"/>
  <c r="A10"/>
  <c r="F41" i="10"/>
  <c r="F10"/>
  <c r="A10"/>
  <c r="F10" i="9"/>
  <c r="A10"/>
  <c r="F10" i="8"/>
  <c r="A10"/>
  <c r="F10" i="7"/>
  <c r="A10"/>
  <c r="F10" i="6"/>
  <c r="A10"/>
  <c r="F10" i="5"/>
  <c r="A10"/>
  <c r="F10" i="4"/>
  <c r="A10"/>
  <c r="F10" i="3"/>
  <c r="A10"/>
  <c r="F10" i="1"/>
  <c r="A10"/>
</calcChain>
</file>

<file path=xl/sharedStrings.xml><?xml version="1.0" encoding="utf-8"?>
<sst xmlns="http://schemas.openxmlformats.org/spreadsheetml/2006/main" count="1220" uniqueCount="106">
  <si>
    <t>Gross Withdrawals
(excluding lease
condensate)</t>
  </si>
  <si>
    <t>1st Report</t>
  </si>
  <si>
    <t>Last Report</t>
  </si>
  <si>
    <t>Mcf</t>
  </si>
  <si>
    <t>Totals</t>
  </si>
  <si>
    <t>NW Natural</t>
  </si>
  <si>
    <t>Purchaser's Report</t>
  </si>
  <si>
    <t>NW Natural Wells</t>
  </si>
  <si>
    <t>Enerfin Wells</t>
  </si>
  <si>
    <t>For all wells:</t>
  </si>
  <si>
    <t>Pressure base at which all volumes are reported (psia at 60 degrees Farenheit):</t>
  </si>
  <si>
    <t>Instructions for Monthly Reporting</t>
  </si>
  <si>
    <t>When a well is reported for the first time, inlcude the month/year.</t>
  </si>
  <si>
    <t>Copy the previous month's sheet to make a sheet for the next month.</t>
  </si>
  <si>
    <t xml:space="preserve">     (Do NOT make all months at once so that wells added to the list are picked up in subsequent months.)</t>
  </si>
  <si>
    <t>Well Name</t>
  </si>
  <si>
    <t>CC</t>
  </si>
  <si>
    <t>LF</t>
  </si>
  <si>
    <t>13-34-75</t>
  </si>
  <si>
    <t>43-33-75</t>
  </si>
  <si>
    <t>12A-33-75</t>
  </si>
  <si>
    <t>12B-35-65</t>
  </si>
  <si>
    <t>CER</t>
  </si>
  <si>
    <t>CFW</t>
  </si>
  <si>
    <t>JH</t>
  </si>
  <si>
    <t>14-22-75</t>
  </si>
  <si>
    <t>22-03-65</t>
  </si>
  <si>
    <t>23-29-75</t>
  </si>
  <si>
    <t>24-09-64</t>
  </si>
  <si>
    <t>32-28-75</t>
  </si>
  <si>
    <t>42-29-75</t>
  </si>
  <si>
    <t>41-16-64</t>
  </si>
  <si>
    <t>41-21-64</t>
  </si>
  <si>
    <t>22-27-64</t>
  </si>
  <si>
    <t>32-27-64</t>
  </si>
  <si>
    <t>33-22-75</t>
  </si>
  <si>
    <t>11-16-64</t>
  </si>
  <si>
    <t xml:space="preserve">  if unit price changes during calendar year, report unit price and date to DOGAMI here:</t>
  </si>
  <si>
    <t>Add wells in alphabetical order by well name (omit leading letters such as CC, LF, etc.).</t>
  </si>
  <si>
    <t>API No.</t>
  </si>
  <si>
    <t>36-009-00299</t>
  </si>
  <si>
    <t>36-009-00301</t>
  </si>
  <si>
    <t>36-009-00110</t>
  </si>
  <si>
    <t>36-009-00295</t>
  </si>
  <si>
    <t>36-009-00275</t>
  </si>
  <si>
    <t>36-009-00242</t>
  </si>
  <si>
    <t>36-009-00343</t>
  </si>
  <si>
    <t>36-009-00336</t>
  </si>
  <si>
    <t>36-009-00368</t>
  </si>
  <si>
    <t>36-009-00333</t>
  </si>
  <si>
    <t>36-009-00353</t>
  </si>
  <si>
    <t>36-009-00241</t>
  </si>
  <si>
    <t>36-009-00356</t>
  </si>
  <si>
    <t>36-009-00334</t>
  </si>
  <si>
    <t>36-009-00337</t>
  </si>
  <si>
    <t>36-009-00252</t>
  </si>
  <si>
    <t>11-34-75 (Stegasaur)</t>
  </si>
  <si>
    <t>36-009-00371</t>
  </si>
  <si>
    <t>24-29-75 (McCoon)</t>
  </si>
  <si>
    <t>36-009-00373</t>
  </si>
  <si>
    <t>24-35-75 (Medicine)</t>
  </si>
  <si>
    <t>36-009-00338</t>
  </si>
  <si>
    <t>36-009-00372</t>
  </si>
  <si>
    <t>33-35-75 (Crater)</t>
  </si>
  <si>
    <t>36-009-00370</t>
  </si>
  <si>
    <t>34-11-65 (Mazama)</t>
  </si>
  <si>
    <t>36-009-00375</t>
  </si>
  <si>
    <t>34-33-75 (Lassen)</t>
  </si>
  <si>
    <t>36-009-00273</t>
  </si>
  <si>
    <t>36-009-00369</t>
  </si>
  <si>
    <t>42-04-65 (Jefferson)</t>
  </si>
  <si>
    <t>36-009-00355</t>
  </si>
  <si>
    <t>12-15-64</t>
  </si>
  <si>
    <t>21-34-75</t>
  </si>
  <si>
    <t>14-13-75 (Tempest)</t>
  </si>
  <si>
    <t>44-4-75 (Hood)</t>
  </si>
  <si>
    <t>43-23-65 (Transmogifier)</t>
  </si>
  <si>
    <t>11-2-65</t>
  </si>
  <si>
    <t>Per Therm</t>
  </si>
  <si>
    <t>Monthly Total Mcf</t>
  </si>
  <si>
    <t xml:space="preserve">Annual Total </t>
  </si>
  <si>
    <t>Monthly Total</t>
  </si>
  <si>
    <t>2013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</si>
  <si>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</si>
  <si>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</si>
  <si>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</si>
  <si>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</si>
  <si>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</si>
  <si>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</si>
  <si>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</si>
  <si>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</si>
  <si>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</si>
  <si>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</si>
  <si>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</si>
  <si>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24-11-65</t>
  </si>
  <si>
    <t>New</t>
  </si>
  <si>
    <t>41-8-65</t>
  </si>
  <si>
    <t>January</t>
  </si>
  <si>
    <t>Unit price (effective 1/1/2013):</t>
  </si>
  <si>
    <t>36-009-00379</t>
  </si>
  <si>
    <t>36-009-00378</t>
  </si>
  <si>
    <t>36-009-00381</t>
  </si>
  <si>
    <t>24-11-65 (Gale)</t>
  </si>
  <si>
    <t>36-009-00383</t>
  </si>
  <si>
    <t>41-8-65 (Vesuvius)</t>
  </si>
  <si>
    <t>36-009-00377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</si>
</sst>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[$-409]mmm\-yyyy;@"/>
    <numFmt numFmtId="166" formatCode="_(* #,##0_);_(* \(#,##0\);_(* &quot;-&quot;??_);_(@_)"/>
    <numFmt numFmtId="167" formatCode="0.0000"/>
  </numFmts>
  <fonts count="22">
    <font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Times New Roman"/>
      <family val="2"/>
    </font>
    <font>
      <sz val="10"/>
      <name val="Calibri"/>
      <family val="2"/>
    </font>
    <font>
      <b/>
      <i/>
      <sz val="10"/>
      <color indexed="10"/>
      <name val="Calibri"/>
      <family val="2"/>
    </font>
    <font>
      <sz val="9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i/>
      <sz val="11"/>
      <color indexed="10"/>
      <name val="Arial"/>
      <family val="2"/>
    </font>
    <font>
      <sz val="10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9"/>
      <name val="Arial"/>
      <family val="2"/>
    </font>
    <font>
      <b/>
      <sz val="10"/>
      <color rgb="FF0000FF"/>
      <name val="Calibri"/>
      <family val="2"/>
    </font>
    <font>
      <b/>
      <sz val="11"/>
      <color rgb="FF0000FF"/>
      <name val="Arial"/>
      <family val="2"/>
    </font>
    <font>
      <b/>
      <i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4">
    <xf numFmtId="0" fontId="0" fillId="0" borderId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7" fillId="0" borderId="0"/>
    <xf numFmtId="9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</cellStyleXfs>
  <cellXfs count="58">
    <xf numFmtId="0" fontId="0" fillId="0" borderId="0" xfId="0"/>
    <xf numFmtId="0" fontId="8" fillId="0" borderId="0" xfId="0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8" fillId="0" borderId="0" xfId="0" applyFont="1" applyFill="1"/>
    <xf numFmtId="0" fontId="8" fillId="0" borderId="0" xfId="0" applyFont="1"/>
    <xf numFmtId="164" fontId="8" fillId="0" borderId="0" xfId="0" applyNumberFormat="1" applyFont="1" applyFill="1"/>
    <xf numFmtId="49" fontId="11" fillId="2" borderId="1" xfId="0" applyNumberFormat="1" applyFont="1" applyFill="1" applyBorder="1" applyAlignment="1">
      <alignment horizontal="center"/>
    </xf>
    <xf numFmtId="0" fontId="11" fillId="0" borderId="0" xfId="0" applyFont="1"/>
    <xf numFmtId="49" fontId="12" fillId="0" borderId="0" xfId="0" applyNumberFormat="1" applyFont="1" applyFill="1" applyAlignment="1">
      <alignment horizontal="center" vertical="center" wrapText="1"/>
    </xf>
    <xf numFmtId="165" fontId="12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/>
    <xf numFmtId="0" fontId="3" fillId="0" borderId="0" xfId="0" applyFont="1" applyAlignment="1">
      <alignment wrapText="1"/>
    </xf>
    <xf numFmtId="0" fontId="3" fillId="3" borderId="2" xfId="0" applyFont="1" applyFill="1" applyBorder="1"/>
    <xf numFmtId="0" fontId="13" fillId="0" borderId="0" xfId="0" applyFont="1" applyAlignment="1">
      <alignment wrapText="1"/>
    </xf>
    <xf numFmtId="0" fontId="3" fillId="0" borderId="0" xfId="0" applyFont="1" applyFill="1"/>
    <xf numFmtId="0" fontId="2" fillId="0" borderId="0" xfId="0" applyFont="1" applyAlignment="1">
      <alignment wrapText="1"/>
    </xf>
    <xf numFmtId="0" fontId="0" fillId="0" borderId="0" xfId="0" applyFill="1"/>
    <xf numFmtId="0" fontId="14" fillId="0" borderId="0" xfId="19" applyFont="1" applyFill="1" applyBorder="1" applyAlignment="1">
      <alignment wrapText="1"/>
    </xf>
    <xf numFmtId="0" fontId="14" fillId="0" borderId="3" xfId="19" applyFont="1" applyFill="1" applyBorder="1" applyAlignment="1">
      <alignment wrapText="1"/>
    </xf>
    <xf numFmtId="164" fontId="8" fillId="0" borderId="0" xfId="0" applyNumberFormat="1" applyFont="1" applyFill="1" applyBorder="1" applyAlignment="1">
      <alignment horizontal="left"/>
    </xf>
    <xf numFmtId="164" fontId="8" fillId="0" borderId="1" xfId="0" applyNumberFormat="1" applyFont="1" applyFill="1" applyBorder="1" applyAlignment="1">
      <alignment horizontal="left"/>
    </xf>
    <xf numFmtId="166" fontId="8" fillId="0" borderId="0" xfId="1" applyNumberFormat="1" applyFont="1"/>
    <xf numFmtId="166" fontId="10" fillId="0" borderId="0" xfId="1" applyNumberFormat="1" applyFont="1" applyAlignment="1">
      <alignment horizontal="center" wrapText="1"/>
    </xf>
    <xf numFmtId="166" fontId="11" fillId="2" borderId="1" xfId="1" applyNumberFormat="1" applyFont="1" applyFill="1" applyBorder="1" applyAlignment="1">
      <alignment horizontal="center"/>
    </xf>
    <xf numFmtId="166" fontId="8" fillId="0" borderId="0" xfId="1" applyNumberFormat="1" applyFont="1" applyFill="1" applyBorder="1" applyAlignment="1">
      <alignment horizontal="center"/>
    </xf>
    <xf numFmtId="166" fontId="8" fillId="0" borderId="0" xfId="1" applyNumberFormat="1" applyFont="1" applyFill="1" applyBorder="1" applyAlignment="1">
      <alignment horizontal="left"/>
    </xf>
    <xf numFmtId="166" fontId="8" fillId="0" borderId="2" xfId="1" applyNumberFormat="1" applyFont="1" applyFill="1" applyBorder="1" applyAlignment="1">
      <alignment horizontal="center"/>
    </xf>
    <xf numFmtId="166" fontId="9" fillId="0" borderId="0" xfId="1" applyNumberFormat="1" applyFont="1" applyFill="1" applyBorder="1" applyAlignment="1">
      <alignment horizontal="left"/>
    </xf>
    <xf numFmtId="49" fontId="8" fillId="0" borderId="0" xfId="0" quotePrefix="1" applyNumberFormat="1" applyFont="1" applyFill="1" applyBorder="1"/>
    <xf numFmtId="49" fontId="8" fillId="0" borderId="0" xfId="0" applyNumberFormat="1" applyFont="1" applyFill="1" applyBorder="1"/>
    <xf numFmtId="17" fontId="8" fillId="0" borderId="0" xfId="0" applyNumberFormat="1" applyFont="1" applyFill="1"/>
    <xf numFmtId="0" fontId="14" fillId="0" borderId="0" xfId="19" quotePrefix="1" applyFont="1" applyFill="1" applyBorder="1" applyAlignment="1">
      <alignment wrapText="1"/>
    </xf>
    <xf numFmtId="0" fontId="18" fillId="0" borderId="0" xfId="20" applyFont="1"/>
    <xf numFmtId="0" fontId="18" fillId="0" borderId="0" xfId="20" applyFont="1" applyProtection="1">
      <protection locked="0"/>
    </xf>
    <xf numFmtId="49" fontId="11" fillId="0" borderId="0" xfId="0" applyNumberFormat="1" applyFont="1" applyFill="1" applyAlignment="1">
      <alignment vertical="center" wrapText="1"/>
    </xf>
    <xf numFmtId="49" fontId="19" fillId="0" borderId="0" xfId="0" applyNumberFormat="1" applyFont="1" applyFill="1" applyAlignment="1">
      <alignment horizontal="center" vertical="center" wrapText="1"/>
    </xf>
    <xf numFmtId="0" fontId="18" fillId="0" borderId="2" xfId="20" applyFont="1" applyBorder="1"/>
    <xf numFmtId="49" fontId="19" fillId="0" borderId="2" xfId="0" applyNumberFormat="1" applyFont="1" applyFill="1" applyBorder="1" applyAlignment="1">
      <alignment horizontal="center" vertical="center" wrapText="1"/>
    </xf>
    <xf numFmtId="166" fontId="8" fillId="0" borderId="2" xfId="22" applyNumberFormat="1" applyFont="1" applyFill="1" applyBorder="1" applyAlignment="1">
      <alignment horizontal="center"/>
    </xf>
    <xf numFmtId="3" fontId="3" fillId="0" borderId="2" xfId="23" applyNumberFormat="1" applyFont="1" applyFill="1" applyBorder="1" applyAlignment="1">
      <alignment horizontal="right"/>
    </xf>
    <xf numFmtId="3" fontId="3" fillId="0" borderId="2" xfId="23" applyNumberFormat="1" applyFill="1" applyBorder="1" applyAlignment="1">
      <alignment horizontal="right"/>
    </xf>
    <xf numFmtId="0" fontId="11" fillId="4" borderId="0" xfId="0" applyFont="1" applyFill="1"/>
    <xf numFmtId="166" fontId="21" fillId="0" borderId="0" xfId="1" applyNumberFormat="1" applyFont="1" applyFill="1" applyBorder="1" applyAlignment="1">
      <alignment horizontal="left"/>
    </xf>
    <xf numFmtId="166" fontId="8" fillId="0" borderId="0" xfId="0" applyNumberFormat="1" applyFont="1"/>
    <xf numFmtId="166" fontId="8" fillId="0" borderId="0" xfId="0" quotePrefix="1" applyNumberFormat="1" applyFont="1"/>
    <xf numFmtId="0" fontId="11" fillId="0" borderId="0" xfId="0" applyFont="1" applyFill="1"/>
    <xf numFmtId="167" fontId="20" fillId="3" borderId="2" xfId="0" applyNumberFormat="1" applyFont="1" applyFill="1" applyBorder="1"/>
    <xf numFmtId="0" fontId="11" fillId="3" borderId="0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49" fontId="11" fillId="0" borderId="0" xfId="0" applyNumberFormat="1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</cellXfs>
  <cellStyles count="24">
    <cellStyle name="Comma" xfId="1" builtinId="3"/>
    <cellStyle name="Comma 2" xfId="2"/>
    <cellStyle name="Comma 4" xfId="22"/>
    <cellStyle name="Currency 2" xfId="3"/>
    <cellStyle name="Normal" xfId="0" builtinId="0"/>
    <cellStyle name="Normal 10" xfId="4"/>
    <cellStyle name="Normal 11" xfId="5"/>
    <cellStyle name="Normal 12" xfId="6"/>
    <cellStyle name="Normal 13" xfId="7"/>
    <cellStyle name="Normal 2" xfId="8"/>
    <cellStyle name="Normal 23" xfId="9"/>
    <cellStyle name="Normal 24" xfId="10"/>
    <cellStyle name="Normal 25" xfId="11"/>
    <cellStyle name="Normal 26" xfId="12"/>
    <cellStyle name="Normal 4" xfId="13"/>
    <cellStyle name="Normal 5" xfId="14"/>
    <cellStyle name="Normal 6" xfId="15"/>
    <cellStyle name="Normal 7" xfId="16"/>
    <cellStyle name="Normal 8" xfId="17"/>
    <cellStyle name="Normal 9" xfId="18"/>
    <cellStyle name="Normal_JAN" xfId="19"/>
    <cellStyle name="Normal_Orvol 2" xfId="23"/>
    <cellStyle name="Normal_U" xfId="20"/>
    <cellStyle name="Percent 2" xfId="2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14"/>
  <sheetViews>
    <sheetView zoomScale="93" zoomScaleNormal="93" workbookViewId="0">
      <selection activeCell="A7" sqref="A7"/>
    </sheetView>
  </sheetViews>
  <sheetFormatPr defaultColWidth="108.6640625" defaultRowHeight="13.2"/>
  <cols>
    <col min="1" max="1" width="96.6640625" customWidth="1"/>
    <col min="2" max="2" width="8.88671875" customWidth="1"/>
  </cols>
  <sheetData>
    <row r="2" spans="1:3" ht="15.6">
      <c r="A2" s="14" t="s">
        <v>9</v>
      </c>
      <c r="B2" s="15"/>
    </row>
    <row r="3" spans="1:3" ht="13.8">
      <c r="A3" s="16" t="s">
        <v>10</v>
      </c>
      <c r="B3" s="17"/>
    </row>
    <row r="4" spans="1:3" ht="13.8">
      <c r="A4" s="16" t="s">
        <v>98</v>
      </c>
      <c r="B4" s="51">
        <v>0.496</v>
      </c>
      <c r="C4" t="s">
        <v>78</v>
      </c>
    </row>
    <row r="5" spans="1:3" ht="14.4">
      <c r="A5" s="18" t="s">
        <v>37</v>
      </c>
      <c r="B5" s="19"/>
    </row>
    <row r="6" spans="1:3" ht="13.8">
      <c r="A6" s="16"/>
      <c r="B6" s="19"/>
    </row>
    <row r="7" spans="1:3">
      <c r="A7" s="20"/>
      <c r="B7" s="21"/>
    </row>
    <row r="8" spans="1:3" ht="15.6">
      <c r="A8" s="14" t="s">
        <v>11</v>
      </c>
    </row>
    <row r="9" spans="1:3" ht="13.8">
      <c r="A9" s="16" t="s">
        <v>12</v>
      </c>
    </row>
    <row r="10" spans="1:3" ht="13.8">
      <c r="A10" s="16"/>
    </row>
    <row r="11" spans="1:3" ht="13.8">
      <c r="A11" s="16" t="s">
        <v>13</v>
      </c>
    </row>
    <row r="12" spans="1:3" ht="13.8">
      <c r="A12" s="16" t="s">
        <v>14</v>
      </c>
    </row>
    <row r="13" spans="1:3" ht="13.8">
      <c r="A13" s="16"/>
    </row>
    <row r="14" spans="1:3" ht="13.8">
      <c r="A14" s="16" t="s">
        <v>38</v>
      </c>
    </row>
  </sheetData>
  <phoneticPr fontId="15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60"/>
  <sheetViews>
    <sheetView workbookViewId="0">
      <selection activeCell="F46" sqref="F46"/>
    </sheetView>
  </sheetViews>
  <sheetFormatPr defaultColWidth="8.88671875" defaultRowHeight="13.8"/>
  <cols>
    <col min="1" max="1" width="14.88671875" style="7" bestFit="1" customWidth="1"/>
    <col min="2" max="2" width="10.6640625" style="7" hidden="1" customWidth="1"/>
    <col min="3" max="3" width="10.109375" style="7" hidden="1" customWidth="1"/>
    <col min="4" max="4" width="11.5546875" style="7" customWidth="1"/>
    <col min="5" max="5" width="21.5546875" style="8" customWidth="1"/>
    <col min="6" max="6" width="13.6640625" style="26" customWidth="1"/>
    <col min="7" max="16384" width="8.88671875" style="8"/>
  </cols>
  <sheetData>
    <row r="1" spans="1:6" ht="18">
      <c r="A1" s="12" t="s">
        <v>5</v>
      </c>
      <c r="B1" s="13">
        <v>40179</v>
      </c>
      <c r="D1" s="39" t="s">
        <v>90</v>
      </c>
      <c r="F1" s="40" t="s">
        <v>82</v>
      </c>
    </row>
    <row r="2" spans="1:6">
      <c r="A2" s="52" t="s">
        <v>6</v>
      </c>
      <c r="B2" s="52"/>
      <c r="C2" s="52"/>
      <c r="D2" s="52"/>
      <c r="E2" s="52"/>
      <c r="F2" s="52"/>
    </row>
    <row r="3" spans="1:6" ht="48.6">
      <c r="A3" s="55"/>
      <c r="B3" s="55"/>
      <c r="C3" s="55"/>
      <c r="D3" s="55"/>
      <c r="E3" s="55"/>
      <c r="F3" s="27" t="s">
        <v>0</v>
      </c>
    </row>
    <row r="4" spans="1:6" s="11" customFormat="1">
      <c r="A4" s="10" t="s">
        <v>39</v>
      </c>
      <c r="B4" s="10" t="s">
        <v>1</v>
      </c>
      <c r="C4" s="10" t="s">
        <v>2</v>
      </c>
      <c r="D4" s="57" t="s">
        <v>15</v>
      </c>
      <c r="E4" s="57"/>
      <c r="F4" s="28" t="s">
        <v>3</v>
      </c>
    </row>
    <row r="5" spans="1:6">
      <c r="A5" s="53" t="s">
        <v>7</v>
      </c>
      <c r="B5" s="53"/>
      <c r="C5" s="53"/>
      <c r="D5" s="53"/>
      <c r="E5" s="53"/>
      <c r="F5" s="53"/>
    </row>
    <row r="6" spans="1:6" ht="14.4">
      <c r="A6" s="1" t="s">
        <v>40</v>
      </c>
      <c r="B6" s="2"/>
      <c r="C6" s="2"/>
      <c r="D6" s="24" t="s">
        <v>17</v>
      </c>
      <c r="E6" s="3" t="s">
        <v>20</v>
      </c>
      <c r="F6" s="45">
        <v>1159.5999999999999</v>
      </c>
    </row>
    <row r="7" spans="1:6" ht="14.4">
      <c r="A7" s="1" t="s">
        <v>41</v>
      </c>
      <c r="B7" s="2"/>
      <c r="C7" s="2"/>
      <c r="D7" s="24" t="s">
        <v>17</v>
      </c>
      <c r="E7" s="3" t="s">
        <v>21</v>
      </c>
      <c r="F7" s="45">
        <v>1196.2</v>
      </c>
    </row>
    <row r="8" spans="1:6" ht="14.4">
      <c r="A8" s="1" t="s">
        <v>42</v>
      </c>
      <c r="B8" s="2"/>
      <c r="C8" s="2"/>
      <c r="D8" s="24" t="s">
        <v>16</v>
      </c>
      <c r="E8" s="3" t="s">
        <v>18</v>
      </c>
      <c r="F8" s="45">
        <v>51.5</v>
      </c>
    </row>
    <row r="9" spans="1:6" ht="14.4">
      <c r="A9" s="4" t="s">
        <v>43</v>
      </c>
      <c r="B9" s="5"/>
      <c r="C9" s="5"/>
      <c r="D9" s="25" t="s">
        <v>16</v>
      </c>
      <c r="E9" s="6" t="s">
        <v>19</v>
      </c>
      <c r="F9" s="45">
        <v>789.4</v>
      </c>
    </row>
    <row r="10" spans="1:6">
      <c r="A10" s="1">
        <f>COUNTA(A6:A9)</f>
        <v>4</v>
      </c>
      <c r="B10" s="56" t="s">
        <v>4</v>
      </c>
      <c r="C10" s="56"/>
      <c r="D10" s="56"/>
      <c r="E10" s="56"/>
      <c r="F10" s="29">
        <f>SUM(F6:F9)</f>
        <v>3196.7000000000003</v>
      </c>
    </row>
    <row r="12" spans="1:6" s="11" customFormat="1">
      <c r="A12" s="10" t="s">
        <v>39</v>
      </c>
      <c r="B12" s="10" t="s">
        <v>1</v>
      </c>
      <c r="C12" s="10" t="s">
        <v>2</v>
      </c>
      <c r="D12" s="57" t="s">
        <v>15</v>
      </c>
      <c r="E12" s="57"/>
      <c r="F12" s="28" t="s">
        <v>3</v>
      </c>
    </row>
    <row r="13" spans="1:6">
      <c r="A13" s="54" t="s">
        <v>8</v>
      </c>
      <c r="B13" s="54"/>
      <c r="C13" s="54"/>
      <c r="D13" s="54"/>
      <c r="E13" s="54"/>
      <c r="F13" s="54"/>
    </row>
    <row r="14" spans="1:6" s="7" customFormat="1">
      <c r="A14" s="22"/>
      <c r="B14" s="22"/>
      <c r="C14" s="22"/>
      <c r="D14" s="22"/>
      <c r="E14" s="33" t="s">
        <v>77</v>
      </c>
      <c r="F14" s="37">
        <v>0</v>
      </c>
    </row>
    <row r="15" spans="1:6" s="7" customFormat="1">
      <c r="A15" s="22" t="s">
        <v>44</v>
      </c>
      <c r="B15" s="22"/>
      <c r="C15" s="22"/>
      <c r="D15" s="22" t="s">
        <v>22</v>
      </c>
      <c r="E15" s="34" t="s">
        <v>36</v>
      </c>
      <c r="F15" s="37">
        <v>862.2</v>
      </c>
    </row>
    <row r="16" spans="1:6" s="7" customFormat="1">
      <c r="A16" s="22" t="s">
        <v>46</v>
      </c>
      <c r="B16" s="22"/>
      <c r="C16" s="22"/>
      <c r="D16" s="22" t="s">
        <v>16</v>
      </c>
      <c r="E16" s="22" t="s">
        <v>56</v>
      </c>
      <c r="F16" s="37">
        <v>335.4</v>
      </c>
    </row>
    <row r="17" spans="1:7" s="7" customFormat="1">
      <c r="A17" s="22" t="s">
        <v>45</v>
      </c>
      <c r="B17" s="22"/>
      <c r="C17" s="22"/>
      <c r="D17" s="22" t="s">
        <v>23</v>
      </c>
      <c r="E17" s="34" t="s">
        <v>72</v>
      </c>
      <c r="F17" s="37">
        <v>566.4</v>
      </c>
    </row>
    <row r="18" spans="1:7" s="7" customFormat="1">
      <c r="A18" s="22"/>
      <c r="B18" s="22"/>
      <c r="C18" s="22"/>
      <c r="D18" s="22"/>
      <c r="E18" s="22" t="s">
        <v>74</v>
      </c>
      <c r="F18" s="37">
        <v>0</v>
      </c>
    </row>
    <row r="19" spans="1:7" s="7" customFormat="1">
      <c r="A19" s="22" t="s">
        <v>47</v>
      </c>
      <c r="B19" s="22"/>
      <c r="C19" s="22"/>
      <c r="D19" s="22" t="s">
        <v>16</v>
      </c>
      <c r="E19" s="22" t="s">
        <v>25</v>
      </c>
      <c r="F19" s="37">
        <v>0</v>
      </c>
    </row>
    <row r="20" spans="1:7" s="7" customFormat="1">
      <c r="A20" s="22" t="s">
        <v>57</v>
      </c>
      <c r="B20" s="22"/>
      <c r="C20" s="22"/>
      <c r="D20" s="22" t="s">
        <v>16</v>
      </c>
      <c r="E20" s="22" t="s">
        <v>73</v>
      </c>
      <c r="F20" s="37">
        <v>1365.9200000000003</v>
      </c>
    </row>
    <row r="21" spans="1:7" s="7" customFormat="1">
      <c r="A21" s="22" t="s">
        <v>48</v>
      </c>
      <c r="B21" s="22"/>
      <c r="C21" s="22"/>
      <c r="D21" s="22" t="s">
        <v>16</v>
      </c>
      <c r="E21" s="22" t="s">
        <v>26</v>
      </c>
      <c r="F21" s="37">
        <v>0</v>
      </c>
    </row>
    <row r="22" spans="1:7" s="7" customFormat="1">
      <c r="A22" s="22" t="s">
        <v>49</v>
      </c>
      <c r="B22" s="22"/>
      <c r="C22" s="22"/>
      <c r="D22" s="22" t="s">
        <v>24</v>
      </c>
      <c r="E22" s="22" t="s">
        <v>33</v>
      </c>
      <c r="F22" s="37">
        <v>0</v>
      </c>
      <c r="G22" s="35"/>
    </row>
    <row r="23" spans="1:7" s="7" customFormat="1">
      <c r="A23" s="22" t="s">
        <v>50</v>
      </c>
      <c r="B23" s="22"/>
      <c r="C23" s="22"/>
      <c r="D23" s="22" t="s">
        <v>16</v>
      </c>
      <c r="E23" s="22" t="s">
        <v>27</v>
      </c>
      <c r="F23" s="37">
        <v>1500.29</v>
      </c>
    </row>
    <row r="24" spans="1:7" s="7" customFormat="1">
      <c r="A24" s="22" t="s">
        <v>51</v>
      </c>
      <c r="B24" s="22"/>
      <c r="C24" s="22"/>
      <c r="D24" s="22" t="s">
        <v>16</v>
      </c>
      <c r="E24" s="22" t="s">
        <v>28</v>
      </c>
      <c r="F24" s="37">
        <v>0</v>
      </c>
    </row>
    <row r="25" spans="1:7" s="7" customFormat="1">
      <c r="A25" s="22"/>
      <c r="B25" s="22"/>
      <c r="C25" s="22"/>
      <c r="D25" s="22"/>
      <c r="E25" s="36" t="s">
        <v>94</v>
      </c>
      <c r="F25" s="37">
        <v>7028.0599999999995</v>
      </c>
      <c r="G25" s="46" t="s">
        <v>95</v>
      </c>
    </row>
    <row r="26" spans="1:7" s="7" customFormat="1">
      <c r="A26" s="22" t="s">
        <v>52</v>
      </c>
      <c r="B26" s="22"/>
      <c r="C26" s="22"/>
      <c r="D26" s="22" t="s">
        <v>16</v>
      </c>
      <c r="E26" s="22" t="s">
        <v>58</v>
      </c>
      <c r="F26" s="37">
        <v>2378.0999999999995</v>
      </c>
    </row>
    <row r="27" spans="1:7" s="7" customFormat="1">
      <c r="A27" s="22" t="s">
        <v>59</v>
      </c>
      <c r="B27" s="22"/>
      <c r="C27" s="22"/>
      <c r="D27" s="22" t="s">
        <v>16</v>
      </c>
      <c r="E27" s="22" t="s">
        <v>60</v>
      </c>
      <c r="F27" s="37">
        <v>9255.48</v>
      </c>
    </row>
    <row r="28" spans="1:7" s="7" customFormat="1">
      <c r="A28" s="22" t="s">
        <v>53</v>
      </c>
      <c r="B28" s="22"/>
      <c r="C28" s="22"/>
      <c r="D28" s="22" t="s">
        <v>24</v>
      </c>
      <c r="E28" s="22" t="s">
        <v>34</v>
      </c>
      <c r="F28" s="37">
        <v>0</v>
      </c>
    </row>
    <row r="29" spans="1:7" s="7" customFormat="1">
      <c r="A29" s="22" t="s">
        <v>54</v>
      </c>
      <c r="B29" s="22"/>
      <c r="C29" s="22"/>
      <c r="D29" s="22" t="s">
        <v>16</v>
      </c>
      <c r="E29" s="22" t="s">
        <v>29</v>
      </c>
      <c r="F29" s="37">
        <v>0</v>
      </c>
    </row>
    <row r="30" spans="1:7" s="7" customFormat="1">
      <c r="A30" s="22" t="s">
        <v>61</v>
      </c>
      <c r="B30" s="22"/>
      <c r="C30" s="22"/>
      <c r="D30" s="22" t="s">
        <v>17</v>
      </c>
      <c r="E30" s="22" t="s">
        <v>35</v>
      </c>
      <c r="F30" s="37">
        <v>2221.9</v>
      </c>
    </row>
    <row r="31" spans="1:7" s="7" customFormat="1">
      <c r="A31" s="22" t="s">
        <v>62</v>
      </c>
      <c r="B31" s="22"/>
      <c r="C31" s="22"/>
      <c r="D31" s="22" t="s">
        <v>16</v>
      </c>
      <c r="E31" s="22" t="s">
        <v>63</v>
      </c>
      <c r="F31" s="37">
        <v>0</v>
      </c>
    </row>
    <row r="32" spans="1:7" s="7" customFormat="1">
      <c r="A32" s="22" t="s">
        <v>64</v>
      </c>
      <c r="B32" s="22"/>
      <c r="C32" s="22"/>
      <c r="D32" s="22" t="s">
        <v>16</v>
      </c>
      <c r="E32" s="22" t="s">
        <v>65</v>
      </c>
      <c r="F32" s="37">
        <v>1252.1500000000001</v>
      </c>
    </row>
    <row r="33" spans="1:7" s="7" customFormat="1">
      <c r="A33" s="22" t="s">
        <v>66</v>
      </c>
      <c r="B33" s="22"/>
      <c r="C33" s="22"/>
      <c r="D33" s="22" t="s">
        <v>16</v>
      </c>
      <c r="E33" s="22" t="s">
        <v>67</v>
      </c>
      <c r="F33" s="37">
        <v>1506.2599999999998</v>
      </c>
    </row>
    <row r="34" spans="1:7" s="7" customFormat="1">
      <c r="A34" s="22"/>
      <c r="B34" s="22"/>
      <c r="C34" s="22"/>
      <c r="D34" s="22"/>
      <c r="E34" s="22" t="s">
        <v>96</v>
      </c>
      <c r="F34" s="37">
        <v>12425.210000000001</v>
      </c>
      <c r="G34" s="46" t="s">
        <v>95</v>
      </c>
    </row>
    <row r="35" spans="1:7" s="7" customFormat="1">
      <c r="A35" s="22" t="s">
        <v>55</v>
      </c>
      <c r="B35" s="22"/>
      <c r="C35" s="22"/>
      <c r="D35" s="22" t="s">
        <v>22</v>
      </c>
      <c r="E35" s="22" t="s">
        <v>31</v>
      </c>
      <c r="F35" s="37">
        <v>2515.5</v>
      </c>
    </row>
    <row r="36" spans="1:7" s="7" customFormat="1">
      <c r="A36" s="22" t="s">
        <v>68</v>
      </c>
      <c r="B36" s="22"/>
      <c r="C36" s="22"/>
      <c r="D36" s="22" t="s">
        <v>22</v>
      </c>
      <c r="E36" s="22" t="s">
        <v>32</v>
      </c>
      <c r="F36" s="37">
        <v>154.4</v>
      </c>
    </row>
    <row r="37" spans="1:7" s="7" customFormat="1">
      <c r="A37" s="22" t="s">
        <v>69</v>
      </c>
      <c r="B37" s="22"/>
      <c r="C37" s="22"/>
      <c r="D37" s="22" t="s">
        <v>16</v>
      </c>
      <c r="E37" s="22" t="s">
        <v>70</v>
      </c>
      <c r="F37" s="37">
        <v>0</v>
      </c>
    </row>
    <row r="38" spans="1:7" s="7" customFormat="1">
      <c r="A38" s="22" t="s">
        <v>71</v>
      </c>
      <c r="B38" s="22"/>
      <c r="C38" s="22"/>
      <c r="D38" s="22" t="s">
        <v>16</v>
      </c>
      <c r="E38" s="22" t="s">
        <v>30</v>
      </c>
      <c r="F38" s="37">
        <v>1780.8799999999999</v>
      </c>
    </row>
    <row r="39" spans="1:7" s="7" customFormat="1" ht="17.25" customHeight="1">
      <c r="A39" s="22"/>
      <c r="B39" s="22"/>
      <c r="C39" s="22"/>
      <c r="D39" s="22"/>
      <c r="E39" s="36" t="s">
        <v>76</v>
      </c>
      <c r="F39" s="37">
        <v>2880.31</v>
      </c>
    </row>
    <row r="40" spans="1:7" s="7" customFormat="1">
      <c r="A40" s="22"/>
      <c r="B40" s="22"/>
      <c r="C40" s="22"/>
      <c r="D40" s="22"/>
      <c r="E40" s="36" t="s">
        <v>75</v>
      </c>
      <c r="F40" s="37">
        <v>4.1399999999999997</v>
      </c>
    </row>
    <row r="41" spans="1:7">
      <c r="A41" s="23"/>
      <c r="B41" s="23"/>
      <c r="C41" s="23"/>
      <c r="D41" s="23"/>
      <c r="E41" s="23" t="s">
        <v>79</v>
      </c>
      <c r="F41" s="31">
        <f>SUM(F14:F40)</f>
        <v>48032.6</v>
      </c>
    </row>
    <row r="42" spans="1:7">
      <c r="A42" s="1"/>
      <c r="B42" s="2"/>
      <c r="C42" s="2"/>
      <c r="D42" s="2"/>
      <c r="E42" s="1"/>
      <c r="F42" s="32"/>
    </row>
    <row r="43" spans="1:7">
      <c r="A43" s="1"/>
      <c r="B43" s="2"/>
      <c r="C43" s="2"/>
      <c r="D43" s="2"/>
      <c r="E43" s="1"/>
      <c r="F43" s="30"/>
    </row>
    <row r="44" spans="1:7">
      <c r="A44" s="1"/>
      <c r="B44" s="2"/>
      <c r="C44" s="2"/>
      <c r="D44" s="2"/>
      <c r="E44" s="1"/>
      <c r="F44" s="30"/>
    </row>
    <row r="45" spans="1:7">
      <c r="A45" s="1"/>
      <c r="B45" s="2"/>
      <c r="C45" s="2"/>
      <c r="D45" s="2"/>
      <c r="E45" s="1"/>
      <c r="F45" s="30"/>
    </row>
    <row r="46" spans="1:7">
      <c r="A46" s="1"/>
      <c r="B46" s="2"/>
      <c r="C46" s="2"/>
      <c r="D46" s="2"/>
      <c r="E46" s="1"/>
    </row>
    <row r="47" spans="1:7">
      <c r="A47" s="1"/>
      <c r="B47" s="2"/>
      <c r="C47" s="2"/>
      <c r="D47" s="2"/>
      <c r="E47" s="1"/>
    </row>
    <row r="48" spans="1:7">
      <c r="A48" s="1"/>
      <c r="B48" s="2"/>
      <c r="C48" s="2"/>
      <c r="D48" s="2"/>
      <c r="E48" s="1"/>
    </row>
    <row r="49" spans="2:4">
      <c r="B49" s="9"/>
      <c r="C49" s="9"/>
      <c r="D49" s="9"/>
    </row>
    <row r="50" spans="2:4">
      <c r="B50" s="9"/>
      <c r="C50" s="9"/>
      <c r="D50" s="9"/>
    </row>
    <row r="51" spans="2:4">
      <c r="B51" s="9"/>
      <c r="C51" s="9"/>
      <c r="D51" s="9"/>
    </row>
    <row r="52" spans="2:4">
      <c r="B52" s="9"/>
      <c r="C52" s="9"/>
      <c r="D52" s="9"/>
    </row>
    <row r="53" spans="2:4">
      <c r="B53" s="9"/>
      <c r="C53" s="9"/>
      <c r="D53" s="9"/>
    </row>
    <row r="54" spans="2:4">
      <c r="B54" s="9"/>
      <c r="C54" s="9"/>
      <c r="D54" s="9"/>
    </row>
    <row r="55" spans="2:4">
      <c r="B55" s="9"/>
      <c r="C55" s="9"/>
      <c r="D55" s="9"/>
    </row>
    <row r="56" spans="2:4">
      <c r="B56" s="9"/>
      <c r="C56" s="9"/>
      <c r="D56" s="9"/>
    </row>
    <row r="57" spans="2:4">
      <c r="B57" s="9"/>
      <c r="C57" s="9"/>
      <c r="D57" s="9"/>
    </row>
    <row r="58" spans="2:4">
      <c r="B58" s="9"/>
      <c r="C58" s="9"/>
      <c r="D58" s="9"/>
    </row>
    <row r="59" spans="2:4">
      <c r="B59" s="9"/>
      <c r="C59" s="9"/>
      <c r="D59" s="9"/>
    </row>
    <row r="60" spans="2:4">
      <c r="B60" s="9"/>
      <c r="C60" s="9"/>
      <c r="D60" s="9"/>
    </row>
  </sheetData>
  <mergeCells count="7">
    <mergeCell ref="A2:F2"/>
    <mergeCell ref="D12:E12"/>
    <mergeCell ref="A13:F13"/>
    <mergeCell ref="A3:E3"/>
    <mergeCell ref="D4:E4"/>
    <mergeCell ref="A5:F5"/>
    <mergeCell ref="B10:E10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60"/>
  <sheetViews>
    <sheetView workbookViewId="0">
      <selection activeCell="F41" sqref="F41"/>
    </sheetView>
  </sheetViews>
  <sheetFormatPr defaultColWidth="8.88671875" defaultRowHeight="13.8"/>
  <cols>
    <col min="1" max="1" width="14.88671875" style="7" bestFit="1" customWidth="1"/>
    <col min="2" max="2" width="10.6640625" style="7" hidden="1" customWidth="1"/>
    <col min="3" max="3" width="10.109375" style="7" hidden="1" customWidth="1"/>
    <col min="4" max="4" width="8.109375" style="7" customWidth="1"/>
    <col min="5" max="5" width="21.5546875" style="8" customWidth="1"/>
    <col min="6" max="6" width="13.6640625" style="26" customWidth="1"/>
    <col min="7" max="16384" width="8.88671875" style="8"/>
  </cols>
  <sheetData>
    <row r="1" spans="1:6" ht="18">
      <c r="A1" s="12" t="s">
        <v>5</v>
      </c>
      <c r="B1" s="13">
        <v>40179</v>
      </c>
      <c r="D1" s="39" t="s">
        <v>91</v>
      </c>
      <c r="F1" s="40" t="s">
        <v>82</v>
      </c>
    </row>
    <row r="2" spans="1:6">
      <c r="A2" s="52" t="s">
        <v>6</v>
      </c>
      <c r="B2" s="52"/>
      <c r="C2" s="52"/>
      <c r="D2" s="52"/>
      <c r="E2" s="52"/>
      <c r="F2" s="52"/>
    </row>
    <row r="3" spans="1:6" ht="48.6">
      <c r="A3" s="55"/>
      <c r="B3" s="55"/>
      <c r="C3" s="55"/>
      <c r="D3" s="55"/>
      <c r="E3" s="55"/>
      <c r="F3" s="27" t="s">
        <v>0</v>
      </c>
    </row>
    <row r="4" spans="1:6" s="11" customFormat="1">
      <c r="A4" s="10" t="s">
        <v>39</v>
      </c>
      <c r="B4" s="10" t="s">
        <v>1</v>
      </c>
      <c r="C4" s="10" t="s">
        <v>2</v>
      </c>
      <c r="D4" s="57" t="s">
        <v>15</v>
      </c>
      <c r="E4" s="57"/>
      <c r="F4" s="28" t="s">
        <v>3</v>
      </c>
    </row>
    <row r="5" spans="1:6">
      <c r="A5" s="53" t="s">
        <v>7</v>
      </c>
      <c r="B5" s="53"/>
      <c r="C5" s="53"/>
      <c r="D5" s="53"/>
      <c r="E5" s="53"/>
      <c r="F5" s="53"/>
    </row>
    <row r="6" spans="1:6" ht="14.4">
      <c r="A6" s="1" t="s">
        <v>40</v>
      </c>
      <c r="B6" s="2"/>
      <c r="C6" s="2"/>
      <c r="D6" s="24" t="s">
        <v>17</v>
      </c>
      <c r="E6" s="3" t="s">
        <v>20</v>
      </c>
      <c r="F6" s="45">
        <v>1103.0999999999999</v>
      </c>
    </row>
    <row r="7" spans="1:6" ht="14.4">
      <c r="A7" s="1" t="s">
        <v>41</v>
      </c>
      <c r="B7" s="2"/>
      <c r="C7" s="2"/>
      <c r="D7" s="24" t="s">
        <v>17</v>
      </c>
      <c r="E7" s="3" t="s">
        <v>21</v>
      </c>
      <c r="F7" s="45">
        <v>1074.5</v>
      </c>
    </row>
    <row r="8" spans="1:6" ht="14.4">
      <c r="A8" s="1" t="s">
        <v>42</v>
      </c>
      <c r="B8" s="2"/>
      <c r="C8" s="2"/>
      <c r="D8" s="24" t="s">
        <v>16</v>
      </c>
      <c r="E8" s="3" t="s">
        <v>18</v>
      </c>
      <c r="F8" s="45">
        <v>119.2</v>
      </c>
    </row>
    <row r="9" spans="1:6" ht="14.4">
      <c r="A9" s="4" t="s">
        <v>43</v>
      </c>
      <c r="B9" s="5"/>
      <c r="C9" s="5"/>
      <c r="D9" s="25" t="s">
        <v>16</v>
      </c>
      <c r="E9" s="6" t="s">
        <v>19</v>
      </c>
      <c r="F9" s="45">
        <v>938.2</v>
      </c>
    </row>
    <row r="10" spans="1:6">
      <c r="A10" s="1">
        <f>COUNTA(A6:A9)</f>
        <v>4</v>
      </c>
      <c r="B10" s="56" t="s">
        <v>4</v>
      </c>
      <c r="C10" s="56"/>
      <c r="D10" s="56"/>
      <c r="E10" s="56"/>
      <c r="F10" s="29">
        <f>SUM(F6:F9)</f>
        <v>3235</v>
      </c>
    </row>
    <row r="12" spans="1:6" s="11" customFormat="1">
      <c r="A12" s="10" t="s">
        <v>39</v>
      </c>
      <c r="B12" s="10" t="s">
        <v>1</v>
      </c>
      <c r="C12" s="10" t="s">
        <v>2</v>
      </c>
      <c r="D12" s="57" t="s">
        <v>15</v>
      </c>
      <c r="E12" s="57"/>
      <c r="F12" s="28" t="s">
        <v>3</v>
      </c>
    </row>
    <row r="13" spans="1:6">
      <c r="A13" s="54" t="s">
        <v>8</v>
      </c>
      <c r="B13" s="54"/>
      <c r="C13" s="54"/>
      <c r="D13" s="54"/>
      <c r="E13" s="54"/>
      <c r="F13" s="54"/>
    </row>
    <row r="14" spans="1:6" s="7" customFormat="1">
      <c r="A14" s="22"/>
      <c r="B14" s="22"/>
      <c r="C14" s="22"/>
      <c r="D14" s="22"/>
      <c r="E14" s="33" t="s">
        <v>77</v>
      </c>
      <c r="F14" s="37">
        <v>0</v>
      </c>
    </row>
    <row r="15" spans="1:6" s="7" customFormat="1">
      <c r="A15" s="22" t="s">
        <v>44</v>
      </c>
      <c r="B15" s="22"/>
      <c r="C15" s="22"/>
      <c r="D15" s="22" t="s">
        <v>22</v>
      </c>
      <c r="E15" s="34" t="s">
        <v>36</v>
      </c>
      <c r="F15" s="37">
        <v>1459.4</v>
      </c>
    </row>
    <row r="16" spans="1:6" s="7" customFormat="1">
      <c r="A16" s="22" t="s">
        <v>46</v>
      </c>
      <c r="B16" s="22"/>
      <c r="C16" s="22"/>
      <c r="D16" s="22" t="s">
        <v>16</v>
      </c>
      <c r="E16" s="22" t="s">
        <v>56</v>
      </c>
      <c r="F16" s="37">
        <v>336</v>
      </c>
    </row>
    <row r="17" spans="1:7" s="7" customFormat="1">
      <c r="A17" s="22" t="s">
        <v>45</v>
      </c>
      <c r="B17" s="22"/>
      <c r="C17" s="22"/>
      <c r="D17" s="22" t="s">
        <v>23</v>
      </c>
      <c r="E17" s="34" t="s">
        <v>72</v>
      </c>
      <c r="F17" s="37">
        <v>832</v>
      </c>
    </row>
    <row r="18" spans="1:7" s="7" customFormat="1">
      <c r="A18" s="22"/>
      <c r="B18" s="22"/>
      <c r="C18" s="22"/>
      <c r="D18" s="22"/>
      <c r="E18" s="22" t="s">
        <v>74</v>
      </c>
      <c r="F18" s="37">
        <v>0</v>
      </c>
    </row>
    <row r="19" spans="1:7" s="7" customFormat="1">
      <c r="A19" s="22" t="s">
        <v>47</v>
      </c>
      <c r="B19" s="22"/>
      <c r="C19" s="22"/>
      <c r="D19" s="22" t="s">
        <v>16</v>
      </c>
      <c r="E19" s="22" t="s">
        <v>25</v>
      </c>
      <c r="F19" s="37">
        <v>0</v>
      </c>
    </row>
    <row r="20" spans="1:7" s="7" customFormat="1">
      <c r="A20" s="22" t="s">
        <v>57</v>
      </c>
      <c r="B20" s="22"/>
      <c r="C20" s="22"/>
      <c r="D20" s="22" t="s">
        <v>16</v>
      </c>
      <c r="E20" s="22" t="s">
        <v>73</v>
      </c>
      <c r="F20" s="37">
        <v>1337.83</v>
      </c>
    </row>
    <row r="21" spans="1:7" s="7" customFormat="1">
      <c r="A21" s="22" t="s">
        <v>48</v>
      </c>
      <c r="B21" s="22"/>
      <c r="C21" s="22"/>
      <c r="D21" s="22" t="s">
        <v>16</v>
      </c>
      <c r="E21" s="22" t="s">
        <v>26</v>
      </c>
      <c r="F21" s="37">
        <v>0</v>
      </c>
    </row>
    <row r="22" spans="1:7" s="7" customFormat="1">
      <c r="A22" s="22" t="s">
        <v>49</v>
      </c>
      <c r="B22" s="22"/>
      <c r="C22" s="22"/>
      <c r="D22" s="22" t="s">
        <v>24</v>
      </c>
      <c r="E22" s="22" t="s">
        <v>33</v>
      </c>
      <c r="F22" s="37">
        <v>0</v>
      </c>
      <c r="G22" s="35"/>
    </row>
    <row r="23" spans="1:7" s="7" customFormat="1">
      <c r="A23" s="22" t="s">
        <v>50</v>
      </c>
      <c r="B23" s="22"/>
      <c r="C23" s="22"/>
      <c r="D23" s="22" t="s">
        <v>16</v>
      </c>
      <c r="E23" s="22" t="s">
        <v>27</v>
      </c>
      <c r="F23" s="37">
        <v>1345.4099999999999</v>
      </c>
    </row>
    <row r="24" spans="1:7" s="7" customFormat="1">
      <c r="A24" s="22" t="s">
        <v>51</v>
      </c>
      <c r="B24" s="22"/>
      <c r="C24" s="22"/>
      <c r="D24" s="22" t="s">
        <v>16</v>
      </c>
      <c r="E24" s="22" t="s">
        <v>28</v>
      </c>
      <c r="F24" s="37">
        <v>0</v>
      </c>
    </row>
    <row r="25" spans="1:7" s="7" customFormat="1">
      <c r="A25" s="22"/>
      <c r="B25" s="22"/>
      <c r="C25" s="22"/>
      <c r="D25" s="22"/>
      <c r="E25" s="36" t="s">
        <v>94</v>
      </c>
      <c r="F25" s="37">
        <v>6442.07</v>
      </c>
      <c r="G25" s="46" t="s">
        <v>95</v>
      </c>
    </row>
    <row r="26" spans="1:7" s="7" customFormat="1">
      <c r="A26" s="22" t="s">
        <v>52</v>
      </c>
      <c r="B26" s="22"/>
      <c r="C26" s="22"/>
      <c r="D26" s="22" t="s">
        <v>16</v>
      </c>
      <c r="E26" s="22" t="s">
        <v>58</v>
      </c>
      <c r="F26" s="37">
        <v>1989.7399999999998</v>
      </c>
    </row>
    <row r="27" spans="1:7" s="7" customFormat="1">
      <c r="A27" s="22" t="s">
        <v>59</v>
      </c>
      <c r="B27" s="22"/>
      <c r="C27" s="22"/>
      <c r="D27" s="22" t="s">
        <v>16</v>
      </c>
      <c r="E27" s="22" t="s">
        <v>60</v>
      </c>
      <c r="F27" s="37">
        <v>7768.2499999999982</v>
      </c>
    </row>
    <row r="28" spans="1:7" s="7" customFormat="1">
      <c r="A28" s="22" t="s">
        <v>53</v>
      </c>
      <c r="B28" s="22"/>
      <c r="C28" s="22"/>
      <c r="D28" s="22" t="s">
        <v>24</v>
      </c>
      <c r="E28" s="22" t="s">
        <v>34</v>
      </c>
      <c r="F28" s="37">
        <v>0</v>
      </c>
    </row>
    <row r="29" spans="1:7" s="7" customFormat="1">
      <c r="A29" s="22" t="s">
        <v>54</v>
      </c>
      <c r="B29" s="22"/>
      <c r="C29" s="22"/>
      <c r="D29" s="22" t="s">
        <v>16</v>
      </c>
      <c r="E29" s="22" t="s">
        <v>29</v>
      </c>
      <c r="F29" s="37">
        <v>0</v>
      </c>
    </row>
    <row r="30" spans="1:7" s="7" customFormat="1">
      <c r="A30" s="22" t="s">
        <v>61</v>
      </c>
      <c r="B30" s="22"/>
      <c r="C30" s="22"/>
      <c r="D30" s="22" t="s">
        <v>17</v>
      </c>
      <c r="E30" s="22" t="s">
        <v>35</v>
      </c>
      <c r="F30" s="37">
        <v>0.05</v>
      </c>
    </row>
    <row r="31" spans="1:7" s="7" customFormat="1">
      <c r="A31" s="22" t="s">
        <v>62</v>
      </c>
      <c r="B31" s="22"/>
      <c r="C31" s="22"/>
      <c r="D31" s="22" t="s">
        <v>16</v>
      </c>
      <c r="E31" s="22" t="s">
        <v>63</v>
      </c>
      <c r="F31" s="37">
        <v>0</v>
      </c>
    </row>
    <row r="32" spans="1:7" s="7" customFormat="1">
      <c r="A32" s="22" t="s">
        <v>64</v>
      </c>
      <c r="B32" s="22"/>
      <c r="C32" s="22"/>
      <c r="D32" s="22" t="s">
        <v>16</v>
      </c>
      <c r="E32" s="22" t="s">
        <v>65</v>
      </c>
      <c r="F32" s="37">
        <v>731.71000000000015</v>
      </c>
    </row>
    <row r="33" spans="1:7" s="7" customFormat="1">
      <c r="A33" s="22" t="s">
        <v>66</v>
      </c>
      <c r="B33" s="22"/>
      <c r="C33" s="22"/>
      <c r="D33" s="22" t="s">
        <v>16</v>
      </c>
      <c r="E33" s="22" t="s">
        <v>67</v>
      </c>
      <c r="F33" s="37">
        <v>1633.0600000000002</v>
      </c>
    </row>
    <row r="34" spans="1:7" s="7" customFormat="1">
      <c r="A34" s="22"/>
      <c r="B34" s="22"/>
      <c r="C34" s="22"/>
      <c r="D34" s="22"/>
      <c r="E34" s="22" t="s">
        <v>96</v>
      </c>
      <c r="F34" s="37">
        <v>61314.589999999989</v>
      </c>
      <c r="G34" s="46" t="s">
        <v>95</v>
      </c>
    </row>
    <row r="35" spans="1:7" s="7" customFormat="1">
      <c r="A35" s="22" t="s">
        <v>55</v>
      </c>
      <c r="B35" s="22"/>
      <c r="C35" s="22"/>
      <c r="D35" s="22" t="s">
        <v>22</v>
      </c>
      <c r="E35" s="22" t="s">
        <v>31</v>
      </c>
      <c r="F35" s="37">
        <v>4066.5</v>
      </c>
    </row>
    <row r="36" spans="1:7" s="7" customFormat="1">
      <c r="A36" s="22" t="s">
        <v>68</v>
      </c>
      <c r="B36" s="22"/>
      <c r="C36" s="22"/>
      <c r="D36" s="22" t="s">
        <v>22</v>
      </c>
      <c r="E36" s="22" t="s">
        <v>32</v>
      </c>
      <c r="F36" s="37">
        <v>156.6</v>
      </c>
    </row>
    <row r="37" spans="1:7" s="7" customFormat="1">
      <c r="A37" s="22" t="s">
        <v>69</v>
      </c>
      <c r="B37" s="22"/>
      <c r="C37" s="22"/>
      <c r="D37" s="22" t="s">
        <v>16</v>
      </c>
      <c r="E37" s="22" t="s">
        <v>70</v>
      </c>
      <c r="F37" s="37">
        <v>0</v>
      </c>
    </row>
    <row r="38" spans="1:7" s="7" customFormat="1">
      <c r="A38" s="22" t="s">
        <v>71</v>
      </c>
      <c r="B38" s="22"/>
      <c r="C38" s="22"/>
      <c r="D38" s="22" t="s">
        <v>16</v>
      </c>
      <c r="E38" s="22" t="s">
        <v>30</v>
      </c>
      <c r="F38" s="37">
        <v>1825.5699999999997</v>
      </c>
    </row>
    <row r="39" spans="1:7" s="7" customFormat="1" ht="17.25" customHeight="1">
      <c r="A39" s="22"/>
      <c r="B39" s="22"/>
      <c r="C39" s="22"/>
      <c r="D39" s="22"/>
      <c r="E39" s="36" t="s">
        <v>76</v>
      </c>
      <c r="F39" s="37">
        <v>2850.2899999999991</v>
      </c>
    </row>
    <row r="40" spans="1:7" s="7" customFormat="1">
      <c r="A40" s="22"/>
      <c r="B40" s="22"/>
      <c r="C40" s="22"/>
      <c r="D40" s="22"/>
      <c r="E40" s="36" t="s">
        <v>75</v>
      </c>
      <c r="F40" s="37">
        <v>10.310000000000002</v>
      </c>
    </row>
    <row r="41" spans="1:7">
      <c r="A41" s="23"/>
      <c r="B41" s="23"/>
      <c r="C41" s="23"/>
      <c r="D41" s="23"/>
      <c r="E41" s="23" t="s">
        <v>79</v>
      </c>
      <c r="F41" s="31">
        <f>SUM(F14:F40)</f>
        <v>94099.37999999999</v>
      </c>
    </row>
    <row r="42" spans="1:7">
      <c r="A42" s="1"/>
      <c r="B42" s="2"/>
      <c r="C42" s="2"/>
      <c r="D42" s="2"/>
      <c r="E42" s="1"/>
      <c r="F42" s="32"/>
    </row>
    <row r="43" spans="1:7">
      <c r="A43" s="1"/>
      <c r="B43" s="2"/>
      <c r="C43" s="2"/>
      <c r="D43" s="2"/>
      <c r="E43" s="1"/>
      <c r="F43" s="30"/>
    </row>
    <row r="44" spans="1:7">
      <c r="A44" s="1"/>
      <c r="B44" s="2"/>
      <c r="C44" s="2"/>
      <c r="D44" s="2"/>
      <c r="E44" s="1"/>
      <c r="F44" s="30"/>
    </row>
    <row r="45" spans="1:7">
      <c r="A45" s="1"/>
      <c r="B45" s="2"/>
      <c r="C45" s="2"/>
      <c r="D45" s="2"/>
      <c r="E45" s="1"/>
      <c r="F45" s="30"/>
    </row>
    <row r="46" spans="1:7">
      <c r="A46" s="1"/>
      <c r="B46" s="2"/>
      <c r="C46" s="2"/>
      <c r="D46" s="2"/>
      <c r="E46" s="1"/>
    </row>
    <row r="47" spans="1:7">
      <c r="A47" s="1"/>
      <c r="B47" s="2"/>
      <c r="C47" s="2"/>
      <c r="D47" s="2"/>
      <c r="E47" s="1"/>
    </row>
    <row r="48" spans="1:7">
      <c r="A48" s="1"/>
      <c r="B48" s="2"/>
      <c r="C48" s="2"/>
      <c r="D48" s="2"/>
      <c r="E48" s="1"/>
    </row>
    <row r="49" spans="2:4">
      <c r="B49" s="9"/>
      <c r="C49" s="9"/>
      <c r="D49" s="9"/>
    </row>
    <row r="50" spans="2:4">
      <c r="B50" s="9"/>
      <c r="C50" s="9"/>
      <c r="D50" s="9"/>
    </row>
    <row r="51" spans="2:4">
      <c r="B51" s="9"/>
      <c r="C51" s="9"/>
      <c r="D51" s="9"/>
    </row>
    <row r="52" spans="2:4">
      <c r="B52" s="9"/>
      <c r="C52" s="9"/>
      <c r="D52" s="9"/>
    </row>
    <row r="53" spans="2:4">
      <c r="B53" s="9"/>
      <c r="C53" s="9"/>
      <c r="D53" s="9"/>
    </row>
    <row r="54" spans="2:4">
      <c r="B54" s="9"/>
      <c r="C54" s="9"/>
      <c r="D54" s="9"/>
    </row>
    <row r="55" spans="2:4">
      <c r="B55" s="9"/>
      <c r="C55" s="9"/>
      <c r="D55" s="9"/>
    </row>
    <row r="56" spans="2:4">
      <c r="B56" s="9"/>
      <c r="C56" s="9"/>
      <c r="D56" s="9"/>
    </row>
    <row r="57" spans="2:4">
      <c r="B57" s="9"/>
      <c r="C57" s="9"/>
      <c r="D57" s="9"/>
    </row>
    <row r="58" spans="2:4">
      <c r="B58" s="9"/>
      <c r="C58" s="9"/>
      <c r="D58" s="9"/>
    </row>
    <row r="59" spans="2:4">
      <c r="B59" s="9"/>
      <c r="C59" s="9"/>
      <c r="D59" s="9"/>
    </row>
    <row r="60" spans="2:4">
      <c r="B60" s="9"/>
      <c r="C60" s="9"/>
      <c r="D60" s="9"/>
    </row>
  </sheetData>
  <mergeCells count="7">
    <mergeCell ref="A2:F2"/>
    <mergeCell ref="D12:E12"/>
    <mergeCell ref="A13:F13"/>
    <mergeCell ref="A3:E3"/>
    <mergeCell ref="D4:E4"/>
    <mergeCell ref="A5:F5"/>
    <mergeCell ref="B10:E10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60"/>
  <sheetViews>
    <sheetView workbookViewId="0">
      <selection activeCell="F41" sqref="F41"/>
    </sheetView>
  </sheetViews>
  <sheetFormatPr defaultColWidth="8.88671875" defaultRowHeight="13.8"/>
  <cols>
    <col min="1" max="1" width="14.88671875" style="7" bestFit="1" customWidth="1"/>
    <col min="2" max="2" width="10.6640625" style="7" hidden="1" customWidth="1"/>
    <col min="3" max="3" width="10.109375" style="7" hidden="1" customWidth="1"/>
    <col min="4" max="4" width="10.33203125" style="7" customWidth="1"/>
    <col min="5" max="5" width="21.5546875" style="8" customWidth="1"/>
    <col min="6" max="6" width="13.6640625" style="26" customWidth="1"/>
    <col min="7" max="16384" width="8.88671875" style="8"/>
  </cols>
  <sheetData>
    <row r="1" spans="1:6" ht="18">
      <c r="A1" s="12" t="s">
        <v>5</v>
      </c>
      <c r="B1" s="13">
        <v>40179</v>
      </c>
      <c r="D1" s="39" t="s">
        <v>92</v>
      </c>
      <c r="E1" s="12"/>
      <c r="F1" s="40" t="s">
        <v>82</v>
      </c>
    </row>
    <row r="2" spans="1:6">
      <c r="A2" s="52" t="s">
        <v>6</v>
      </c>
      <c r="B2" s="52"/>
      <c r="C2" s="52"/>
      <c r="D2" s="52"/>
      <c r="E2" s="52"/>
      <c r="F2" s="52"/>
    </row>
    <row r="3" spans="1:6" ht="48.6">
      <c r="A3" s="55"/>
      <c r="B3" s="55"/>
      <c r="C3" s="55"/>
      <c r="D3" s="55"/>
      <c r="E3" s="55"/>
      <c r="F3" s="27" t="s">
        <v>0</v>
      </c>
    </row>
    <row r="4" spans="1:6" s="11" customFormat="1">
      <c r="A4" s="10" t="s">
        <v>39</v>
      </c>
      <c r="B4" s="10" t="s">
        <v>1</v>
      </c>
      <c r="C4" s="10" t="s">
        <v>2</v>
      </c>
      <c r="D4" s="57" t="s">
        <v>15</v>
      </c>
      <c r="E4" s="57"/>
      <c r="F4" s="28" t="s">
        <v>3</v>
      </c>
    </row>
    <row r="5" spans="1:6">
      <c r="A5" s="53" t="s">
        <v>7</v>
      </c>
      <c r="B5" s="53"/>
      <c r="C5" s="53"/>
      <c r="D5" s="53"/>
      <c r="E5" s="53"/>
      <c r="F5" s="53"/>
    </row>
    <row r="6" spans="1:6" ht="14.4">
      <c r="A6" s="1" t="s">
        <v>40</v>
      </c>
      <c r="B6" s="2"/>
      <c r="C6" s="2"/>
      <c r="D6" s="24" t="s">
        <v>17</v>
      </c>
      <c r="E6" s="3" t="s">
        <v>20</v>
      </c>
      <c r="F6" s="45">
        <v>900.5</v>
      </c>
    </row>
    <row r="7" spans="1:6" ht="14.4">
      <c r="A7" s="1" t="s">
        <v>41</v>
      </c>
      <c r="B7" s="2"/>
      <c r="C7" s="2"/>
      <c r="D7" s="24" t="s">
        <v>17</v>
      </c>
      <c r="E7" s="3" t="s">
        <v>21</v>
      </c>
      <c r="F7" s="45">
        <v>977</v>
      </c>
    </row>
    <row r="8" spans="1:6" ht="14.4">
      <c r="A8" s="1" t="s">
        <v>42</v>
      </c>
      <c r="B8" s="2"/>
      <c r="C8" s="2"/>
      <c r="D8" s="24" t="s">
        <v>16</v>
      </c>
      <c r="E8" s="3" t="s">
        <v>18</v>
      </c>
      <c r="F8" s="45">
        <v>25.8</v>
      </c>
    </row>
    <row r="9" spans="1:6" ht="14.4">
      <c r="A9" s="4" t="s">
        <v>43</v>
      </c>
      <c r="B9" s="5"/>
      <c r="C9" s="5"/>
      <c r="D9" s="25" t="s">
        <v>16</v>
      </c>
      <c r="E9" s="6" t="s">
        <v>19</v>
      </c>
      <c r="F9" s="45">
        <v>872.5</v>
      </c>
    </row>
    <row r="10" spans="1:6">
      <c r="A10" s="1">
        <f>COUNTA(A6:A9)</f>
        <v>4</v>
      </c>
      <c r="B10" s="56" t="s">
        <v>4</v>
      </c>
      <c r="C10" s="56"/>
      <c r="D10" s="56"/>
      <c r="E10" s="56"/>
      <c r="F10" s="29">
        <f>SUM(F6:F9)</f>
        <v>2775.8</v>
      </c>
    </row>
    <row r="12" spans="1:6" s="11" customFormat="1">
      <c r="A12" s="10" t="s">
        <v>39</v>
      </c>
      <c r="B12" s="10" t="s">
        <v>1</v>
      </c>
      <c r="C12" s="10" t="s">
        <v>2</v>
      </c>
      <c r="D12" s="57" t="s">
        <v>15</v>
      </c>
      <c r="E12" s="57"/>
      <c r="F12" s="28" t="s">
        <v>3</v>
      </c>
    </row>
    <row r="13" spans="1:6">
      <c r="A13" s="54" t="s">
        <v>8</v>
      </c>
      <c r="B13" s="54"/>
      <c r="C13" s="54"/>
      <c r="D13" s="54"/>
      <c r="E13" s="54"/>
      <c r="F13" s="54"/>
    </row>
    <row r="14" spans="1:6" s="7" customFormat="1">
      <c r="A14" s="22"/>
      <c r="B14" s="22"/>
      <c r="C14" s="22"/>
      <c r="D14" s="22"/>
      <c r="E14" s="33" t="s">
        <v>77</v>
      </c>
      <c r="F14" s="37">
        <v>0</v>
      </c>
    </row>
    <row r="15" spans="1:6" s="7" customFormat="1">
      <c r="A15" s="22" t="s">
        <v>44</v>
      </c>
      <c r="B15" s="22"/>
      <c r="C15" s="22"/>
      <c r="D15" s="22" t="s">
        <v>22</v>
      </c>
      <c r="E15" s="34" t="s">
        <v>36</v>
      </c>
      <c r="F15" s="37">
        <v>1136</v>
      </c>
    </row>
    <row r="16" spans="1:6" s="7" customFormat="1">
      <c r="A16" s="22" t="s">
        <v>46</v>
      </c>
      <c r="B16" s="22"/>
      <c r="C16" s="22"/>
      <c r="D16" s="22" t="s">
        <v>16</v>
      </c>
      <c r="E16" s="22" t="s">
        <v>56</v>
      </c>
      <c r="F16" s="37">
        <v>0</v>
      </c>
    </row>
    <row r="17" spans="1:7" s="7" customFormat="1">
      <c r="A17" s="22" t="s">
        <v>45</v>
      </c>
      <c r="B17" s="22"/>
      <c r="C17" s="22"/>
      <c r="D17" s="22" t="s">
        <v>23</v>
      </c>
      <c r="E17" s="34" t="s">
        <v>72</v>
      </c>
      <c r="F17" s="37">
        <v>604.70000000000005</v>
      </c>
    </row>
    <row r="18" spans="1:7" s="7" customFormat="1">
      <c r="A18" s="22"/>
      <c r="B18" s="22"/>
      <c r="C18" s="22"/>
      <c r="D18" s="22"/>
      <c r="E18" s="22" t="s">
        <v>74</v>
      </c>
      <c r="F18" s="37">
        <v>0</v>
      </c>
    </row>
    <row r="19" spans="1:7" s="7" customFormat="1">
      <c r="A19" s="22" t="s">
        <v>47</v>
      </c>
      <c r="B19" s="22"/>
      <c r="C19" s="22"/>
      <c r="D19" s="22" t="s">
        <v>16</v>
      </c>
      <c r="E19" s="22" t="s">
        <v>25</v>
      </c>
      <c r="F19" s="37">
        <v>0</v>
      </c>
    </row>
    <row r="20" spans="1:7" s="7" customFormat="1">
      <c r="A20" s="22" t="s">
        <v>57</v>
      </c>
      <c r="B20" s="22"/>
      <c r="C20" s="22"/>
      <c r="D20" s="22" t="s">
        <v>16</v>
      </c>
      <c r="E20" s="22" t="s">
        <v>73</v>
      </c>
      <c r="F20" s="37">
        <v>1258.5799999999997</v>
      </c>
    </row>
    <row r="21" spans="1:7" s="7" customFormat="1">
      <c r="A21" s="22" t="s">
        <v>48</v>
      </c>
      <c r="B21" s="22"/>
      <c r="C21" s="22"/>
      <c r="D21" s="22" t="s">
        <v>16</v>
      </c>
      <c r="E21" s="22" t="s">
        <v>26</v>
      </c>
      <c r="F21" s="37">
        <v>0</v>
      </c>
    </row>
    <row r="22" spans="1:7" s="7" customFormat="1">
      <c r="A22" s="22" t="s">
        <v>49</v>
      </c>
      <c r="B22" s="22"/>
      <c r="C22" s="22"/>
      <c r="D22" s="22" t="s">
        <v>24</v>
      </c>
      <c r="E22" s="22" t="s">
        <v>33</v>
      </c>
      <c r="F22" s="37">
        <v>0</v>
      </c>
      <c r="G22" s="35"/>
    </row>
    <row r="23" spans="1:7" s="7" customFormat="1">
      <c r="A23" s="22" t="s">
        <v>50</v>
      </c>
      <c r="B23" s="22"/>
      <c r="C23" s="22"/>
      <c r="D23" s="22" t="s">
        <v>16</v>
      </c>
      <c r="E23" s="22" t="s">
        <v>27</v>
      </c>
      <c r="F23" s="37">
        <v>1219.9700000000003</v>
      </c>
    </row>
    <row r="24" spans="1:7" s="7" customFormat="1">
      <c r="A24" s="22" t="s">
        <v>51</v>
      </c>
      <c r="B24" s="22"/>
      <c r="C24" s="22"/>
      <c r="D24" s="22" t="s">
        <v>16</v>
      </c>
      <c r="E24" s="22" t="s">
        <v>28</v>
      </c>
      <c r="F24" s="37">
        <v>0</v>
      </c>
    </row>
    <row r="25" spans="1:7" s="7" customFormat="1">
      <c r="A25" s="22"/>
      <c r="B25" s="22"/>
      <c r="C25" s="22"/>
      <c r="D25" s="22"/>
      <c r="E25" s="36" t="s">
        <v>94</v>
      </c>
      <c r="F25" s="37">
        <v>6515.42</v>
      </c>
      <c r="G25" s="46" t="s">
        <v>95</v>
      </c>
    </row>
    <row r="26" spans="1:7" s="7" customFormat="1">
      <c r="A26" s="22" t="s">
        <v>52</v>
      </c>
      <c r="B26" s="22"/>
      <c r="C26" s="22"/>
      <c r="D26" s="22" t="s">
        <v>16</v>
      </c>
      <c r="E26" s="22" t="s">
        <v>58</v>
      </c>
      <c r="F26" s="37">
        <v>0</v>
      </c>
    </row>
    <row r="27" spans="1:7" s="7" customFormat="1">
      <c r="A27" s="22" t="s">
        <v>59</v>
      </c>
      <c r="B27" s="22"/>
      <c r="C27" s="22"/>
      <c r="D27" s="22" t="s">
        <v>16</v>
      </c>
      <c r="E27" s="22" t="s">
        <v>60</v>
      </c>
      <c r="F27" s="37">
        <v>5710.15</v>
      </c>
    </row>
    <row r="28" spans="1:7" s="7" customFormat="1">
      <c r="A28" s="22" t="s">
        <v>53</v>
      </c>
      <c r="B28" s="22"/>
      <c r="C28" s="22"/>
      <c r="D28" s="22" t="s">
        <v>24</v>
      </c>
      <c r="E28" s="22" t="s">
        <v>34</v>
      </c>
      <c r="F28" s="37">
        <v>0</v>
      </c>
    </row>
    <row r="29" spans="1:7" s="7" customFormat="1">
      <c r="A29" s="22" t="s">
        <v>54</v>
      </c>
      <c r="B29" s="22"/>
      <c r="C29" s="22"/>
      <c r="D29" s="22" t="s">
        <v>16</v>
      </c>
      <c r="E29" s="22" t="s">
        <v>29</v>
      </c>
      <c r="F29" s="37">
        <v>0</v>
      </c>
    </row>
    <row r="30" spans="1:7" s="7" customFormat="1">
      <c r="A30" s="22" t="s">
        <v>61</v>
      </c>
      <c r="B30" s="22"/>
      <c r="C30" s="22"/>
      <c r="D30" s="22" t="s">
        <v>17</v>
      </c>
      <c r="E30" s="22" t="s">
        <v>35</v>
      </c>
      <c r="F30" s="37">
        <v>5758.46</v>
      </c>
    </row>
    <row r="31" spans="1:7" s="7" customFormat="1">
      <c r="A31" s="22" t="s">
        <v>62</v>
      </c>
      <c r="B31" s="22"/>
      <c r="C31" s="22"/>
      <c r="D31" s="22" t="s">
        <v>16</v>
      </c>
      <c r="E31" s="22" t="s">
        <v>63</v>
      </c>
      <c r="F31" s="37">
        <v>219.6</v>
      </c>
    </row>
    <row r="32" spans="1:7" s="7" customFormat="1">
      <c r="A32" s="22" t="s">
        <v>64</v>
      </c>
      <c r="B32" s="22"/>
      <c r="C32" s="22"/>
      <c r="D32" s="22" t="s">
        <v>16</v>
      </c>
      <c r="E32" s="22" t="s">
        <v>65</v>
      </c>
      <c r="F32" s="37">
        <v>0.51999999999999968</v>
      </c>
    </row>
    <row r="33" spans="1:7" s="7" customFormat="1">
      <c r="A33" s="22" t="s">
        <v>66</v>
      </c>
      <c r="B33" s="22"/>
      <c r="C33" s="22"/>
      <c r="D33" s="22" t="s">
        <v>16</v>
      </c>
      <c r="E33" s="22" t="s">
        <v>67</v>
      </c>
      <c r="F33" s="37">
        <v>1559.2800000000002</v>
      </c>
    </row>
    <row r="34" spans="1:7" s="7" customFormat="1">
      <c r="A34" s="22"/>
      <c r="B34" s="22"/>
      <c r="C34" s="22"/>
      <c r="D34" s="22"/>
      <c r="E34" s="22" t="s">
        <v>96</v>
      </c>
      <c r="F34" s="37">
        <v>55796.749999999985</v>
      </c>
      <c r="G34" s="46" t="s">
        <v>95</v>
      </c>
    </row>
    <row r="35" spans="1:7" s="7" customFormat="1">
      <c r="A35" s="22" t="s">
        <v>55</v>
      </c>
      <c r="B35" s="22"/>
      <c r="C35" s="22"/>
      <c r="D35" s="22" t="s">
        <v>22</v>
      </c>
      <c r="E35" s="22" t="s">
        <v>31</v>
      </c>
      <c r="F35" s="37">
        <v>3043.9</v>
      </c>
    </row>
    <row r="36" spans="1:7" s="7" customFormat="1">
      <c r="A36" s="22" t="s">
        <v>68</v>
      </c>
      <c r="B36" s="22"/>
      <c r="C36" s="22"/>
      <c r="D36" s="22" t="s">
        <v>22</v>
      </c>
      <c r="E36" s="22" t="s">
        <v>32</v>
      </c>
      <c r="F36" s="37">
        <v>0</v>
      </c>
    </row>
    <row r="37" spans="1:7" s="7" customFormat="1">
      <c r="A37" s="22" t="s">
        <v>69</v>
      </c>
      <c r="B37" s="22"/>
      <c r="C37" s="22"/>
      <c r="D37" s="22" t="s">
        <v>16</v>
      </c>
      <c r="E37" s="22" t="s">
        <v>70</v>
      </c>
      <c r="F37" s="37">
        <v>0</v>
      </c>
    </row>
    <row r="38" spans="1:7" s="7" customFormat="1">
      <c r="A38" s="22" t="s">
        <v>71</v>
      </c>
      <c r="B38" s="22"/>
      <c r="C38" s="22"/>
      <c r="D38" s="22" t="s">
        <v>16</v>
      </c>
      <c r="E38" s="22" t="s">
        <v>30</v>
      </c>
      <c r="F38" s="37">
        <v>1813.3399999999997</v>
      </c>
    </row>
    <row r="39" spans="1:7" s="7" customFormat="1" ht="17.25" customHeight="1">
      <c r="A39" s="22"/>
      <c r="B39" s="22"/>
      <c r="C39" s="22"/>
      <c r="D39" s="22"/>
      <c r="E39" s="36" t="s">
        <v>76</v>
      </c>
      <c r="F39" s="37">
        <v>2299.96</v>
      </c>
    </row>
    <row r="40" spans="1:7" s="7" customFormat="1">
      <c r="A40" s="22"/>
      <c r="B40" s="22"/>
      <c r="C40" s="22"/>
      <c r="D40" s="22"/>
      <c r="E40" s="36" t="s">
        <v>75</v>
      </c>
      <c r="F40" s="37">
        <v>2.4299999999999993</v>
      </c>
    </row>
    <row r="41" spans="1:7">
      <c r="A41" s="23"/>
      <c r="B41" s="23"/>
      <c r="C41" s="23"/>
      <c r="D41" s="23"/>
      <c r="E41" s="23" t="s">
        <v>79</v>
      </c>
      <c r="F41" s="31">
        <f>SUM(F14:F40)</f>
        <v>86939.059999999969</v>
      </c>
    </row>
    <row r="42" spans="1:7">
      <c r="A42" s="1"/>
      <c r="B42" s="2"/>
      <c r="C42" s="2"/>
      <c r="D42" s="2"/>
      <c r="E42" s="1"/>
      <c r="F42" s="32"/>
    </row>
    <row r="43" spans="1:7">
      <c r="A43" s="1"/>
      <c r="B43" s="2"/>
      <c r="C43" s="2"/>
      <c r="D43" s="2"/>
      <c r="E43" s="1"/>
      <c r="F43" s="30"/>
    </row>
    <row r="44" spans="1:7">
      <c r="A44" s="1"/>
      <c r="B44" s="2"/>
      <c r="C44" s="2"/>
      <c r="D44" s="2"/>
      <c r="E44" s="1"/>
      <c r="F44" s="30"/>
    </row>
    <row r="45" spans="1:7">
      <c r="A45" s="1"/>
      <c r="B45" s="2"/>
      <c r="C45" s="2"/>
      <c r="D45" s="2"/>
      <c r="E45" s="1"/>
      <c r="F45" s="30"/>
    </row>
    <row r="46" spans="1:7">
      <c r="A46" s="1"/>
      <c r="B46" s="2"/>
      <c r="C46" s="2"/>
      <c r="D46" s="2"/>
      <c r="E46" s="1"/>
    </row>
    <row r="47" spans="1:7">
      <c r="A47" s="1"/>
      <c r="B47" s="2"/>
      <c r="C47" s="2"/>
      <c r="D47" s="2"/>
      <c r="E47" s="1"/>
    </row>
    <row r="48" spans="1:7">
      <c r="A48" s="1"/>
      <c r="B48" s="2"/>
      <c r="C48" s="2"/>
      <c r="D48" s="2"/>
      <c r="E48" s="1"/>
    </row>
    <row r="49" spans="2:4">
      <c r="B49" s="9"/>
      <c r="C49" s="9"/>
      <c r="D49" s="9"/>
    </row>
    <row r="50" spans="2:4">
      <c r="B50" s="9"/>
      <c r="C50" s="9"/>
      <c r="D50" s="9"/>
    </row>
    <row r="51" spans="2:4">
      <c r="B51" s="9"/>
      <c r="C51" s="9"/>
      <c r="D51" s="9"/>
    </row>
    <row r="52" spans="2:4">
      <c r="B52" s="9"/>
      <c r="C52" s="9"/>
      <c r="D52" s="9"/>
    </row>
    <row r="53" spans="2:4">
      <c r="B53" s="9"/>
      <c r="C53" s="9"/>
      <c r="D53" s="9"/>
    </row>
    <row r="54" spans="2:4">
      <c r="B54" s="9"/>
      <c r="C54" s="9"/>
      <c r="D54" s="9"/>
    </row>
    <row r="55" spans="2:4">
      <c r="B55" s="9"/>
      <c r="C55" s="9"/>
      <c r="D55" s="9"/>
    </row>
    <row r="56" spans="2:4">
      <c r="B56" s="9"/>
      <c r="C56" s="9"/>
      <c r="D56" s="9"/>
    </row>
    <row r="57" spans="2:4">
      <c r="B57" s="9"/>
      <c r="C57" s="9"/>
      <c r="D57" s="9"/>
    </row>
    <row r="58" spans="2:4">
      <c r="B58" s="9"/>
      <c r="C58" s="9"/>
      <c r="D58" s="9"/>
    </row>
    <row r="59" spans="2:4">
      <c r="B59" s="9"/>
      <c r="C59" s="9"/>
      <c r="D59" s="9"/>
    </row>
    <row r="60" spans="2:4">
      <c r="B60" s="9"/>
      <c r="C60" s="9"/>
      <c r="D60" s="9"/>
    </row>
  </sheetData>
  <mergeCells count="7">
    <mergeCell ref="A2:F2"/>
    <mergeCell ref="D12:E12"/>
    <mergeCell ref="A13:F13"/>
    <mergeCell ref="A3:E3"/>
    <mergeCell ref="D4:E4"/>
    <mergeCell ref="A5:F5"/>
    <mergeCell ref="B10:E10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60"/>
  <sheetViews>
    <sheetView tabSelected="1" workbookViewId="0">
      <selection activeCell="F41" sqref="F41"/>
    </sheetView>
  </sheetViews>
  <sheetFormatPr defaultColWidth="8.88671875" defaultRowHeight="13.8"/>
  <cols>
    <col min="1" max="1" width="14.88671875" style="7" bestFit="1" customWidth="1"/>
    <col min="2" max="2" width="10.6640625" style="7" hidden="1" customWidth="1"/>
    <col min="3" max="3" width="10.109375" style="7" hidden="1" customWidth="1"/>
    <col min="4" max="4" width="9.77734375" style="7" customWidth="1"/>
    <col min="5" max="5" width="21.5546875" style="8" customWidth="1"/>
    <col min="6" max="6" width="13.6640625" style="26" customWidth="1"/>
    <col min="7" max="16384" width="8.88671875" style="8"/>
  </cols>
  <sheetData>
    <row r="1" spans="1:8" ht="18">
      <c r="A1" s="12" t="s">
        <v>5</v>
      </c>
      <c r="B1" s="13">
        <v>40179</v>
      </c>
      <c r="D1" s="39" t="s">
        <v>93</v>
      </c>
      <c r="F1" s="40" t="s">
        <v>82</v>
      </c>
    </row>
    <row r="2" spans="1:8">
      <c r="A2" s="52" t="s">
        <v>6</v>
      </c>
      <c r="B2" s="52"/>
      <c r="C2" s="52"/>
      <c r="D2" s="52"/>
      <c r="E2" s="52"/>
      <c r="F2" s="52"/>
    </row>
    <row r="3" spans="1:8" ht="48.6">
      <c r="A3" s="55"/>
      <c r="B3" s="55"/>
      <c r="C3" s="55"/>
      <c r="D3" s="55"/>
      <c r="E3" s="55"/>
      <c r="F3" s="27" t="s">
        <v>0</v>
      </c>
    </row>
    <row r="4" spans="1:8" s="11" customFormat="1">
      <c r="A4" s="10" t="s">
        <v>39</v>
      </c>
      <c r="B4" s="10" t="s">
        <v>1</v>
      </c>
      <c r="C4" s="10" t="s">
        <v>2</v>
      </c>
      <c r="D4" s="57" t="s">
        <v>15</v>
      </c>
      <c r="E4" s="57"/>
      <c r="F4" s="28" t="s">
        <v>3</v>
      </c>
    </row>
    <row r="5" spans="1:8">
      <c r="A5" s="53" t="s">
        <v>7</v>
      </c>
      <c r="B5" s="53"/>
      <c r="C5" s="53"/>
      <c r="D5" s="53"/>
      <c r="E5" s="53"/>
      <c r="F5" s="53"/>
    </row>
    <row r="6" spans="1:8" ht="14.4">
      <c r="A6" s="1" t="s">
        <v>40</v>
      </c>
      <c r="B6" s="2"/>
      <c r="C6" s="2"/>
      <c r="D6" s="24" t="s">
        <v>17</v>
      </c>
      <c r="E6" s="3" t="s">
        <v>20</v>
      </c>
      <c r="F6" s="45">
        <v>732</v>
      </c>
    </row>
    <row r="7" spans="1:8" ht="14.4">
      <c r="A7" s="1" t="s">
        <v>41</v>
      </c>
      <c r="B7" s="2"/>
      <c r="C7" s="2"/>
      <c r="D7" s="24" t="s">
        <v>17</v>
      </c>
      <c r="E7" s="3" t="s">
        <v>21</v>
      </c>
      <c r="F7" s="45">
        <v>767</v>
      </c>
    </row>
    <row r="8" spans="1:8" ht="14.4">
      <c r="A8" s="1" t="s">
        <v>42</v>
      </c>
      <c r="B8" s="2"/>
      <c r="C8" s="2"/>
      <c r="D8" s="24" t="s">
        <v>16</v>
      </c>
      <c r="E8" s="3" t="s">
        <v>18</v>
      </c>
      <c r="F8" s="45">
        <v>29</v>
      </c>
    </row>
    <row r="9" spans="1:8" ht="14.4">
      <c r="A9" s="4" t="s">
        <v>43</v>
      </c>
      <c r="B9" s="5"/>
      <c r="C9" s="5"/>
      <c r="D9" s="25" t="s">
        <v>16</v>
      </c>
      <c r="E9" s="6" t="s">
        <v>19</v>
      </c>
      <c r="F9" s="45">
        <v>768.5</v>
      </c>
    </row>
    <row r="10" spans="1:8">
      <c r="A10" s="1">
        <f>COUNTA(A6:A9)</f>
        <v>4</v>
      </c>
      <c r="B10" s="56" t="s">
        <v>4</v>
      </c>
      <c r="C10" s="56"/>
      <c r="D10" s="56"/>
      <c r="E10" s="56"/>
      <c r="F10" s="29">
        <f>SUM(F6:F9)</f>
        <v>2296.5</v>
      </c>
      <c r="G10" s="49"/>
      <c r="H10" s="48">
        <f>Jan!F10+Feb!F10+Mar!F10+Apr!F10+May!F10+June!F10+July!F10+Aug!F10+Sept!F10+Oct!F10+Nov!F10+Dec!F10</f>
        <v>38476.600000000006</v>
      </c>
    </row>
    <row r="12" spans="1:8" s="11" customFormat="1">
      <c r="A12" s="10" t="s">
        <v>39</v>
      </c>
      <c r="B12" s="10" t="s">
        <v>1</v>
      </c>
      <c r="C12" s="10" t="s">
        <v>2</v>
      </c>
      <c r="D12" s="57" t="s">
        <v>15</v>
      </c>
      <c r="E12" s="57"/>
      <c r="F12" s="28" t="s">
        <v>3</v>
      </c>
    </row>
    <row r="13" spans="1:8">
      <c r="A13" s="54" t="s">
        <v>8</v>
      </c>
      <c r="B13" s="54"/>
      <c r="C13" s="54"/>
      <c r="D13" s="54"/>
      <c r="E13" s="54"/>
      <c r="F13" s="54"/>
    </row>
    <row r="14" spans="1:8" s="7" customFormat="1">
      <c r="A14" s="22" t="s">
        <v>99</v>
      </c>
      <c r="B14" s="22"/>
      <c r="C14" s="22"/>
      <c r="D14" s="22" t="s">
        <v>16</v>
      </c>
      <c r="E14" s="33" t="s">
        <v>77</v>
      </c>
      <c r="F14" s="37">
        <v>0</v>
      </c>
    </row>
    <row r="15" spans="1:8" s="7" customFormat="1">
      <c r="A15" s="22" t="s">
        <v>44</v>
      </c>
      <c r="B15" s="22"/>
      <c r="C15" s="22"/>
      <c r="D15" s="22" t="s">
        <v>22</v>
      </c>
      <c r="E15" s="34" t="s">
        <v>36</v>
      </c>
      <c r="F15" s="37">
        <v>656.32</v>
      </c>
    </row>
    <row r="16" spans="1:8" s="7" customFormat="1">
      <c r="A16" s="22" t="s">
        <v>46</v>
      </c>
      <c r="B16" s="22"/>
      <c r="C16" s="22"/>
      <c r="D16" s="22" t="s">
        <v>16</v>
      </c>
      <c r="E16" s="22" t="s">
        <v>56</v>
      </c>
      <c r="F16" s="37">
        <v>0</v>
      </c>
    </row>
    <row r="17" spans="1:7" s="7" customFormat="1">
      <c r="A17" s="22" t="s">
        <v>45</v>
      </c>
      <c r="B17" s="22"/>
      <c r="C17" s="22"/>
      <c r="D17" s="22" t="s">
        <v>23</v>
      </c>
      <c r="E17" s="34" t="s">
        <v>72</v>
      </c>
      <c r="F17" s="37">
        <v>292.10000000000002</v>
      </c>
    </row>
    <row r="18" spans="1:7" s="7" customFormat="1">
      <c r="A18" s="22" t="s">
        <v>100</v>
      </c>
      <c r="B18" s="22"/>
      <c r="C18" s="22"/>
      <c r="D18" s="22" t="s">
        <v>16</v>
      </c>
      <c r="E18" s="22" t="s">
        <v>74</v>
      </c>
      <c r="F18" s="37">
        <v>0</v>
      </c>
    </row>
    <row r="19" spans="1:7" s="7" customFormat="1">
      <c r="A19" s="22" t="s">
        <v>47</v>
      </c>
      <c r="B19" s="22"/>
      <c r="C19" s="22"/>
      <c r="D19" s="22" t="s">
        <v>16</v>
      </c>
      <c r="E19" s="22" t="s">
        <v>25</v>
      </c>
      <c r="F19" s="37">
        <v>0</v>
      </c>
    </row>
    <row r="20" spans="1:7" s="7" customFormat="1">
      <c r="A20" s="22" t="s">
        <v>57</v>
      </c>
      <c r="B20" s="22"/>
      <c r="C20" s="22"/>
      <c r="D20" s="22" t="s">
        <v>16</v>
      </c>
      <c r="E20" s="22" t="s">
        <v>73</v>
      </c>
      <c r="F20" s="37">
        <v>1015.29</v>
      </c>
    </row>
    <row r="21" spans="1:7" s="7" customFormat="1">
      <c r="A21" s="22" t="s">
        <v>48</v>
      </c>
      <c r="B21" s="22"/>
      <c r="C21" s="22"/>
      <c r="D21" s="22" t="s">
        <v>16</v>
      </c>
      <c r="E21" s="22" t="s">
        <v>26</v>
      </c>
      <c r="F21" s="37">
        <v>0</v>
      </c>
    </row>
    <row r="22" spans="1:7" s="7" customFormat="1">
      <c r="A22" s="22" t="s">
        <v>49</v>
      </c>
      <c r="B22" s="22"/>
      <c r="C22" s="22"/>
      <c r="D22" s="22" t="s">
        <v>24</v>
      </c>
      <c r="E22" s="22" t="s">
        <v>33</v>
      </c>
      <c r="F22" s="37">
        <v>0</v>
      </c>
      <c r="G22" s="35"/>
    </row>
    <row r="23" spans="1:7" s="7" customFormat="1">
      <c r="A23" s="22" t="s">
        <v>50</v>
      </c>
      <c r="B23" s="22"/>
      <c r="C23" s="22"/>
      <c r="D23" s="22" t="s">
        <v>16</v>
      </c>
      <c r="E23" s="22" t="s">
        <v>27</v>
      </c>
      <c r="F23" s="37">
        <v>1306.2099999999996</v>
      </c>
    </row>
    <row r="24" spans="1:7" s="7" customFormat="1">
      <c r="A24" s="22" t="s">
        <v>51</v>
      </c>
      <c r="B24" s="22"/>
      <c r="C24" s="22"/>
      <c r="D24" s="22" t="s">
        <v>16</v>
      </c>
      <c r="E24" s="22" t="s">
        <v>28</v>
      </c>
      <c r="F24" s="37">
        <v>0</v>
      </c>
    </row>
    <row r="25" spans="1:7" s="7" customFormat="1">
      <c r="A25" s="22" t="s">
        <v>101</v>
      </c>
      <c r="B25" s="22"/>
      <c r="C25" s="22"/>
      <c r="D25" s="22"/>
      <c r="E25" s="22" t="s">
        <v>102</v>
      </c>
      <c r="F25" s="37">
        <v>12043.849999999997</v>
      </c>
      <c r="G25" s="46" t="s">
        <v>95</v>
      </c>
    </row>
    <row r="26" spans="1:7" s="7" customFormat="1">
      <c r="A26" s="22" t="s">
        <v>52</v>
      </c>
      <c r="B26" s="22"/>
      <c r="C26" s="22"/>
      <c r="D26" s="22" t="s">
        <v>16</v>
      </c>
      <c r="E26" s="22" t="s">
        <v>58</v>
      </c>
      <c r="F26" s="37">
        <v>0</v>
      </c>
    </row>
    <row r="27" spans="1:7" s="7" customFormat="1">
      <c r="A27" s="22" t="s">
        <v>59</v>
      </c>
      <c r="B27" s="22"/>
      <c r="C27" s="22"/>
      <c r="D27" s="22" t="s">
        <v>16</v>
      </c>
      <c r="E27" s="22" t="s">
        <v>60</v>
      </c>
      <c r="F27" s="37">
        <v>4852.2500000000009</v>
      </c>
    </row>
    <row r="28" spans="1:7" s="7" customFormat="1">
      <c r="A28" s="22" t="s">
        <v>53</v>
      </c>
      <c r="B28" s="22"/>
      <c r="C28" s="22"/>
      <c r="D28" s="22" t="s">
        <v>24</v>
      </c>
      <c r="E28" s="22" t="s">
        <v>34</v>
      </c>
      <c r="F28" s="37">
        <v>0</v>
      </c>
    </row>
    <row r="29" spans="1:7" s="7" customFormat="1">
      <c r="A29" s="22" t="s">
        <v>54</v>
      </c>
      <c r="B29" s="22"/>
      <c r="C29" s="22"/>
      <c r="D29" s="22" t="s">
        <v>16</v>
      </c>
      <c r="E29" s="22" t="s">
        <v>29</v>
      </c>
      <c r="F29" s="37">
        <v>0</v>
      </c>
    </row>
    <row r="30" spans="1:7" s="7" customFormat="1">
      <c r="A30" s="22" t="s">
        <v>61</v>
      </c>
      <c r="B30" s="22"/>
      <c r="C30" s="22"/>
      <c r="D30" s="22" t="s">
        <v>17</v>
      </c>
      <c r="E30" s="22" t="s">
        <v>35</v>
      </c>
      <c r="F30" s="37">
        <v>34151.789999999994</v>
      </c>
    </row>
    <row r="31" spans="1:7" s="7" customFormat="1">
      <c r="A31" s="22" t="s">
        <v>62</v>
      </c>
      <c r="B31" s="22"/>
      <c r="C31" s="22"/>
      <c r="D31" s="22" t="s">
        <v>16</v>
      </c>
      <c r="E31" s="22" t="s">
        <v>63</v>
      </c>
      <c r="F31" s="37">
        <v>393.25999999999993</v>
      </c>
    </row>
    <row r="32" spans="1:7" s="7" customFormat="1">
      <c r="A32" s="22" t="s">
        <v>64</v>
      </c>
      <c r="B32" s="22"/>
      <c r="C32" s="22"/>
      <c r="D32" s="22" t="s">
        <v>16</v>
      </c>
      <c r="E32" s="22" t="s">
        <v>65</v>
      </c>
      <c r="F32" s="37">
        <v>0</v>
      </c>
    </row>
    <row r="33" spans="1:8" s="7" customFormat="1">
      <c r="A33" s="22" t="s">
        <v>66</v>
      </c>
      <c r="B33" s="22"/>
      <c r="C33" s="22"/>
      <c r="D33" s="22" t="s">
        <v>16</v>
      </c>
      <c r="E33" s="22" t="s">
        <v>67</v>
      </c>
      <c r="F33" s="37">
        <v>1434.59</v>
      </c>
    </row>
    <row r="34" spans="1:8" s="7" customFormat="1">
      <c r="A34" s="22" t="s">
        <v>103</v>
      </c>
      <c r="B34" s="22"/>
      <c r="C34" s="22"/>
      <c r="D34" s="22" t="s">
        <v>16</v>
      </c>
      <c r="E34" s="22" t="s">
        <v>104</v>
      </c>
      <c r="F34" s="37">
        <v>53436.850000000013</v>
      </c>
      <c r="G34" s="46" t="s">
        <v>95</v>
      </c>
    </row>
    <row r="35" spans="1:8" s="7" customFormat="1">
      <c r="A35" s="22" t="s">
        <v>55</v>
      </c>
      <c r="B35" s="22"/>
      <c r="C35" s="22"/>
      <c r="D35" s="22" t="s">
        <v>22</v>
      </c>
      <c r="E35" s="22" t="s">
        <v>31</v>
      </c>
      <c r="F35" s="37">
        <v>1897.0099999999998</v>
      </c>
    </row>
    <row r="36" spans="1:8" s="7" customFormat="1">
      <c r="A36" s="22" t="s">
        <v>68</v>
      </c>
      <c r="B36" s="22"/>
      <c r="C36" s="22"/>
      <c r="D36" s="22" t="s">
        <v>22</v>
      </c>
      <c r="E36" s="22" t="s">
        <v>32</v>
      </c>
      <c r="F36" s="37">
        <v>0</v>
      </c>
    </row>
    <row r="37" spans="1:8" s="7" customFormat="1">
      <c r="A37" s="22" t="s">
        <v>69</v>
      </c>
      <c r="B37" s="22"/>
      <c r="C37" s="22"/>
      <c r="D37" s="22" t="s">
        <v>16</v>
      </c>
      <c r="E37" s="22" t="s">
        <v>70</v>
      </c>
      <c r="F37" s="37">
        <v>0</v>
      </c>
    </row>
    <row r="38" spans="1:8" s="7" customFormat="1">
      <c r="A38" s="22" t="s">
        <v>71</v>
      </c>
      <c r="B38" s="22"/>
      <c r="C38" s="22"/>
      <c r="D38" s="22" t="s">
        <v>16</v>
      </c>
      <c r="E38" s="22" t="s">
        <v>30</v>
      </c>
      <c r="F38" s="37">
        <v>1845.8899999999999</v>
      </c>
    </row>
    <row r="39" spans="1:8" s="7" customFormat="1" ht="17.25" customHeight="1">
      <c r="A39" s="22" t="s">
        <v>105</v>
      </c>
      <c r="B39" s="22"/>
      <c r="C39" s="22"/>
      <c r="D39" s="22" t="s">
        <v>16</v>
      </c>
      <c r="E39" s="36" t="s">
        <v>76</v>
      </c>
      <c r="F39" s="37">
        <v>2258.04</v>
      </c>
    </row>
    <row r="40" spans="1:8" s="7" customFormat="1">
      <c r="A40" s="22" t="s">
        <v>69</v>
      </c>
      <c r="B40" s="22"/>
      <c r="C40" s="22"/>
      <c r="D40" s="22" t="s">
        <v>16</v>
      </c>
      <c r="E40" s="36" t="s">
        <v>75</v>
      </c>
      <c r="F40" s="37">
        <v>0</v>
      </c>
    </row>
    <row r="41" spans="1:8">
      <c r="A41" s="23"/>
      <c r="B41" s="23"/>
      <c r="C41" s="23"/>
      <c r="D41" s="23"/>
      <c r="E41" s="23" t="s">
        <v>81</v>
      </c>
      <c r="F41" s="31">
        <f>SUM(F14:F40)</f>
        <v>115583.45</v>
      </c>
      <c r="G41" s="8" t="s">
        <v>3</v>
      </c>
      <c r="H41" s="48">
        <f>Jan!F39+Feb!F39+Mar!F39+Apr!F39+May!F39+June!F40+July!F40+Aug!F40+Sept!F41+Oct!F41+Nov!F41+Dec!F41</f>
        <v>774660.1399999999</v>
      </c>
    </row>
    <row r="42" spans="1:8">
      <c r="A42" s="1"/>
      <c r="B42" s="2"/>
      <c r="C42" s="2"/>
      <c r="D42" s="2"/>
      <c r="E42" s="1" t="s">
        <v>80</v>
      </c>
      <c r="F42" s="47">
        <f>H10+H41</f>
        <v>813136.73999999987</v>
      </c>
      <c r="G42" s="8" t="s">
        <v>3</v>
      </c>
      <c r="H42" s="48"/>
    </row>
    <row r="43" spans="1:8">
      <c r="A43" s="1"/>
      <c r="B43" s="2"/>
      <c r="C43" s="2"/>
      <c r="D43" s="2"/>
      <c r="E43" s="1"/>
      <c r="F43" s="30"/>
    </row>
    <row r="44" spans="1:8">
      <c r="A44" s="1"/>
      <c r="B44" s="2"/>
      <c r="C44" s="2"/>
      <c r="D44" s="2"/>
      <c r="E44" s="1"/>
      <c r="F44" s="30"/>
    </row>
    <row r="45" spans="1:8">
      <c r="A45" s="1"/>
      <c r="B45" s="2"/>
      <c r="C45" s="2"/>
      <c r="D45" s="2"/>
      <c r="E45" s="1"/>
      <c r="F45" s="30"/>
    </row>
    <row r="46" spans="1:8">
      <c r="A46" s="1"/>
      <c r="B46" s="2"/>
      <c r="C46" s="2"/>
      <c r="D46" s="2"/>
      <c r="E46" s="1"/>
    </row>
    <row r="47" spans="1:8">
      <c r="A47" s="1"/>
      <c r="B47" s="2"/>
      <c r="C47" s="2"/>
      <c r="D47" s="2"/>
      <c r="E47" s="1"/>
    </row>
    <row r="48" spans="1:8">
      <c r="A48" s="1"/>
      <c r="B48" s="2"/>
      <c r="C48" s="2"/>
      <c r="D48" s="2"/>
      <c r="E48" s="1"/>
    </row>
    <row r="49" spans="2:4">
      <c r="B49" s="9"/>
      <c r="C49" s="9"/>
      <c r="D49" s="9"/>
    </row>
    <row r="50" spans="2:4">
      <c r="B50" s="9"/>
      <c r="C50" s="9"/>
      <c r="D50" s="9"/>
    </row>
    <row r="51" spans="2:4">
      <c r="B51" s="9"/>
      <c r="C51" s="9"/>
      <c r="D51" s="9"/>
    </row>
    <row r="52" spans="2:4">
      <c r="B52" s="9"/>
      <c r="C52" s="9"/>
      <c r="D52" s="9"/>
    </row>
    <row r="53" spans="2:4">
      <c r="B53" s="9"/>
      <c r="C53" s="9"/>
      <c r="D53" s="9"/>
    </row>
    <row r="54" spans="2:4">
      <c r="B54" s="9"/>
      <c r="C54" s="9"/>
      <c r="D54" s="9"/>
    </row>
    <row r="55" spans="2:4">
      <c r="B55" s="9"/>
      <c r="C55" s="9"/>
      <c r="D55" s="9"/>
    </row>
    <row r="56" spans="2:4">
      <c r="B56" s="9"/>
      <c r="C56" s="9"/>
      <c r="D56" s="9"/>
    </row>
    <row r="57" spans="2:4">
      <c r="B57" s="9"/>
      <c r="C57" s="9"/>
      <c r="D57" s="9"/>
    </row>
    <row r="58" spans="2:4">
      <c r="B58" s="9"/>
      <c r="C58" s="9"/>
      <c r="D58" s="9"/>
    </row>
    <row r="59" spans="2:4">
      <c r="B59" s="9"/>
      <c r="C59" s="9"/>
      <c r="D59" s="9"/>
    </row>
    <row r="60" spans="2:4">
      <c r="B60" s="9"/>
      <c r="C60" s="9"/>
      <c r="D60" s="9"/>
    </row>
  </sheetData>
  <mergeCells count="7">
    <mergeCell ref="A2:F2"/>
    <mergeCell ref="D12:E12"/>
    <mergeCell ref="A13:F13"/>
    <mergeCell ref="A3:E3"/>
    <mergeCell ref="D4:E4"/>
    <mergeCell ref="A5:F5"/>
    <mergeCell ref="B10:E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8"/>
  <sheetViews>
    <sheetView zoomScale="99" zoomScaleNormal="99" workbookViewId="0">
      <selection activeCell="L6" sqref="L6"/>
    </sheetView>
  </sheetViews>
  <sheetFormatPr defaultColWidth="8.88671875" defaultRowHeight="13.8"/>
  <cols>
    <col min="1" max="1" width="14.88671875" style="7" bestFit="1" customWidth="1"/>
    <col min="2" max="2" width="10.6640625" style="7" hidden="1" customWidth="1"/>
    <col min="3" max="3" width="10.109375" style="7" hidden="1" customWidth="1"/>
    <col min="4" max="4" width="8.77734375" style="7" customWidth="1"/>
    <col min="5" max="5" width="21.5546875" style="8" customWidth="1"/>
    <col min="6" max="6" width="13.6640625" style="26" customWidth="1"/>
    <col min="7" max="16384" width="8.88671875" style="8"/>
  </cols>
  <sheetData>
    <row r="1" spans="1:6" ht="18">
      <c r="A1" s="12" t="s">
        <v>5</v>
      </c>
      <c r="B1" s="13">
        <v>40179</v>
      </c>
      <c r="D1" s="50" t="s">
        <v>97</v>
      </c>
      <c r="F1" s="40" t="s">
        <v>82</v>
      </c>
    </row>
    <row r="2" spans="1:6">
      <c r="A2" s="52" t="s">
        <v>6</v>
      </c>
      <c r="B2" s="52"/>
      <c r="C2" s="52"/>
      <c r="D2" s="52"/>
      <c r="E2" s="52"/>
      <c r="F2" s="52"/>
    </row>
    <row r="3" spans="1:6" ht="48.6">
      <c r="A3" s="55"/>
      <c r="B3" s="55"/>
      <c r="C3" s="55"/>
      <c r="D3" s="55"/>
      <c r="E3" s="55"/>
      <c r="F3" s="27" t="s">
        <v>0</v>
      </c>
    </row>
    <row r="4" spans="1:6" s="11" customFormat="1">
      <c r="A4" s="10" t="s">
        <v>39</v>
      </c>
      <c r="B4" s="10" t="s">
        <v>1</v>
      </c>
      <c r="C4" s="10" t="s">
        <v>2</v>
      </c>
      <c r="D4" s="57" t="s">
        <v>15</v>
      </c>
      <c r="E4" s="57"/>
      <c r="F4" s="28" t="s">
        <v>3</v>
      </c>
    </row>
    <row r="5" spans="1:6">
      <c r="A5" s="53" t="s">
        <v>7</v>
      </c>
      <c r="B5" s="53"/>
      <c r="C5" s="53"/>
      <c r="D5" s="53"/>
      <c r="E5" s="53"/>
      <c r="F5" s="53"/>
    </row>
    <row r="6" spans="1:6">
      <c r="A6" s="1" t="s">
        <v>40</v>
      </c>
      <c r="B6" s="2"/>
      <c r="C6" s="2"/>
      <c r="D6" s="24" t="s">
        <v>17</v>
      </c>
      <c r="E6" s="3" t="s">
        <v>20</v>
      </c>
      <c r="F6" s="41">
        <v>1409.1</v>
      </c>
    </row>
    <row r="7" spans="1:6">
      <c r="A7" s="1" t="s">
        <v>41</v>
      </c>
      <c r="B7" s="2"/>
      <c r="C7" s="2"/>
      <c r="D7" s="24" t="s">
        <v>17</v>
      </c>
      <c r="E7" s="3" t="s">
        <v>21</v>
      </c>
      <c r="F7" s="41">
        <v>552.5</v>
      </c>
    </row>
    <row r="8" spans="1:6">
      <c r="A8" s="1" t="s">
        <v>42</v>
      </c>
      <c r="B8" s="2"/>
      <c r="C8" s="2"/>
      <c r="D8" s="24" t="s">
        <v>16</v>
      </c>
      <c r="E8" s="3" t="s">
        <v>18</v>
      </c>
      <c r="F8" s="41">
        <v>95.8</v>
      </c>
    </row>
    <row r="9" spans="1:6">
      <c r="A9" s="4" t="s">
        <v>43</v>
      </c>
      <c r="B9" s="5"/>
      <c r="C9" s="5"/>
      <c r="D9" s="25" t="s">
        <v>16</v>
      </c>
      <c r="E9" s="6" t="s">
        <v>19</v>
      </c>
      <c r="F9" s="41">
        <v>1083.5</v>
      </c>
    </row>
    <row r="10" spans="1:6">
      <c r="A10" s="1">
        <f>COUNTA(A6:A9)</f>
        <v>4</v>
      </c>
      <c r="B10" s="56" t="s">
        <v>4</v>
      </c>
      <c r="C10" s="56"/>
      <c r="D10" s="56"/>
      <c r="E10" s="56"/>
      <c r="F10" s="29">
        <f>SUM(F6:F9)</f>
        <v>3140.9</v>
      </c>
    </row>
    <row r="12" spans="1:6" s="11" customFormat="1">
      <c r="A12" s="10" t="s">
        <v>39</v>
      </c>
      <c r="B12" s="10" t="s">
        <v>1</v>
      </c>
      <c r="C12" s="10" t="s">
        <v>2</v>
      </c>
      <c r="D12" s="57" t="s">
        <v>15</v>
      </c>
      <c r="E12" s="57"/>
      <c r="F12" s="28" t="s">
        <v>3</v>
      </c>
    </row>
    <row r="13" spans="1:6">
      <c r="A13" s="54" t="s">
        <v>8</v>
      </c>
      <c r="B13" s="54"/>
      <c r="C13" s="54"/>
      <c r="D13" s="54"/>
      <c r="E13" s="54"/>
      <c r="F13" s="54"/>
    </row>
    <row r="14" spans="1:6" s="7" customFormat="1">
      <c r="A14" s="22"/>
      <c r="B14" s="22"/>
      <c r="C14" s="22"/>
      <c r="D14" s="22"/>
      <c r="E14" s="33" t="s">
        <v>77</v>
      </c>
      <c r="F14" s="37">
        <v>0</v>
      </c>
    </row>
    <row r="15" spans="1:6" s="7" customFormat="1">
      <c r="A15" s="22" t="s">
        <v>44</v>
      </c>
      <c r="B15" s="22"/>
      <c r="C15" s="22"/>
      <c r="D15" s="22" t="s">
        <v>22</v>
      </c>
      <c r="E15" s="34" t="s">
        <v>36</v>
      </c>
      <c r="F15" s="37">
        <v>1544.8</v>
      </c>
    </row>
    <row r="16" spans="1:6" s="7" customFormat="1">
      <c r="A16" s="22" t="s">
        <v>46</v>
      </c>
      <c r="B16" s="22"/>
      <c r="C16" s="22"/>
      <c r="D16" s="22" t="s">
        <v>16</v>
      </c>
      <c r="E16" s="22" t="s">
        <v>56</v>
      </c>
      <c r="F16" s="37">
        <v>311.7</v>
      </c>
    </row>
    <row r="17" spans="1:7" s="7" customFormat="1">
      <c r="A17" s="22" t="s">
        <v>45</v>
      </c>
      <c r="B17" s="22"/>
      <c r="C17" s="22"/>
      <c r="D17" s="22" t="s">
        <v>23</v>
      </c>
      <c r="E17" s="34" t="s">
        <v>72</v>
      </c>
      <c r="F17" s="37">
        <v>1147.2</v>
      </c>
    </row>
    <row r="18" spans="1:7" s="7" customFormat="1">
      <c r="A18" s="22"/>
      <c r="B18" s="22"/>
      <c r="C18" s="22"/>
      <c r="D18" s="22"/>
      <c r="E18" s="22" t="s">
        <v>74</v>
      </c>
      <c r="F18" s="37">
        <v>0</v>
      </c>
    </row>
    <row r="19" spans="1:7" s="7" customFormat="1">
      <c r="A19" s="22" t="s">
        <v>47</v>
      </c>
      <c r="B19" s="22"/>
      <c r="C19" s="22"/>
      <c r="D19" s="22" t="s">
        <v>16</v>
      </c>
      <c r="E19" s="22" t="s">
        <v>25</v>
      </c>
      <c r="F19" s="37">
        <v>0</v>
      </c>
    </row>
    <row r="20" spans="1:7" s="7" customFormat="1">
      <c r="A20" s="22" t="s">
        <v>57</v>
      </c>
      <c r="B20" s="22"/>
      <c r="C20" s="22"/>
      <c r="D20" s="22" t="s">
        <v>16</v>
      </c>
      <c r="E20" s="22" t="s">
        <v>73</v>
      </c>
      <c r="F20" s="37">
        <v>1448.4599999999998</v>
      </c>
      <c r="G20" s="35"/>
    </row>
    <row r="21" spans="1:7" s="7" customFormat="1">
      <c r="A21" s="22" t="s">
        <v>48</v>
      </c>
      <c r="B21" s="22"/>
      <c r="C21" s="22"/>
      <c r="D21" s="22" t="s">
        <v>16</v>
      </c>
      <c r="E21" s="22" t="s">
        <v>26</v>
      </c>
      <c r="F21" s="38">
        <v>551.20000000000005</v>
      </c>
    </row>
    <row r="22" spans="1:7" s="7" customFormat="1">
      <c r="A22" s="22" t="s">
        <v>49</v>
      </c>
      <c r="B22" s="22"/>
      <c r="C22" s="22"/>
      <c r="D22" s="22" t="s">
        <v>24</v>
      </c>
      <c r="E22" s="22" t="s">
        <v>33</v>
      </c>
      <c r="F22" s="38">
        <v>0</v>
      </c>
    </row>
    <row r="23" spans="1:7" s="7" customFormat="1">
      <c r="A23" s="22" t="s">
        <v>50</v>
      </c>
      <c r="B23" s="22"/>
      <c r="C23" s="22"/>
      <c r="D23" s="22" t="s">
        <v>16</v>
      </c>
      <c r="E23" s="22" t="s">
        <v>27</v>
      </c>
      <c r="F23" s="38">
        <v>1435.6800000000003</v>
      </c>
    </row>
    <row r="24" spans="1:7" s="7" customFormat="1">
      <c r="A24" s="22" t="s">
        <v>51</v>
      </c>
      <c r="B24" s="22"/>
      <c r="C24" s="22"/>
      <c r="D24" s="22" t="s">
        <v>16</v>
      </c>
      <c r="E24" s="22" t="s">
        <v>28</v>
      </c>
      <c r="F24" s="38">
        <v>0</v>
      </c>
    </row>
    <row r="25" spans="1:7" s="7" customFormat="1">
      <c r="A25" s="22" t="s">
        <v>52</v>
      </c>
      <c r="B25" s="22"/>
      <c r="C25" s="22"/>
      <c r="D25" s="22" t="s">
        <v>16</v>
      </c>
      <c r="E25" s="22" t="s">
        <v>58</v>
      </c>
      <c r="F25" s="38">
        <v>3238.0800000000004</v>
      </c>
    </row>
    <row r="26" spans="1:7" s="7" customFormat="1">
      <c r="A26" s="22" t="s">
        <v>59</v>
      </c>
      <c r="B26" s="22"/>
      <c r="C26" s="22"/>
      <c r="D26" s="22" t="s">
        <v>16</v>
      </c>
      <c r="E26" s="22" t="s">
        <v>60</v>
      </c>
      <c r="F26" s="38">
        <v>23124.109999999997</v>
      </c>
    </row>
    <row r="27" spans="1:7" s="7" customFormat="1">
      <c r="A27" s="22" t="s">
        <v>53</v>
      </c>
      <c r="B27" s="22"/>
      <c r="C27" s="22"/>
      <c r="D27" s="22" t="s">
        <v>24</v>
      </c>
      <c r="E27" s="22" t="s">
        <v>34</v>
      </c>
      <c r="F27" s="38">
        <v>0</v>
      </c>
    </row>
    <row r="28" spans="1:7" s="7" customFormat="1">
      <c r="A28" s="22" t="s">
        <v>54</v>
      </c>
      <c r="B28" s="22"/>
      <c r="C28" s="22"/>
      <c r="D28" s="22" t="s">
        <v>16</v>
      </c>
      <c r="E28" s="22" t="s">
        <v>29</v>
      </c>
      <c r="F28" s="38">
        <v>0</v>
      </c>
    </row>
    <row r="29" spans="1:7" s="7" customFormat="1">
      <c r="A29" s="22" t="s">
        <v>61</v>
      </c>
      <c r="B29" s="22"/>
      <c r="C29" s="22"/>
      <c r="D29" s="22" t="s">
        <v>17</v>
      </c>
      <c r="E29" s="22" t="s">
        <v>35</v>
      </c>
      <c r="F29" s="37">
        <v>33812.14</v>
      </c>
    </row>
    <row r="30" spans="1:7" s="7" customFormat="1">
      <c r="A30" s="22" t="s">
        <v>62</v>
      </c>
      <c r="B30" s="22"/>
      <c r="C30" s="22"/>
      <c r="D30" s="22" t="s">
        <v>16</v>
      </c>
      <c r="E30" s="22" t="s">
        <v>63</v>
      </c>
      <c r="F30" s="37">
        <v>4539.34</v>
      </c>
    </row>
    <row r="31" spans="1:7" s="7" customFormat="1">
      <c r="A31" s="22" t="s">
        <v>64</v>
      </c>
      <c r="B31" s="22"/>
      <c r="C31" s="22"/>
      <c r="D31" s="22" t="s">
        <v>16</v>
      </c>
      <c r="E31" s="22" t="s">
        <v>65</v>
      </c>
      <c r="F31" s="37">
        <v>51.61999999999999</v>
      </c>
    </row>
    <row r="32" spans="1:7" s="7" customFormat="1">
      <c r="A32" s="22" t="s">
        <v>66</v>
      </c>
      <c r="B32" s="22"/>
      <c r="C32" s="22"/>
      <c r="D32" s="22" t="s">
        <v>16</v>
      </c>
      <c r="E32" s="22" t="s">
        <v>67</v>
      </c>
      <c r="F32" s="37">
        <v>1315.8799999999999</v>
      </c>
    </row>
    <row r="33" spans="1:6" s="7" customFormat="1">
      <c r="A33" s="22" t="s">
        <v>55</v>
      </c>
      <c r="B33" s="22"/>
      <c r="C33" s="22"/>
      <c r="D33" s="22" t="s">
        <v>22</v>
      </c>
      <c r="E33" s="22" t="s">
        <v>31</v>
      </c>
      <c r="F33" s="37">
        <v>4374.8999999999996</v>
      </c>
    </row>
    <row r="34" spans="1:6" s="7" customFormat="1">
      <c r="A34" s="22" t="s">
        <v>68</v>
      </c>
      <c r="B34" s="22"/>
      <c r="C34" s="22"/>
      <c r="D34" s="22" t="s">
        <v>22</v>
      </c>
      <c r="E34" s="22" t="s">
        <v>32</v>
      </c>
      <c r="F34" s="37">
        <v>177.5</v>
      </c>
    </row>
    <row r="35" spans="1:6" s="7" customFormat="1">
      <c r="A35" s="22" t="s">
        <v>69</v>
      </c>
      <c r="B35" s="22"/>
      <c r="C35" s="22"/>
      <c r="D35" s="22" t="s">
        <v>16</v>
      </c>
      <c r="E35" s="22" t="s">
        <v>70</v>
      </c>
      <c r="F35" s="37">
        <v>0</v>
      </c>
    </row>
    <row r="36" spans="1:6" s="7" customFormat="1">
      <c r="A36" s="22" t="s">
        <v>71</v>
      </c>
      <c r="B36" s="22"/>
      <c r="C36" s="22"/>
      <c r="D36" s="22" t="s">
        <v>16</v>
      </c>
      <c r="E36" s="22" t="s">
        <v>30</v>
      </c>
      <c r="F36" s="37">
        <v>1918.1000000000004</v>
      </c>
    </row>
    <row r="37" spans="1:6" s="7" customFormat="1" ht="17.25" customHeight="1">
      <c r="A37" s="22"/>
      <c r="B37" s="22"/>
      <c r="C37" s="22"/>
      <c r="D37" s="22"/>
      <c r="E37" s="36" t="s">
        <v>76</v>
      </c>
      <c r="F37" s="37">
        <v>3249.5</v>
      </c>
    </row>
    <row r="38" spans="1:6" s="7" customFormat="1">
      <c r="A38" s="22"/>
      <c r="B38" s="22"/>
      <c r="C38" s="22"/>
      <c r="D38" s="22"/>
      <c r="E38" s="36" t="s">
        <v>75</v>
      </c>
      <c r="F38" s="37">
        <v>0</v>
      </c>
    </row>
    <row r="39" spans="1:6">
      <c r="A39" s="23"/>
      <c r="B39" s="23"/>
      <c r="C39" s="23"/>
      <c r="D39" s="23"/>
      <c r="E39" s="23" t="s">
        <v>79</v>
      </c>
      <c r="F39" s="31">
        <f>SUM(F14:F38)</f>
        <v>82240.209999999992</v>
      </c>
    </row>
    <row r="40" spans="1:6">
      <c r="A40" s="1"/>
      <c r="B40" s="2"/>
      <c r="C40" s="2"/>
      <c r="D40" s="2"/>
      <c r="E40" s="1"/>
      <c r="F40" s="32"/>
    </row>
    <row r="41" spans="1:6">
      <c r="A41" s="1"/>
      <c r="B41" s="2"/>
      <c r="C41" s="2"/>
      <c r="D41" s="2"/>
      <c r="E41" s="1"/>
      <c r="F41" s="30"/>
    </row>
    <row r="42" spans="1:6">
      <c r="A42" s="1"/>
      <c r="B42" s="2"/>
      <c r="C42" s="2"/>
      <c r="D42" s="2"/>
      <c r="E42" s="1"/>
      <c r="F42" s="30"/>
    </row>
    <row r="43" spans="1:6">
      <c r="A43" s="1"/>
      <c r="B43" s="2"/>
      <c r="C43" s="2"/>
      <c r="D43" s="2"/>
      <c r="E43" s="1"/>
      <c r="F43" s="30"/>
    </row>
    <row r="44" spans="1:6">
      <c r="A44" s="1"/>
      <c r="B44" s="2"/>
      <c r="C44" s="2"/>
      <c r="D44" s="2"/>
      <c r="E44" s="1"/>
    </row>
    <row r="45" spans="1:6">
      <c r="A45" s="1"/>
      <c r="B45" s="2"/>
      <c r="C45" s="2"/>
      <c r="D45" s="2"/>
      <c r="E45" s="1"/>
    </row>
    <row r="46" spans="1:6">
      <c r="A46" s="1"/>
      <c r="B46" s="2"/>
      <c r="C46" s="2"/>
      <c r="D46" s="2"/>
      <c r="E46" s="1"/>
    </row>
    <row r="47" spans="1:6">
      <c r="B47" s="9"/>
      <c r="C47" s="9"/>
      <c r="D47" s="9"/>
    </row>
    <row r="48" spans="1:6">
      <c r="B48" s="9"/>
      <c r="C48" s="9"/>
      <c r="D48" s="9"/>
    </row>
    <row r="49" spans="2:4">
      <c r="B49" s="9"/>
      <c r="C49" s="9"/>
      <c r="D49" s="9"/>
    </row>
    <row r="50" spans="2:4">
      <c r="B50" s="9"/>
      <c r="C50" s="9"/>
      <c r="D50" s="9"/>
    </row>
    <row r="51" spans="2:4">
      <c r="B51" s="9"/>
      <c r="C51" s="9"/>
      <c r="D51" s="9"/>
    </row>
    <row r="52" spans="2:4">
      <c r="B52" s="9"/>
      <c r="C52" s="9"/>
      <c r="D52" s="9"/>
    </row>
    <row r="53" spans="2:4">
      <c r="B53" s="9"/>
      <c r="C53" s="9"/>
      <c r="D53" s="9"/>
    </row>
    <row r="54" spans="2:4">
      <c r="B54" s="9"/>
      <c r="C54" s="9"/>
      <c r="D54" s="9"/>
    </row>
    <row r="55" spans="2:4">
      <c r="B55" s="9"/>
      <c r="C55" s="9"/>
      <c r="D55" s="9"/>
    </row>
    <row r="56" spans="2:4">
      <c r="B56" s="9"/>
      <c r="C56" s="9"/>
      <c r="D56" s="9"/>
    </row>
    <row r="57" spans="2:4">
      <c r="B57" s="9"/>
      <c r="C57" s="9"/>
      <c r="D57" s="9"/>
    </row>
    <row r="58" spans="2:4">
      <c r="B58" s="9"/>
      <c r="C58" s="9"/>
      <c r="D58" s="9"/>
    </row>
  </sheetData>
  <mergeCells count="7">
    <mergeCell ref="A2:F2"/>
    <mergeCell ref="A5:F5"/>
    <mergeCell ref="A13:F13"/>
    <mergeCell ref="A3:E3"/>
    <mergeCell ref="B10:E10"/>
    <mergeCell ref="D4:E4"/>
    <mergeCell ref="D12:E12"/>
  </mergeCells>
  <phoneticPr fontId="15" type="noConversion"/>
  <pageMargins left="0.17" right="0.19" top="0.37" bottom="0.39" header="0.3" footer="0.3"/>
  <pageSetup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58"/>
  <sheetViews>
    <sheetView workbookViewId="0">
      <selection activeCell="F1" sqref="F1"/>
    </sheetView>
  </sheetViews>
  <sheetFormatPr defaultColWidth="8.88671875" defaultRowHeight="13.8"/>
  <cols>
    <col min="1" max="1" width="14.88671875" style="7" bestFit="1" customWidth="1"/>
    <col min="2" max="2" width="10.6640625" style="7" hidden="1" customWidth="1"/>
    <col min="3" max="3" width="10.109375" style="7" hidden="1" customWidth="1"/>
    <col min="4" max="4" width="8" style="7" customWidth="1"/>
    <col min="5" max="5" width="21.5546875" style="8" customWidth="1"/>
    <col min="6" max="6" width="13.6640625" style="26" customWidth="1"/>
    <col min="7" max="16384" width="8.88671875" style="8"/>
  </cols>
  <sheetData>
    <row r="1" spans="1:6" ht="18">
      <c r="A1" s="12" t="s">
        <v>5</v>
      </c>
      <c r="B1" s="13">
        <v>40179</v>
      </c>
      <c r="D1" s="39" t="s">
        <v>83</v>
      </c>
      <c r="F1" s="40" t="s">
        <v>82</v>
      </c>
    </row>
    <row r="2" spans="1:6">
      <c r="A2" s="52" t="s">
        <v>6</v>
      </c>
      <c r="B2" s="52"/>
      <c r="C2" s="52"/>
      <c r="D2" s="52"/>
      <c r="E2" s="52"/>
      <c r="F2" s="52"/>
    </row>
    <row r="3" spans="1:6" ht="48.6">
      <c r="A3" s="55"/>
      <c r="B3" s="55"/>
      <c r="C3" s="55"/>
      <c r="D3" s="55"/>
      <c r="E3" s="55"/>
      <c r="F3" s="27" t="s">
        <v>0</v>
      </c>
    </row>
    <row r="4" spans="1:6" s="11" customFormat="1">
      <c r="A4" s="10" t="s">
        <v>39</v>
      </c>
      <c r="B4" s="10" t="s">
        <v>1</v>
      </c>
      <c r="C4" s="10" t="s">
        <v>2</v>
      </c>
      <c r="D4" s="57" t="s">
        <v>15</v>
      </c>
      <c r="E4" s="57"/>
      <c r="F4" s="28" t="s">
        <v>3</v>
      </c>
    </row>
    <row r="5" spans="1:6">
      <c r="A5" s="53" t="s">
        <v>7</v>
      </c>
      <c r="B5" s="53"/>
      <c r="C5" s="53"/>
      <c r="D5" s="53"/>
      <c r="E5" s="53"/>
      <c r="F5" s="53"/>
    </row>
    <row r="6" spans="1:6">
      <c r="A6" s="1" t="s">
        <v>40</v>
      </c>
      <c r="B6" s="2"/>
      <c r="C6" s="2"/>
      <c r="D6" s="24" t="s">
        <v>17</v>
      </c>
      <c r="E6" s="3" t="s">
        <v>20</v>
      </c>
      <c r="F6" s="43">
        <v>1553.9</v>
      </c>
    </row>
    <row r="7" spans="1:6">
      <c r="A7" s="1" t="s">
        <v>41</v>
      </c>
      <c r="B7" s="2"/>
      <c r="C7" s="2"/>
      <c r="D7" s="24" t="s">
        <v>17</v>
      </c>
      <c r="E7" s="3" t="s">
        <v>21</v>
      </c>
      <c r="F7" s="43">
        <v>1378.4</v>
      </c>
    </row>
    <row r="8" spans="1:6">
      <c r="A8" s="1" t="s">
        <v>42</v>
      </c>
      <c r="B8" s="2"/>
      <c r="C8" s="2"/>
      <c r="D8" s="24" t="s">
        <v>16</v>
      </c>
      <c r="E8" s="3" t="s">
        <v>18</v>
      </c>
      <c r="F8" s="43">
        <v>56.6</v>
      </c>
    </row>
    <row r="9" spans="1:6">
      <c r="A9" s="4" t="s">
        <v>43</v>
      </c>
      <c r="B9" s="5"/>
      <c r="C9" s="5"/>
      <c r="D9" s="25" t="s">
        <v>16</v>
      </c>
      <c r="E9" s="6" t="s">
        <v>19</v>
      </c>
      <c r="F9" s="43">
        <v>691.7</v>
      </c>
    </row>
    <row r="10" spans="1:6">
      <c r="A10" s="1">
        <f>COUNTA(A6:A9)</f>
        <v>4</v>
      </c>
      <c r="B10" s="56" t="s">
        <v>4</v>
      </c>
      <c r="C10" s="56"/>
      <c r="D10" s="56"/>
      <c r="E10" s="56"/>
      <c r="F10" s="29">
        <f>SUM(F6:F9)</f>
        <v>3680.6000000000004</v>
      </c>
    </row>
    <row r="12" spans="1:6" s="11" customFormat="1">
      <c r="A12" s="10" t="s">
        <v>39</v>
      </c>
      <c r="B12" s="10" t="s">
        <v>1</v>
      </c>
      <c r="C12" s="10" t="s">
        <v>2</v>
      </c>
      <c r="D12" s="57" t="s">
        <v>15</v>
      </c>
      <c r="E12" s="57"/>
      <c r="F12" s="28" t="s">
        <v>3</v>
      </c>
    </row>
    <row r="13" spans="1:6">
      <c r="A13" s="54" t="s">
        <v>8</v>
      </c>
      <c r="B13" s="54"/>
      <c r="C13" s="54"/>
      <c r="D13" s="54"/>
      <c r="E13" s="54"/>
      <c r="F13" s="54"/>
    </row>
    <row r="14" spans="1:6" s="7" customFormat="1">
      <c r="A14" s="22"/>
      <c r="B14" s="22"/>
      <c r="C14" s="22"/>
      <c r="D14" s="22"/>
      <c r="E14" s="33" t="s">
        <v>77</v>
      </c>
      <c r="F14" s="37">
        <v>0</v>
      </c>
    </row>
    <row r="15" spans="1:6" s="7" customFormat="1">
      <c r="A15" s="22" t="s">
        <v>44</v>
      </c>
      <c r="B15" s="22"/>
      <c r="C15" s="22"/>
      <c r="D15" s="22" t="s">
        <v>22</v>
      </c>
      <c r="E15" s="34" t="s">
        <v>36</v>
      </c>
      <c r="F15" s="37">
        <v>1310.3</v>
      </c>
    </row>
    <row r="16" spans="1:6" s="7" customFormat="1">
      <c r="A16" s="22" t="s">
        <v>46</v>
      </c>
      <c r="B16" s="22"/>
      <c r="C16" s="22"/>
      <c r="D16" s="22" t="s">
        <v>16</v>
      </c>
      <c r="E16" s="22" t="s">
        <v>56</v>
      </c>
      <c r="F16" s="37">
        <v>324.8</v>
      </c>
    </row>
    <row r="17" spans="1:7" s="7" customFormat="1">
      <c r="A17" s="22" t="s">
        <v>45</v>
      </c>
      <c r="B17" s="22"/>
      <c r="C17" s="22"/>
      <c r="D17" s="22" t="s">
        <v>23</v>
      </c>
      <c r="E17" s="34" t="s">
        <v>72</v>
      </c>
      <c r="F17" s="37">
        <v>996.3</v>
      </c>
    </row>
    <row r="18" spans="1:7" s="7" customFormat="1">
      <c r="A18" s="22"/>
      <c r="B18" s="22"/>
      <c r="C18" s="22"/>
      <c r="D18" s="22"/>
      <c r="E18" s="22" t="s">
        <v>74</v>
      </c>
      <c r="F18" s="37">
        <v>0</v>
      </c>
    </row>
    <row r="19" spans="1:7" s="7" customFormat="1">
      <c r="A19" s="22" t="s">
        <v>47</v>
      </c>
      <c r="B19" s="22"/>
      <c r="C19" s="22"/>
      <c r="D19" s="22" t="s">
        <v>16</v>
      </c>
      <c r="E19" s="22" t="s">
        <v>25</v>
      </c>
      <c r="F19" s="37">
        <v>0</v>
      </c>
    </row>
    <row r="20" spans="1:7" s="7" customFormat="1">
      <c r="A20" s="22" t="s">
        <v>57</v>
      </c>
      <c r="B20" s="22"/>
      <c r="C20" s="22"/>
      <c r="D20" s="22" t="s">
        <v>16</v>
      </c>
      <c r="E20" s="22" t="s">
        <v>73</v>
      </c>
      <c r="F20" s="37">
        <v>1446.4900000000002</v>
      </c>
    </row>
    <row r="21" spans="1:7" s="7" customFormat="1">
      <c r="A21" s="22" t="s">
        <v>48</v>
      </c>
      <c r="B21" s="22"/>
      <c r="C21" s="22"/>
      <c r="D21" s="22" t="s">
        <v>16</v>
      </c>
      <c r="E21" s="22" t="s">
        <v>26</v>
      </c>
      <c r="F21" s="37">
        <v>530.29999999999995</v>
      </c>
    </row>
    <row r="22" spans="1:7" s="7" customFormat="1">
      <c r="A22" s="22" t="s">
        <v>49</v>
      </c>
      <c r="B22" s="22"/>
      <c r="C22" s="22"/>
      <c r="D22" s="22" t="s">
        <v>24</v>
      </c>
      <c r="E22" s="22" t="s">
        <v>33</v>
      </c>
      <c r="F22" s="37">
        <v>28</v>
      </c>
      <c r="G22" s="35"/>
    </row>
    <row r="23" spans="1:7" s="7" customFormat="1">
      <c r="A23" s="22" t="s">
        <v>50</v>
      </c>
      <c r="B23" s="22"/>
      <c r="C23" s="22"/>
      <c r="D23" s="22" t="s">
        <v>16</v>
      </c>
      <c r="E23" s="22" t="s">
        <v>27</v>
      </c>
      <c r="F23" s="37">
        <v>1229.71</v>
      </c>
    </row>
    <row r="24" spans="1:7" s="7" customFormat="1">
      <c r="A24" s="22" t="s">
        <v>51</v>
      </c>
      <c r="B24" s="22"/>
      <c r="C24" s="22"/>
      <c r="D24" s="22" t="s">
        <v>16</v>
      </c>
      <c r="E24" s="22" t="s">
        <v>28</v>
      </c>
      <c r="F24" s="37">
        <v>0</v>
      </c>
    </row>
    <row r="25" spans="1:7" s="7" customFormat="1">
      <c r="A25" s="22" t="s">
        <v>52</v>
      </c>
      <c r="B25" s="22"/>
      <c r="C25" s="22"/>
      <c r="D25" s="22" t="s">
        <v>16</v>
      </c>
      <c r="E25" s="22" t="s">
        <v>58</v>
      </c>
      <c r="F25" s="37">
        <v>2858.7300000000005</v>
      </c>
    </row>
    <row r="26" spans="1:7" s="7" customFormat="1">
      <c r="A26" s="22" t="s">
        <v>59</v>
      </c>
      <c r="B26" s="22"/>
      <c r="C26" s="22"/>
      <c r="D26" s="22" t="s">
        <v>16</v>
      </c>
      <c r="E26" s="22" t="s">
        <v>60</v>
      </c>
      <c r="F26" s="37">
        <v>20549.259999999995</v>
      </c>
    </row>
    <row r="27" spans="1:7" s="7" customFormat="1">
      <c r="A27" s="22" t="s">
        <v>53</v>
      </c>
      <c r="B27" s="22"/>
      <c r="C27" s="22"/>
      <c r="D27" s="22" t="s">
        <v>24</v>
      </c>
      <c r="E27" s="22" t="s">
        <v>34</v>
      </c>
      <c r="F27" s="37">
        <v>1.3</v>
      </c>
    </row>
    <row r="28" spans="1:7" s="7" customFormat="1">
      <c r="A28" s="22" t="s">
        <v>54</v>
      </c>
      <c r="B28" s="22"/>
      <c r="C28" s="22"/>
      <c r="D28" s="22" t="s">
        <v>16</v>
      </c>
      <c r="E28" s="22" t="s">
        <v>29</v>
      </c>
      <c r="F28" s="37">
        <v>0</v>
      </c>
    </row>
    <row r="29" spans="1:7" s="7" customFormat="1">
      <c r="A29" s="22" t="s">
        <v>61</v>
      </c>
      <c r="B29" s="22"/>
      <c r="C29" s="22"/>
      <c r="D29" s="22" t="s">
        <v>17</v>
      </c>
      <c r="E29" s="22" t="s">
        <v>35</v>
      </c>
      <c r="F29" s="37">
        <v>12898.79</v>
      </c>
    </row>
    <row r="30" spans="1:7" s="7" customFormat="1">
      <c r="A30" s="22" t="s">
        <v>62</v>
      </c>
      <c r="B30" s="22"/>
      <c r="C30" s="22"/>
      <c r="D30" s="22" t="s">
        <v>16</v>
      </c>
      <c r="E30" s="22" t="s">
        <v>63</v>
      </c>
      <c r="F30" s="37">
        <v>4063.130000000001</v>
      </c>
    </row>
    <row r="31" spans="1:7" s="7" customFormat="1">
      <c r="A31" s="22" t="s">
        <v>64</v>
      </c>
      <c r="B31" s="22"/>
      <c r="C31" s="22"/>
      <c r="D31" s="22" t="s">
        <v>16</v>
      </c>
      <c r="E31" s="22" t="s">
        <v>65</v>
      </c>
      <c r="F31" s="37">
        <v>225.98000000000002</v>
      </c>
    </row>
    <row r="32" spans="1:7" s="7" customFormat="1">
      <c r="A32" s="22" t="s">
        <v>66</v>
      </c>
      <c r="B32" s="22"/>
      <c r="C32" s="22"/>
      <c r="D32" s="22" t="s">
        <v>16</v>
      </c>
      <c r="E32" s="22" t="s">
        <v>67</v>
      </c>
      <c r="F32" s="37">
        <v>1110.47</v>
      </c>
    </row>
    <row r="33" spans="1:6" s="7" customFormat="1">
      <c r="A33" s="22" t="s">
        <v>55</v>
      </c>
      <c r="B33" s="22"/>
      <c r="C33" s="22"/>
      <c r="D33" s="22" t="s">
        <v>22</v>
      </c>
      <c r="E33" s="22" t="s">
        <v>31</v>
      </c>
      <c r="F33" s="37">
        <v>3981.3</v>
      </c>
    </row>
    <row r="34" spans="1:6" s="7" customFormat="1">
      <c r="A34" s="22" t="s">
        <v>68</v>
      </c>
      <c r="B34" s="22"/>
      <c r="C34" s="22"/>
      <c r="D34" s="22" t="s">
        <v>22</v>
      </c>
      <c r="E34" s="22" t="s">
        <v>32</v>
      </c>
      <c r="F34" s="37">
        <v>160.6</v>
      </c>
    </row>
    <row r="35" spans="1:6" s="7" customFormat="1">
      <c r="A35" s="22" t="s">
        <v>69</v>
      </c>
      <c r="B35" s="22"/>
      <c r="C35" s="22"/>
      <c r="D35" s="22" t="s">
        <v>16</v>
      </c>
      <c r="E35" s="22" t="s">
        <v>70</v>
      </c>
      <c r="F35" s="37">
        <v>0</v>
      </c>
    </row>
    <row r="36" spans="1:6" s="7" customFormat="1">
      <c r="A36" s="22" t="s">
        <v>71</v>
      </c>
      <c r="B36" s="22"/>
      <c r="C36" s="22"/>
      <c r="D36" s="22" t="s">
        <v>16</v>
      </c>
      <c r="E36" s="22" t="s">
        <v>30</v>
      </c>
      <c r="F36" s="37">
        <v>1690.6</v>
      </c>
    </row>
    <row r="37" spans="1:6" s="7" customFormat="1">
      <c r="A37" s="22"/>
      <c r="B37" s="22"/>
      <c r="C37" s="22"/>
      <c r="D37" s="22"/>
      <c r="E37" s="36" t="s">
        <v>76</v>
      </c>
      <c r="F37" s="37">
        <v>4262.63</v>
      </c>
    </row>
    <row r="38" spans="1:6" s="7" customFormat="1">
      <c r="A38" s="22"/>
      <c r="B38" s="22"/>
      <c r="C38" s="22"/>
      <c r="D38" s="22"/>
      <c r="E38" s="36" t="s">
        <v>75</v>
      </c>
      <c r="F38" s="37">
        <v>0</v>
      </c>
    </row>
    <row r="39" spans="1:6" s="7" customFormat="1" ht="17.25" customHeight="1">
      <c r="A39" s="23"/>
      <c r="B39" s="23"/>
      <c r="C39" s="23"/>
      <c r="D39" s="23"/>
      <c r="E39" s="23" t="s">
        <v>79</v>
      </c>
      <c r="F39" s="31">
        <f>SUM(F14:F38)</f>
        <v>57668.69</v>
      </c>
    </row>
    <row r="40" spans="1:6" s="7" customFormat="1">
      <c r="A40" s="1"/>
      <c r="B40" s="2"/>
      <c r="C40" s="2"/>
      <c r="D40" s="2"/>
      <c r="E40" s="1"/>
      <c r="F40" s="32"/>
    </row>
    <row r="41" spans="1:6">
      <c r="A41" s="1"/>
      <c r="B41" s="2"/>
      <c r="C41" s="2"/>
      <c r="D41" s="2"/>
      <c r="E41" s="1"/>
      <c r="F41" s="30"/>
    </row>
    <row r="42" spans="1:6">
      <c r="A42" s="1"/>
      <c r="B42" s="2"/>
      <c r="C42" s="2"/>
      <c r="D42" s="2"/>
      <c r="E42" s="1"/>
      <c r="F42" s="30"/>
    </row>
    <row r="43" spans="1:6">
      <c r="A43" s="1"/>
      <c r="B43" s="2"/>
      <c r="C43" s="2"/>
      <c r="D43" s="2"/>
      <c r="E43" s="1"/>
      <c r="F43" s="30"/>
    </row>
    <row r="44" spans="1:6">
      <c r="A44" s="1"/>
      <c r="B44" s="2"/>
      <c r="C44" s="2"/>
      <c r="D44" s="2"/>
      <c r="E44" s="1"/>
    </row>
    <row r="45" spans="1:6">
      <c r="A45" s="1"/>
      <c r="B45" s="2"/>
      <c r="C45" s="2"/>
      <c r="D45" s="2"/>
      <c r="E45" s="1"/>
    </row>
    <row r="46" spans="1:6">
      <c r="A46" s="1"/>
      <c r="B46" s="2"/>
      <c r="C46" s="2"/>
      <c r="D46" s="2"/>
      <c r="E46" s="1"/>
    </row>
    <row r="47" spans="1:6">
      <c r="B47" s="9"/>
      <c r="C47" s="9"/>
      <c r="D47" s="9"/>
    </row>
    <row r="48" spans="1:6">
      <c r="B48" s="9"/>
      <c r="C48" s="9"/>
      <c r="D48" s="9"/>
    </row>
    <row r="49" spans="2:4">
      <c r="B49" s="9"/>
      <c r="C49" s="9"/>
      <c r="D49" s="9"/>
    </row>
    <row r="50" spans="2:4">
      <c r="B50" s="9"/>
      <c r="C50" s="9"/>
      <c r="D50" s="9"/>
    </row>
    <row r="51" spans="2:4">
      <c r="B51" s="9"/>
      <c r="C51" s="9"/>
      <c r="D51" s="9"/>
    </row>
    <row r="52" spans="2:4">
      <c r="B52" s="9"/>
      <c r="C52" s="9"/>
      <c r="D52" s="9"/>
    </row>
    <row r="53" spans="2:4">
      <c r="B53" s="9"/>
      <c r="C53" s="9"/>
      <c r="D53" s="9"/>
    </row>
    <row r="54" spans="2:4">
      <c r="B54" s="9"/>
      <c r="C54" s="9"/>
      <c r="D54" s="9"/>
    </row>
    <row r="55" spans="2:4">
      <c r="B55" s="9"/>
      <c r="C55" s="9"/>
      <c r="D55" s="9"/>
    </row>
    <row r="56" spans="2:4">
      <c r="B56" s="9"/>
      <c r="C56" s="9"/>
      <c r="D56" s="9"/>
    </row>
    <row r="57" spans="2:4">
      <c r="B57" s="9"/>
      <c r="C57" s="9"/>
      <c r="D57" s="9"/>
    </row>
    <row r="58" spans="2:4">
      <c r="B58" s="9"/>
      <c r="C58" s="9"/>
      <c r="D58" s="9"/>
    </row>
  </sheetData>
  <mergeCells count="7">
    <mergeCell ref="A2:F2"/>
    <mergeCell ref="D12:E12"/>
    <mergeCell ref="A13:F13"/>
    <mergeCell ref="A3:E3"/>
    <mergeCell ref="D4:E4"/>
    <mergeCell ref="A5:F5"/>
    <mergeCell ref="B10:E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58"/>
  <sheetViews>
    <sheetView workbookViewId="0"/>
  </sheetViews>
  <sheetFormatPr defaultColWidth="8.88671875" defaultRowHeight="13.8"/>
  <cols>
    <col min="1" max="1" width="14.88671875" style="7" bestFit="1" customWidth="1"/>
    <col min="2" max="2" width="10.6640625" style="7" hidden="1" customWidth="1"/>
    <col min="3" max="3" width="10.109375" style="7" hidden="1" customWidth="1"/>
    <col min="4" max="4" width="6" style="7" customWidth="1"/>
    <col min="5" max="5" width="21.5546875" style="8" customWidth="1"/>
    <col min="6" max="6" width="13.6640625" style="26" customWidth="1"/>
    <col min="7" max="16384" width="8.88671875" style="8"/>
  </cols>
  <sheetData>
    <row r="1" spans="1:6" ht="18">
      <c r="A1" s="12" t="s">
        <v>5</v>
      </c>
      <c r="B1" s="13">
        <v>40179</v>
      </c>
      <c r="D1" s="39" t="s">
        <v>84</v>
      </c>
      <c r="F1" s="40" t="s">
        <v>82</v>
      </c>
    </row>
    <row r="2" spans="1:6">
      <c r="A2" s="52" t="s">
        <v>6</v>
      </c>
      <c r="B2" s="52"/>
      <c r="C2" s="52"/>
      <c r="D2" s="52"/>
      <c r="E2" s="52"/>
      <c r="F2" s="52"/>
    </row>
    <row r="3" spans="1:6" ht="48.6">
      <c r="A3" s="55"/>
      <c r="B3" s="55"/>
      <c r="C3" s="55"/>
      <c r="D3" s="55"/>
      <c r="E3" s="55"/>
      <c r="F3" s="27" t="s">
        <v>0</v>
      </c>
    </row>
    <row r="4" spans="1:6" s="11" customFormat="1">
      <c r="A4" s="10" t="s">
        <v>39</v>
      </c>
      <c r="B4" s="10" t="s">
        <v>1</v>
      </c>
      <c r="C4" s="10" t="s">
        <v>2</v>
      </c>
      <c r="D4" s="57" t="s">
        <v>15</v>
      </c>
      <c r="E4" s="57"/>
      <c r="F4" s="28" t="s">
        <v>3</v>
      </c>
    </row>
    <row r="5" spans="1:6">
      <c r="A5" s="53" t="s">
        <v>7</v>
      </c>
      <c r="B5" s="53"/>
      <c r="C5" s="53"/>
      <c r="D5" s="53"/>
      <c r="E5" s="53"/>
      <c r="F5" s="53"/>
    </row>
    <row r="6" spans="1:6" ht="14.4">
      <c r="A6" s="1" t="s">
        <v>40</v>
      </c>
      <c r="B6" s="2"/>
      <c r="C6" s="2"/>
      <c r="D6" s="24" t="s">
        <v>17</v>
      </c>
      <c r="E6" s="3" t="s">
        <v>20</v>
      </c>
      <c r="F6" s="44">
        <v>1665</v>
      </c>
    </row>
    <row r="7" spans="1:6" ht="14.4">
      <c r="A7" s="1" t="s">
        <v>41</v>
      </c>
      <c r="B7" s="2"/>
      <c r="C7" s="2"/>
      <c r="D7" s="24" t="s">
        <v>17</v>
      </c>
      <c r="E7" s="3" t="s">
        <v>21</v>
      </c>
      <c r="F7" s="44">
        <v>1341.8</v>
      </c>
    </row>
    <row r="8" spans="1:6" ht="14.4">
      <c r="A8" s="1" t="s">
        <v>42</v>
      </c>
      <c r="B8" s="2"/>
      <c r="C8" s="2"/>
      <c r="D8" s="24" t="s">
        <v>16</v>
      </c>
      <c r="E8" s="3" t="s">
        <v>18</v>
      </c>
      <c r="F8" s="44">
        <v>69.099999999999994</v>
      </c>
    </row>
    <row r="9" spans="1:6" ht="14.4">
      <c r="A9" s="4" t="s">
        <v>43</v>
      </c>
      <c r="B9" s="5"/>
      <c r="C9" s="5"/>
      <c r="D9" s="25" t="s">
        <v>16</v>
      </c>
      <c r="E9" s="6" t="s">
        <v>19</v>
      </c>
      <c r="F9" s="44">
        <v>770.1</v>
      </c>
    </row>
    <row r="10" spans="1:6">
      <c r="A10" s="1">
        <f>COUNTA(A6:A9)</f>
        <v>4</v>
      </c>
      <c r="B10" s="56" t="s">
        <v>4</v>
      </c>
      <c r="C10" s="56"/>
      <c r="D10" s="56"/>
      <c r="E10" s="56"/>
      <c r="F10" s="29">
        <f>SUM(F6:F9)</f>
        <v>3846</v>
      </c>
    </row>
    <row r="12" spans="1:6" s="11" customFormat="1">
      <c r="A12" s="10" t="s">
        <v>39</v>
      </c>
      <c r="B12" s="10" t="s">
        <v>1</v>
      </c>
      <c r="C12" s="10" t="s">
        <v>2</v>
      </c>
      <c r="D12" s="57" t="s">
        <v>15</v>
      </c>
      <c r="E12" s="57"/>
      <c r="F12" s="28" t="s">
        <v>3</v>
      </c>
    </row>
    <row r="13" spans="1:6">
      <c r="A13" s="54" t="s">
        <v>8</v>
      </c>
      <c r="B13" s="54"/>
      <c r="C13" s="54"/>
      <c r="D13" s="54"/>
      <c r="E13" s="54"/>
      <c r="F13" s="54"/>
    </row>
    <row r="14" spans="1:6" s="7" customFormat="1">
      <c r="A14" s="22"/>
      <c r="B14" s="22"/>
      <c r="C14" s="22"/>
      <c r="D14" s="22"/>
      <c r="E14" s="33" t="s">
        <v>77</v>
      </c>
      <c r="F14" s="37">
        <v>0</v>
      </c>
    </row>
    <row r="15" spans="1:6" s="7" customFormat="1">
      <c r="A15" s="22" t="s">
        <v>44</v>
      </c>
      <c r="B15" s="22"/>
      <c r="C15" s="22"/>
      <c r="D15" s="22" t="s">
        <v>22</v>
      </c>
      <c r="E15" s="34" t="s">
        <v>36</v>
      </c>
      <c r="F15" s="37">
        <v>1372</v>
      </c>
    </row>
    <row r="16" spans="1:6" s="7" customFormat="1">
      <c r="A16" s="22" t="s">
        <v>46</v>
      </c>
      <c r="B16" s="22"/>
      <c r="C16" s="22"/>
      <c r="D16" s="22" t="s">
        <v>16</v>
      </c>
      <c r="E16" s="22" t="s">
        <v>56</v>
      </c>
      <c r="F16" s="37">
        <v>361.6</v>
      </c>
    </row>
    <row r="17" spans="1:7" s="7" customFormat="1">
      <c r="A17" s="22" t="s">
        <v>45</v>
      </c>
      <c r="B17" s="22"/>
      <c r="C17" s="22"/>
      <c r="D17" s="22" t="s">
        <v>23</v>
      </c>
      <c r="E17" s="34" t="s">
        <v>72</v>
      </c>
      <c r="F17" s="37">
        <v>1064.4000000000001</v>
      </c>
    </row>
    <row r="18" spans="1:7" s="7" customFormat="1">
      <c r="A18" s="22"/>
      <c r="B18" s="22"/>
      <c r="C18" s="22"/>
      <c r="D18" s="22"/>
      <c r="E18" s="22" t="s">
        <v>74</v>
      </c>
      <c r="F18" s="37">
        <v>0.12</v>
      </c>
    </row>
    <row r="19" spans="1:7" s="7" customFormat="1">
      <c r="A19" s="22" t="s">
        <v>47</v>
      </c>
      <c r="B19" s="22"/>
      <c r="C19" s="22"/>
      <c r="D19" s="22" t="s">
        <v>16</v>
      </c>
      <c r="E19" s="22" t="s">
        <v>25</v>
      </c>
      <c r="F19" s="37">
        <v>0</v>
      </c>
    </row>
    <row r="20" spans="1:7" s="7" customFormat="1">
      <c r="A20" s="22" t="s">
        <v>57</v>
      </c>
      <c r="B20" s="22"/>
      <c r="C20" s="22"/>
      <c r="D20" s="22" t="s">
        <v>16</v>
      </c>
      <c r="E20" s="22" t="s">
        <v>73</v>
      </c>
      <c r="F20" s="37">
        <v>1456.07</v>
      </c>
    </row>
    <row r="21" spans="1:7" s="7" customFormat="1">
      <c r="A21" s="22" t="s">
        <v>48</v>
      </c>
      <c r="B21" s="22"/>
      <c r="C21" s="22"/>
      <c r="D21" s="22" t="s">
        <v>16</v>
      </c>
      <c r="E21" s="22" t="s">
        <v>26</v>
      </c>
      <c r="F21" s="37">
        <v>589.4</v>
      </c>
    </row>
    <row r="22" spans="1:7" s="7" customFormat="1">
      <c r="A22" s="22" t="s">
        <v>49</v>
      </c>
      <c r="B22" s="22"/>
      <c r="C22" s="22"/>
      <c r="D22" s="22" t="s">
        <v>24</v>
      </c>
      <c r="E22" s="22" t="s">
        <v>33</v>
      </c>
      <c r="F22" s="37">
        <v>9.4</v>
      </c>
      <c r="G22" s="35"/>
    </row>
    <row r="23" spans="1:7" s="7" customFormat="1">
      <c r="A23" s="22" t="s">
        <v>50</v>
      </c>
      <c r="B23" s="22"/>
      <c r="C23" s="22"/>
      <c r="D23" s="22" t="s">
        <v>16</v>
      </c>
      <c r="E23" s="22" t="s">
        <v>27</v>
      </c>
      <c r="F23" s="37">
        <v>1418.2</v>
      </c>
    </row>
    <row r="24" spans="1:7" s="7" customFormat="1">
      <c r="A24" s="22" t="s">
        <v>51</v>
      </c>
      <c r="B24" s="22"/>
      <c r="C24" s="22"/>
      <c r="D24" s="22" t="s">
        <v>16</v>
      </c>
      <c r="E24" s="22" t="s">
        <v>28</v>
      </c>
      <c r="F24" s="37">
        <v>0</v>
      </c>
    </row>
    <row r="25" spans="1:7" s="7" customFormat="1">
      <c r="A25" s="22" t="s">
        <v>52</v>
      </c>
      <c r="B25" s="22"/>
      <c r="C25" s="22"/>
      <c r="D25" s="22" t="s">
        <v>16</v>
      </c>
      <c r="E25" s="22" t="s">
        <v>58</v>
      </c>
      <c r="F25" s="37">
        <v>2984.4800000000005</v>
      </c>
    </row>
    <row r="26" spans="1:7" s="7" customFormat="1">
      <c r="A26" s="22" t="s">
        <v>59</v>
      </c>
      <c r="B26" s="22"/>
      <c r="C26" s="22"/>
      <c r="D26" s="22" t="s">
        <v>16</v>
      </c>
      <c r="E26" s="22" t="s">
        <v>60</v>
      </c>
      <c r="F26" s="37">
        <v>15029.500000000004</v>
      </c>
    </row>
    <row r="27" spans="1:7" s="7" customFormat="1">
      <c r="A27" s="22" t="s">
        <v>53</v>
      </c>
      <c r="B27" s="22"/>
      <c r="C27" s="22"/>
      <c r="D27" s="22" t="s">
        <v>24</v>
      </c>
      <c r="E27" s="22" t="s">
        <v>34</v>
      </c>
      <c r="F27" s="37">
        <v>0</v>
      </c>
    </row>
    <row r="28" spans="1:7" s="7" customFormat="1">
      <c r="A28" s="22" t="s">
        <v>54</v>
      </c>
      <c r="B28" s="22"/>
      <c r="C28" s="22"/>
      <c r="D28" s="22" t="s">
        <v>16</v>
      </c>
      <c r="E28" s="22" t="s">
        <v>29</v>
      </c>
      <c r="F28" s="37">
        <v>0</v>
      </c>
    </row>
    <row r="29" spans="1:7" s="7" customFormat="1">
      <c r="A29" s="22" t="s">
        <v>61</v>
      </c>
      <c r="B29" s="22"/>
      <c r="C29" s="22"/>
      <c r="D29" s="22" t="s">
        <v>17</v>
      </c>
      <c r="E29" s="22" t="s">
        <v>35</v>
      </c>
      <c r="F29" s="37">
        <v>7346</v>
      </c>
    </row>
    <row r="30" spans="1:7" s="7" customFormat="1">
      <c r="A30" s="22" t="s">
        <v>62</v>
      </c>
      <c r="B30" s="22"/>
      <c r="C30" s="22"/>
      <c r="D30" s="22" t="s">
        <v>16</v>
      </c>
      <c r="E30" s="22" t="s">
        <v>63</v>
      </c>
      <c r="F30" s="37">
        <v>4461.8</v>
      </c>
    </row>
    <row r="31" spans="1:7" s="7" customFormat="1">
      <c r="A31" s="22" t="s">
        <v>64</v>
      </c>
      <c r="B31" s="22"/>
      <c r="C31" s="22"/>
      <c r="D31" s="22" t="s">
        <v>16</v>
      </c>
      <c r="E31" s="22" t="s">
        <v>65</v>
      </c>
      <c r="F31" s="37">
        <v>1646.1800000000003</v>
      </c>
    </row>
    <row r="32" spans="1:7" s="7" customFormat="1">
      <c r="A32" s="22" t="s">
        <v>66</v>
      </c>
      <c r="B32" s="22"/>
      <c r="C32" s="22"/>
      <c r="D32" s="22" t="s">
        <v>16</v>
      </c>
      <c r="E32" s="22" t="s">
        <v>67</v>
      </c>
      <c r="F32" s="37">
        <v>1263.8699999999997</v>
      </c>
    </row>
    <row r="33" spans="1:6" s="7" customFormat="1">
      <c r="A33" s="22" t="s">
        <v>55</v>
      </c>
      <c r="B33" s="22"/>
      <c r="C33" s="22"/>
      <c r="D33" s="22" t="s">
        <v>22</v>
      </c>
      <c r="E33" s="22" t="s">
        <v>31</v>
      </c>
      <c r="F33" s="37">
        <v>4550.8</v>
      </c>
    </row>
    <row r="34" spans="1:6" s="7" customFormat="1">
      <c r="A34" s="22" t="s">
        <v>68</v>
      </c>
      <c r="B34" s="22"/>
      <c r="C34" s="22"/>
      <c r="D34" s="22" t="s">
        <v>22</v>
      </c>
      <c r="E34" s="22" t="s">
        <v>32</v>
      </c>
      <c r="F34" s="37">
        <v>173.8</v>
      </c>
    </row>
    <row r="35" spans="1:6" s="7" customFormat="1">
      <c r="A35" s="22" t="s">
        <v>69</v>
      </c>
      <c r="B35" s="22"/>
      <c r="C35" s="22"/>
      <c r="D35" s="22" t="s">
        <v>16</v>
      </c>
      <c r="E35" s="22" t="s">
        <v>70</v>
      </c>
      <c r="F35" s="37">
        <v>0</v>
      </c>
    </row>
    <row r="36" spans="1:6" s="7" customFormat="1">
      <c r="A36" s="22" t="s">
        <v>71</v>
      </c>
      <c r="B36" s="22"/>
      <c r="C36" s="22"/>
      <c r="D36" s="22" t="s">
        <v>16</v>
      </c>
      <c r="E36" s="22" t="s">
        <v>30</v>
      </c>
      <c r="F36" s="37">
        <v>1845.9899999999998</v>
      </c>
    </row>
    <row r="37" spans="1:6" s="7" customFormat="1">
      <c r="A37" s="22"/>
      <c r="B37" s="22"/>
      <c r="C37" s="22"/>
      <c r="D37" s="22"/>
      <c r="E37" s="36" t="s">
        <v>76</v>
      </c>
      <c r="F37" s="37">
        <v>4591.3100000000004</v>
      </c>
    </row>
    <row r="38" spans="1:6" s="7" customFormat="1">
      <c r="A38" s="22"/>
      <c r="B38" s="22"/>
      <c r="C38" s="22"/>
      <c r="D38" s="22"/>
      <c r="E38" s="36" t="s">
        <v>75</v>
      </c>
      <c r="F38" s="37">
        <v>661.67000000000007</v>
      </c>
    </row>
    <row r="39" spans="1:6" s="7" customFormat="1" ht="17.25" customHeight="1">
      <c r="A39" s="23"/>
      <c r="B39" s="23"/>
      <c r="C39" s="23"/>
      <c r="D39" s="23"/>
      <c r="E39" s="23" t="s">
        <v>79</v>
      </c>
      <c r="F39" s="31">
        <f>SUM(F14:F38)</f>
        <v>50826.590000000004</v>
      </c>
    </row>
    <row r="40" spans="1:6" s="7" customFormat="1">
      <c r="A40" s="1"/>
      <c r="B40" s="2"/>
      <c r="C40" s="2"/>
      <c r="D40" s="2"/>
      <c r="E40" s="1"/>
      <c r="F40" s="32"/>
    </row>
    <row r="41" spans="1:6">
      <c r="A41" s="1"/>
      <c r="B41" s="2"/>
      <c r="C41" s="2"/>
      <c r="D41" s="2"/>
      <c r="E41" s="1"/>
      <c r="F41" s="30"/>
    </row>
    <row r="42" spans="1:6">
      <c r="A42" s="1"/>
      <c r="B42" s="2"/>
      <c r="C42" s="2"/>
      <c r="D42" s="2"/>
      <c r="E42" s="1"/>
      <c r="F42" s="30"/>
    </row>
    <row r="43" spans="1:6">
      <c r="A43" s="1"/>
      <c r="B43" s="2"/>
      <c r="C43" s="2"/>
      <c r="D43" s="2"/>
      <c r="E43" s="1"/>
      <c r="F43" s="30"/>
    </row>
    <row r="44" spans="1:6">
      <c r="A44" s="1"/>
      <c r="B44" s="2"/>
      <c r="C44" s="2"/>
      <c r="D44" s="2"/>
      <c r="E44" s="1"/>
    </row>
    <row r="45" spans="1:6">
      <c r="A45" s="1"/>
      <c r="B45" s="2"/>
      <c r="C45" s="2"/>
      <c r="D45" s="2"/>
      <c r="E45" s="1"/>
    </row>
    <row r="46" spans="1:6">
      <c r="A46" s="1"/>
      <c r="B46" s="2"/>
      <c r="C46" s="2"/>
      <c r="D46" s="2"/>
      <c r="E46" s="1"/>
    </row>
    <row r="47" spans="1:6">
      <c r="B47" s="9"/>
      <c r="C47" s="9"/>
      <c r="D47" s="9"/>
    </row>
    <row r="48" spans="1:6">
      <c r="B48" s="9"/>
      <c r="C48" s="9"/>
      <c r="D48" s="9"/>
    </row>
    <row r="49" spans="2:4">
      <c r="B49" s="9"/>
      <c r="C49" s="9"/>
      <c r="D49" s="9"/>
    </row>
    <row r="50" spans="2:4">
      <c r="B50" s="9"/>
      <c r="C50" s="9"/>
      <c r="D50" s="9"/>
    </row>
    <row r="51" spans="2:4">
      <c r="B51" s="9"/>
      <c r="C51" s="9"/>
      <c r="D51" s="9"/>
    </row>
    <row r="52" spans="2:4">
      <c r="B52" s="9"/>
      <c r="C52" s="9"/>
      <c r="D52" s="9"/>
    </row>
    <row r="53" spans="2:4">
      <c r="B53" s="9"/>
      <c r="C53" s="9"/>
      <c r="D53" s="9"/>
    </row>
    <row r="54" spans="2:4">
      <c r="B54" s="9"/>
      <c r="C54" s="9"/>
      <c r="D54" s="9"/>
    </row>
    <row r="55" spans="2:4">
      <c r="B55" s="9"/>
      <c r="C55" s="9"/>
      <c r="D55" s="9"/>
    </row>
    <row r="56" spans="2:4">
      <c r="B56" s="9"/>
      <c r="C56" s="9"/>
      <c r="D56" s="9"/>
    </row>
    <row r="57" spans="2:4">
      <c r="B57" s="9"/>
      <c r="C57" s="9"/>
      <c r="D57" s="9"/>
    </row>
    <row r="58" spans="2:4">
      <c r="B58" s="9"/>
      <c r="C58" s="9"/>
      <c r="D58" s="9"/>
    </row>
  </sheetData>
  <mergeCells count="7">
    <mergeCell ref="A2:F2"/>
    <mergeCell ref="D12:E12"/>
    <mergeCell ref="A13:F13"/>
    <mergeCell ref="A3:E3"/>
    <mergeCell ref="D4:E4"/>
    <mergeCell ref="A5:F5"/>
    <mergeCell ref="B10:E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58"/>
  <sheetViews>
    <sheetView workbookViewId="0"/>
  </sheetViews>
  <sheetFormatPr defaultColWidth="8.88671875" defaultRowHeight="13.8"/>
  <cols>
    <col min="1" max="1" width="14.88671875" style="7" bestFit="1" customWidth="1"/>
    <col min="2" max="2" width="10.6640625" style="7" hidden="1" customWidth="1"/>
    <col min="3" max="3" width="10.109375" style="7" hidden="1" customWidth="1"/>
    <col min="4" max="4" width="4.5546875" style="7" bestFit="1" customWidth="1"/>
    <col min="5" max="5" width="21.5546875" style="8" customWidth="1"/>
    <col min="6" max="6" width="13.6640625" style="26" customWidth="1"/>
    <col min="7" max="16384" width="8.88671875" style="8"/>
  </cols>
  <sheetData>
    <row r="1" spans="1:6" ht="27.6">
      <c r="A1" s="12" t="s">
        <v>5</v>
      </c>
      <c r="B1" s="13">
        <v>40179</v>
      </c>
      <c r="D1" s="39" t="s">
        <v>85</v>
      </c>
      <c r="F1" s="40" t="s">
        <v>82</v>
      </c>
    </row>
    <row r="2" spans="1:6">
      <c r="A2" s="52" t="s">
        <v>6</v>
      </c>
      <c r="B2" s="52"/>
      <c r="C2" s="52"/>
      <c r="D2" s="52"/>
      <c r="E2" s="52"/>
      <c r="F2" s="52"/>
    </row>
    <row r="3" spans="1:6" ht="48.6">
      <c r="A3" s="55"/>
      <c r="B3" s="55"/>
      <c r="C3" s="55"/>
      <c r="D3" s="55"/>
      <c r="E3" s="55"/>
      <c r="F3" s="27" t="s">
        <v>0</v>
      </c>
    </row>
    <row r="4" spans="1:6" s="11" customFormat="1">
      <c r="A4" s="10" t="s">
        <v>39</v>
      </c>
      <c r="B4" s="10" t="s">
        <v>1</v>
      </c>
      <c r="C4" s="10" t="s">
        <v>2</v>
      </c>
      <c r="D4" s="57" t="s">
        <v>15</v>
      </c>
      <c r="E4" s="57"/>
      <c r="F4" s="28" t="s">
        <v>3</v>
      </c>
    </row>
    <row r="5" spans="1:6">
      <c r="A5" s="53" t="s">
        <v>7</v>
      </c>
      <c r="B5" s="53"/>
      <c r="C5" s="53"/>
      <c r="D5" s="53"/>
      <c r="E5" s="53"/>
      <c r="F5" s="53"/>
    </row>
    <row r="6" spans="1:6" ht="14.4">
      <c r="A6" s="1" t="s">
        <v>40</v>
      </c>
      <c r="B6" s="2"/>
      <c r="C6" s="2"/>
      <c r="D6" s="24" t="s">
        <v>17</v>
      </c>
      <c r="E6" s="3" t="s">
        <v>20</v>
      </c>
      <c r="F6" s="45">
        <v>1525.8</v>
      </c>
    </row>
    <row r="7" spans="1:6" ht="14.4">
      <c r="A7" s="1" t="s">
        <v>41</v>
      </c>
      <c r="B7" s="2"/>
      <c r="C7" s="2"/>
      <c r="D7" s="24" t="s">
        <v>17</v>
      </c>
      <c r="E7" s="3" t="s">
        <v>21</v>
      </c>
      <c r="F7" s="45">
        <v>1333.6</v>
      </c>
    </row>
    <row r="8" spans="1:6" ht="14.4">
      <c r="A8" s="1" t="s">
        <v>42</v>
      </c>
      <c r="B8" s="2"/>
      <c r="C8" s="2"/>
      <c r="D8" s="24" t="s">
        <v>16</v>
      </c>
      <c r="E8" s="3" t="s">
        <v>18</v>
      </c>
      <c r="F8" s="45">
        <v>65.5</v>
      </c>
    </row>
    <row r="9" spans="1:6" ht="14.4">
      <c r="A9" s="4" t="s">
        <v>43</v>
      </c>
      <c r="B9" s="5"/>
      <c r="C9" s="5"/>
      <c r="D9" s="25" t="s">
        <v>16</v>
      </c>
      <c r="E9" s="6" t="s">
        <v>19</v>
      </c>
      <c r="F9" s="45">
        <v>939</v>
      </c>
    </row>
    <row r="10" spans="1:6">
      <c r="A10" s="1">
        <f>COUNTA(A6:A9)</f>
        <v>4</v>
      </c>
      <c r="B10" s="56" t="s">
        <v>4</v>
      </c>
      <c r="C10" s="56"/>
      <c r="D10" s="56"/>
      <c r="E10" s="56"/>
      <c r="F10" s="29">
        <f>SUM(F6:F9)</f>
        <v>3863.8999999999996</v>
      </c>
    </row>
    <row r="12" spans="1:6" s="11" customFormat="1">
      <c r="A12" s="10" t="s">
        <v>39</v>
      </c>
      <c r="B12" s="10" t="s">
        <v>1</v>
      </c>
      <c r="C12" s="10" t="s">
        <v>2</v>
      </c>
      <c r="D12" s="57" t="s">
        <v>15</v>
      </c>
      <c r="E12" s="57"/>
      <c r="F12" s="28" t="s">
        <v>3</v>
      </c>
    </row>
    <row r="13" spans="1:6">
      <c r="A13" s="54" t="s">
        <v>8</v>
      </c>
      <c r="B13" s="54"/>
      <c r="C13" s="54"/>
      <c r="D13" s="54"/>
      <c r="E13" s="54"/>
      <c r="F13" s="54"/>
    </row>
    <row r="14" spans="1:6" s="7" customFormat="1">
      <c r="A14" s="22"/>
      <c r="B14" s="22"/>
      <c r="C14" s="22"/>
      <c r="D14" s="22"/>
      <c r="E14" s="33" t="s">
        <v>77</v>
      </c>
      <c r="F14" s="37">
        <v>0</v>
      </c>
    </row>
    <row r="15" spans="1:6" s="7" customFormat="1">
      <c r="A15" s="22" t="s">
        <v>44</v>
      </c>
      <c r="B15" s="22"/>
      <c r="C15" s="22"/>
      <c r="D15" s="22" t="s">
        <v>22</v>
      </c>
      <c r="E15" s="34" t="s">
        <v>36</v>
      </c>
      <c r="F15" s="37">
        <v>1345.9</v>
      </c>
    </row>
    <row r="16" spans="1:6" s="7" customFormat="1">
      <c r="A16" s="22" t="s">
        <v>46</v>
      </c>
      <c r="B16" s="22"/>
      <c r="C16" s="22"/>
      <c r="D16" s="22" t="s">
        <v>16</v>
      </c>
      <c r="E16" s="22" t="s">
        <v>56</v>
      </c>
      <c r="F16" s="37">
        <v>324.3</v>
      </c>
    </row>
    <row r="17" spans="1:7" s="7" customFormat="1">
      <c r="A17" s="22" t="s">
        <v>45</v>
      </c>
      <c r="B17" s="22"/>
      <c r="C17" s="22"/>
      <c r="D17" s="22" t="s">
        <v>23</v>
      </c>
      <c r="E17" s="34" t="s">
        <v>72</v>
      </c>
      <c r="F17" s="37">
        <v>982.7</v>
      </c>
    </row>
    <row r="18" spans="1:7" s="7" customFormat="1">
      <c r="A18" s="22"/>
      <c r="B18" s="22"/>
      <c r="C18" s="22"/>
      <c r="D18" s="22"/>
      <c r="E18" s="22" t="s">
        <v>74</v>
      </c>
      <c r="F18" s="37">
        <v>0.23000000000000004</v>
      </c>
    </row>
    <row r="19" spans="1:7" s="7" customFormat="1">
      <c r="A19" s="22" t="s">
        <v>47</v>
      </c>
      <c r="B19" s="22"/>
      <c r="C19" s="22"/>
      <c r="D19" s="22" t="s">
        <v>16</v>
      </c>
      <c r="E19" s="22" t="s">
        <v>25</v>
      </c>
      <c r="F19" s="37">
        <v>0</v>
      </c>
    </row>
    <row r="20" spans="1:7" s="7" customFormat="1">
      <c r="A20" s="22" t="s">
        <v>57</v>
      </c>
      <c r="B20" s="22"/>
      <c r="C20" s="22"/>
      <c r="D20" s="22" t="s">
        <v>16</v>
      </c>
      <c r="E20" s="22" t="s">
        <v>73</v>
      </c>
      <c r="F20" s="37">
        <v>1386.54</v>
      </c>
    </row>
    <row r="21" spans="1:7" s="7" customFormat="1">
      <c r="A21" s="22" t="s">
        <v>48</v>
      </c>
      <c r="B21" s="22"/>
      <c r="C21" s="22"/>
      <c r="D21" s="22" t="s">
        <v>16</v>
      </c>
      <c r="E21" s="22" t="s">
        <v>26</v>
      </c>
      <c r="F21" s="37">
        <v>606.5</v>
      </c>
    </row>
    <row r="22" spans="1:7" s="7" customFormat="1">
      <c r="A22" s="22" t="s">
        <v>49</v>
      </c>
      <c r="B22" s="22"/>
      <c r="C22" s="22"/>
      <c r="D22" s="22" t="s">
        <v>24</v>
      </c>
      <c r="E22" s="22" t="s">
        <v>33</v>
      </c>
      <c r="F22" s="37">
        <v>0</v>
      </c>
      <c r="G22" s="35"/>
    </row>
    <row r="23" spans="1:7" s="7" customFormat="1">
      <c r="A23" s="22" t="s">
        <v>50</v>
      </c>
      <c r="B23" s="22"/>
      <c r="C23" s="22"/>
      <c r="D23" s="22" t="s">
        <v>16</v>
      </c>
      <c r="E23" s="22" t="s">
        <v>27</v>
      </c>
      <c r="F23" s="37">
        <v>1390.09</v>
      </c>
    </row>
    <row r="24" spans="1:7" s="7" customFormat="1">
      <c r="A24" s="22" t="s">
        <v>51</v>
      </c>
      <c r="B24" s="22"/>
      <c r="C24" s="22"/>
      <c r="D24" s="22" t="s">
        <v>16</v>
      </c>
      <c r="E24" s="22" t="s">
        <v>28</v>
      </c>
      <c r="F24" s="37">
        <v>0</v>
      </c>
    </row>
    <row r="25" spans="1:7" s="7" customFormat="1">
      <c r="A25" s="22" t="s">
        <v>52</v>
      </c>
      <c r="B25" s="22"/>
      <c r="C25" s="22"/>
      <c r="D25" s="22" t="s">
        <v>16</v>
      </c>
      <c r="E25" s="22" t="s">
        <v>58</v>
      </c>
      <c r="F25" s="37">
        <v>2525.17</v>
      </c>
    </row>
    <row r="26" spans="1:7" s="7" customFormat="1">
      <c r="A26" s="22" t="s">
        <v>59</v>
      </c>
      <c r="B26" s="22"/>
      <c r="C26" s="22"/>
      <c r="D26" s="22" t="s">
        <v>16</v>
      </c>
      <c r="E26" s="22" t="s">
        <v>60</v>
      </c>
      <c r="F26" s="37">
        <v>8919.6799999999985</v>
      </c>
    </row>
    <row r="27" spans="1:7" s="7" customFormat="1">
      <c r="A27" s="22" t="s">
        <v>53</v>
      </c>
      <c r="B27" s="22"/>
      <c r="C27" s="22"/>
      <c r="D27" s="22" t="s">
        <v>24</v>
      </c>
      <c r="E27" s="22" t="s">
        <v>34</v>
      </c>
      <c r="F27" s="37">
        <v>0</v>
      </c>
    </row>
    <row r="28" spans="1:7" s="7" customFormat="1">
      <c r="A28" s="22" t="s">
        <v>54</v>
      </c>
      <c r="B28" s="22"/>
      <c r="C28" s="22"/>
      <c r="D28" s="22" t="s">
        <v>16</v>
      </c>
      <c r="E28" s="22" t="s">
        <v>29</v>
      </c>
      <c r="F28" s="37">
        <v>0</v>
      </c>
    </row>
    <row r="29" spans="1:7" s="7" customFormat="1">
      <c r="A29" s="22" t="s">
        <v>61</v>
      </c>
      <c r="B29" s="22"/>
      <c r="C29" s="22"/>
      <c r="D29" s="22" t="s">
        <v>17</v>
      </c>
      <c r="E29" s="22" t="s">
        <v>35</v>
      </c>
      <c r="F29" s="37">
        <v>575.51</v>
      </c>
    </row>
    <row r="30" spans="1:7" s="7" customFormat="1">
      <c r="A30" s="22" t="s">
        <v>62</v>
      </c>
      <c r="B30" s="22"/>
      <c r="C30" s="22"/>
      <c r="D30" s="22" t="s">
        <v>16</v>
      </c>
      <c r="E30" s="22" t="s">
        <v>63</v>
      </c>
      <c r="F30" s="37">
        <v>3988.8599999999997</v>
      </c>
    </row>
    <row r="31" spans="1:7" s="7" customFormat="1">
      <c r="A31" s="22" t="s">
        <v>64</v>
      </c>
      <c r="B31" s="22"/>
      <c r="C31" s="22"/>
      <c r="D31" s="22" t="s">
        <v>16</v>
      </c>
      <c r="E31" s="22" t="s">
        <v>65</v>
      </c>
      <c r="F31" s="37">
        <v>954.71000000000026</v>
      </c>
    </row>
    <row r="32" spans="1:7" s="7" customFormat="1">
      <c r="A32" s="22" t="s">
        <v>66</v>
      </c>
      <c r="B32" s="22"/>
      <c r="C32" s="22"/>
      <c r="D32" s="22" t="s">
        <v>16</v>
      </c>
      <c r="E32" s="22" t="s">
        <v>67</v>
      </c>
      <c r="F32" s="37">
        <v>1630.9000000000003</v>
      </c>
    </row>
    <row r="33" spans="1:6" s="7" customFormat="1">
      <c r="A33" s="22" t="s">
        <v>55</v>
      </c>
      <c r="B33" s="22"/>
      <c r="C33" s="22"/>
      <c r="D33" s="22" t="s">
        <v>22</v>
      </c>
      <c r="E33" s="22" t="s">
        <v>31</v>
      </c>
      <c r="F33" s="37">
        <v>4313.8999999999996</v>
      </c>
    </row>
    <row r="34" spans="1:6" s="7" customFormat="1">
      <c r="A34" s="22" t="s">
        <v>68</v>
      </c>
      <c r="B34" s="22"/>
      <c r="C34" s="22"/>
      <c r="D34" s="22" t="s">
        <v>22</v>
      </c>
      <c r="E34" s="22" t="s">
        <v>32</v>
      </c>
      <c r="F34" s="37">
        <v>163.69999999999999</v>
      </c>
    </row>
    <row r="35" spans="1:6" s="7" customFormat="1">
      <c r="A35" s="22" t="s">
        <v>69</v>
      </c>
      <c r="B35" s="22"/>
      <c r="C35" s="22"/>
      <c r="D35" s="22" t="s">
        <v>16</v>
      </c>
      <c r="E35" s="22" t="s">
        <v>70</v>
      </c>
      <c r="F35" s="37">
        <v>0</v>
      </c>
    </row>
    <row r="36" spans="1:6" s="7" customFormat="1">
      <c r="A36" s="22" t="s">
        <v>71</v>
      </c>
      <c r="B36" s="22"/>
      <c r="C36" s="22"/>
      <c r="D36" s="22" t="s">
        <v>16</v>
      </c>
      <c r="E36" s="22" t="s">
        <v>30</v>
      </c>
      <c r="F36" s="37">
        <v>1783.5300000000002</v>
      </c>
    </row>
    <row r="37" spans="1:6" s="7" customFormat="1">
      <c r="A37" s="22"/>
      <c r="B37" s="22"/>
      <c r="C37" s="22"/>
      <c r="D37" s="22"/>
      <c r="E37" s="36" t="s">
        <v>76</v>
      </c>
      <c r="F37" s="37">
        <v>3581.4500000000007</v>
      </c>
    </row>
    <row r="38" spans="1:6" s="7" customFormat="1">
      <c r="A38" s="22"/>
      <c r="B38" s="22"/>
      <c r="C38" s="22"/>
      <c r="D38" s="22"/>
      <c r="E38" s="36" t="s">
        <v>75</v>
      </c>
      <c r="F38" s="37">
        <v>553.9699999999998</v>
      </c>
    </row>
    <row r="39" spans="1:6" s="7" customFormat="1" ht="17.25" customHeight="1">
      <c r="A39" s="23"/>
      <c r="B39" s="23"/>
      <c r="C39" s="23"/>
      <c r="D39" s="23"/>
      <c r="E39" s="23" t="s">
        <v>79</v>
      </c>
      <c r="F39" s="31">
        <f>SUM(F14:F38)</f>
        <v>35027.64</v>
      </c>
    </row>
    <row r="40" spans="1:6" s="7" customFormat="1">
      <c r="A40" s="1"/>
      <c r="B40" s="2"/>
      <c r="C40" s="2"/>
      <c r="D40" s="2"/>
      <c r="E40" s="1"/>
      <c r="F40" s="32"/>
    </row>
    <row r="41" spans="1:6">
      <c r="A41" s="1"/>
      <c r="B41" s="2"/>
      <c r="C41" s="2"/>
      <c r="D41" s="2"/>
      <c r="E41" s="1"/>
      <c r="F41" s="30"/>
    </row>
    <row r="42" spans="1:6">
      <c r="A42" s="1"/>
      <c r="B42" s="2"/>
      <c r="C42" s="2"/>
      <c r="D42" s="2"/>
      <c r="E42" s="1"/>
      <c r="F42" s="30"/>
    </row>
    <row r="43" spans="1:6">
      <c r="A43" s="1"/>
      <c r="B43" s="2"/>
      <c r="C43" s="2"/>
      <c r="D43" s="2"/>
      <c r="E43" s="1"/>
      <c r="F43" s="30"/>
    </row>
    <row r="44" spans="1:6">
      <c r="A44" s="1"/>
      <c r="B44" s="2"/>
      <c r="C44" s="2"/>
      <c r="D44" s="2"/>
      <c r="E44" s="1"/>
    </row>
    <row r="45" spans="1:6">
      <c r="A45" s="1"/>
      <c r="B45" s="2"/>
      <c r="C45" s="2"/>
      <c r="D45" s="2"/>
      <c r="E45" s="1"/>
    </row>
    <row r="46" spans="1:6">
      <c r="A46" s="1"/>
      <c r="B46" s="2"/>
      <c r="C46" s="2"/>
      <c r="D46" s="2"/>
      <c r="E46" s="1"/>
    </row>
    <row r="47" spans="1:6">
      <c r="B47" s="9"/>
      <c r="C47" s="9"/>
      <c r="D47" s="9"/>
    </row>
    <row r="48" spans="1:6">
      <c r="B48" s="9"/>
      <c r="C48" s="9"/>
      <c r="D48" s="9"/>
    </row>
    <row r="49" spans="2:4">
      <c r="B49" s="9"/>
      <c r="C49" s="9"/>
      <c r="D49" s="9"/>
    </row>
    <row r="50" spans="2:4">
      <c r="B50" s="9"/>
      <c r="C50" s="9"/>
      <c r="D50" s="9"/>
    </row>
    <row r="51" spans="2:4">
      <c r="B51" s="9"/>
      <c r="C51" s="9"/>
      <c r="D51" s="9"/>
    </row>
    <row r="52" spans="2:4">
      <c r="B52" s="9"/>
      <c r="C52" s="9"/>
      <c r="D52" s="9"/>
    </row>
    <row r="53" spans="2:4">
      <c r="B53" s="9"/>
      <c r="C53" s="9"/>
      <c r="D53" s="9"/>
    </row>
    <row r="54" spans="2:4">
      <c r="B54" s="9"/>
      <c r="C54" s="9"/>
      <c r="D54" s="9"/>
    </row>
    <row r="55" spans="2:4">
      <c r="B55" s="9"/>
      <c r="C55" s="9"/>
      <c r="D55" s="9"/>
    </row>
    <row r="56" spans="2:4">
      <c r="B56" s="9"/>
      <c r="C56" s="9"/>
      <c r="D56" s="9"/>
    </row>
    <row r="57" spans="2:4">
      <c r="B57" s="9"/>
      <c r="C57" s="9"/>
      <c r="D57" s="9"/>
    </row>
    <row r="58" spans="2:4">
      <c r="B58" s="9"/>
      <c r="C58" s="9"/>
      <c r="D58" s="9"/>
    </row>
  </sheetData>
  <mergeCells count="7">
    <mergeCell ref="A2:F2"/>
    <mergeCell ref="D12:E12"/>
    <mergeCell ref="A13:F13"/>
    <mergeCell ref="A3:E3"/>
    <mergeCell ref="D4:E4"/>
    <mergeCell ref="A5:F5"/>
    <mergeCell ref="B10:E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58"/>
  <sheetViews>
    <sheetView workbookViewId="0">
      <selection activeCell="F39" sqref="F39"/>
    </sheetView>
  </sheetViews>
  <sheetFormatPr defaultColWidth="8.88671875" defaultRowHeight="13.8"/>
  <cols>
    <col min="1" max="1" width="14.88671875" style="7" bestFit="1" customWidth="1"/>
    <col min="2" max="2" width="10.6640625" style="7" hidden="1" customWidth="1"/>
    <col min="3" max="3" width="10.109375" style="7" hidden="1" customWidth="1"/>
    <col min="4" max="4" width="4.5546875" style="7" bestFit="1" customWidth="1"/>
    <col min="5" max="5" width="21.5546875" style="8" customWidth="1"/>
    <col min="6" max="6" width="13.6640625" style="26" customWidth="1"/>
    <col min="7" max="16384" width="8.88671875" style="8"/>
  </cols>
  <sheetData>
    <row r="1" spans="1:6" ht="18">
      <c r="A1" s="12" t="s">
        <v>5</v>
      </c>
      <c r="B1" s="13">
        <v>40179</v>
      </c>
      <c r="D1" s="39" t="s">
        <v>86</v>
      </c>
      <c r="F1" s="40" t="s">
        <v>82</v>
      </c>
    </row>
    <row r="2" spans="1:6">
      <c r="A2" s="52" t="s">
        <v>6</v>
      </c>
      <c r="B2" s="52"/>
      <c r="C2" s="52"/>
      <c r="D2" s="52"/>
      <c r="E2" s="52"/>
      <c r="F2" s="52"/>
    </row>
    <row r="3" spans="1:6" ht="48.6">
      <c r="A3" s="55"/>
      <c r="B3" s="55"/>
      <c r="C3" s="55"/>
      <c r="D3" s="55"/>
      <c r="E3" s="55"/>
      <c r="F3" s="27" t="s">
        <v>0</v>
      </c>
    </row>
    <row r="4" spans="1:6" s="11" customFormat="1">
      <c r="A4" s="10" t="s">
        <v>39</v>
      </c>
      <c r="B4" s="10" t="s">
        <v>1</v>
      </c>
      <c r="C4" s="10" t="s">
        <v>2</v>
      </c>
      <c r="D4" s="57" t="s">
        <v>15</v>
      </c>
      <c r="E4" s="57"/>
      <c r="F4" s="28" t="s">
        <v>3</v>
      </c>
    </row>
    <row r="5" spans="1:6">
      <c r="A5" s="53" t="s">
        <v>7</v>
      </c>
      <c r="B5" s="53"/>
      <c r="C5" s="53"/>
      <c r="D5" s="53"/>
      <c r="E5" s="53"/>
      <c r="F5" s="53"/>
    </row>
    <row r="6" spans="1:6" ht="14.4">
      <c r="A6" s="1" t="s">
        <v>40</v>
      </c>
      <c r="B6" s="2"/>
      <c r="C6" s="2"/>
      <c r="D6" s="24" t="s">
        <v>17</v>
      </c>
      <c r="E6" s="3" t="s">
        <v>20</v>
      </c>
      <c r="F6" s="45">
        <v>1417.1</v>
      </c>
    </row>
    <row r="7" spans="1:6" ht="14.4">
      <c r="A7" s="1" t="s">
        <v>41</v>
      </c>
      <c r="B7" s="2"/>
      <c r="C7" s="2"/>
      <c r="D7" s="24" t="s">
        <v>17</v>
      </c>
      <c r="E7" s="3" t="s">
        <v>21</v>
      </c>
      <c r="F7" s="45">
        <v>988.6</v>
      </c>
    </row>
    <row r="8" spans="1:6" ht="14.4">
      <c r="A8" s="1" t="s">
        <v>42</v>
      </c>
      <c r="B8" s="2"/>
      <c r="C8" s="2"/>
      <c r="D8" s="24" t="s">
        <v>16</v>
      </c>
      <c r="E8" s="3" t="s">
        <v>18</v>
      </c>
      <c r="F8" s="45">
        <v>88.4</v>
      </c>
    </row>
    <row r="9" spans="1:6" ht="14.4">
      <c r="A9" s="4" t="s">
        <v>43</v>
      </c>
      <c r="B9" s="5"/>
      <c r="C9" s="5"/>
      <c r="D9" s="25" t="s">
        <v>16</v>
      </c>
      <c r="E9" s="6" t="s">
        <v>19</v>
      </c>
      <c r="F9" s="45">
        <v>931.4</v>
      </c>
    </row>
    <row r="10" spans="1:6">
      <c r="A10" s="1">
        <f>COUNTA(A6:A9)</f>
        <v>4</v>
      </c>
      <c r="B10" s="56" t="s">
        <v>4</v>
      </c>
      <c r="C10" s="56"/>
      <c r="D10" s="56"/>
      <c r="E10" s="56"/>
      <c r="F10" s="29">
        <f>SUM(F6:F9)</f>
        <v>3425.5</v>
      </c>
    </row>
    <row r="12" spans="1:6" s="11" customFormat="1">
      <c r="A12" s="10" t="s">
        <v>39</v>
      </c>
      <c r="B12" s="10" t="s">
        <v>1</v>
      </c>
      <c r="C12" s="10" t="s">
        <v>2</v>
      </c>
      <c r="D12" s="57" t="s">
        <v>15</v>
      </c>
      <c r="E12" s="57"/>
      <c r="F12" s="28" t="s">
        <v>3</v>
      </c>
    </row>
    <row r="13" spans="1:6">
      <c r="A13" s="54" t="s">
        <v>8</v>
      </c>
      <c r="B13" s="54"/>
      <c r="C13" s="54"/>
      <c r="D13" s="54"/>
      <c r="E13" s="54"/>
      <c r="F13" s="54"/>
    </row>
    <row r="14" spans="1:6" s="7" customFormat="1">
      <c r="A14" s="22"/>
      <c r="B14" s="22"/>
      <c r="C14" s="22"/>
      <c r="D14" s="22"/>
      <c r="E14" s="33" t="s">
        <v>77</v>
      </c>
      <c r="F14" s="37">
        <v>0</v>
      </c>
    </row>
    <row r="15" spans="1:6" s="7" customFormat="1">
      <c r="A15" s="22" t="s">
        <v>44</v>
      </c>
      <c r="B15" s="22"/>
      <c r="C15" s="22"/>
      <c r="D15" s="22" t="s">
        <v>22</v>
      </c>
      <c r="E15" s="34" t="s">
        <v>36</v>
      </c>
      <c r="F15" s="37">
        <v>1431.2</v>
      </c>
    </row>
    <row r="16" spans="1:6" s="7" customFormat="1">
      <c r="A16" s="22" t="s">
        <v>46</v>
      </c>
      <c r="B16" s="22"/>
      <c r="C16" s="22"/>
      <c r="D16" s="22" t="s">
        <v>16</v>
      </c>
      <c r="E16" s="22" t="s">
        <v>56</v>
      </c>
      <c r="F16" s="37">
        <v>299.3</v>
      </c>
    </row>
    <row r="17" spans="1:7" s="7" customFormat="1">
      <c r="A17" s="22" t="s">
        <v>45</v>
      </c>
      <c r="B17" s="22"/>
      <c r="C17" s="22"/>
      <c r="D17" s="22" t="s">
        <v>23</v>
      </c>
      <c r="E17" s="34" t="s">
        <v>72</v>
      </c>
      <c r="F17" s="37">
        <v>990.7</v>
      </c>
    </row>
    <row r="18" spans="1:7" s="7" customFormat="1">
      <c r="A18" s="22"/>
      <c r="B18" s="22"/>
      <c r="C18" s="22"/>
      <c r="D18" s="22"/>
      <c r="E18" s="22" t="s">
        <v>74</v>
      </c>
      <c r="F18" s="37">
        <v>19.089999999999996</v>
      </c>
    </row>
    <row r="19" spans="1:7" s="7" customFormat="1">
      <c r="A19" s="22" t="s">
        <v>47</v>
      </c>
      <c r="B19" s="22"/>
      <c r="C19" s="22"/>
      <c r="D19" s="22" t="s">
        <v>16</v>
      </c>
      <c r="E19" s="22" t="s">
        <v>25</v>
      </c>
      <c r="F19" s="37">
        <v>0</v>
      </c>
    </row>
    <row r="20" spans="1:7" s="7" customFormat="1">
      <c r="A20" s="22" t="s">
        <v>57</v>
      </c>
      <c r="B20" s="22"/>
      <c r="C20" s="22"/>
      <c r="D20" s="22" t="s">
        <v>16</v>
      </c>
      <c r="E20" s="22" t="s">
        <v>73</v>
      </c>
      <c r="F20" s="37">
        <v>1320.1400000000003</v>
      </c>
    </row>
    <row r="21" spans="1:7" s="7" customFormat="1">
      <c r="A21" s="22" t="s">
        <v>48</v>
      </c>
      <c r="B21" s="22"/>
      <c r="C21" s="22"/>
      <c r="D21" s="22" t="s">
        <v>16</v>
      </c>
      <c r="E21" s="22" t="s">
        <v>26</v>
      </c>
      <c r="F21" s="37">
        <v>615.1</v>
      </c>
    </row>
    <row r="22" spans="1:7" s="7" customFormat="1">
      <c r="A22" s="22" t="s">
        <v>49</v>
      </c>
      <c r="B22" s="22"/>
      <c r="C22" s="22"/>
      <c r="D22" s="22" t="s">
        <v>24</v>
      </c>
      <c r="E22" s="22" t="s">
        <v>33</v>
      </c>
      <c r="F22" s="37">
        <v>0</v>
      </c>
      <c r="G22" s="35"/>
    </row>
    <row r="23" spans="1:7" s="7" customFormat="1">
      <c r="A23" s="22" t="s">
        <v>50</v>
      </c>
      <c r="B23" s="22"/>
      <c r="C23" s="22"/>
      <c r="D23" s="22" t="s">
        <v>16</v>
      </c>
      <c r="E23" s="22" t="s">
        <v>27</v>
      </c>
      <c r="F23" s="37">
        <v>1374.0099999999998</v>
      </c>
    </row>
    <row r="24" spans="1:7" s="7" customFormat="1">
      <c r="A24" s="22" t="s">
        <v>51</v>
      </c>
      <c r="B24" s="22"/>
      <c r="C24" s="22"/>
      <c r="D24" s="22" t="s">
        <v>16</v>
      </c>
      <c r="E24" s="22" t="s">
        <v>28</v>
      </c>
      <c r="F24" s="37">
        <v>0</v>
      </c>
    </row>
    <row r="25" spans="1:7" s="7" customFormat="1">
      <c r="A25" s="22" t="s">
        <v>52</v>
      </c>
      <c r="B25" s="22"/>
      <c r="C25" s="22"/>
      <c r="D25" s="22" t="s">
        <v>16</v>
      </c>
      <c r="E25" s="22" t="s">
        <v>58</v>
      </c>
      <c r="F25" s="37">
        <v>2636.21</v>
      </c>
    </row>
    <row r="26" spans="1:7" s="7" customFormat="1">
      <c r="A26" s="22" t="s">
        <v>59</v>
      </c>
      <c r="B26" s="22"/>
      <c r="C26" s="22"/>
      <c r="D26" s="22" t="s">
        <v>16</v>
      </c>
      <c r="E26" s="22" t="s">
        <v>60</v>
      </c>
      <c r="F26" s="37">
        <v>5706.4299999999994</v>
      </c>
    </row>
    <row r="27" spans="1:7" s="7" customFormat="1">
      <c r="A27" s="22" t="s">
        <v>53</v>
      </c>
      <c r="B27" s="22"/>
      <c r="C27" s="22"/>
      <c r="D27" s="22" t="s">
        <v>24</v>
      </c>
      <c r="E27" s="22" t="s">
        <v>34</v>
      </c>
      <c r="F27" s="37">
        <v>0</v>
      </c>
    </row>
    <row r="28" spans="1:7" s="7" customFormat="1">
      <c r="A28" s="22" t="s">
        <v>54</v>
      </c>
      <c r="B28" s="22"/>
      <c r="C28" s="22"/>
      <c r="D28" s="22" t="s">
        <v>16</v>
      </c>
      <c r="E28" s="22" t="s">
        <v>29</v>
      </c>
      <c r="F28" s="37">
        <v>0</v>
      </c>
    </row>
    <row r="29" spans="1:7" s="7" customFormat="1">
      <c r="A29" s="22" t="s">
        <v>61</v>
      </c>
      <c r="B29" s="22"/>
      <c r="C29" s="22"/>
      <c r="D29" s="22" t="s">
        <v>17</v>
      </c>
      <c r="E29" s="22" t="s">
        <v>35</v>
      </c>
      <c r="F29" s="37">
        <v>20545.78</v>
      </c>
    </row>
    <row r="30" spans="1:7" s="7" customFormat="1">
      <c r="A30" s="22" t="s">
        <v>62</v>
      </c>
      <c r="B30" s="22"/>
      <c r="C30" s="22"/>
      <c r="D30" s="22" t="s">
        <v>16</v>
      </c>
      <c r="E30" s="22" t="s">
        <v>63</v>
      </c>
      <c r="F30" s="37">
        <v>4307.8900000000003</v>
      </c>
    </row>
    <row r="31" spans="1:7" s="7" customFormat="1">
      <c r="A31" s="22" t="s">
        <v>64</v>
      </c>
      <c r="B31" s="22"/>
      <c r="C31" s="22"/>
      <c r="D31" s="22" t="s">
        <v>16</v>
      </c>
      <c r="E31" s="22" t="s">
        <v>65</v>
      </c>
      <c r="F31" s="37">
        <v>8.25</v>
      </c>
    </row>
    <row r="32" spans="1:7" s="7" customFormat="1">
      <c r="A32" s="22" t="s">
        <v>66</v>
      </c>
      <c r="B32" s="22"/>
      <c r="C32" s="22"/>
      <c r="D32" s="22" t="s">
        <v>16</v>
      </c>
      <c r="E32" s="22" t="s">
        <v>67</v>
      </c>
      <c r="F32" s="37">
        <v>1929.3899999999999</v>
      </c>
    </row>
    <row r="33" spans="1:6" s="7" customFormat="1">
      <c r="A33" s="22" t="s">
        <v>55</v>
      </c>
      <c r="B33" s="22"/>
      <c r="C33" s="22"/>
      <c r="D33" s="22" t="s">
        <v>22</v>
      </c>
      <c r="E33" s="22" t="s">
        <v>31</v>
      </c>
      <c r="F33" s="37">
        <v>4338.7</v>
      </c>
    </row>
    <row r="34" spans="1:6" s="7" customFormat="1">
      <c r="A34" s="22" t="s">
        <v>68</v>
      </c>
      <c r="B34" s="22"/>
      <c r="C34" s="22"/>
      <c r="D34" s="22" t="s">
        <v>22</v>
      </c>
      <c r="E34" s="22" t="s">
        <v>32</v>
      </c>
      <c r="F34" s="37">
        <v>181.8</v>
      </c>
    </row>
    <row r="35" spans="1:6" s="7" customFormat="1">
      <c r="A35" s="22" t="s">
        <v>69</v>
      </c>
      <c r="B35" s="22"/>
      <c r="C35" s="22"/>
      <c r="D35" s="22" t="s">
        <v>16</v>
      </c>
      <c r="E35" s="22" t="s">
        <v>70</v>
      </c>
      <c r="F35" s="37">
        <v>0</v>
      </c>
    </row>
    <row r="36" spans="1:6" s="7" customFormat="1">
      <c r="A36" s="22" t="s">
        <v>71</v>
      </c>
      <c r="B36" s="22"/>
      <c r="C36" s="22"/>
      <c r="D36" s="22" t="s">
        <v>16</v>
      </c>
      <c r="E36" s="22" t="s">
        <v>30</v>
      </c>
      <c r="F36" s="37">
        <v>1833.22</v>
      </c>
    </row>
    <row r="37" spans="1:6" s="7" customFormat="1">
      <c r="A37" s="22"/>
      <c r="B37" s="22"/>
      <c r="C37" s="22"/>
      <c r="D37" s="22"/>
      <c r="E37" s="36" t="s">
        <v>76</v>
      </c>
      <c r="F37" s="37">
        <v>4070.1799999999989</v>
      </c>
    </row>
    <row r="38" spans="1:6" s="7" customFormat="1">
      <c r="A38" s="22"/>
      <c r="B38" s="22"/>
      <c r="C38" s="22"/>
      <c r="D38" s="22"/>
      <c r="E38" s="36" t="s">
        <v>75</v>
      </c>
      <c r="F38" s="37">
        <v>35.569999999999993</v>
      </c>
    </row>
    <row r="39" spans="1:6" s="7" customFormat="1" ht="17.25" customHeight="1">
      <c r="A39" s="23"/>
      <c r="B39" s="23"/>
      <c r="C39" s="23"/>
      <c r="D39" s="23"/>
      <c r="E39" s="23" t="s">
        <v>79</v>
      </c>
      <c r="F39" s="31">
        <f>SUM(F14:F38)</f>
        <v>51642.96</v>
      </c>
    </row>
    <row r="40" spans="1:6" s="7" customFormat="1">
      <c r="A40" s="1"/>
      <c r="B40" s="2"/>
      <c r="C40" s="2"/>
      <c r="D40" s="2"/>
      <c r="E40" s="1"/>
      <c r="F40" s="32"/>
    </row>
    <row r="41" spans="1:6">
      <c r="A41" s="1"/>
      <c r="B41" s="2"/>
      <c r="C41" s="2"/>
      <c r="D41" s="2"/>
      <c r="E41" s="1"/>
      <c r="F41" s="30"/>
    </row>
    <row r="42" spans="1:6">
      <c r="A42" s="1"/>
      <c r="B42" s="2"/>
      <c r="C42" s="2"/>
      <c r="D42" s="2"/>
      <c r="E42" s="1"/>
      <c r="F42" s="30"/>
    </row>
    <row r="43" spans="1:6">
      <c r="A43" s="1"/>
      <c r="B43" s="2"/>
      <c r="C43" s="2"/>
      <c r="D43" s="2"/>
      <c r="E43" s="1"/>
      <c r="F43" s="30"/>
    </row>
    <row r="44" spans="1:6">
      <c r="A44" s="1"/>
      <c r="B44" s="2"/>
      <c r="C44" s="2"/>
      <c r="D44" s="2"/>
      <c r="E44" s="1"/>
    </row>
    <row r="45" spans="1:6">
      <c r="A45" s="1"/>
      <c r="B45" s="2"/>
      <c r="C45" s="2"/>
      <c r="D45" s="2"/>
      <c r="E45" s="1"/>
    </row>
    <row r="46" spans="1:6">
      <c r="A46" s="1"/>
      <c r="B46" s="2"/>
      <c r="C46" s="2"/>
      <c r="D46" s="2"/>
      <c r="E46" s="1"/>
    </row>
    <row r="47" spans="1:6">
      <c r="B47" s="9"/>
      <c r="C47" s="9"/>
      <c r="D47" s="9"/>
    </row>
    <row r="48" spans="1:6">
      <c r="B48" s="9"/>
      <c r="C48" s="9"/>
      <c r="D48" s="9"/>
    </row>
    <row r="49" spans="2:4">
      <c r="B49" s="9"/>
      <c r="C49" s="9"/>
      <c r="D49" s="9"/>
    </row>
    <row r="50" spans="2:4">
      <c r="B50" s="9"/>
      <c r="C50" s="9"/>
      <c r="D50" s="9"/>
    </row>
    <row r="51" spans="2:4">
      <c r="B51" s="9"/>
      <c r="C51" s="9"/>
      <c r="D51" s="9"/>
    </row>
    <row r="52" spans="2:4">
      <c r="B52" s="9"/>
      <c r="C52" s="9"/>
      <c r="D52" s="9"/>
    </row>
    <row r="53" spans="2:4">
      <c r="B53" s="9"/>
      <c r="C53" s="9"/>
      <c r="D53" s="9"/>
    </row>
    <row r="54" spans="2:4">
      <c r="B54" s="9"/>
      <c r="C54" s="9"/>
      <c r="D54" s="9"/>
    </row>
    <row r="55" spans="2:4">
      <c r="B55" s="9"/>
      <c r="C55" s="9"/>
      <c r="D55" s="9"/>
    </row>
    <row r="56" spans="2:4">
      <c r="B56" s="9"/>
      <c r="C56" s="9"/>
      <c r="D56" s="9"/>
    </row>
    <row r="57" spans="2:4">
      <c r="B57" s="9"/>
      <c r="C57" s="9"/>
      <c r="D57" s="9"/>
    </row>
    <row r="58" spans="2:4">
      <c r="B58" s="9"/>
      <c r="C58" s="9"/>
      <c r="D58" s="9"/>
    </row>
  </sheetData>
  <mergeCells count="7">
    <mergeCell ref="A2:F2"/>
    <mergeCell ref="D12:E12"/>
    <mergeCell ref="A13:F13"/>
    <mergeCell ref="A3:E3"/>
    <mergeCell ref="D4:E4"/>
    <mergeCell ref="A5:F5"/>
    <mergeCell ref="B10:E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G58"/>
  <sheetViews>
    <sheetView workbookViewId="0">
      <selection activeCell="F45" sqref="F45"/>
    </sheetView>
  </sheetViews>
  <sheetFormatPr defaultColWidth="8.88671875" defaultRowHeight="13.8"/>
  <cols>
    <col min="1" max="1" width="14.88671875" style="7" bestFit="1" customWidth="1"/>
    <col min="2" max="2" width="10.6640625" style="7" hidden="1" customWidth="1"/>
    <col min="3" max="3" width="10.109375" style="7" hidden="1" customWidth="1"/>
    <col min="4" max="4" width="4.5546875" style="7" bestFit="1" customWidth="1"/>
    <col min="5" max="5" width="21.5546875" style="8" customWidth="1"/>
    <col min="6" max="6" width="13.6640625" style="26" customWidth="1"/>
    <col min="7" max="16384" width="8.88671875" style="8"/>
  </cols>
  <sheetData>
    <row r="1" spans="1:6" ht="27.6">
      <c r="A1" s="12" t="s">
        <v>5</v>
      </c>
      <c r="B1" s="13">
        <v>40179</v>
      </c>
      <c r="D1" s="39" t="s">
        <v>87</v>
      </c>
      <c r="F1" s="42" t="s">
        <v>82</v>
      </c>
    </row>
    <row r="2" spans="1:6">
      <c r="A2" s="52" t="s">
        <v>6</v>
      </c>
      <c r="B2" s="52"/>
      <c r="C2" s="52"/>
      <c r="D2" s="52"/>
      <c r="E2" s="52"/>
      <c r="F2" s="52"/>
    </row>
    <row r="3" spans="1:6" ht="48.6">
      <c r="A3" s="55"/>
      <c r="B3" s="55"/>
      <c r="C3" s="55"/>
      <c r="D3" s="55"/>
      <c r="E3" s="55"/>
      <c r="F3" s="27" t="s">
        <v>0</v>
      </c>
    </row>
    <row r="4" spans="1:6" s="11" customFormat="1">
      <c r="A4" s="10" t="s">
        <v>39</v>
      </c>
      <c r="B4" s="10" t="s">
        <v>1</v>
      </c>
      <c r="C4" s="10" t="s">
        <v>2</v>
      </c>
      <c r="D4" s="57" t="s">
        <v>15</v>
      </c>
      <c r="E4" s="57"/>
      <c r="F4" s="28" t="s">
        <v>3</v>
      </c>
    </row>
    <row r="5" spans="1:6">
      <c r="A5" s="53" t="s">
        <v>7</v>
      </c>
      <c r="B5" s="53"/>
      <c r="C5" s="53"/>
      <c r="D5" s="53"/>
      <c r="E5" s="53"/>
      <c r="F5" s="53"/>
    </row>
    <row r="6" spans="1:6" ht="14.4">
      <c r="A6" s="1" t="s">
        <v>40</v>
      </c>
      <c r="B6" s="2"/>
      <c r="C6" s="2"/>
      <c r="D6" s="24" t="s">
        <v>17</v>
      </c>
      <c r="E6" s="3" t="s">
        <v>20</v>
      </c>
      <c r="F6" s="45">
        <v>1231.7</v>
      </c>
    </row>
    <row r="7" spans="1:6" ht="14.4">
      <c r="A7" s="1" t="s">
        <v>41</v>
      </c>
      <c r="B7" s="2"/>
      <c r="C7" s="2"/>
      <c r="D7" s="24" t="s">
        <v>17</v>
      </c>
      <c r="E7" s="3" t="s">
        <v>21</v>
      </c>
      <c r="F7" s="45">
        <v>773</v>
      </c>
    </row>
    <row r="8" spans="1:6" ht="14.4">
      <c r="A8" s="1" t="s">
        <v>42</v>
      </c>
      <c r="B8" s="2"/>
      <c r="C8" s="2"/>
      <c r="D8" s="24" t="s">
        <v>16</v>
      </c>
      <c r="E8" s="3" t="s">
        <v>18</v>
      </c>
      <c r="F8" s="45">
        <v>43.8</v>
      </c>
    </row>
    <row r="9" spans="1:6" ht="14.4">
      <c r="A9" s="4" t="s">
        <v>43</v>
      </c>
      <c r="B9" s="5"/>
      <c r="C9" s="5"/>
      <c r="D9" s="25" t="s">
        <v>16</v>
      </c>
      <c r="E9" s="6" t="s">
        <v>19</v>
      </c>
      <c r="F9" s="45">
        <v>721.6</v>
      </c>
    </row>
    <row r="10" spans="1:6">
      <c r="A10" s="1">
        <f>COUNTA(A6:A9)</f>
        <v>4</v>
      </c>
      <c r="B10" s="56" t="s">
        <v>4</v>
      </c>
      <c r="C10" s="56"/>
      <c r="D10" s="56"/>
      <c r="E10" s="56"/>
      <c r="F10" s="29">
        <f>SUM(F6:F9)</f>
        <v>2770.1</v>
      </c>
    </row>
    <row r="12" spans="1:6" s="11" customFormat="1">
      <c r="A12" s="10" t="s">
        <v>39</v>
      </c>
      <c r="B12" s="10" t="s">
        <v>1</v>
      </c>
      <c r="C12" s="10" t="s">
        <v>2</v>
      </c>
      <c r="D12" s="57" t="s">
        <v>15</v>
      </c>
      <c r="E12" s="57"/>
      <c r="F12" s="28" t="s">
        <v>3</v>
      </c>
    </row>
    <row r="13" spans="1:6">
      <c r="A13" s="54" t="s">
        <v>8</v>
      </c>
      <c r="B13" s="54"/>
      <c r="C13" s="54"/>
      <c r="D13" s="54"/>
      <c r="E13" s="54"/>
      <c r="F13" s="54"/>
    </row>
    <row r="14" spans="1:6" s="7" customFormat="1">
      <c r="A14" s="22"/>
      <c r="B14" s="22"/>
      <c r="C14" s="22"/>
      <c r="D14" s="22"/>
      <c r="E14" s="33" t="s">
        <v>77</v>
      </c>
      <c r="F14" s="37">
        <v>0</v>
      </c>
    </row>
    <row r="15" spans="1:6" s="7" customFormat="1">
      <c r="A15" s="22" t="s">
        <v>44</v>
      </c>
      <c r="B15" s="22"/>
      <c r="C15" s="22"/>
      <c r="D15" s="22" t="s">
        <v>22</v>
      </c>
      <c r="E15" s="34" t="s">
        <v>36</v>
      </c>
      <c r="F15" s="37">
        <v>1381.4</v>
      </c>
    </row>
    <row r="16" spans="1:6" s="7" customFormat="1">
      <c r="A16" s="22" t="s">
        <v>46</v>
      </c>
      <c r="B16" s="22"/>
      <c r="C16" s="22"/>
      <c r="D16" s="22" t="s">
        <v>16</v>
      </c>
      <c r="E16" s="22" t="s">
        <v>56</v>
      </c>
      <c r="F16" s="37">
        <v>327.39999999999998</v>
      </c>
    </row>
    <row r="17" spans="1:7" s="7" customFormat="1">
      <c r="A17" s="22" t="s">
        <v>45</v>
      </c>
      <c r="B17" s="22"/>
      <c r="C17" s="22"/>
      <c r="D17" s="22" t="s">
        <v>23</v>
      </c>
      <c r="E17" s="34" t="s">
        <v>72</v>
      </c>
      <c r="F17" s="37">
        <v>947.8</v>
      </c>
    </row>
    <row r="18" spans="1:7" s="7" customFormat="1">
      <c r="A18" s="22"/>
      <c r="B18" s="22"/>
      <c r="C18" s="22"/>
      <c r="D18" s="22"/>
      <c r="E18" s="22" t="s">
        <v>74</v>
      </c>
      <c r="F18" s="37">
        <v>1.3200000000000003</v>
      </c>
    </row>
    <row r="19" spans="1:7" s="7" customFormat="1">
      <c r="A19" s="22" t="s">
        <v>47</v>
      </c>
      <c r="B19" s="22"/>
      <c r="C19" s="22"/>
      <c r="D19" s="22" t="s">
        <v>16</v>
      </c>
      <c r="E19" s="22" t="s">
        <v>25</v>
      </c>
      <c r="F19" s="37">
        <v>0</v>
      </c>
    </row>
    <row r="20" spans="1:7" s="7" customFormat="1">
      <c r="A20" s="22" t="s">
        <v>57</v>
      </c>
      <c r="B20" s="22"/>
      <c r="C20" s="22"/>
      <c r="D20" s="22" t="s">
        <v>16</v>
      </c>
      <c r="E20" s="22" t="s">
        <v>73</v>
      </c>
      <c r="F20" s="37">
        <v>1496.26</v>
      </c>
    </row>
    <row r="21" spans="1:7" s="7" customFormat="1">
      <c r="A21" s="22" t="s">
        <v>48</v>
      </c>
      <c r="B21" s="22"/>
      <c r="C21" s="22"/>
      <c r="D21" s="22" t="s">
        <v>16</v>
      </c>
      <c r="E21" s="22" t="s">
        <v>26</v>
      </c>
      <c r="F21" s="37">
        <v>303.10000000000002</v>
      </c>
    </row>
    <row r="22" spans="1:7" s="7" customFormat="1">
      <c r="A22" s="22" t="s">
        <v>49</v>
      </c>
      <c r="B22" s="22"/>
      <c r="C22" s="22"/>
      <c r="D22" s="22" t="s">
        <v>24</v>
      </c>
      <c r="E22" s="22" t="s">
        <v>33</v>
      </c>
      <c r="F22" s="37">
        <v>0</v>
      </c>
      <c r="G22" s="35"/>
    </row>
    <row r="23" spans="1:7" s="7" customFormat="1">
      <c r="A23" s="22" t="s">
        <v>50</v>
      </c>
      <c r="B23" s="22"/>
      <c r="C23" s="22"/>
      <c r="D23" s="22" t="s">
        <v>16</v>
      </c>
      <c r="E23" s="22" t="s">
        <v>27</v>
      </c>
      <c r="F23" s="37">
        <v>1203.82</v>
      </c>
    </row>
    <row r="24" spans="1:7" s="7" customFormat="1">
      <c r="A24" s="22" t="s">
        <v>51</v>
      </c>
      <c r="B24" s="22"/>
      <c r="C24" s="22"/>
      <c r="D24" s="22" t="s">
        <v>16</v>
      </c>
      <c r="E24" s="22" t="s">
        <v>28</v>
      </c>
      <c r="F24" s="37">
        <v>0</v>
      </c>
    </row>
    <row r="25" spans="1:7" s="7" customFormat="1">
      <c r="A25" s="22"/>
      <c r="B25" s="22"/>
      <c r="C25" s="22"/>
      <c r="D25" s="22"/>
      <c r="E25" s="36" t="s">
        <v>94</v>
      </c>
      <c r="F25" s="37">
        <v>671.86</v>
      </c>
      <c r="G25" s="46" t="s">
        <v>95</v>
      </c>
    </row>
    <row r="26" spans="1:7" s="7" customFormat="1">
      <c r="A26" s="22" t="s">
        <v>52</v>
      </c>
      <c r="B26" s="22"/>
      <c r="C26" s="22"/>
      <c r="D26" s="22" t="s">
        <v>16</v>
      </c>
      <c r="E26" s="22" t="s">
        <v>58</v>
      </c>
      <c r="F26" s="37">
        <v>2050.8000000000002</v>
      </c>
    </row>
    <row r="27" spans="1:7" s="7" customFormat="1">
      <c r="A27" s="22" t="s">
        <v>59</v>
      </c>
      <c r="B27" s="22"/>
      <c r="C27" s="22"/>
      <c r="D27" s="22" t="s">
        <v>16</v>
      </c>
      <c r="E27" s="22" t="s">
        <v>60</v>
      </c>
      <c r="F27" s="37">
        <v>7189.7200000000012</v>
      </c>
    </row>
    <row r="28" spans="1:7" s="7" customFormat="1">
      <c r="A28" s="22" t="s">
        <v>53</v>
      </c>
      <c r="B28" s="22"/>
      <c r="C28" s="22"/>
      <c r="D28" s="22" t="s">
        <v>24</v>
      </c>
      <c r="E28" s="22" t="s">
        <v>34</v>
      </c>
      <c r="F28" s="37">
        <v>0</v>
      </c>
    </row>
    <row r="29" spans="1:7" s="7" customFormat="1">
      <c r="A29" s="22" t="s">
        <v>54</v>
      </c>
      <c r="B29" s="22"/>
      <c r="C29" s="22"/>
      <c r="D29" s="22" t="s">
        <v>16</v>
      </c>
      <c r="E29" s="22" t="s">
        <v>29</v>
      </c>
      <c r="F29" s="37">
        <v>0</v>
      </c>
    </row>
    <row r="30" spans="1:7" s="7" customFormat="1">
      <c r="A30" s="22" t="s">
        <v>61</v>
      </c>
      <c r="B30" s="22"/>
      <c r="C30" s="22"/>
      <c r="D30" s="22" t="s">
        <v>17</v>
      </c>
      <c r="E30" s="22" t="s">
        <v>35</v>
      </c>
      <c r="F30" s="37">
        <v>39564.189999999995</v>
      </c>
    </row>
    <row r="31" spans="1:7" s="7" customFormat="1">
      <c r="A31" s="22" t="s">
        <v>62</v>
      </c>
      <c r="B31" s="22"/>
      <c r="C31" s="22"/>
      <c r="D31" s="22" t="s">
        <v>16</v>
      </c>
      <c r="E31" s="22" t="s">
        <v>63</v>
      </c>
      <c r="F31" s="37">
        <v>1338.2300000000002</v>
      </c>
    </row>
    <row r="32" spans="1:7" s="7" customFormat="1">
      <c r="A32" s="22" t="s">
        <v>64</v>
      </c>
      <c r="B32" s="22"/>
      <c r="C32" s="22"/>
      <c r="D32" s="22" t="s">
        <v>16</v>
      </c>
      <c r="E32" s="22" t="s">
        <v>65</v>
      </c>
      <c r="F32" s="37">
        <v>3.9600000000000009</v>
      </c>
    </row>
    <row r="33" spans="1:6" s="7" customFormat="1">
      <c r="A33" s="22" t="s">
        <v>66</v>
      </c>
      <c r="B33" s="22"/>
      <c r="C33" s="22"/>
      <c r="D33" s="22" t="s">
        <v>16</v>
      </c>
      <c r="E33" s="22" t="s">
        <v>67</v>
      </c>
      <c r="F33" s="37">
        <v>1631.81</v>
      </c>
    </row>
    <row r="34" spans="1:6" s="7" customFormat="1">
      <c r="A34" s="22" t="s">
        <v>55</v>
      </c>
      <c r="B34" s="22"/>
      <c r="C34" s="22"/>
      <c r="D34" s="22" t="s">
        <v>22</v>
      </c>
      <c r="E34" s="22" t="s">
        <v>31</v>
      </c>
      <c r="F34" s="37">
        <v>3970.6</v>
      </c>
    </row>
    <row r="35" spans="1:6" s="7" customFormat="1">
      <c r="A35" s="22" t="s">
        <v>68</v>
      </c>
      <c r="B35" s="22"/>
      <c r="C35" s="22"/>
      <c r="D35" s="22" t="s">
        <v>22</v>
      </c>
      <c r="E35" s="22" t="s">
        <v>32</v>
      </c>
      <c r="F35" s="37">
        <v>185.3</v>
      </c>
    </row>
    <row r="36" spans="1:6" s="7" customFormat="1">
      <c r="A36" s="22" t="s">
        <v>69</v>
      </c>
      <c r="B36" s="22"/>
      <c r="C36" s="22"/>
      <c r="D36" s="22" t="s">
        <v>16</v>
      </c>
      <c r="E36" s="22" t="s">
        <v>70</v>
      </c>
      <c r="F36" s="37">
        <v>0</v>
      </c>
    </row>
    <row r="37" spans="1:6" s="7" customFormat="1">
      <c r="A37" s="22" t="s">
        <v>71</v>
      </c>
      <c r="B37" s="22"/>
      <c r="C37" s="22"/>
      <c r="D37" s="22" t="s">
        <v>16</v>
      </c>
      <c r="E37" s="22" t="s">
        <v>30</v>
      </c>
      <c r="F37" s="37">
        <v>1672.95</v>
      </c>
    </row>
    <row r="38" spans="1:6" s="7" customFormat="1">
      <c r="A38" s="22"/>
      <c r="B38" s="22"/>
      <c r="C38" s="22"/>
      <c r="D38" s="22"/>
      <c r="E38" s="36" t="s">
        <v>76</v>
      </c>
      <c r="F38" s="37">
        <v>3115.7099999999991</v>
      </c>
    </row>
    <row r="39" spans="1:6" s="7" customFormat="1" ht="17.25" customHeight="1">
      <c r="A39" s="22"/>
      <c r="B39" s="22"/>
      <c r="C39" s="22"/>
      <c r="D39" s="22"/>
      <c r="E39" s="36" t="s">
        <v>75</v>
      </c>
      <c r="F39" s="37">
        <v>15.019999999999996</v>
      </c>
    </row>
    <row r="40" spans="1:6" s="7" customFormat="1">
      <c r="A40" s="23"/>
      <c r="B40" s="2"/>
      <c r="C40" s="2"/>
      <c r="D40" s="23"/>
      <c r="E40" s="23" t="s">
        <v>79</v>
      </c>
      <c r="F40" s="31">
        <f>SUM(F14:F39)</f>
        <v>67071.25</v>
      </c>
    </row>
    <row r="41" spans="1:6">
      <c r="A41" s="1"/>
      <c r="B41" s="2"/>
      <c r="C41" s="2"/>
      <c r="D41" s="2"/>
      <c r="E41" s="1"/>
      <c r="F41" s="30"/>
    </row>
    <row r="42" spans="1:6">
      <c r="A42" s="1"/>
      <c r="B42" s="2"/>
      <c r="C42" s="2"/>
      <c r="D42" s="2"/>
      <c r="E42" s="1"/>
      <c r="F42" s="30"/>
    </row>
    <row r="43" spans="1:6">
      <c r="A43" s="1"/>
      <c r="B43" s="2"/>
      <c r="C43" s="2"/>
      <c r="D43" s="2"/>
      <c r="E43" s="1"/>
      <c r="F43" s="30"/>
    </row>
    <row r="44" spans="1:6">
      <c r="A44" s="1"/>
      <c r="B44" s="2"/>
      <c r="C44" s="2"/>
      <c r="D44" s="2"/>
      <c r="E44" s="1"/>
    </row>
    <row r="45" spans="1:6">
      <c r="A45" s="1"/>
      <c r="B45" s="2"/>
      <c r="C45" s="2"/>
      <c r="D45" s="2"/>
      <c r="E45" s="1"/>
    </row>
    <row r="46" spans="1:6">
      <c r="A46" s="1"/>
      <c r="B46" s="2"/>
      <c r="C46" s="2"/>
      <c r="D46" s="2"/>
      <c r="E46" s="1"/>
    </row>
    <row r="47" spans="1:6">
      <c r="B47" s="9"/>
      <c r="C47" s="9"/>
      <c r="D47" s="9"/>
    </row>
    <row r="48" spans="1:6">
      <c r="B48" s="9"/>
      <c r="C48" s="9"/>
      <c r="D48" s="9"/>
    </row>
    <row r="49" spans="2:4">
      <c r="B49" s="9"/>
      <c r="C49" s="9"/>
      <c r="D49" s="9"/>
    </row>
    <row r="50" spans="2:4">
      <c r="B50" s="9"/>
      <c r="C50" s="9"/>
      <c r="D50" s="9"/>
    </row>
    <row r="51" spans="2:4">
      <c r="B51" s="9"/>
      <c r="C51" s="9"/>
      <c r="D51" s="9"/>
    </row>
    <row r="52" spans="2:4">
      <c r="B52" s="9"/>
      <c r="C52" s="9"/>
      <c r="D52" s="9"/>
    </row>
    <row r="53" spans="2:4">
      <c r="B53" s="9"/>
      <c r="C53" s="9"/>
      <c r="D53" s="9"/>
    </row>
    <row r="54" spans="2:4">
      <c r="B54" s="9"/>
      <c r="C54" s="9"/>
      <c r="D54" s="9"/>
    </row>
    <row r="55" spans="2:4">
      <c r="B55" s="9"/>
      <c r="C55" s="9"/>
      <c r="D55" s="9"/>
    </row>
    <row r="56" spans="2:4">
      <c r="B56" s="9"/>
      <c r="C56" s="9"/>
      <c r="D56" s="9"/>
    </row>
    <row r="57" spans="2:4">
      <c r="B57" s="9"/>
      <c r="C57" s="9"/>
      <c r="D57" s="9"/>
    </row>
    <row r="58" spans="2:4">
      <c r="B58" s="9"/>
      <c r="C58" s="9"/>
      <c r="D58" s="9"/>
    </row>
  </sheetData>
  <mergeCells count="7">
    <mergeCell ref="A2:F2"/>
    <mergeCell ref="D12:E12"/>
    <mergeCell ref="A13:F13"/>
    <mergeCell ref="A3:E3"/>
    <mergeCell ref="D4:E4"/>
    <mergeCell ref="A5:F5"/>
    <mergeCell ref="B10:E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G58"/>
  <sheetViews>
    <sheetView workbookViewId="0">
      <selection activeCell="F40" sqref="F40"/>
    </sheetView>
  </sheetViews>
  <sheetFormatPr defaultColWidth="8.88671875" defaultRowHeight="13.8"/>
  <cols>
    <col min="1" max="1" width="14.88671875" style="7" bestFit="1" customWidth="1"/>
    <col min="2" max="2" width="10.6640625" style="7" hidden="1" customWidth="1"/>
    <col min="3" max="3" width="10.109375" style="7" hidden="1" customWidth="1"/>
    <col min="4" max="4" width="4.5546875" style="7" bestFit="1" customWidth="1"/>
    <col min="5" max="5" width="21.5546875" style="8" customWidth="1"/>
    <col min="6" max="6" width="13.6640625" style="26" customWidth="1"/>
    <col min="7" max="16384" width="8.88671875" style="8"/>
  </cols>
  <sheetData>
    <row r="1" spans="1:6" ht="18">
      <c r="A1" s="12" t="s">
        <v>5</v>
      </c>
      <c r="B1" s="13">
        <v>40179</v>
      </c>
      <c r="D1" s="39" t="s">
        <v>88</v>
      </c>
      <c r="F1" s="40" t="s">
        <v>82</v>
      </c>
    </row>
    <row r="2" spans="1:6">
      <c r="A2" s="52" t="s">
        <v>6</v>
      </c>
      <c r="B2" s="52"/>
      <c r="C2" s="52"/>
      <c r="D2" s="52"/>
      <c r="E2" s="52"/>
      <c r="F2" s="52"/>
    </row>
    <row r="3" spans="1:6" ht="48.6">
      <c r="A3" s="55"/>
      <c r="B3" s="55"/>
      <c r="C3" s="55"/>
      <c r="D3" s="55"/>
      <c r="E3" s="55"/>
      <c r="F3" s="27" t="s">
        <v>0</v>
      </c>
    </row>
    <row r="4" spans="1:6" s="11" customFormat="1">
      <c r="A4" s="10" t="s">
        <v>39</v>
      </c>
      <c r="B4" s="10" t="s">
        <v>1</v>
      </c>
      <c r="C4" s="10" t="s">
        <v>2</v>
      </c>
      <c r="D4" s="57" t="s">
        <v>15</v>
      </c>
      <c r="E4" s="57"/>
      <c r="F4" s="28" t="s">
        <v>3</v>
      </c>
    </row>
    <row r="5" spans="1:6">
      <c r="A5" s="53" t="s">
        <v>7</v>
      </c>
      <c r="B5" s="53"/>
      <c r="C5" s="53"/>
      <c r="D5" s="53"/>
      <c r="E5" s="53"/>
      <c r="F5" s="53"/>
    </row>
    <row r="6" spans="1:6" ht="14.4">
      <c r="A6" s="1" t="s">
        <v>40</v>
      </c>
      <c r="B6" s="2"/>
      <c r="C6" s="2"/>
      <c r="D6" s="24" t="s">
        <v>17</v>
      </c>
      <c r="E6" s="3" t="s">
        <v>20</v>
      </c>
      <c r="F6" s="45">
        <v>1021.3</v>
      </c>
    </row>
    <row r="7" spans="1:6" ht="14.4">
      <c r="A7" s="1" t="s">
        <v>41</v>
      </c>
      <c r="B7" s="2"/>
      <c r="C7" s="2"/>
      <c r="D7" s="24" t="s">
        <v>17</v>
      </c>
      <c r="E7" s="3" t="s">
        <v>21</v>
      </c>
      <c r="F7" s="45">
        <v>1184.3</v>
      </c>
    </row>
    <row r="8" spans="1:6" ht="14.4">
      <c r="A8" s="1" t="s">
        <v>42</v>
      </c>
      <c r="B8" s="2"/>
      <c r="C8" s="2"/>
      <c r="D8" s="24" t="s">
        <v>16</v>
      </c>
      <c r="E8" s="3" t="s">
        <v>18</v>
      </c>
      <c r="F8" s="45">
        <v>112.3</v>
      </c>
    </row>
    <row r="9" spans="1:6" ht="14.4">
      <c r="A9" s="4" t="s">
        <v>43</v>
      </c>
      <c r="B9" s="5"/>
      <c r="C9" s="5"/>
      <c r="D9" s="25" t="s">
        <v>16</v>
      </c>
      <c r="E9" s="6" t="s">
        <v>19</v>
      </c>
      <c r="F9" s="45">
        <v>1082.8</v>
      </c>
    </row>
    <row r="10" spans="1:6">
      <c r="A10" s="1">
        <f>COUNTA(A6:A9)</f>
        <v>4</v>
      </c>
      <c r="B10" s="56" t="s">
        <v>4</v>
      </c>
      <c r="C10" s="56"/>
      <c r="D10" s="56"/>
      <c r="E10" s="56"/>
      <c r="F10" s="29">
        <f>SUM(F6:F9)</f>
        <v>3400.7</v>
      </c>
    </row>
    <row r="12" spans="1:6" s="11" customFormat="1">
      <c r="A12" s="10" t="s">
        <v>39</v>
      </c>
      <c r="B12" s="10" t="s">
        <v>1</v>
      </c>
      <c r="C12" s="10" t="s">
        <v>2</v>
      </c>
      <c r="D12" s="57" t="s">
        <v>15</v>
      </c>
      <c r="E12" s="57"/>
      <c r="F12" s="28" t="s">
        <v>3</v>
      </c>
    </row>
    <row r="13" spans="1:6">
      <c r="A13" s="54" t="s">
        <v>8</v>
      </c>
      <c r="B13" s="54"/>
      <c r="C13" s="54"/>
      <c r="D13" s="54"/>
      <c r="E13" s="54"/>
      <c r="F13" s="54"/>
    </row>
    <row r="14" spans="1:6" s="7" customFormat="1">
      <c r="A14" s="22"/>
      <c r="B14" s="22"/>
      <c r="C14" s="22"/>
      <c r="D14" s="22"/>
      <c r="E14" s="33" t="s">
        <v>77</v>
      </c>
      <c r="F14" s="37">
        <v>0</v>
      </c>
    </row>
    <row r="15" spans="1:6" s="7" customFormat="1">
      <c r="A15" s="22" t="s">
        <v>44</v>
      </c>
      <c r="B15" s="22"/>
      <c r="C15" s="22"/>
      <c r="D15" s="22" t="s">
        <v>22</v>
      </c>
      <c r="E15" s="34" t="s">
        <v>36</v>
      </c>
      <c r="F15" s="37">
        <v>1478.6</v>
      </c>
    </row>
    <row r="16" spans="1:6" s="7" customFormat="1">
      <c r="A16" s="22" t="s">
        <v>46</v>
      </c>
      <c r="B16" s="22"/>
      <c r="C16" s="22"/>
      <c r="D16" s="22" t="s">
        <v>16</v>
      </c>
      <c r="E16" s="22" t="s">
        <v>56</v>
      </c>
      <c r="F16" s="37">
        <v>370</v>
      </c>
    </row>
    <row r="17" spans="1:7" s="7" customFormat="1">
      <c r="A17" s="22" t="s">
        <v>45</v>
      </c>
      <c r="B17" s="22"/>
      <c r="C17" s="22"/>
      <c r="D17" s="22" t="s">
        <v>23</v>
      </c>
      <c r="E17" s="34" t="s">
        <v>72</v>
      </c>
      <c r="F17" s="37">
        <v>999.5</v>
      </c>
    </row>
    <row r="18" spans="1:7" s="7" customFormat="1">
      <c r="A18" s="22"/>
      <c r="B18" s="22"/>
      <c r="C18" s="22"/>
      <c r="D18" s="22"/>
      <c r="E18" s="22" t="s">
        <v>74</v>
      </c>
      <c r="F18" s="37">
        <v>0</v>
      </c>
    </row>
    <row r="19" spans="1:7" s="7" customFormat="1">
      <c r="A19" s="22" t="s">
        <v>47</v>
      </c>
      <c r="B19" s="22"/>
      <c r="C19" s="22"/>
      <c r="D19" s="22" t="s">
        <v>16</v>
      </c>
      <c r="E19" s="22" t="s">
        <v>25</v>
      </c>
      <c r="F19" s="37">
        <v>0</v>
      </c>
    </row>
    <row r="20" spans="1:7" s="7" customFormat="1">
      <c r="A20" s="22" t="s">
        <v>57</v>
      </c>
      <c r="B20" s="22"/>
      <c r="C20" s="22"/>
      <c r="D20" s="22" t="s">
        <v>16</v>
      </c>
      <c r="E20" s="22" t="s">
        <v>73</v>
      </c>
      <c r="F20" s="37">
        <v>1412.3199999999997</v>
      </c>
    </row>
    <row r="21" spans="1:7" s="7" customFormat="1">
      <c r="A21" s="22" t="s">
        <v>48</v>
      </c>
      <c r="B21" s="22"/>
      <c r="C21" s="22"/>
      <c r="D21" s="22" t="s">
        <v>16</v>
      </c>
      <c r="E21" s="22" t="s">
        <v>26</v>
      </c>
      <c r="F21" s="37">
        <v>0</v>
      </c>
    </row>
    <row r="22" spans="1:7" s="7" customFormat="1">
      <c r="A22" s="22" t="s">
        <v>49</v>
      </c>
      <c r="B22" s="22"/>
      <c r="C22" s="22"/>
      <c r="D22" s="22" t="s">
        <v>24</v>
      </c>
      <c r="E22" s="22" t="s">
        <v>33</v>
      </c>
      <c r="F22" s="37">
        <v>0</v>
      </c>
      <c r="G22" s="35"/>
    </row>
    <row r="23" spans="1:7" s="7" customFormat="1">
      <c r="A23" s="22" t="s">
        <v>50</v>
      </c>
      <c r="B23" s="22"/>
      <c r="C23" s="22"/>
      <c r="D23" s="22" t="s">
        <v>16</v>
      </c>
      <c r="E23" s="22" t="s">
        <v>27</v>
      </c>
      <c r="F23" s="37">
        <v>1380.6999999999998</v>
      </c>
    </row>
    <row r="24" spans="1:7" s="7" customFormat="1">
      <c r="A24" s="22" t="s">
        <v>51</v>
      </c>
      <c r="B24" s="22"/>
      <c r="C24" s="22"/>
      <c r="D24" s="22" t="s">
        <v>16</v>
      </c>
      <c r="E24" s="22" t="s">
        <v>28</v>
      </c>
      <c r="F24" s="37">
        <v>0</v>
      </c>
    </row>
    <row r="25" spans="1:7" s="7" customFormat="1">
      <c r="A25" s="22"/>
      <c r="B25" s="22"/>
      <c r="C25" s="22"/>
      <c r="D25" s="22"/>
      <c r="E25" s="36" t="s">
        <v>94</v>
      </c>
      <c r="F25" s="37">
        <v>7479.1299999999992</v>
      </c>
      <c r="G25" s="46" t="s">
        <v>95</v>
      </c>
    </row>
    <row r="26" spans="1:7" s="7" customFormat="1">
      <c r="A26" s="22" t="s">
        <v>52</v>
      </c>
      <c r="B26" s="22"/>
      <c r="C26" s="22"/>
      <c r="D26" s="22" t="s">
        <v>16</v>
      </c>
      <c r="E26" s="22" t="s">
        <v>58</v>
      </c>
      <c r="F26" s="37">
        <v>2056.9499999999998</v>
      </c>
    </row>
    <row r="27" spans="1:7" s="7" customFormat="1">
      <c r="A27" s="22" t="s">
        <v>59</v>
      </c>
      <c r="B27" s="22"/>
      <c r="C27" s="22"/>
      <c r="D27" s="22" t="s">
        <v>16</v>
      </c>
      <c r="E27" s="22" t="s">
        <v>60</v>
      </c>
      <c r="F27" s="37">
        <v>9460.0400000000027</v>
      </c>
    </row>
    <row r="28" spans="1:7" s="7" customFormat="1">
      <c r="A28" s="22" t="s">
        <v>53</v>
      </c>
      <c r="B28" s="22"/>
      <c r="C28" s="22"/>
      <c r="D28" s="22" t="s">
        <v>24</v>
      </c>
      <c r="E28" s="22" t="s">
        <v>34</v>
      </c>
      <c r="F28" s="37">
        <v>0</v>
      </c>
    </row>
    <row r="29" spans="1:7" s="7" customFormat="1">
      <c r="A29" s="22" t="s">
        <v>54</v>
      </c>
      <c r="B29" s="22"/>
      <c r="C29" s="22"/>
      <c r="D29" s="22" t="s">
        <v>16</v>
      </c>
      <c r="E29" s="22" t="s">
        <v>29</v>
      </c>
      <c r="F29" s="37">
        <v>0</v>
      </c>
    </row>
    <row r="30" spans="1:7" s="7" customFormat="1">
      <c r="A30" s="22" t="s">
        <v>61</v>
      </c>
      <c r="B30" s="22"/>
      <c r="C30" s="22"/>
      <c r="D30" s="22" t="s">
        <v>17</v>
      </c>
      <c r="E30" s="22" t="s">
        <v>35</v>
      </c>
      <c r="F30" s="37">
        <v>20425.649999999998</v>
      </c>
    </row>
    <row r="31" spans="1:7" s="7" customFormat="1">
      <c r="A31" s="22" t="s">
        <v>62</v>
      </c>
      <c r="B31" s="22"/>
      <c r="C31" s="22"/>
      <c r="D31" s="22" t="s">
        <v>16</v>
      </c>
      <c r="E31" s="22" t="s">
        <v>63</v>
      </c>
      <c r="F31" s="37">
        <v>0</v>
      </c>
    </row>
    <row r="32" spans="1:7" s="7" customFormat="1">
      <c r="A32" s="22" t="s">
        <v>64</v>
      </c>
      <c r="B32" s="22"/>
      <c r="C32" s="22"/>
      <c r="D32" s="22" t="s">
        <v>16</v>
      </c>
      <c r="E32" s="22" t="s">
        <v>65</v>
      </c>
      <c r="F32" s="37">
        <v>949.43</v>
      </c>
    </row>
    <row r="33" spans="1:6" s="7" customFormat="1">
      <c r="A33" s="22" t="s">
        <v>66</v>
      </c>
      <c r="B33" s="22"/>
      <c r="C33" s="22"/>
      <c r="D33" s="22" t="s">
        <v>16</v>
      </c>
      <c r="E33" s="22" t="s">
        <v>67</v>
      </c>
      <c r="F33" s="37">
        <v>1875.0800000000004</v>
      </c>
    </row>
    <row r="34" spans="1:6" s="7" customFormat="1">
      <c r="A34" s="22" t="s">
        <v>55</v>
      </c>
      <c r="B34" s="22"/>
      <c r="C34" s="22"/>
      <c r="D34" s="22" t="s">
        <v>22</v>
      </c>
      <c r="E34" s="22" t="s">
        <v>31</v>
      </c>
      <c r="F34" s="37">
        <v>4049.1</v>
      </c>
    </row>
    <row r="35" spans="1:6" s="7" customFormat="1">
      <c r="A35" s="22" t="s">
        <v>68</v>
      </c>
      <c r="B35" s="22"/>
      <c r="C35" s="22"/>
      <c r="D35" s="22" t="s">
        <v>22</v>
      </c>
      <c r="E35" s="22" t="s">
        <v>32</v>
      </c>
      <c r="F35" s="37">
        <v>197.5</v>
      </c>
    </row>
    <row r="36" spans="1:6" s="7" customFormat="1">
      <c r="A36" s="22" t="s">
        <v>69</v>
      </c>
      <c r="B36" s="22"/>
      <c r="C36" s="22"/>
      <c r="D36" s="22" t="s">
        <v>16</v>
      </c>
      <c r="E36" s="22" t="s">
        <v>70</v>
      </c>
      <c r="F36" s="37">
        <v>0</v>
      </c>
    </row>
    <row r="37" spans="1:6" s="7" customFormat="1">
      <c r="A37" s="22" t="s">
        <v>71</v>
      </c>
      <c r="B37" s="22"/>
      <c r="C37" s="22"/>
      <c r="D37" s="22" t="s">
        <v>16</v>
      </c>
      <c r="E37" s="22" t="s">
        <v>30</v>
      </c>
      <c r="F37" s="37">
        <v>1838.3899999999999</v>
      </c>
    </row>
    <row r="38" spans="1:6" s="7" customFormat="1">
      <c r="A38" s="22"/>
      <c r="B38" s="22"/>
      <c r="C38" s="22"/>
      <c r="D38" s="22"/>
      <c r="E38" s="36" t="s">
        <v>76</v>
      </c>
      <c r="F38" s="37">
        <v>3021.1499999999996</v>
      </c>
    </row>
    <row r="39" spans="1:6" s="7" customFormat="1" ht="17.25" customHeight="1">
      <c r="A39" s="22"/>
      <c r="B39" s="22"/>
      <c r="C39" s="22"/>
      <c r="D39" s="22"/>
      <c r="E39" s="36" t="s">
        <v>75</v>
      </c>
      <c r="F39" s="37">
        <v>6.7499999999999982</v>
      </c>
    </row>
    <row r="40" spans="1:6" s="7" customFormat="1">
      <c r="A40" s="23"/>
      <c r="B40" s="23"/>
      <c r="C40" s="23"/>
      <c r="D40" s="23"/>
      <c r="E40" s="23"/>
      <c r="F40" s="31">
        <f>SUM(F14:F39)</f>
        <v>57000.29</v>
      </c>
    </row>
    <row r="41" spans="1:6">
      <c r="A41" s="1"/>
      <c r="B41" s="2"/>
      <c r="C41" s="2"/>
      <c r="D41" s="2"/>
      <c r="E41" s="1"/>
      <c r="F41" s="30"/>
    </row>
    <row r="42" spans="1:6">
      <c r="A42" s="1"/>
      <c r="B42" s="2"/>
      <c r="C42" s="2"/>
      <c r="D42" s="2"/>
      <c r="E42" s="1"/>
      <c r="F42" s="30"/>
    </row>
    <row r="43" spans="1:6">
      <c r="A43" s="1"/>
      <c r="B43" s="2"/>
      <c r="C43" s="2"/>
      <c r="D43" s="2"/>
      <c r="E43" s="1"/>
      <c r="F43" s="30"/>
    </row>
    <row r="44" spans="1:6">
      <c r="A44" s="1"/>
      <c r="B44" s="2"/>
      <c r="C44" s="2"/>
      <c r="D44" s="2"/>
      <c r="E44" s="1"/>
    </row>
    <row r="45" spans="1:6">
      <c r="A45" s="1"/>
      <c r="B45" s="2"/>
      <c r="C45" s="2"/>
      <c r="D45" s="2"/>
      <c r="E45" s="1"/>
    </row>
    <row r="46" spans="1:6">
      <c r="A46" s="1"/>
      <c r="B46" s="2"/>
      <c r="C46" s="2"/>
      <c r="D46" s="2"/>
      <c r="E46" s="1"/>
    </row>
    <row r="47" spans="1:6">
      <c r="B47" s="9"/>
      <c r="C47" s="9"/>
      <c r="D47" s="9"/>
    </row>
    <row r="48" spans="1:6">
      <c r="B48" s="9"/>
      <c r="C48" s="9"/>
      <c r="D48" s="9"/>
    </row>
    <row r="49" spans="2:4">
      <c r="B49" s="9"/>
      <c r="C49" s="9"/>
      <c r="D49" s="9"/>
    </row>
    <row r="50" spans="2:4">
      <c r="B50" s="9"/>
      <c r="C50" s="9"/>
      <c r="D50" s="9"/>
    </row>
    <row r="51" spans="2:4">
      <c r="B51" s="9"/>
      <c r="C51" s="9"/>
      <c r="D51" s="9"/>
    </row>
    <row r="52" spans="2:4">
      <c r="B52" s="9"/>
      <c r="C52" s="9"/>
      <c r="D52" s="9"/>
    </row>
    <row r="53" spans="2:4">
      <c r="B53" s="9"/>
      <c r="C53" s="9"/>
      <c r="D53" s="9"/>
    </row>
    <row r="54" spans="2:4">
      <c r="B54" s="9"/>
      <c r="C54" s="9"/>
      <c r="D54" s="9"/>
    </row>
    <row r="55" spans="2:4">
      <c r="B55" s="9"/>
      <c r="C55" s="9"/>
      <c r="D55" s="9"/>
    </row>
    <row r="56" spans="2:4">
      <c r="B56" s="9"/>
      <c r="C56" s="9"/>
      <c r="D56" s="9"/>
    </row>
    <row r="57" spans="2:4">
      <c r="B57" s="9"/>
      <c r="C57" s="9"/>
      <c r="D57" s="9"/>
    </row>
    <row r="58" spans="2:4">
      <c r="B58" s="9"/>
      <c r="C58" s="9"/>
      <c r="D58" s="9"/>
    </row>
  </sheetData>
  <mergeCells count="7">
    <mergeCell ref="A2:F2"/>
    <mergeCell ref="D12:E12"/>
    <mergeCell ref="A13:F13"/>
    <mergeCell ref="A3:E3"/>
    <mergeCell ref="D4:E4"/>
    <mergeCell ref="A5:F5"/>
    <mergeCell ref="B10:E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G60"/>
  <sheetViews>
    <sheetView workbookViewId="0">
      <selection activeCell="F40" sqref="F40"/>
    </sheetView>
  </sheetViews>
  <sheetFormatPr defaultColWidth="8.88671875" defaultRowHeight="13.8"/>
  <cols>
    <col min="1" max="1" width="14.88671875" style="7" bestFit="1" customWidth="1"/>
    <col min="2" max="2" width="10.6640625" style="7" hidden="1" customWidth="1"/>
    <col min="3" max="3" width="10.109375" style="7" hidden="1" customWidth="1"/>
    <col min="4" max="4" width="6.44140625" style="7" customWidth="1"/>
    <col min="5" max="5" width="21.5546875" style="8" customWidth="1"/>
    <col min="6" max="6" width="13.6640625" style="26" customWidth="1"/>
    <col min="7" max="16384" width="8.88671875" style="8"/>
  </cols>
  <sheetData>
    <row r="1" spans="1:6" ht="18">
      <c r="A1" s="12" t="s">
        <v>5</v>
      </c>
      <c r="B1" s="13">
        <v>40179</v>
      </c>
      <c r="D1" s="39" t="s">
        <v>89</v>
      </c>
      <c r="F1" s="40" t="s">
        <v>82</v>
      </c>
    </row>
    <row r="2" spans="1:6">
      <c r="A2" s="52" t="s">
        <v>6</v>
      </c>
      <c r="B2" s="52"/>
      <c r="C2" s="52"/>
      <c r="D2" s="52"/>
      <c r="E2" s="52"/>
      <c r="F2" s="52"/>
    </row>
    <row r="3" spans="1:6" ht="48.6">
      <c r="A3" s="55"/>
      <c r="B3" s="55"/>
      <c r="C3" s="55"/>
      <c r="D3" s="55"/>
      <c r="E3" s="55"/>
      <c r="F3" s="27" t="s">
        <v>0</v>
      </c>
    </row>
    <row r="4" spans="1:6" s="11" customFormat="1">
      <c r="A4" s="10" t="s">
        <v>39</v>
      </c>
      <c r="B4" s="10" t="s">
        <v>1</v>
      </c>
      <c r="C4" s="10" t="s">
        <v>2</v>
      </c>
      <c r="D4" s="57" t="s">
        <v>15</v>
      </c>
      <c r="E4" s="57"/>
      <c r="F4" s="28" t="s">
        <v>3</v>
      </c>
    </row>
    <row r="5" spans="1:6">
      <c r="A5" s="53" t="s">
        <v>7</v>
      </c>
      <c r="B5" s="53"/>
      <c r="C5" s="53"/>
      <c r="D5" s="53"/>
      <c r="E5" s="53"/>
      <c r="F5" s="53"/>
    </row>
    <row r="6" spans="1:6" ht="14.4">
      <c r="A6" s="1" t="s">
        <v>40</v>
      </c>
      <c r="B6" s="2"/>
      <c r="C6" s="2"/>
      <c r="D6" s="24" t="s">
        <v>17</v>
      </c>
      <c r="E6" s="3" t="s">
        <v>20</v>
      </c>
      <c r="F6" s="45">
        <v>780.2</v>
      </c>
    </row>
    <row r="7" spans="1:6" ht="14.4">
      <c r="A7" s="1" t="s">
        <v>41</v>
      </c>
      <c r="B7" s="2"/>
      <c r="C7" s="2"/>
      <c r="D7" s="24" t="s">
        <v>17</v>
      </c>
      <c r="E7" s="3" t="s">
        <v>21</v>
      </c>
      <c r="F7" s="45">
        <v>1234.7</v>
      </c>
    </row>
    <row r="8" spans="1:6" ht="14.4">
      <c r="A8" s="1" t="s">
        <v>42</v>
      </c>
      <c r="B8" s="2"/>
      <c r="C8" s="2"/>
      <c r="D8" s="24" t="s">
        <v>16</v>
      </c>
      <c r="E8" s="3" t="s">
        <v>18</v>
      </c>
      <c r="F8" s="45">
        <v>161.30000000000001</v>
      </c>
    </row>
    <row r="9" spans="1:6" ht="14.4">
      <c r="A9" s="4" t="s">
        <v>43</v>
      </c>
      <c r="B9" s="5"/>
      <c r="C9" s="5"/>
      <c r="D9" s="25" t="s">
        <v>16</v>
      </c>
      <c r="E9" s="6" t="s">
        <v>19</v>
      </c>
      <c r="F9" s="45">
        <v>668.7</v>
      </c>
    </row>
    <row r="10" spans="1:6">
      <c r="A10" s="1">
        <f>COUNTA(A6:A9)</f>
        <v>4</v>
      </c>
      <c r="B10" s="56" t="s">
        <v>4</v>
      </c>
      <c r="C10" s="56"/>
      <c r="D10" s="56"/>
      <c r="E10" s="56"/>
      <c r="F10" s="29">
        <f>SUM(F6:F9)</f>
        <v>2844.9000000000005</v>
      </c>
    </row>
    <row r="12" spans="1:6" s="11" customFormat="1">
      <c r="A12" s="10" t="s">
        <v>39</v>
      </c>
      <c r="B12" s="10" t="s">
        <v>1</v>
      </c>
      <c r="C12" s="10" t="s">
        <v>2</v>
      </c>
      <c r="D12" s="57" t="s">
        <v>15</v>
      </c>
      <c r="E12" s="57"/>
      <c r="F12" s="28" t="s">
        <v>3</v>
      </c>
    </row>
    <row r="13" spans="1:6">
      <c r="A13" s="54" t="s">
        <v>8</v>
      </c>
      <c r="B13" s="54"/>
      <c r="C13" s="54"/>
      <c r="D13" s="54"/>
      <c r="E13" s="54"/>
      <c r="F13" s="54"/>
    </row>
    <row r="14" spans="1:6" s="7" customFormat="1">
      <c r="A14" s="22"/>
      <c r="B14" s="22"/>
      <c r="C14" s="22"/>
      <c r="D14" s="22"/>
      <c r="E14" s="33" t="s">
        <v>77</v>
      </c>
      <c r="F14" s="37">
        <v>0</v>
      </c>
    </row>
    <row r="15" spans="1:6" s="7" customFormat="1">
      <c r="A15" s="22" t="s">
        <v>44</v>
      </c>
      <c r="B15" s="22"/>
      <c r="C15" s="22"/>
      <c r="D15" s="22" t="s">
        <v>22</v>
      </c>
      <c r="E15" s="34" t="s">
        <v>36</v>
      </c>
      <c r="F15" s="37">
        <v>565.9</v>
      </c>
    </row>
    <row r="16" spans="1:6" s="7" customFormat="1">
      <c r="A16" s="22" t="s">
        <v>46</v>
      </c>
      <c r="B16" s="22"/>
      <c r="C16" s="22"/>
      <c r="D16" s="22" t="s">
        <v>16</v>
      </c>
      <c r="E16" s="22" t="s">
        <v>56</v>
      </c>
      <c r="F16" s="37">
        <v>311.39999999999998</v>
      </c>
    </row>
    <row r="17" spans="1:7" s="7" customFormat="1">
      <c r="A17" s="22" t="s">
        <v>45</v>
      </c>
      <c r="B17" s="22"/>
      <c r="C17" s="22"/>
      <c r="D17" s="22" t="s">
        <v>23</v>
      </c>
      <c r="E17" s="34" t="s">
        <v>72</v>
      </c>
      <c r="F17" s="37">
        <v>374.8</v>
      </c>
    </row>
    <row r="18" spans="1:7" s="7" customFormat="1">
      <c r="A18" s="22"/>
      <c r="B18" s="22"/>
      <c r="C18" s="22"/>
      <c r="D18" s="22"/>
      <c r="E18" s="22" t="s">
        <v>74</v>
      </c>
      <c r="F18" s="37">
        <v>0</v>
      </c>
    </row>
    <row r="19" spans="1:7" s="7" customFormat="1">
      <c r="A19" s="22" t="s">
        <v>47</v>
      </c>
      <c r="B19" s="22"/>
      <c r="C19" s="22"/>
      <c r="D19" s="22" t="s">
        <v>16</v>
      </c>
      <c r="E19" s="22" t="s">
        <v>25</v>
      </c>
      <c r="F19" s="37">
        <v>0</v>
      </c>
    </row>
    <row r="20" spans="1:7" s="7" customFormat="1">
      <c r="A20" s="22" t="s">
        <v>57</v>
      </c>
      <c r="B20" s="22"/>
      <c r="C20" s="22"/>
      <c r="D20" s="22" t="s">
        <v>16</v>
      </c>
      <c r="E20" s="22" t="s">
        <v>73</v>
      </c>
      <c r="F20" s="37">
        <v>1308.6299999999997</v>
      </c>
    </row>
    <row r="21" spans="1:7" s="7" customFormat="1">
      <c r="A21" s="22" t="s">
        <v>48</v>
      </c>
      <c r="B21" s="22"/>
      <c r="C21" s="22"/>
      <c r="D21" s="22" t="s">
        <v>16</v>
      </c>
      <c r="E21" s="22" t="s">
        <v>26</v>
      </c>
      <c r="F21" s="37">
        <v>0</v>
      </c>
    </row>
    <row r="22" spans="1:7" s="7" customFormat="1">
      <c r="A22" s="22" t="s">
        <v>49</v>
      </c>
      <c r="B22" s="22"/>
      <c r="C22" s="22"/>
      <c r="D22" s="22" t="s">
        <v>24</v>
      </c>
      <c r="E22" s="22" t="s">
        <v>33</v>
      </c>
      <c r="F22" s="37">
        <v>0</v>
      </c>
      <c r="G22" s="35"/>
    </row>
    <row r="23" spans="1:7" s="7" customFormat="1">
      <c r="A23" s="22" t="s">
        <v>50</v>
      </c>
      <c r="B23" s="22"/>
      <c r="C23" s="22"/>
      <c r="D23" s="22" t="s">
        <v>16</v>
      </c>
      <c r="E23" s="22" t="s">
        <v>27</v>
      </c>
      <c r="F23" s="37">
        <v>1340.5300000000004</v>
      </c>
    </row>
    <row r="24" spans="1:7" s="7" customFormat="1">
      <c r="A24" s="22" t="s">
        <v>51</v>
      </c>
      <c r="B24" s="22"/>
      <c r="C24" s="22"/>
      <c r="D24" s="22" t="s">
        <v>16</v>
      </c>
      <c r="E24" s="22" t="s">
        <v>28</v>
      </c>
      <c r="F24" s="37">
        <v>0</v>
      </c>
    </row>
    <row r="25" spans="1:7" s="7" customFormat="1">
      <c r="A25" s="22"/>
      <c r="B25" s="22"/>
      <c r="C25" s="22"/>
      <c r="D25" s="22"/>
      <c r="E25" s="36" t="s">
        <v>94</v>
      </c>
      <c r="F25" s="37">
        <v>5260.5399999999991</v>
      </c>
      <c r="G25" s="46" t="s">
        <v>95</v>
      </c>
    </row>
    <row r="26" spans="1:7" s="7" customFormat="1">
      <c r="A26" s="22" t="s">
        <v>52</v>
      </c>
      <c r="B26" s="22"/>
      <c r="C26" s="22"/>
      <c r="D26" s="22" t="s">
        <v>16</v>
      </c>
      <c r="E26" s="22" t="s">
        <v>58</v>
      </c>
      <c r="F26" s="37">
        <v>1868.6899999999998</v>
      </c>
    </row>
    <row r="27" spans="1:7" s="7" customFormat="1">
      <c r="A27" s="22" t="s">
        <v>59</v>
      </c>
      <c r="B27" s="22"/>
      <c r="C27" s="22"/>
      <c r="D27" s="22" t="s">
        <v>16</v>
      </c>
      <c r="E27" s="22" t="s">
        <v>60</v>
      </c>
      <c r="F27" s="37">
        <v>8686.6200000000008</v>
      </c>
    </row>
    <row r="28" spans="1:7" s="7" customFormat="1">
      <c r="A28" s="22" t="s">
        <v>53</v>
      </c>
      <c r="B28" s="22"/>
      <c r="C28" s="22"/>
      <c r="D28" s="22" t="s">
        <v>24</v>
      </c>
      <c r="E28" s="22" t="s">
        <v>34</v>
      </c>
      <c r="F28" s="37">
        <v>0</v>
      </c>
    </row>
    <row r="29" spans="1:7" s="7" customFormat="1">
      <c r="A29" s="22" t="s">
        <v>54</v>
      </c>
      <c r="B29" s="22"/>
      <c r="C29" s="22"/>
      <c r="D29" s="22" t="s">
        <v>16</v>
      </c>
      <c r="E29" s="22" t="s">
        <v>29</v>
      </c>
      <c r="F29" s="37">
        <v>0</v>
      </c>
    </row>
    <row r="30" spans="1:7" s="7" customFormat="1">
      <c r="A30" s="22" t="s">
        <v>61</v>
      </c>
      <c r="B30" s="22"/>
      <c r="C30" s="22"/>
      <c r="D30" s="22" t="s">
        <v>17</v>
      </c>
      <c r="E30" s="22" t="s">
        <v>35</v>
      </c>
      <c r="F30" s="37">
        <v>1127.6199999999999</v>
      </c>
    </row>
    <row r="31" spans="1:7" s="7" customFormat="1">
      <c r="A31" s="22" t="s">
        <v>62</v>
      </c>
      <c r="B31" s="22"/>
      <c r="C31" s="22"/>
      <c r="D31" s="22" t="s">
        <v>16</v>
      </c>
      <c r="E31" s="22" t="s">
        <v>63</v>
      </c>
      <c r="F31" s="37">
        <v>0</v>
      </c>
    </row>
    <row r="32" spans="1:7" s="7" customFormat="1">
      <c r="A32" s="22" t="s">
        <v>64</v>
      </c>
      <c r="B32" s="22"/>
      <c r="C32" s="22"/>
      <c r="D32" s="22" t="s">
        <v>16</v>
      </c>
      <c r="E32" s="22" t="s">
        <v>65</v>
      </c>
      <c r="F32" s="37">
        <v>0</v>
      </c>
    </row>
    <row r="33" spans="1:6" s="7" customFormat="1">
      <c r="A33" s="22" t="s">
        <v>66</v>
      </c>
      <c r="B33" s="22"/>
      <c r="C33" s="22"/>
      <c r="D33" s="22" t="s">
        <v>16</v>
      </c>
      <c r="E33" s="22" t="s">
        <v>67</v>
      </c>
      <c r="F33" s="37">
        <v>1465.6999999999998</v>
      </c>
    </row>
    <row r="34" spans="1:6" s="7" customFormat="1">
      <c r="A34" s="22" t="s">
        <v>55</v>
      </c>
      <c r="B34" s="22"/>
      <c r="C34" s="22"/>
      <c r="D34" s="22" t="s">
        <v>22</v>
      </c>
      <c r="E34" s="22" t="s">
        <v>31</v>
      </c>
      <c r="F34" s="37">
        <v>1608.8</v>
      </c>
    </row>
    <row r="35" spans="1:6" s="7" customFormat="1">
      <c r="A35" s="22" t="s">
        <v>68</v>
      </c>
      <c r="B35" s="22"/>
      <c r="C35" s="22"/>
      <c r="D35" s="22" t="s">
        <v>22</v>
      </c>
      <c r="E35" s="22" t="s">
        <v>32</v>
      </c>
      <c r="F35" s="37">
        <v>110.3</v>
      </c>
    </row>
    <row r="36" spans="1:6" s="7" customFormat="1">
      <c r="A36" s="22" t="s">
        <v>69</v>
      </c>
      <c r="B36" s="22"/>
      <c r="C36" s="22"/>
      <c r="D36" s="22" t="s">
        <v>16</v>
      </c>
      <c r="E36" s="22" t="s">
        <v>70</v>
      </c>
      <c r="F36" s="37">
        <v>0</v>
      </c>
    </row>
    <row r="37" spans="1:6" s="7" customFormat="1">
      <c r="A37" s="22" t="s">
        <v>71</v>
      </c>
      <c r="B37" s="22"/>
      <c r="C37" s="22"/>
      <c r="D37" s="22" t="s">
        <v>16</v>
      </c>
      <c r="E37" s="22" t="s">
        <v>30</v>
      </c>
      <c r="F37" s="37">
        <v>1558.71</v>
      </c>
    </row>
    <row r="38" spans="1:6" s="7" customFormat="1">
      <c r="A38" s="22"/>
      <c r="B38" s="22"/>
      <c r="C38" s="22"/>
      <c r="D38" s="22"/>
      <c r="E38" s="36" t="s">
        <v>76</v>
      </c>
      <c r="F38" s="37">
        <v>2939.7799999999993</v>
      </c>
    </row>
    <row r="39" spans="1:6" s="7" customFormat="1" ht="17.25" customHeight="1">
      <c r="A39" s="22"/>
      <c r="B39" s="22"/>
      <c r="C39" s="22"/>
      <c r="D39" s="22"/>
      <c r="E39" s="36" t="s">
        <v>75</v>
      </c>
      <c r="F39" s="37">
        <v>0</v>
      </c>
    </row>
    <row r="40" spans="1:6" s="7" customFormat="1">
      <c r="A40" s="23"/>
      <c r="B40" s="23"/>
      <c r="C40" s="23"/>
      <c r="D40" s="23"/>
      <c r="E40" s="23"/>
      <c r="F40" s="31">
        <f>SUM(F14:F39)</f>
        <v>28528.019999999997</v>
      </c>
    </row>
    <row r="41" spans="1:6">
      <c r="A41" s="1"/>
      <c r="B41" s="2"/>
      <c r="C41" s="2"/>
      <c r="D41" s="2"/>
      <c r="E41" s="1"/>
      <c r="F41" s="30"/>
    </row>
    <row r="42" spans="1:6">
      <c r="A42" s="1"/>
      <c r="B42" s="2"/>
      <c r="C42" s="2"/>
      <c r="D42" s="2"/>
      <c r="E42" s="1"/>
      <c r="F42" s="30"/>
    </row>
    <row r="43" spans="1:6">
      <c r="A43" s="1"/>
      <c r="B43" s="2"/>
      <c r="C43" s="2"/>
      <c r="D43" s="2"/>
      <c r="E43" s="1"/>
      <c r="F43" s="30"/>
    </row>
    <row r="44" spans="1:6">
      <c r="A44" s="1"/>
      <c r="B44" s="2"/>
      <c r="C44" s="2"/>
      <c r="D44" s="2"/>
      <c r="E44" s="1"/>
      <c r="F44" s="30"/>
    </row>
    <row r="45" spans="1:6">
      <c r="A45" s="1"/>
      <c r="B45" s="2"/>
      <c r="C45" s="2"/>
      <c r="D45" s="2"/>
      <c r="E45" s="1"/>
      <c r="F45" s="30"/>
    </row>
    <row r="46" spans="1:6">
      <c r="A46" s="1"/>
      <c r="B46" s="2"/>
      <c r="C46" s="2"/>
      <c r="D46" s="2"/>
      <c r="E46" s="1"/>
    </row>
    <row r="47" spans="1:6">
      <c r="A47" s="1"/>
      <c r="B47" s="2"/>
      <c r="C47" s="2"/>
      <c r="D47" s="2"/>
      <c r="E47" s="1"/>
    </row>
    <row r="48" spans="1:6">
      <c r="A48" s="1"/>
      <c r="B48" s="2"/>
      <c r="C48" s="2"/>
      <c r="D48" s="2"/>
      <c r="E48" s="1"/>
    </row>
    <row r="49" spans="2:4">
      <c r="B49" s="9"/>
      <c r="C49" s="9"/>
      <c r="D49" s="9"/>
    </row>
    <row r="50" spans="2:4">
      <c r="B50" s="9"/>
      <c r="C50" s="9"/>
      <c r="D50" s="9"/>
    </row>
    <row r="51" spans="2:4">
      <c r="B51" s="9"/>
      <c r="C51" s="9"/>
      <c r="D51" s="9"/>
    </row>
    <row r="52" spans="2:4">
      <c r="B52" s="9"/>
      <c r="C52" s="9"/>
      <c r="D52" s="9"/>
    </row>
    <row r="53" spans="2:4">
      <c r="B53" s="9"/>
      <c r="C53" s="9"/>
      <c r="D53" s="9"/>
    </row>
    <row r="54" spans="2:4">
      <c r="B54" s="9"/>
      <c r="C54" s="9"/>
      <c r="D54" s="9"/>
    </row>
    <row r="55" spans="2:4">
      <c r="B55" s="9"/>
      <c r="C55" s="9"/>
      <c r="D55" s="9"/>
    </row>
    <row r="56" spans="2:4">
      <c r="B56" s="9"/>
      <c r="C56" s="9"/>
      <c r="D56" s="9"/>
    </row>
    <row r="57" spans="2:4">
      <c r="B57" s="9"/>
      <c r="C57" s="9"/>
      <c r="D57" s="9"/>
    </row>
    <row r="58" spans="2:4">
      <c r="B58" s="9"/>
      <c r="C58" s="9"/>
      <c r="D58" s="9"/>
    </row>
    <row r="59" spans="2:4">
      <c r="B59" s="9"/>
      <c r="C59" s="9"/>
      <c r="D59" s="9"/>
    </row>
    <row r="60" spans="2:4">
      <c r="B60" s="9"/>
      <c r="C60" s="9"/>
      <c r="D60" s="9"/>
    </row>
  </sheetData>
  <mergeCells count="7">
    <mergeCell ref="A2:F2"/>
    <mergeCell ref="D12:E12"/>
    <mergeCell ref="A13:F13"/>
    <mergeCell ref="A3:E3"/>
    <mergeCell ref="D4:E4"/>
    <mergeCell ref="A5:F5"/>
    <mergeCell ref="B10:E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1B5582A823B1458CA1D5C092F6AE34" ma:contentTypeVersion="0" ma:contentTypeDescription="Create a new document." ma:contentTypeScope="" ma:versionID="7c36732c7be2259af0971a5a4df719c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72017E3-F650-46E1-9968-12431556ABB5}"/>
</file>

<file path=customXml/itemProps2.xml><?xml version="1.0" encoding="utf-8"?>
<ds:datastoreItem xmlns:ds="http://schemas.openxmlformats.org/officeDocument/2006/customXml" ds:itemID="{2B2B55A8-0C23-49D6-BEFF-A857251C59B3}"/>
</file>

<file path=customXml/itemProps3.xml><?xml version="1.0" encoding="utf-8"?>
<ds:datastoreItem xmlns:ds="http://schemas.openxmlformats.org/officeDocument/2006/customXml" ds:itemID="{8939911C-2FD4-42CC-AF9C-A44356821A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NW NAT 2012 REPORT</vt:lpstr>
      <vt:lpstr>Jan</vt:lpstr>
      <vt:lpstr>Feb</vt:lpstr>
      <vt:lpstr>Mar</vt:lpstr>
      <vt:lpstr>Apr</vt:lpstr>
      <vt:lpstr>May</vt:lpstr>
      <vt:lpstr>June</vt:lpstr>
      <vt:lpstr>July</vt:lpstr>
      <vt:lpstr>Aug</vt:lpstr>
      <vt:lpstr>Sept</vt:lpstr>
      <vt:lpstr>Oct</vt:lpstr>
      <vt:lpstr>Nov</vt:lpstr>
      <vt:lpstr>Dec</vt:lpstr>
    </vt:vector>
  </TitlesOfParts>
  <Company>Mineral Land Regulation and Reclamation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Marie</dc:creator>
  <cp:lastModifiedBy>reneea gordon</cp:lastModifiedBy>
  <cp:lastPrinted>2011-02-28T20:24:05Z</cp:lastPrinted>
  <dcterms:created xsi:type="dcterms:W3CDTF">2009-09-02T19:58:34Z</dcterms:created>
  <dcterms:modified xsi:type="dcterms:W3CDTF">2014-12-04T22:23:02Z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0x0101006B1B5582A823B1458CA1D5C092F6AE34</vt:lpwstr>
  </property>
</Properties>
</file>