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imber &amp; Deferral\Forestland\Forestland Valuation\22-23\"/>
    </mc:Choice>
  </mc:AlternateContent>
  <xr:revisionPtr revIDLastSave="0" documentId="13_ncr:1_{455C2BE5-E662-4997-8DD4-AC26D1256DE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restland 22-23 update" sheetId="4" r:id="rId1"/>
    <sheet name="STF 22-23 updat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9" i="5" l="1"/>
  <c r="AL13" i="5"/>
  <c r="AL12" i="5"/>
  <c r="AL11" i="5"/>
  <c r="AL10" i="5"/>
  <c r="AL9" i="5"/>
  <c r="AL8" i="5"/>
  <c r="AL7" i="5"/>
  <c r="AL6" i="5"/>
  <c r="AN19" i="4"/>
  <c r="AN13" i="4"/>
  <c r="AN12" i="4"/>
  <c r="AN11" i="4"/>
  <c r="AN10" i="4"/>
  <c r="AN9" i="4"/>
  <c r="AN8" i="4"/>
  <c r="AN7" i="4"/>
  <c r="AN6" i="4"/>
  <c r="AL19" i="4"/>
  <c r="AL13" i="4"/>
  <c r="AL12" i="4"/>
  <c r="AL11" i="4"/>
  <c r="AL10" i="4"/>
  <c r="AL9" i="4"/>
  <c r="AL8" i="4"/>
  <c r="AL7" i="4"/>
  <c r="AL6" i="4"/>
  <c r="AJ19" i="5"/>
  <c r="AJ13" i="5"/>
  <c r="AJ12" i="5"/>
  <c r="AJ11" i="5"/>
  <c r="AJ10" i="5"/>
  <c r="AJ9" i="5"/>
  <c r="AJ8" i="5"/>
  <c r="AJ7" i="5"/>
  <c r="AJ6" i="5"/>
  <c r="AJ19" i="4"/>
  <c r="AJ13" i="4"/>
  <c r="AJ12" i="4"/>
  <c r="AJ11" i="4"/>
  <c r="AJ10" i="4"/>
  <c r="AJ9" i="4"/>
  <c r="AJ8" i="4"/>
  <c r="AJ7" i="4"/>
  <c r="AJ6" i="4"/>
  <c r="AH19" i="5"/>
  <c r="AH13" i="5"/>
  <c r="AH12" i="5"/>
  <c r="AH11" i="5"/>
  <c r="AH10" i="5"/>
  <c r="AH9" i="5"/>
  <c r="AH8" i="5"/>
  <c r="AH7" i="5"/>
  <c r="AH6" i="5"/>
  <c r="AF19" i="5" l="1"/>
  <c r="AF13" i="5"/>
  <c r="AF12" i="5"/>
  <c r="AF11" i="5"/>
  <c r="AF10" i="5"/>
  <c r="AF9" i="5"/>
  <c r="AF8" i="5"/>
  <c r="AF7" i="5"/>
  <c r="AF6" i="5"/>
  <c r="AH19" i="4" l="1"/>
  <c r="AH13" i="4"/>
  <c r="AH12" i="4"/>
  <c r="AH11" i="4"/>
  <c r="AH10" i="4"/>
  <c r="AH9" i="4"/>
  <c r="AH8" i="4"/>
  <c r="AH7" i="4"/>
  <c r="AH6" i="4"/>
</calcChain>
</file>

<file path=xl/sharedStrings.xml><?xml version="1.0" encoding="utf-8"?>
<sst xmlns="http://schemas.openxmlformats.org/spreadsheetml/2006/main" count="198" uniqueCount="105">
  <si>
    <t>Specially Assessed Forestland Values</t>
  </si>
  <si>
    <t>Western Oregon</t>
  </si>
  <si>
    <t>Forestland Class</t>
  </si>
  <si>
    <r>
      <t>03–04  MSAV</t>
    </r>
    <r>
      <rPr>
        <b/>
        <vertAlign val="superscript"/>
        <sz val="10"/>
        <rFont val="Arial"/>
        <family val="2"/>
      </rPr>
      <t>1</t>
    </r>
  </si>
  <si>
    <r>
      <t>03–04  SAV</t>
    </r>
    <r>
      <rPr>
        <b/>
        <vertAlign val="superscript"/>
        <sz val="10"/>
        <rFont val="Arial"/>
        <family val="2"/>
      </rPr>
      <t>2</t>
    </r>
  </si>
  <si>
    <r>
      <t>04–05  MSAV</t>
    </r>
    <r>
      <rPr>
        <b/>
        <vertAlign val="superscript"/>
        <sz val="10"/>
        <rFont val="Arial"/>
        <family val="2"/>
      </rPr>
      <t>1</t>
    </r>
  </si>
  <si>
    <r>
      <t>04–05  SAV</t>
    </r>
    <r>
      <rPr>
        <b/>
        <vertAlign val="superscript"/>
        <sz val="10"/>
        <rFont val="Arial"/>
        <family val="2"/>
      </rPr>
      <t>2</t>
    </r>
  </si>
  <si>
    <r>
      <t>05–06  MSAV</t>
    </r>
    <r>
      <rPr>
        <b/>
        <vertAlign val="superscript"/>
        <sz val="10"/>
        <rFont val="Arial"/>
        <family val="2"/>
      </rPr>
      <t>1</t>
    </r>
  </si>
  <si>
    <r>
      <t>05–06  SAV</t>
    </r>
    <r>
      <rPr>
        <b/>
        <vertAlign val="superscript"/>
        <sz val="10"/>
        <rFont val="Arial"/>
        <family val="2"/>
      </rPr>
      <t>2</t>
    </r>
  </si>
  <si>
    <r>
      <t>06–07  MSAV</t>
    </r>
    <r>
      <rPr>
        <b/>
        <vertAlign val="superscript"/>
        <sz val="10"/>
        <rFont val="Arial"/>
        <family val="2"/>
      </rPr>
      <t>1</t>
    </r>
  </si>
  <si>
    <r>
      <t>06–07  SAV</t>
    </r>
    <r>
      <rPr>
        <b/>
        <vertAlign val="superscript"/>
        <sz val="10"/>
        <rFont val="Arial"/>
        <family val="2"/>
      </rPr>
      <t>2</t>
    </r>
  </si>
  <si>
    <r>
      <t>07–08  MSAV</t>
    </r>
    <r>
      <rPr>
        <b/>
        <vertAlign val="superscript"/>
        <sz val="10"/>
        <rFont val="Arial"/>
        <family val="2"/>
      </rPr>
      <t>1</t>
    </r>
  </si>
  <si>
    <r>
      <t>07–08  SAV</t>
    </r>
    <r>
      <rPr>
        <b/>
        <vertAlign val="superscript"/>
        <sz val="10"/>
        <rFont val="Arial"/>
        <family val="2"/>
      </rPr>
      <t>2</t>
    </r>
  </si>
  <si>
    <r>
      <t>08–09  MSAV</t>
    </r>
    <r>
      <rPr>
        <b/>
        <vertAlign val="superscript"/>
        <sz val="10"/>
        <rFont val="Arial"/>
        <family val="2"/>
      </rPr>
      <t>1</t>
    </r>
  </si>
  <si>
    <r>
      <t>08–09  SAV</t>
    </r>
    <r>
      <rPr>
        <b/>
        <vertAlign val="superscript"/>
        <sz val="10"/>
        <rFont val="Arial"/>
        <family val="2"/>
      </rPr>
      <t>2</t>
    </r>
  </si>
  <si>
    <r>
      <t>09–10  MSAV</t>
    </r>
    <r>
      <rPr>
        <b/>
        <vertAlign val="superscript"/>
        <sz val="10"/>
        <rFont val="Arial"/>
        <family val="2"/>
      </rPr>
      <t>1</t>
    </r>
  </si>
  <si>
    <r>
      <t>09–10  SAV</t>
    </r>
    <r>
      <rPr>
        <b/>
        <vertAlign val="superscript"/>
        <sz val="10"/>
        <rFont val="Arial"/>
        <family val="2"/>
      </rPr>
      <t>2</t>
    </r>
  </si>
  <si>
    <r>
      <t>10–11  MSAV</t>
    </r>
    <r>
      <rPr>
        <b/>
        <vertAlign val="superscript"/>
        <sz val="10"/>
        <rFont val="Arial"/>
        <family val="2"/>
      </rPr>
      <t>1</t>
    </r>
  </si>
  <si>
    <r>
      <t>10–11  SAV</t>
    </r>
    <r>
      <rPr>
        <b/>
        <vertAlign val="superscript"/>
        <sz val="10"/>
        <rFont val="Arial"/>
        <family val="2"/>
      </rPr>
      <t>2</t>
    </r>
  </si>
  <si>
    <r>
      <t>11–12  MSAV</t>
    </r>
    <r>
      <rPr>
        <b/>
        <vertAlign val="superscript"/>
        <sz val="10"/>
        <rFont val="Arial"/>
        <family val="2"/>
      </rPr>
      <t>1</t>
    </r>
  </si>
  <si>
    <r>
      <t>11–12  SAV</t>
    </r>
    <r>
      <rPr>
        <b/>
        <vertAlign val="superscript"/>
        <sz val="10"/>
        <rFont val="Arial"/>
        <family val="2"/>
      </rPr>
      <t>2</t>
    </r>
  </si>
  <si>
    <t>FA</t>
  </si>
  <si>
    <t>FB</t>
  </si>
  <si>
    <t>FC</t>
  </si>
  <si>
    <t>FD</t>
  </si>
  <si>
    <t>FE</t>
  </si>
  <si>
    <t>FF</t>
  </si>
  <si>
    <t>FG</t>
  </si>
  <si>
    <t>FX</t>
  </si>
  <si>
    <t>Begin market based valuation method</t>
  </si>
  <si>
    <t>Eastern Oregon</t>
  </si>
  <si>
    <r>
      <t>1</t>
    </r>
    <r>
      <rPr>
        <sz val="12"/>
        <rFont val="Arial"/>
        <family val="2"/>
      </rPr>
      <t>MSAV — Maximum Specially Assessed Value (per acre)</t>
    </r>
  </si>
  <si>
    <r>
      <t>2</t>
    </r>
    <r>
      <rPr>
        <sz val="12"/>
        <rFont val="Arial"/>
        <family val="2"/>
      </rPr>
      <t>SAV — Specially Assessed Value (per acre)</t>
    </r>
  </si>
  <si>
    <t>Small Tract Forestland Values</t>
  </si>
  <si>
    <r>
      <t>04–05 20% MSAV</t>
    </r>
    <r>
      <rPr>
        <b/>
        <vertAlign val="superscript"/>
        <sz val="10"/>
        <rFont val="Arial"/>
        <family val="2"/>
      </rPr>
      <t>3</t>
    </r>
  </si>
  <si>
    <r>
      <t>04–05 20% SAV</t>
    </r>
    <r>
      <rPr>
        <b/>
        <vertAlign val="superscript"/>
        <sz val="10"/>
        <rFont val="Arial"/>
        <family val="2"/>
      </rPr>
      <t>4</t>
    </r>
  </si>
  <si>
    <r>
      <t>05–06 20% MSAV</t>
    </r>
    <r>
      <rPr>
        <b/>
        <vertAlign val="superscript"/>
        <sz val="10"/>
        <rFont val="Arial"/>
        <family val="2"/>
      </rPr>
      <t>3</t>
    </r>
  </si>
  <si>
    <r>
      <t>05–06 20% SAV</t>
    </r>
    <r>
      <rPr>
        <b/>
        <vertAlign val="superscript"/>
        <sz val="10"/>
        <rFont val="Arial"/>
        <family val="2"/>
      </rPr>
      <t>4</t>
    </r>
  </si>
  <si>
    <r>
      <t>06-07 20% MSAV</t>
    </r>
    <r>
      <rPr>
        <b/>
        <vertAlign val="superscript"/>
        <sz val="10"/>
        <rFont val="Arial"/>
        <family val="2"/>
      </rPr>
      <t>3</t>
    </r>
  </si>
  <si>
    <r>
      <t>06-07 20% SAV</t>
    </r>
    <r>
      <rPr>
        <b/>
        <vertAlign val="superscript"/>
        <sz val="10"/>
        <rFont val="Arial"/>
        <family val="2"/>
      </rPr>
      <t>4</t>
    </r>
  </si>
  <si>
    <r>
      <t>07-08 20% MSAV</t>
    </r>
    <r>
      <rPr>
        <b/>
        <vertAlign val="superscript"/>
        <sz val="10"/>
        <rFont val="Arial"/>
        <family val="2"/>
      </rPr>
      <t>3</t>
    </r>
  </si>
  <si>
    <r>
      <t>07-08 20% SAV</t>
    </r>
    <r>
      <rPr>
        <b/>
        <vertAlign val="superscript"/>
        <sz val="10"/>
        <rFont val="Arial"/>
        <family val="2"/>
      </rPr>
      <t>4</t>
    </r>
  </si>
  <si>
    <r>
      <t>08-09 20% MSAV</t>
    </r>
    <r>
      <rPr>
        <b/>
        <vertAlign val="superscript"/>
        <sz val="10"/>
        <rFont val="Arial"/>
        <family val="2"/>
      </rPr>
      <t>3</t>
    </r>
  </si>
  <si>
    <r>
      <t>08-09 20% SAV</t>
    </r>
    <r>
      <rPr>
        <b/>
        <vertAlign val="superscript"/>
        <sz val="10"/>
        <rFont val="Arial"/>
        <family val="2"/>
      </rPr>
      <t>4</t>
    </r>
  </si>
  <si>
    <r>
      <t>09-10 20% MSAV</t>
    </r>
    <r>
      <rPr>
        <b/>
        <vertAlign val="superscript"/>
        <sz val="10"/>
        <rFont val="Arial"/>
        <family val="2"/>
      </rPr>
      <t>3</t>
    </r>
  </si>
  <si>
    <r>
      <t>09-10 20% SAV</t>
    </r>
    <r>
      <rPr>
        <b/>
        <vertAlign val="superscript"/>
        <sz val="10"/>
        <rFont val="Arial"/>
        <family val="2"/>
      </rPr>
      <t>4</t>
    </r>
  </si>
  <si>
    <r>
      <t>10-11 20% MSAV</t>
    </r>
    <r>
      <rPr>
        <b/>
        <vertAlign val="superscript"/>
        <sz val="10"/>
        <rFont val="Arial"/>
        <family val="2"/>
      </rPr>
      <t>3</t>
    </r>
  </si>
  <si>
    <r>
      <t>10-11 20% SAV</t>
    </r>
    <r>
      <rPr>
        <b/>
        <vertAlign val="superscript"/>
        <sz val="10"/>
        <rFont val="Arial"/>
        <family val="2"/>
      </rPr>
      <t>4</t>
    </r>
  </si>
  <si>
    <r>
      <t>11-12 20% MSAV</t>
    </r>
    <r>
      <rPr>
        <b/>
        <vertAlign val="superscript"/>
        <sz val="10"/>
        <rFont val="Arial"/>
        <family val="2"/>
      </rPr>
      <t>3</t>
    </r>
  </si>
  <si>
    <r>
      <t>11-12 20% SAV</t>
    </r>
    <r>
      <rPr>
        <b/>
        <vertAlign val="superscript"/>
        <sz val="10"/>
        <rFont val="Arial"/>
        <family val="2"/>
      </rPr>
      <t>4</t>
    </r>
  </si>
  <si>
    <t>Begin STF Program</t>
  </si>
  <si>
    <r>
      <t>3</t>
    </r>
    <r>
      <rPr>
        <sz val="12"/>
        <rFont val="Arial"/>
        <family val="2"/>
      </rPr>
      <t xml:space="preserve"> 20% MSAV</t>
    </r>
  </si>
  <si>
    <t xml:space="preserve">— S20% Maximum Specially Assessed Value (per acre) </t>
  </si>
  <si>
    <t>— For use on qualified Small Tract Forestland Option properties</t>
  </si>
  <si>
    <r>
      <t>4</t>
    </r>
    <r>
      <rPr>
        <sz val="12"/>
        <rFont val="Arial"/>
        <family val="2"/>
      </rPr>
      <t xml:space="preserve"> 20% SAV</t>
    </r>
  </si>
  <si>
    <t xml:space="preserve">— 20% Specially Assessed Value (per acre) </t>
  </si>
  <si>
    <t>Note:</t>
  </si>
  <si>
    <t>The beginning MSAVs for the STF program were set by statute, therefore these values are not exactly 20% of the regular forestland values.</t>
  </si>
  <si>
    <r>
      <t>12–13  MSAV</t>
    </r>
    <r>
      <rPr>
        <b/>
        <vertAlign val="superscript"/>
        <sz val="10"/>
        <rFont val="Arial"/>
        <family val="2"/>
      </rPr>
      <t>1</t>
    </r>
  </si>
  <si>
    <r>
      <t>12–13  SAV</t>
    </r>
    <r>
      <rPr>
        <b/>
        <vertAlign val="superscript"/>
        <sz val="10"/>
        <rFont val="Arial"/>
        <family val="2"/>
      </rPr>
      <t>2</t>
    </r>
  </si>
  <si>
    <r>
      <t>12-13 20% MSAV</t>
    </r>
    <r>
      <rPr>
        <b/>
        <vertAlign val="superscript"/>
        <sz val="10"/>
        <rFont val="Arial"/>
        <family val="2"/>
      </rPr>
      <t>3</t>
    </r>
  </si>
  <si>
    <r>
      <t>12-13 20% SAV</t>
    </r>
    <r>
      <rPr>
        <b/>
        <vertAlign val="superscript"/>
        <sz val="10"/>
        <rFont val="Arial"/>
        <family val="2"/>
      </rPr>
      <t>4</t>
    </r>
  </si>
  <si>
    <r>
      <t>13–14  MSAV</t>
    </r>
    <r>
      <rPr>
        <b/>
        <vertAlign val="superscript"/>
        <sz val="10"/>
        <rFont val="Arial"/>
        <family val="2"/>
      </rPr>
      <t>1</t>
    </r>
  </si>
  <si>
    <r>
      <t>13–14  SAV</t>
    </r>
    <r>
      <rPr>
        <b/>
        <vertAlign val="superscript"/>
        <sz val="10"/>
        <rFont val="Arial"/>
        <family val="2"/>
      </rPr>
      <t>2</t>
    </r>
  </si>
  <si>
    <r>
      <t>13-14 20% MSAV</t>
    </r>
    <r>
      <rPr>
        <b/>
        <vertAlign val="superscript"/>
        <sz val="10"/>
        <rFont val="Arial"/>
        <family val="2"/>
      </rPr>
      <t>3</t>
    </r>
  </si>
  <si>
    <r>
      <t>13-14 20% SAV</t>
    </r>
    <r>
      <rPr>
        <b/>
        <vertAlign val="superscript"/>
        <sz val="10"/>
        <rFont val="Arial"/>
        <family val="2"/>
      </rPr>
      <t>4</t>
    </r>
  </si>
  <si>
    <r>
      <t>14–15  MSAV</t>
    </r>
    <r>
      <rPr>
        <b/>
        <vertAlign val="superscript"/>
        <sz val="10"/>
        <rFont val="Arial"/>
        <family val="2"/>
      </rPr>
      <t>1</t>
    </r>
  </si>
  <si>
    <r>
      <t>14–15  SAV</t>
    </r>
    <r>
      <rPr>
        <b/>
        <vertAlign val="superscript"/>
        <sz val="10"/>
        <rFont val="Arial"/>
        <family val="2"/>
      </rPr>
      <t>2</t>
    </r>
  </si>
  <si>
    <r>
      <t>14-15 20% MSAV</t>
    </r>
    <r>
      <rPr>
        <b/>
        <vertAlign val="superscript"/>
        <sz val="10"/>
        <rFont val="Arial"/>
        <family val="2"/>
      </rPr>
      <t>3</t>
    </r>
  </si>
  <si>
    <r>
      <t>14-15 20% SAV</t>
    </r>
    <r>
      <rPr>
        <b/>
        <vertAlign val="superscript"/>
        <sz val="10"/>
        <rFont val="Arial"/>
        <family val="2"/>
      </rPr>
      <t>4</t>
    </r>
  </si>
  <si>
    <r>
      <t>15-16 20% MSAV</t>
    </r>
    <r>
      <rPr>
        <b/>
        <vertAlign val="superscript"/>
        <sz val="10"/>
        <rFont val="Arial"/>
        <family val="2"/>
      </rPr>
      <t>3</t>
    </r>
  </si>
  <si>
    <r>
      <t>15-16 20% SAV</t>
    </r>
    <r>
      <rPr>
        <b/>
        <vertAlign val="superscript"/>
        <sz val="10"/>
        <rFont val="Arial"/>
        <family val="2"/>
      </rPr>
      <t>4</t>
    </r>
  </si>
  <si>
    <r>
      <t>15–16  MSAV</t>
    </r>
    <r>
      <rPr>
        <b/>
        <vertAlign val="superscript"/>
        <sz val="10"/>
        <rFont val="Arial"/>
        <family val="2"/>
      </rPr>
      <t>1</t>
    </r>
  </si>
  <si>
    <r>
      <t>15–16  SAV</t>
    </r>
    <r>
      <rPr>
        <b/>
        <vertAlign val="superscript"/>
        <sz val="10"/>
        <rFont val="Arial"/>
        <family val="2"/>
      </rPr>
      <t>2</t>
    </r>
  </si>
  <si>
    <r>
      <t>16-17 20% SAV</t>
    </r>
    <r>
      <rPr>
        <b/>
        <vertAlign val="superscript"/>
        <sz val="10"/>
        <rFont val="Arial"/>
        <family val="2"/>
      </rPr>
      <t>4</t>
    </r>
  </si>
  <si>
    <r>
      <t>16-17 20% MSAV</t>
    </r>
    <r>
      <rPr>
        <b/>
        <vertAlign val="superscript"/>
        <sz val="10"/>
        <rFont val="Arial"/>
        <family val="2"/>
      </rPr>
      <t>3</t>
    </r>
  </si>
  <si>
    <r>
      <t>16–17  MSAV</t>
    </r>
    <r>
      <rPr>
        <b/>
        <vertAlign val="superscript"/>
        <sz val="10"/>
        <rFont val="Arial"/>
        <family val="2"/>
      </rPr>
      <t>1</t>
    </r>
  </si>
  <si>
    <r>
      <t>16–17  SAV</t>
    </r>
    <r>
      <rPr>
        <b/>
        <vertAlign val="superscript"/>
        <sz val="10"/>
        <rFont val="Arial"/>
        <family val="2"/>
      </rPr>
      <t>2</t>
    </r>
  </si>
  <si>
    <r>
      <t>17-18 20% MSAV</t>
    </r>
    <r>
      <rPr>
        <b/>
        <vertAlign val="superscript"/>
        <sz val="10"/>
        <rFont val="Arial"/>
        <family val="2"/>
      </rPr>
      <t>3</t>
    </r>
  </si>
  <si>
    <r>
      <t>17-18 20% SAV</t>
    </r>
    <r>
      <rPr>
        <b/>
        <vertAlign val="superscript"/>
        <sz val="10"/>
        <rFont val="Arial"/>
        <family val="2"/>
      </rPr>
      <t>4</t>
    </r>
  </si>
  <si>
    <r>
      <t>17–18  MSAV</t>
    </r>
    <r>
      <rPr>
        <b/>
        <vertAlign val="superscript"/>
        <sz val="10"/>
        <rFont val="Arial"/>
        <family val="2"/>
      </rPr>
      <t>1</t>
    </r>
  </si>
  <si>
    <r>
      <t>17–18  SAV</t>
    </r>
    <r>
      <rPr>
        <b/>
        <vertAlign val="superscript"/>
        <sz val="10"/>
        <rFont val="Arial"/>
        <family val="2"/>
      </rPr>
      <t>2</t>
    </r>
  </si>
  <si>
    <r>
      <t>18–19  MSAV</t>
    </r>
    <r>
      <rPr>
        <b/>
        <vertAlign val="superscript"/>
        <sz val="10"/>
        <rFont val="Arial"/>
        <family val="2"/>
      </rPr>
      <t>1</t>
    </r>
  </si>
  <si>
    <r>
      <t>18–19  SAV</t>
    </r>
    <r>
      <rPr>
        <b/>
        <vertAlign val="superscript"/>
        <sz val="10"/>
        <rFont val="Arial"/>
        <family val="2"/>
      </rPr>
      <t>2</t>
    </r>
  </si>
  <si>
    <r>
      <t>18-19 20% MSAV</t>
    </r>
    <r>
      <rPr>
        <b/>
        <vertAlign val="superscript"/>
        <sz val="10"/>
        <rFont val="Arial"/>
        <family val="2"/>
      </rPr>
      <t>3</t>
    </r>
  </si>
  <si>
    <r>
      <t>18-19 20% SAV</t>
    </r>
    <r>
      <rPr>
        <b/>
        <vertAlign val="superscript"/>
        <sz val="10"/>
        <rFont val="Arial"/>
        <family val="2"/>
      </rPr>
      <t>4</t>
    </r>
  </si>
  <si>
    <r>
      <t>19–20  MSAV</t>
    </r>
    <r>
      <rPr>
        <b/>
        <vertAlign val="superscript"/>
        <sz val="10"/>
        <rFont val="Arial"/>
        <family val="2"/>
      </rPr>
      <t>1</t>
    </r>
  </si>
  <si>
    <r>
      <t>19–20  SAV</t>
    </r>
    <r>
      <rPr>
        <b/>
        <vertAlign val="superscript"/>
        <sz val="10"/>
        <rFont val="Arial"/>
        <family val="2"/>
      </rPr>
      <t>2</t>
    </r>
  </si>
  <si>
    <r>
      <t>19-20 20% MSAV</t>
    </r>
    <r>
      <rPr>
        <b/>
        <vertAlign val="superscript"/>
        <sz val="10"/>
        <rFont val="Arial"/>
        <family val="2"/>
      </rPr>
      <t>3</t>
    </r>
  </si>
  <si>
    <r>
      <t>19-20 20% SAV</t>
    </r>
    <r>
      <rPr>
        <b/>
        <vertAlign val="superscript"/>
        <sz val="10"/>
        <rFont val="Arial"/>
        <family val="2"/>
      </rPr>
      <t>4</t>
    </r>
  </si>
  <si>
    <r>
      <t>20-21 20% MSAV</t>
    </r>
    <r>
      <rPr>
        <b/>
        <vertAlign val="superscript"/>
        <sz val="10"/>
        <rFont val="Arial"/>
        <family val="2"/>
      </rPr>
      <t>3</t>
    </r>
  </si>
  <si>
    <r>
      <t>20-21 20% SAV</t>
    </r>
    <r>
      <rPr>
        <b/>
        <vertAlign val="superscript"/>
        <sz val="10"/>
        <rFont val="Arial"/>
        <family val="2"/>
      </rPr>
      <t>4</t>
    </r>
  </si>
  <si>
    <r>
      <t>20–21  MSAV</t>
    </r>
    <r>
      <rPr>
        <b/>
        <vertAlign val="superscript"/>
        <sz val="10"/>
        <rFont val="Arial"/>
        <family val="2"/>
      </rPr>
      <t>1</t>
    </r>
  </si>
  <si>
    <r>
      <t>20–21  SAV</t>
    </r>
    <r>
      <rPr>
        <b/>
        <vertAlign val="superscript"/>
        <sz val="10"/>
        <rFont val="Arial"/>
        <family val="2"/>
      </rPr>
      <t>2</t>
    </r>
  </si>
  <si>
    <r>
      <t>20–21 MSAV</t>
    </r>
    <r>
      <rPr>
        <b/>
        <vertAlign val="superscript"/>
        <sz val="10"/>
        <rFont val="Arial"/>
        <family val="2"/>
      </rPr>
      <t>1</t>
    </r>
  </si>
  <si>
    <r>
      <t>21–22 MSAV</t>
    </r>
    <r>
      <rPr>
        <b/>
        <vertAlign val="superscript"/>
        <sz val="10"/>
        <rFont val="Arial"/>
        <family val="2"/>
      </rPr>
      <t>1</t>
    </r>
  </si>
  <si>
    <r>
      <t>21–22  SAV</t>
    </r>
    <r>
      <rPr>
        <b/>
        <vertAlign val="superscript"/>
        <sz val="10"/>
        <rFont val="Arial"/>
        <family val="2"/>
      </rPr>
      <t>2</t>
    </r>
  </si>
  <si>
    <r>
      <t>21–22  MSAV</t>
    </r>
    <r>
      <rPr>
        <b/>
        <vertAlign val="superscript"/>
        <sz val="10"/>
        <rFont val="Arial"/>
        <family val="2"/>
      </rPr>
      <t>1</t>
    </r>
  </si>
  <si>
    <r>
      <t>21-22 20% MSAV</t>
    </r>
    <r>
      <rPr>
        <b/>
        <vertAlign val="superscript"/>
        <sz val="10"/>
        <rFont val="Arial"/>
        <family val="2"/>
      </rPr>
      <t>3</t>
    </r>
  </si>
  <si>
    <r>
      <t>21-22 20% SAV</t>
    </r>
    <r>
      <rPr>
        <b/>
        <vertAlign val="superscript"/>
        <sz val="10"/>
        <rFont val="Arial"/>
        <family val="2"/>
      </rPr>
      <t>4</t>
    </r>
  </si>
  <si>
    <r>
      <t>22–23 MSAV</t>
    </r>
    <r>
      <rPr>
        <b/>
        <vertAlign val="superscript"/>
        <sz val="10"/>
        <rFont val="Arial"/>
        <family val="2"/>
      </rPr>
      <t>1</t>
    </r>
  </si>
  <si>
    <r>
      <t>22–23  SAV</t>
    </r>
    <r>
      <rPr>
        <b/>
        <vertAlign val="superscript"/>
        <sz val="10"/>
        <rFont val="Arial"/>
        <family val="2"/>
      </rPr>
      <t>2</t>
    </r>
  </si>
  <si>
    <r>
      <t>22–23  MSAV</t>
    </r>
    <r>
      <rPr>
        <b/>
        <vertAlign val="superscript"/>
        <sz val="10"/>
        <rFont val="Arial"/>
        <family val="2"/>
      </rPr>
      <t>1</t>
    </r>
  </si>
  <si>
    <r>
      <t>22-23 20% MSAV</t>
    </r>
    <r>
      <rPr>
        <b/>
        <vertAlign val="superscript"/>
        <sz val="10"/>
        <rFont val="Arial"/>
        <family val="2"/>
      </rPr>
      <t>3</t>
    </r>
  </si>
  <si>
    <r>
      <t>22-23 20% SAV</t>
    </r>
    <r>
      <rPr>
        <b/>
        <vertAlign val="superscript"/>
        <sz val="10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</si>
</sst>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center"/>
    </xf>
    <xf numFmtId="8" fontId="6" fillId="0" borderId="5" xfId="1" applyNumberFormat="1" applyFont="1" applyBorder="1" applyAlignment="1">
      <alignment horizontal="center"/>
    </xf>
    <xf numFmtId="8" fontId="6" fillId="0" borderId="6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8" fontId="6" fillId="0" borderId="8" xfId="1" applyNumberFormat="1" applyFont="1" applyBorder="1" applyAlignment="1">
      <alignment horizontal="center"/>
    </xf>
    <xf numFmtId="8" fontId="6" fillId="0" borderId="9" xfId="1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8" fontId="6" fillId="0" borderId="11" xfId="1" applyNumberFormat="1" applyFont="1" applyBorder="1" applyAlignment="1">
      <alignment horizontal="center"/>
    </xf>
    <xf numFmtId="8" fontId="6" fillId="0" borderId="12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0" fontId="6" fillId="0" borderId="13" xfId="1" applyFont="1" applyBorder="1"/>
    <xf numFmtId="0" fontId="6" fillId="0" borderId="0" xfId="1" applyFont="1" applyBorder="1" applyAlignment="1"/>
    <xf numFmtId="0" fontId="6" fillId="0" borderId="0" xfId="1" applyFont="1"/>
    <xf numFmtId="8" fontId="6" fillId="0" borderId="14" xfId="1" applyNumberFormat="1" applyFont="1" applyBorder="1" applyAlignment="1">
      <alignment horizontal="center"/>
    </xf>
    <xf numFmtId="8" fontId="6" fillId="0" borderId="15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4" fontId="6" fillId="0" borderId="15" xfId="1" applyNumberFormat="1" applyFont="1" applyBorder="1" applyAlignment="1">
      <alignment horizontal="center"/>
    </xf>
    <xf numFmtId="0" fontId="8" fillId="0" borderId="0" xfId="1" applyFont="1"/>
    <xf numFmtId="0" fontId="7" fillId="0" borderId="0" xfId="1" applyFont="1" applyAlignment="1"/>
    <xf numFmtId="0" fontId="8" fillId="0" borderId="0" xfId="1" applyFont="1" applyAlignment="1">
      <alignment horizontal="left" indent="2"/>
    </xf>
    <xf numFmtId="0" fontId="7" fillId="0" borderId="0" xfId="1" applyFont="1"/>
    <xf numFmtId="0" fontId="9" fillId="0" borderId="0" xfId="1" applyFont="1" applyAlignment="1">
      <alignment horizontal="left" vertical="top" indent="2"/>
    </xf>
    <xf numFmtId="0" fontId="10" fillId="2" borderId="2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17" xfId="1" applyFont="1" applyFill="1" applyBorder="1" applyAlignment="1">
      <alignment horizontal="center" wrapText="1"/>
    </xf>
    <xf numFmtId="164" fontId="6" fillId="0" borderId="18" xfId="1" applyNumberFormat="1" applyFont="1" applyBorder="1" applyAlignment="1">
      <alignment horizontal="center"/>
    </xf>
    <xf numFmtId="164" fontId="6" fillId="0" borderId="19" xfId="1" applyNumberFormat="1" applyFont="1" applyBorder="1" applyAlignment="1">
      <alignment horizontal="center"/>
    </xf>
    <xf numFmtId="164" fontId="6" fillId="0" borderId="20" xfId="1" applyNumberFormat="1" applyFont="1" applyBorder="1" applyAlignment="1">
      <alignment horizontal="center"/>
    </xf>
    <xf numFmtId="164" fontId="1" fillId="0" borderId="8" xfId="1" applyNumberFormat="1" applyBorder="1"/>
    <xf numFmtId="164" fontId="1" fillId="0" borderId="11" xfId="1" applyNumberFormat="1" applyBorder="1"/>
    <xf numFmtId="164" fontId="6" fillId="0" borderId="21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4" fontId="1" fillId="0" borderId="23" xfId="1" applyNumberFormat="1" applyBorder="1"/>
    <xf numFmtId="164" fontId="1" fillId="0" borderId="2" xfId="1" applyNumberFormat="1" applyBorder="1"/>
    <xf numFmtId="44" fontId="1" fillId="0" borderId="2" xfId="2" applyFont="1" applyBorder="1"/>
    <xf numFmtId="44" fontId="1" fillId="0" borderId="3" xfId="2" applyFont="1" applyBorder="1"/>
    <xf numFmtId="44" fontId="1" fillId="0" borderId="23" xfId="2" applyFont="1" applyBorder="1"/>
    <xf numFmtId="44" fontId="1" fillId="0" borderId="8" xfId="2" applyFont="1" applyBorder="1"/>
    <xf numFmtId="44" fontId="1" fillId="0" borderId="9" xfId="2" applyFont="1" applyBorder="1"/>
    <xf numFmtId="44" fontId="1" fillId="0" borderId="11" xfId="2" applyFont="1" applyBorder="1"/>
    <xf numFmtId="44" fontId="1" fillId="0" borderId="12" xfId="2" applyFont="1" applyBorder="1"/>
    <xf numFmtId="0" fontId="4" fillId="4" borderId="3" xfId="1" applyFont="1" applyFill="1" applyBorder="1" applyAlignment="1">
      <alignment horizontal="center" wrapText="1"/>
    </xf>
    <xf numFmtId="164" fontId="1" fillId="0" borderId="1" xfId="1" applyNumberFormat="1" applyBorder="1"/>
    <xf numFmtId="44" fontId="1" fillId="0" borderId="24" xfId="2" applyFont="1" applyBorder="1"/>
    <xf numFmtId="164" fontId="1" fillId="0" borderId="25" xfId="1" applyNumberFormat="1" applyBorder="1"/>
    <xf numFmtId="164" fontId="1" fillId="0" borderId="19" xfId="1" applyNumberFormat="1" applyBorder="1"/>
    <xf numFmtId="164" fontId="1" fillId="0" borderId="20" xfId="1" applyNumberFormat="1" applyBorder="1"/>
    <xf numFmtId="0" fontId="4" fillId="4" borderId="16" xfId="1" applyFont="1" applyFill="1" applyBorder="1" applyAlignment="1">
      <alignment horizontal="center" wrapText="1"/>
    </xf>
    <xf numFmtId="44" fontId="1" fillId="0" borderId="27" xfId="2" applyFont="1" applyBorder="1"/>
    <xf numFmtId="44" fontId="1" fillId="0" borderId="28" xfId="2" applyFont="1" applyBorder="1"/>
    <xf numFmtId="44" fontId="1" fillId="0" borderId="29" xfId="2" applyFont="1" applyBorder="1"/>
    <xf numFmtId="0" fontId="4" fillId="4" borderId="24" xfId="1" applyFont="1" applyFill="1" applyBorder="1" applyAlignment="1">
      <alignment horizontal="center" wrapText="1"/>
    </xf>
    <xf numFmtId="44" fontId="1" fillId="0" borderId="7" xfId="2" applyFont="1" applyBorder="1"/>
    <xf numFmtId="44" fontId="1" fillId="0" borderId="22" xfId="2" applyFont="1" applyBorder="1"/>
    <xf numFmtId="0" fontId="4" fillId="4" borderId="26" xfId="1" applyFont="1" applyFill="1" applyBorder="1" applyAlignment="1">
      <alignment horizontal="center" wrapText="1"/>
    </xf>
    <xf numFmtId="44" fontId="1" fillId="0" borderId="25" xfId="2" applyFont="1" applyBorder="1"/>
    <xf numFmtId="44" fontId="1" fillId="0" borderId="19" xfId="2" applyFont="1" applyBorder="1"/>
    <xf numFmtId="44" fontId="1" fillId="0" borderId="20" xfId="2" applyFont="1" applyBorder="1"/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1" fillId="0" borderId="24" xfId="1" applyBorder="1"/>
    <xf numFmtId="2" fontId="1" fillId="0" borderId="27" xfId="1" applyNumberFormat="1" applyBorder="1"/>
    <xf numFmtId="0" fontId="1" fillId="0" borderId="25" xfId="1" applyBorder="1"/>
    <xf numFmtId="0" fontId="1" fillId="0" borderId="19" xfId="1" applyBorder="1"/>
    <xf numFmtId="0" fontId="1" fillId="0" borderId="20" xfId="1" applyBorder="1"/>
    <xf numFmtId="2" fontId="1" fillId="0" borderId="28" xfId="1" applyNumberFormat="1" applyBorder="1"/>
    <xf numFmtId="0" fontId="1" fillId="0" borderId="1" xfId="1" applyBorder="1"/>
    <xf numFmtId="2" fontId="1" fillId="0" borderId="24" xfId="1" applyNumberFormat="1" applyBorder="1"/>
    <xf numFmtId="4" fontId="1" fillId="0" borderId="25" xfId="1" applyNumberFormat="1" applyBorder="1"/>
    <xf numFmtId="2" fontId="1" fillId="0" borderId="29" xfId="1" applyNumberFormat="1" applyBorder="1"/>
    <xf numFmtId="4" fontId="0" fillId="0" borderId="25" xfId="0" applyNumberFormat="1" applyBorder="1"/>
    <xf numFmtId="2" fontId="1" fillId="0" borderId="19" xfId="1" applyNumberFormat="1" applyBorder="1"/>
    <xf numFmtId="2" fontId="1" fillId="0" borderId="25" xfId="1" applyNumberFormat="1" applyBorder="1"/>
    <xf numFmtId="2" fontId="1" fillId="0" borderId="20" xfId="1" applyNumberFormat="1" applyBorder="1"/>
    <xf numFmtId="0" fontId="6" fillId="0" borderId="0" xfId="1" applyFont="1" applyBorder="1" applyAlignment="1">
      <alignment horizontal="left"/>
    </xf>
    <xf numFmtId="0" fontId="7" fillId="0" borderId="0" xfId="1" applyFont="1" applyAlignment="1">
      <alignment horizontal="left" indent="2"/>
    </xf>
    <xf numFmtId="0" fontId="1" fillId="0" borderId="0" xfId="1" applyAlignment="1">
      <alignment horizontal="left" indent="2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vertical="top"/>
    </xf>
    <xf numFmtId="0" fontId="6" fillId="0" borderId="0" xfId="1" applyFont="1" applyBorder="1" applyAlignment="1"/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AO27"/>
  <sheetViews>
    <sheetView zoomScaleNormal="100" workbookViewId="0">
      <pane xSplit="1" topLeftCell="AG1" activePane="topRight" state="frozen"/>
      <selection pane="topRight" activeCell="AR22" sqref="AR22"/>
    </sheetView>
  </sheetViews>
  <sheetFormatPr defaultRowHeight="12.75" x14ac:dyDescent="0.2"/>
  <cols>
    <col min="1" max="1" width="35.85546875" style="2" customWidth="1"/>
    <col min="2" max="2" width="8.7109375" style="2" customWidth="1"/>
    <col min="3" max="3" width="10" style="2" customWidth="1"/>
    <col min="4" max="4" width="9" style="2" customWidth="1"/>
    <col min="5" max="13" width="10.5703125" style="2" customWidth="1"/>
    <col min="14" max="27" width="10" style="2" customWidth="1"/>
    <col min="28" max="30" width="9.140625" style="2"/>
    <col min="31" max="31" width="10.7109375" style="2" customWidth="1"/>
    <col min="32" max="32" width="12.28515625" style="2" customWidth="1"/>
    <col min="33" max="33" width="10.7109375" style="2" customWidth="1"/>
    <col min="34" max="34" width="16.7109375" style="2" customWidth="1"/>
    <col min="35" max="35" width="12.7109375" style="2" customWidth="1"/>
    <col min="36" max="36" width="19.28515625" style="2" customWidth="1"/>
    <col min="37" max="37" width="16.85546875" style="2" customWidth="1"/>
    <col min="38" max="38" width="16.140625" style="2" customWidth="1"/>
    <col min="39" max="39" width="17.140625" style="2" customWidth="1"/>
    <col min="40" max="40" width="15.140625" style="2" customWidth="1"/>
    <col min="41" max="41" width="19.140625" style="2" customWidth="1"/>
    <col min="42" max="259" width="9.140625" style="2"/>
    <col min="260" max="260" width="13.5703125" style="2" customWidth="1"/>
    <col min="261" max="261" width="8.7109375" style="2" customWidth="1"/>
    <col min="262" max="262" width="10" style="2" customWidth="1"/>
    <col min="263" max="263" width="9" style="2" customWidth="1"/>
    <col min="264" max="272" width="10.5703125" style="2" customWidth="1"/>
    <col min="273" max="278" width="10" style="2" customWidth="1"/>
    <col min="279" max="515" width="9.140625" style="2"/>
    <col min="516" max="516" width="13.5703125" style="2" customWidth="1"/>
    <col min="517" max="517" width="8.7109375" style="2" customWidth="1"/>
    <col min="518" max="518" width="10" style="2" customWidth="1"/>
    <col min="519" max="519" width="9" style="2" customWidth="1"/>
    <col min="520" max="528" width="10.5703125" style="2" customWidth="1"/>
    <col min="529" max="534" width="10" style="2" customWidth="1"/>
    <col min="535" max="771" width="9.140625" style="2"/>
    <col min="772" max="772" width="13.5703125" style="2" customWidth="1"/>
    <col min="773" max="773" width="8.7109375" style="2" customWidth="1"/>
    <col min="774" max="774" width="10" style="2" customWidth="1"/>
    <col min="775" max="775" width="9" style="2" customWidth="1"/>
    <col min="776" max="784" width="10.5703125" style="2" customWidth="1"/>
    <col min="785" max="790" width="10" style="2" customWidth="1"/>
    <col min="791" max="1027" width="9.140625" style="2"/>
    <col min="1028" max="1028" width="13.5703125" style="2" customWidth="1"/>
    <col min="1029" max="1029" width="8.7109375" style="2" customWidth="1"/>
    <col min="1030" max="1030" width="10" style="2" customWidth="1"/>
    <col min="1031" max="1031" width="9" style="2" customWidth="1"/>
    <col min="1032" max="1040" width="10.5703125" style="2" customWidth="1"/>
    <col min="1041" max="1046" width="10" style="2" customWidth="1"/>
    <col min="1047" max="1283" width="9.140625" style="2"/>
    <col min="1284" max="1284" width="13.5703125" style="2" customWidth="1"/>
    <col min="1285" max="1285" width="8.7109375" style="2" customWidth="1"/>
    <col min="1286" max="1286" width="10" style="2" customWidth="1"/>
    <col min="1287" max="1287" width="9" style="2" customWidth="1"/>
    <col min="1288" max="1296" width="10.5703125" style="2" customWidth="1"/>
    <col min="1297" max="1302" width="10" style="2" customWidth="1"/>
    <col min="1303" max="1539" width="9.140625" style="2"/>
    <col min="1540" max="1540" width="13.5703125" style="2" customWidth="1"/>
    <col min="1541" max="1541" width="8.7109375" style="2" customWidth="1"/>
    <col min="1542" max="1542" width="10" style="2" customWidth="1"/>
    <col min="1543" max="1543" width="9" style="2" customWidth="1"/>
    <col min="1544" max="1552" width="10.5703125" style="2" customWidth="1"/>
    <col min="1553" max="1558" width="10" style="2" customWidth="1"/>
    <col min="1559" max="1795" width="9.140625" style="2"/>
    <col min="1796" max="1796" width="13.5703125" style="2" customWidth="1"/>
    <col min="1797" max="1797" width="8.7109375" style="2" customWidth="1"/>
    <col min="1798" max="1798" width="10" style="2" customWidth="1"/>
    <col min="1799" max="1799" width="9" style="2" customWidth="1"/>
    <col min="1800" max="1808" width="10.5703125" style="2" customWidth="1"/>
    <col min="1809" max="1814" width="10" style="2" customWidth="1"/>
    <col min="1815" max="2051" width="9.140625" style="2"/>
    <col min="2052" max="2052" width="13.5703125" style="2" customWidth="1"/>
    <col min="2053" max="2053" width="8.7109375" style="2" customWidth="1"/>
    <col min="2054" max="2054" width="10" style="2" customWidth="1"/>
    <col min="2055" max="2055" width="9" style="2" customWidth="1"/>
    <col min="2056" max="2064" width="10.5703125" style="2" customWidth="1"/>
    <col min="2065" max="2070" width="10" style="2" customWidth="1"/>
    <col min="2071" max="2307" width="9.140625" style="2"/>
    <col min="2308" max="2308" width="13.5703125" style="2" customWidth="1"/>
    <col min="2309" max="2309" width="8.7109375" style="2" customWidth="1"/>
    <col min="2310" max="2310" width="10" style="2" customWidth="1"/>
    <col min="2311" max="2311" width="9" style="2" customWidth="1"/>
    <col min="2312" max="2320" width="10.5703125" style="2" customWidth="1"/>
    <col min="2321" max="2326" width="10" style="2" customWidth="1"/>
    <col min="2327" max="2563" width="9.140625" style="2"/>
    <col min="2564" max="2564" width="13.5703125" style="2" customWidth="1"/>
    <col min="2565" max="2565" width="8.7109375" style="2" customWidth="1"/>
    <col min="2566" max="2566" width="10" style="2" customWidth="1"/>
    <col min="2567" max="2567" width="9" style="2" customWidth="1"/>
    <col min="2568" max="2576" width="10.5703125" style="2" customWidth="1"/>
    <col min="2577" max="2582" width="10" style="2" customWidth="1"/>
    <col min="2583" max="2819" width="9.140625" style="2"/>
    <col min="2820" max="2820" width="13.5703125" style="2" customWidth="1"/>
    <col min="2821" max="2821" width="8.7109375" style="2" customWidth="1"/>
    <col min="2822" max="2822" width="10" style="2" customWidth="1"/>
    <col min="2823" max="2823" width="9" style="2" customWidth="1"/>
    <col min="2824" max="2832" width="10.5703125" style="2" customWidth="1"/>
    <col min="2833" max="2838" width="10" style="2" customWidth="1"/>
    <col min="2839" max="3075" width="9.140625" style="2"/>
    <col min="3076" max="3076" width="13.5703125" style="2" customWidth="1"/>
    <col min="3077" max="3077" width="8.7109375" style="2" customWidth="1"/>
    <col min="3078" max="3078" width="10" style="2" customWidth="1"/>
    <col min="3079" max="3079" width="9" style="2" customWidth="1"/>
    <col min="3080" max="3088" width="10.5703125" style="2" customWidth="1"/>
    <col min="3089" max="3094" width="10" style="2" customWidth="1"/>
    <col min="3095" max="3331" width="9.140625" style="2"/>
    <col min="3332" max="3332" width="13.5703125" style="2" customWidth="1"/>
    <col min="3333" max="3333" width="8.7109375" style="2" customWidth="1"/>
    <col min="3334" max="3334" width="10" style="2" customWidth="1"/>
    <col min="3335" max="3335" width="9" style="2" customWidth="1"/>
    <col min="3336" max="3344" width="10.5703125" style="2" customWidth="1"/>
    <col min="3345" max="3350" width="10" style="2" customWidth="1"/>
    <col min="3351" max="3587" width="9.140625" style="2"/>
    <col min="3588" max="3588" width="13.5703125" style="2" customWidth="1"/>
    <col min="3589" max="3589" width="8.7109375" style="2" customWidth="1"/>
    <col min="3590" max="3590" width="10" style="2" customWidth="1"/>
    <col min="3591" max="3591" width="9" style="2" customWidth="1"/>
    <col min="3592" max="3600" width="10.5703125" style="2" customWidth="1"/>
    <col min="3601" max="3606" width="10" style="2" customWidth="1"/>
    <col min="3607" max="3843" width="9.140625" style="2"/>
    <col min="3844" max="3844" width="13.5703125" style="2" customWidth="1"/>
    <col min="3845" max="3845" width="8.7109375" style="2" customWidth="1"/>
    <col min="3846" max="3846" width="10" style="2" customWidth="1"/>
    <col min="3847" max="3847" width="9" style="2" customWidth="1"/>
    <col min="3848" max="3856" width="10.5703125" style="2" customWidth="1"/>
    <col min="3857" max="3862" width="10" style="2" customWidth="1"/>
    <col min="3863" max="4099" width="9.140625" style="2"/>
    <col min="4100" max="4100" width="13.5703125" style="2" customWidth="1"/>
    <col min="4101" max="4101" width="8.7109375" style="2" customWidth="1"/>
    <col min="4102" max="4102" width="10" style="2" customWidth="1"/>
    <col min="4103" max="4103" width="9" style="2" customWidth="1"/>
    <col min="4104" max="4112" width="10.5703125" style="2" customWidth="1"/>
    <col min="4113" max="4118" width="10" style="2" customWidth="1"/>
    <col min="4119" max="4355" width="9.140625" style="2"/>
    <col min="4356" max="4356" width="13.5703125" style="2" customWidth="1"/>
    <col min="4357" max="4357" width="8.7109375" style="2" customWidth="1"/>
    <col min="4358" max="4358" width="10" style="2" customWidth="1"/>
    <col min="4359" max="4359" width="9" style="2" customWidth="1"/>
    <col min="4360" max="4368" width="10.5703125" style="2" customWidth="1"/>
    <col min="4369" max="4374" width="10" style="2" customWidth="1"/>
    <col min="4375" max="4611" width="9.140625" style="2"/>
    <col min="4612" max="4612" width="13.5703125" style="2" customWidth="1"/>
    <col min="4613" max="4613" width="8.7109375" style="2" customWidth="1"/>
    <col min="4614" max="4614" width="10" style="2" customWidth="1"/>
    <col min="4615" max="4615" width="9" style="2" customWidth="1"/>
    <col min="4616" max="4624" width="10.5703125" style="2" customWidth="1"/>
    <col min="4625" max="4630" width="10" style="2" customWidth="1"/>
    <col min="4631" max="4867" width="9.140625" style="2"/>
    <col min="4868" max="4868" width="13.5703125" style="2" customWidth="1"/>
    <col min="4869" max="4869" width="8.7109375" style="2" customWidth="1"/>
    <col min="4870" max="4870" width="10" style="2" customWidth="1"/>
    <col min="4871" max="4871" width="9" style="2" customWidth="1"/>
    <col min="4872" max="4880" width="10.5703125" style="2" customWidth="1"/>
    <col min="4881" max="4886" width="10" style="2" customWidth="1"/>
    <col min="4887" max="5123" width="9.140625" style="2"/>
    <col min="5124" max="5124" width="13.5703125" style="2" customWidth="1"/>
    <col min="5125" max="5125" width="8.7109375" style="2" customWidth="1"/>
    <col min="5126" max="5126" width="10" style="2" customWidth="1"/>
    <col min="5127" max="5127" width="9" style="2" customWidth="1"/>
    <col min="5128" max="5136" width="10.5703125" style="2" customWidth="1"/>
    <col min="5137" max="5142" width="10" style="2" customWidth="1"/>
    <col min="5143" max="5379" width="9.140625" style="2"/>
    <col min="5380" max="5380" width="13.5703125" style="2" customWidth="1"/>
    <col min="5381" max="5381" width="8.7109375" style="2" customWidth="1"/>
    <col min="5382" max="5382" width="10" style="2" customWidth="1"/>
    <col min="5383" max="5383" width="9" style="2" customWidth="1"/>
    <col min="5384" max="5392" width="10.5703125" style="2" customWidth="1"/>
    <col min="5393" max="5398" width="10" style="2" customWidth="1"/>
    <col min="5399" max="5635" width="9.140625" style="2"/>
    <col min="5636" max="5636" width="13.5703125" style="2" customWidth="1"/>
    <col min="5637" max="5637" width="8.7109375" style="2" customWidth="1"/>
    <col min="5638" max="5638" width="10" style="2" customWidth="1"/>
    <col min="5639" max="5639" width="9" style="2" customWidth="1"/>
    <col min="5640" max="5648" width="10.5703125" style="2" customWidth="1"/>
    <col min="5649" max="5654" width="10" style="2" customWidth="1"/>
    <col min="5655" max="5891" width="9.140625" style="2"/>
    <col min="5892" max="5892" width="13.5703125" style="2" customWidth="1"/>
    <col min="5893" max="5893" width="8.7109375" style="2" customWidth="1"/>
    <col min="5894" max="5894" width="10" style="2" customWidth="1"/>
    <col min="5895" max="5895" width="9" style="2" customWidth="1"/>
    <col min="5896" max="5904" width="10.5703125" style="2" customWidth="1"/>
    <col min="5905" max="5910" width="10" style="2" customWidth="1"/>
    <col min="5911" max="6147" width="9.140625" style="2"/>
    <col min="6148" max="6148" width="13.5703125" style="2" customWidth="1"/>
    <col min="6149" max="6149" width="8.7109375" style="2" customWidth="1"/>
    <col min="6150" max="6150" width="10" style="2" customWidth="1"/>
    <col min="6151" max="6151" width="9" style="2" customWidth="1"/>
    <col min="6152" max="6160" width="10.5703125" style="2" customWidth="1"/>
    <col min="6161" max="6166" width="10" style="2" customWidth="1"/>
    <col min="6167" max="6403" width="9.140625" style="2"/>
    <col min="6404" max="6404" width="13.5703125" style="2" customWidth="1"/>
    <col min="6405" max="6405" width="8.7109375" style="2" customWidth="1"/>
    <col min="6406" max="6406" width="10" style="2" customWidth="1"/>
    <col min="6407" max="6407" width="9" style="2" customWidth="1"/>
    <col min="6408" max="6416" width="10.5703125" style="2" customWidth="1"/>
    <col min="6417" max="6422" width="10" style="2" customWidth="1"/>
    <col min="6423" max="6659" width="9.140625" style="2"/>
    <col min="6660" max="6660" width="13.5703125" style="2" customWidth="1"/>
    <col min="6661" max="6661" width="8.7109375" style="2" customWidth="1"/>
    <col min="6662" max="6662" width="10" style="2" customWidth="1"/>
    <col min="6663" max="6663" width="9" style="2" customWidth="1"/>
    <col min="6664" max="6672" width="10.5703125" style="2" customWidth="1"/>
    <col min="6673" max="6678" width="10" style="2" customWidth="1"/>
    <col min="6679" max="6915" width="9.140625" style="2"/>
    <col min="6916" max="6916" width="13.5703125" style="2" customWidth="1"/>
    <col min="6917" max="6917" width="8.7109375" style="2" customWidth="1"/>
    <col min="6918" max="6918" width="10" style="2" customWidth="1"/>
    <col min="6919" max="6919" width="9" style="2" customWidth="1"/>
    <col min="6920" max="6928" width="10.5703125" style="2" customWidth="1"/>
    <col min="6929" max="6934" width="10" style="2" customWidth="1"/>
    <col min="6935" max="7171" width="9.140625" style="2"/>
    <col min="7172" max="7172" width="13.5703125" style="2" customWidth="1"/>
    <col min="7173" max="7173" width="8.7109375" style="2" customWidth="1"/>
    <col min="7174" max="7174" width="10" style="2" customWidth="1"/>
    <col min="7175" max="7175" width="9" style="2" customWidth="1"/>
    <col min="7176" max="7184" width="10.5703125" style="2" customWidth="1"/>
    <col min="7185" max="7190" width="10" style="2" customWidth="1"/>
    <col min="7191" max="7427" width="9.140625" style="2"/>
    <col min="7428" max="7428" width="13.5703125" style="2" customWidth="1"/>
    <col min="7429" max="7429" width="8.7109375" style="2" customWidth="1"/>
    <col min="7430" max="7430" width="10" style="2" customWidth="1"/>
    <col min="7431" max="7431" width="9" style="2" customWidth="1"/>
    <col min="7432" max="7440" width="10.5703125" style="2" customWidth="1"/>
    <col min="7441" max="7446" width="10" style="2" customWidth="1"/>
    <col min="7447" max="7683" width="9.140625" style="2"/>
    <col min="7684" max="7684" width="13.5703125" style="2" customWidth="1"/>
    <col min="7685" max="7685" width="8.7109375" style="2" customWidth="1"/>
    <col min="7686" max="7686" width="10" style="2" customWidth="1"/>
    <col min="7687" max="7687" width="9" style="2" customWidth="1"/>
    <col min="7688" max="7696" width="10.5703125" style="2" customWidth="1"/>
    <col min="7697" max="7702" width="10" style="2" customWidth="1"/>
    <col min="7703" max="7939" width="9.140625" style="2"/>
    <col min="7940" max="7940" width="13.5703125" style="2" customWidth="1"/>
    <col min="7941" max="7941" width="8.7109375" style="2" customWidth="1"/>
    <col min="7942" max="7942" width="10" style="2" customWidth="1"/>
    <col min="7943" max="7943" width="9" style="2" customWidth="1"/>
    <col min="7944" max="7952" width="10.5703125" style="2" customWidth="1"/>
    <col min="7953" max="7958" width="10" style="2" customWidth="1"/>
    <col min="7959" max="8195" width="9.140625" style="2"/>
    <col min="8196" max="8196" width="13.5703125" style="2" customWidth="1"/>
    <col min="8197" max="8197" width="8.7109375" style="2" customWidth="1"/>
    <col min="8198" max="8198" width="10" style="2" customWidth="1"/>
    <col min="8199" max="8199" width="9" style="2" customWidth="1"/>
    <col min="8200" max="8208" width="10.5703125" style="2" customWidth="1"/>
    <col min="8209" max="8214" width="10" style="2" customWidth="1"/>
    <col min="8215" max="8451" width="9.140625" style="2"/>
    <col min="8452" max="8452" width="13.5703125" style="2" customWidth="1"/>
    <col min="8453" max="8453" width="8.7109375" style="2" customWidth="1"/>
    <col min="8454" max="8454" width="10" style="2" customWidth="1"/>
    <col min="8455" max="8455" width="9" style="2" customWidth="1"/>
    <col min="8456" max="8464" width="10.5703125" style="2" customWidth="1"/>
    <col min="8465" max="8470" width="10" style="2" customWidth="1"/>
    <col min="8471" max="8707" width="9.140625" style="2"/>
    <col min="8708" max="8708" width="13.5703125" style="2" customWidth="1"/>
    <col min="8709" max="8709" width="8.7109375" style="2" customWidth="1"/>
    <col min="8710" max="8710" width="10" style="2" customWidth="1"/>
    <col min="8711" max="8711" width="9" style="2" customWidth="1"/>
    <col min="8712" max="8720" width="10.5703125" style="2" customWidth="1"/>
    <col min="8721" max="8726" width="10" style="2" customWidth="1"/>
    <col min="8727" max="8963" width="9.140625" style="2"/>
    <col min="8964" max="8964" width="13.5703125" style="2" customWidth="1"/>
    <col min="8965" max="8965" width="8.7109375" style="2" customWidth="1"/>
    <col min="8966" max="8966" width="10" style="2" customWidth="1"/>
    <col min="8967" max="8967" width="9" style="2" customWidth="1"/>
    <col min="8968" max="8976" width="10.5703125" style="2" customWidth="1"/>
    <col min="8977" max="8982" width="10" style="2" customWidth="1"/>
    <col min="8983" max="9219" width="9.140625" style="2"/>
    <col min="9220" max="9220" width="13.5703125" style="2" customWidth="1"/>
    <col min="9221" max="9221" width="8.7109375" style="2" customWidth="1"/>
    <col min="9222" max="9222" width="10" style="2" customWidth="1"/>
    <col min="9223" max="9223" width="9" style="2" customWidth="1"/>
    <col min="9224" max="9232" width="10.5703125" style="2" customWidth="1"/>
    <col min="9233" max="9238" width="10" style="2" customWidth="1"/>
    <col min="9239" max="9475" width="9.140625" style="2"/>
    <col min="9476" max="9476" width="13.5703125" style="2" customWidth="1"/>
    <col min="9477" max="9477" width="8.7109375" style="2" customWidth="1"/>
    <col min="9478" max="9478" width="10" style="2" customWidth="1"/>
    <col min="9479" max="9479" width="9" style="2" customWidth="1"/>
    <col min="9480" max="9488" width="10.5703125" style="2" customWidth="1"/>
    <col min="9489" max="9494" width="10" style="2" customWidth="1"/>
    <col min="9495" max="9731" width="9.140625" style="2"/>
    <col min="9732" max="9732" width="13.5703125" style="2" customWidth="1"/>
    <col min="9733" max="9733" width="8.7109375" style="2" customWidth="1"/>
    <col min="9734" max="9734" width="10" style="2" customWidth="1"/>
    <col min="9735" max="9735" width="9" style="2" customWidth="1"/>
    <col min="9736" max="9744" width="10.5703125" style="2" customWidth="1"/>
    <col min="9745" max="9750" width="10" style="2" customWidth="1"/>
    <col min="9751" max="9987" width="9.140625" style="2"/>
    <col min="9988" max="9988" width="13.5703125" style="2" customWidth="1"/>
    <col min="9989" max="9989" width="8.7109375" style="2" customWidth="1"/>
    <col min="9990" max="9990" width="10" style="2" customWidth="1"/>
    <col min="9991" max="9991" width="9" style="2" customWidth="1"/>
    <col min="9992" max="10000" width="10.5703125" style="2" customWidth="1"/>
    <col min="10001" max="10006" width="10" style="2" customWidth="1"/>
    <col min="10007" max="10243" width="9.140625" style="2"/>
    <col min="10244" max="10244" width="13.5703125" style="2" customWidth="1"/>
    <col min="10245" max="10245" width="8.7109375" style="2" customWidth="1"/>
    <col min="10246" max="10246" width="10" style="2" customWidth="1"/>
    <col min="10247" max="10247" width="9" style="2" customWidth="1"/>
    <col min="10248" max="10256" width="10.5703125" style="2" customWidth="1"/>
    <col min="10257" max="10262" width="10" style="2" customWidth="1"/>
    <col min="10263" max="10499" width="9.140625" style="2"/>
    <col min="10500" max="10500" width="13.5703125" style="2" customWidth="1"/>
    <col min="10501" max="10501" width="8.7109375" style="2" customWidth="1"/>
    <col min="10502" max="10502" width="10" style="2" customWidth="1"/>
    <col min="10503" max="10503" width="9" style="2" customWidth="1"/>
    <col min="10504" max="10512" width="10.5703125" style="2" customWidth="1"/>
    <col min="10513" max="10518" width="10" style="2" customWidth="1"/>
    <col min="10519" max="10755" width="9.140625" style="2"/>
    <col min="10756" max="10756" width="13.5703125" style="2" customWidth="1"/>
    <col min="10757" max="10757" width="8.7109375" style="2" customWidth="1"/>
    <col min="10758" max="10758" width="10" style="2" customWidth="1"/>
    <col min="10759" max="10759" width="9" style="2" customWidth="1"/>
    <col min="10760" max="10768" width="10.5703125" style="2" customWidth="1"/>
    <col min="10769" max="10774" width="10" style="2" customWidth="1"/>
    <col min="10775" max="11011" width="9.140625" style="2"/>
    <col min="11012" max="11012" width="13.5703125" style="2" customWidth="1"/>
    <col min="11013" max="11013" width="8.7109375" style="2" customWidth="1"/>
    <col min="11014" max="11014" width="10" style="2" customWidth="1"/>
    <col min="11015" max="11015" width="9" style="2" customWidth="1"/>
    <col min="11016" max="11024" width="10.5703125" style="2" customWidth="1"/>
    <col min="11025" max="11030" width="10" style="2" customWidth="1"/>
    <col min="11031" max="11267" width="9.140625" style="2"/>
    <col min="11268" max="11268" width="13.5703125" style="2" customWidth="1"/>
    <col min="11269" max="11269" width="8.7109375" style="2" customWidth="1"/>
    <col min="11270" max="11270" width="10" style="2" customWidth="1"/>
    <col min="11271" max="11271" width="9" style="2" customWidth="1"/>
    <col min="11272" max="11280" width="10.5703125" style="2" customWidth="1"/>
    <col min="11281" max="11286" width="10" style="2" customWidth="1"/>
    <col min="11287" max="11523" width="9.140625" style="2"/>
    <col min="11524" max="11524" width="13.5703125" style="2" customWidth="1"/>
    <col min="11525" max="11525" width="8.7109375" style="2" customWidth="1"/>
    <col min="11526" max="11526" width="10" style="2" customWidth="1"/>
    <col min="11527" max="11527" width="9" style="2" customWidth="1"/>
    <col min="11528" max="11536" width="10.5703125" style="2" customWidth="1"/>
    <col min="11537" max="11542" width="10" style="2" customWidth="1"/>
    <col min="11543" max="11779" width="9.140625" style="2"/>
    <col min="11780" max="11780" width="13.5703125" style="2" customWidth="1"/>
    <col min="11781" max="11781" width="8.7109375" style="2" customWidth="1"/>
    <col min="11782" max="11782" width="10" style="2" customWidth="1"/>
    <col min="11783" max="11783" width="9" style="2" customWidth="1"/>
    <col min="11784" max="11792" width="10.5703125" style="2" customWidth="1"/>
    <col min="11793" max="11798" width="10" style="2" customWidth="1"/>
    <col min="11799" max="12035" width="9.140625" style="2"/>
    <col min="12036" max="12036" width="13.5703125" style="2" customWidth="1"/>
    <col min="12037" max="12037" width="8.7109375" style="2" customWidth="1"/>
    <col min="12038" max="12038" width="10" style="2" customWidth="1"/>
    <col min="12039" max="12039" width="9" style="2" customWidth="1"/>
    <col min="12040" max="12048" width="10.5703125" style="2" customWidth="1"/>
    <col min="12049" max="12054" width="10" style="2" customWidth="1"/>
    <col min="12055" max="12291" width="9.140625" style="2"/>
    <col min="12292" max="12292" width="13.5703125" style="2" customWidth="1"/>
    <col min="12293" max="12293" width="8.7109375" style="2" customWidth="1"/>
    <col min="12294" max="12294" width="10" style="2" customWidth="1"/>
    <col min="12295" max="12295" width="9" style="2" customWidth="1"/>
    <col min="12296" max="12304" width="10.5703125" style="2" customWidth="1"/>
    <col min="12305" max="12310" width="10" style="2" customWidth="1"/>
    <col min="12311" max="12547" width="9.140625" style="2"/>
    <col min="12548" max="12548" width="13.5703125" style="2" customWidth="1"/>
    <col min="12549" max="12549" width="8.7109375" style="2" customWidth="1"/>
    <col min="12550" max="12550" width="10" style="2" customWidth="1"/>
    <col min="12551" max="12551" width="9" style="2" customWidth="1"/>
    <col min="12552" max="12560" width="10.5703125" style="2" customWidth="1"/>
    <col min="12561" max="12566" width="10" style="2" customWidth="1"/>
    <col min="12567" max="12803" width="9.140625" style="2"/>
    <col min="12804" max="12804" width="13.5703125" style="2" customWidth="1"/>
    <col min="12805" max="12805" width="8.7109375" style="2" customWidth="1"/>
    <col min="12806" max="12806" width="10" style="2" customWidth="1"/>
    <col min="12807" max="12807" width="9" style="2" customWidth="1"/>
    <col min="12808" max="12816" width="10.5703125" style="2" customWidth="1"/>
    <col min="12817" max="12822" width="10" style="2" customWidth="1"/>
    <col min="12823" max="13059" width="9.140625" style="2"/>
    <col min="13060" max="13060" width="13.5703125" style="2" customWidth="1"/>
    <col min="13061" max="13061" width="8.7109375" style="2" customWidth="1"/>
    <col min="13062" max="13062" width="10" style="2" customWidth="1"/>
    <col min="13063" max="13063" width="9" style="2" customWidth="1"/>
    <col min="13064" max="13072" width="10.5703125" style="2" customWidth="1"/>
    <col min="13073" max="13078" width="10" style="2" customWidth="1"/>
    <col min="13079" max="13315" width="9.140625" style="2"/>
    <col min="13316" max="13316" width="13.5703125" style="2" customWidth="1"/>
    <col min="13317" max="13317" width="8.7109375" style="2" customWidth="1"/>
    <col min="13318" max="13318" width="10" style="2" customWidth="1"/>
    <col min="13319" max="13319" width="9" style="2" customWidth="1"/>
    <col min="13320" max="13328" width="10.5703125" style="2" customWidth="1"/>
    <col min="13329" max="13334" width="10" style="2" customWidth="1"/>
    <col min="13335" max="13571" width="9.140625" style="2"/>
    <col min="13572" max="13572" width="13.5703125" style="2" customWidth="1"/>
    <col min="13573" max="13573" width="8.7109375" style="2" customWidth="1"/>
    <col min="13574" max="13574" width="10" style="2" customWidth="1"/>
    <col min="13575" max="13575" width="9" style="2" customWidth="1"/>
    <col min="13576" max="13584" width="10.5703125" style="2" customWidth="1"/>
    <col min="13585" max="13590" width="10" style="2" customWidth="1"/>
    <col min="13591" max="13827" width="9.140625" style="2"/>
    <col min="13828" max="13828" width="13.5703125" style="2" customWidth="1"/>
    <col min="13829" max="13829" width="8.7109375" style="2" customWidth="1"/>
    <col min="13830" max="13830" width="10" style="2" customWidth="1"/>
    <col min="13831" max="13831" width="9" style="2" customWidth="1"/>
    <col min="13832" max="13840" width="10.5703125" style="2" customWidth="1"/>
    <col min="13841" max="13846" width="10" style="2" customWidth="1"/>
    <col min="13847" max="14083" width="9.140625" style="2"/>
    <col min="14084" max="14084" width="13.5703125" style="2" customWidth="1"/>
    <col min="14085" max="14085" width="8.7109375" style="2" customWidth="1"/>
    <col min="14086" max="14086" width="10" style="2" customWidth="1"/>
    <col min="14087" max="14087" width="9" style="2" customWidth="1"/>
    <col min="14088" max="14096" width="10.5703125" style="2" customWidth="1"/>
    <col min="14097" max="14102" width="10" style="2" customWidth="1"/>
    <col min="14103" max="14339" width="9.140625" style="2"/>
    <col min="14340" max="14340" width="13.5703125" style="2" customWidth="1"/>
    <col min="14341" max="14341" width="8.7109375" style="2" customWidth="1"/>
    <col min="14342" max="14342" width="10" style="2" customWidth="1"/>
    <col min="14343" max="14343" width="9" style="2" customWidth="1"/>
    <col min="14344" max="14352" width="10.5703125" style="2" customWidth="1"/>
    <col min="14353" max="14358" width="10" style="2" customWidth="1"/>
    <col min="14359" max="14595" width="9.140625" style="2"/>
    <col min="14596" max="14596" width="13.5703125" style="2" customWidth="1"/>
    <col min="14597" max="14597" width="8.7109375" style="2" customWidth="1"/>
    <col min="14598" max="14598" width="10" style="2" customWidth="1"/>
    <col min="14599" max="14599" width="9" style="2" customWidth="1"/>
    <col min="14600" max="14608" width="10.5703125" style="2" customWidth="1"/>
    <col min="14609" max="14614" width="10" style="2" customWidth="1"/>
    <col min="14615" max="14851" width="9.140625" style="2"/>
    <col min="14852" max="14852" width="13.5703125" style="2" customWidth="1"/>
    <col min="14853" max="14853" width="8.7109375" style="2" customWidth="1"/>
    <col min="14854" max="14854" width="10" style="2" customWidth="1"/>
    <col min="14855" max="14855" width="9" style="2" customWidth="1"/>
    <col min="14856" max="14864" width="10.5703125" style="2" customWidth="1"/>
    <col min="14865" max="14870" width="10" style="2" customWidth="1"/>
    <col min="14871" max="15107" width="9.140625" style="2"/>
    <col min="15108" max="15108" width="13.5703125" style="2" customWidth="1"/>
    <col min="15109" max="15109" width="8.7109375" style="2" customWidth="1"/>
    <col min="15110" max="15110" width="10" style="2" customWidth="1"/>
    <col min="15111" max="15111" width="9" style="2" customWidth="1"/>
    <col min="15112" max="15120" width="10.5703125" style="2" customWidth="1"/>
    <col min="15121" max="15126" width="10" style="2" customWidth="1"/>
    <col min="15127" max="15363" width="9.140625" style="2"/>
    <col min="15364" max="15364" width="13.5703125" style="2" customWidth="1"/>
    <col min="15365" max="15365" width="8.7109375" style="2" customWidth="1"/>
    <col min="15366" max="15366" width="10" style="2" customWidth="1"/>
    <col min="15367" max="15367" width="9" style="2" customWidth="1"/>
    <col min="15368" max="15376" width="10.5703125" style="2" customWidth="1"/>
    <col min="15377" max="15382" width="10" style="2" customWidth="1"/>
    <col min="15383" max="15619" width="9.140625" style="2"/>
    <col min="15620" max="15620" width="13.5703125" style="2" customWidth="1"/>
    <col min="15621" max="15621" width="8.7109375" style="2" customWidth="1"/>
    <col min="15622" max="15622" width="10" style="2" customWidth="1"/>
    <col min="15623" max="15623" width="9" style="2" customWidth="1"/>
    <col min="15624" max="15632" width="10.5703125" style="2" customWidth="1"/>
    <col min="15633" max="15638" width="10" style="2" customWidth="1"/>
    <col min="15639" max="15875" width="9.140625" style="2"/>
    <col min="15876" max="15876" width="13.5703125" style="2" customWidth="1"/>
    <col min="15877" max="15877" width="8.7109375" style="2" customWidth="1"/>
    <col min="15878" max="15878" width="10" style="2" customWidth="1"/>
    <col min="15879" max="15879" width="9" style="2" customWidth="1"/>
    <col min="15880" max="15888" width="10.5703125" style="2" customWidth="1"/>
    <col min="15889" max="15894" width="10" style="2" customWidth="1"/>
    <col min="15895" max="16131" width="9.140625" style="2"/>
    <col min="16132" max="16132" width="13.5703125" style="2" customWidth="1"/>
    <col min="16133" max="16133" width="8.7109375" style="2" customWidth="1"/>
    <col min="16134" max="16134" width="10" style="2" customWidth="1"/>
    <col min="16135" max="16135" width="9" style="2" customWidth="1"/>
    <col min="16136" max="16144" width="10.5703125" style="2" customWidth="1"/>
    <col min="16145" max="16150" width="10" style="2" customWidth="1"/>
    <col min="16151" max="16384" width="9.140625" style="2"/>
  </cols>
  <sheetData>
    <row r="1" spans="1:41" ht="23.25" x14ac:dyDescent="0.35">
      <c r="A1" s="1" t="s">
        <v>0</v>
      </c>
      <c r="B1" s="1"/>
      <c r="C1" s="1"/>
    </row>
    <row r="3" spans="1:41" ht="18" x14ac:dyDescent="0.25">
      <c r="A3" s="3" t="s">
        <v>1</v>
      </c>
      <c r="B3" s="3"/>
      <c r="C3" s="3"/>
    </row>
    <row r="4" spans="1:41" ht="5.0999999999999996" customHeight="1" thickBot="1" x14ac:dyDescent="0.25"/>
    <row r="5" spans="1:41" ht="33" customHeight="1" thickBot="1" x14ac:dyDescent="0.25">
      <c r="A5" s="4" t="s">
        <v>2</v>
      </c>
      <c r="B5" s="5" t="s">
        <v>3</v>
      </c>
      <c r="C5" s="6" t="s">
        <v>4</v>
      </c>
      <c r="D5" s="5" t="s">
        <v>5</v>
      </c>
      <c r="E5" s="6" t="s">
        <v>6</v>
      </c>
      <c r="F5" s="5" t="s">
        <v>7</v>
      </c>
      <c r="G5" s="6" t="s">
        <v>8</v>
      </c>
      <c r="H5" s="5" t="s">
        <v>9</v>
      </c>
      <c r="I5" s="6" t="s">
        <v>10</v>
      </c>
      <c r="J5" s="5" t="s">
        <v>11</v>
      </c>
      <c r="K5" s="6" t="s">
        <v>12</v>
      </c>
      <c r="L5" s="5" t="s">
        <v>13</v>
      </c>
      <c r="M5" s="6" t="s">
        <v>14</v>
      </c>
      <c r="N5" s="5" t="s">
        <v>15</v>
      </c>
      <c r="O5" s="6" t="s">
        <v>16</v>
      </c>
      <c r="P5" s="5" t="s">
        <v>17</v>
      </c>
      <c r="Q5" s="6" t="s">
        <v>18</v>
      </c>
      <c r="R5" s="5" t="s">
        <v>19</v>
      </c>
      <c r="S5" s="6" t="s">
        <v>20</v>
      </c>
      <c r="T5" s="5" t="s">
        <v>58</v>
      </c>
      <c r="U5" s="6" t="s">
        <v>59</v>
      </c>
      <c r="V5" s="5" t="s">
        <v>62</v>
      </c>
      <c r="W5" s="6" t="s">
        <v>63</v>
      </c>
      <c r="X5" s="5" t="s">
        <v>66</v>
      </c>
      <c r="Y5" s="6" t="s">
        <v>67</v>
      </c>
      <c r="Z5" s="34" t="s">
        <v>72</v>
      </c>
      <c r="AA5" s="35" t="s">
        <v>73</v>
      </c>
      <c r="AB5" s="35" t="s">
        <v>76</v>
      </c>
      <c r="AC5" s="35" t="s">
        <v>77</v>
      </c>
      <c r="AD5" s="35" t="s">
        <v>80</v>
      </c>
      <c r="AE5" s="35" t="s">
        <v>81</v>
      </c>
      <c r="AF5" s="35" t="s">
        <v>82</v>
      </c>
      <c r="AG5" s="35" t="s">
        <v>83</v>
      </c>
      <c r="AH5" s="60" t="s">
        <v>86</v>
      </c>
      <c r="AI5" s="60" t="s">
        <v>87</v>
      </c>
      <c r="AJ5" s="67" t="s">
        <v>94</v>
      </c>
      <c r="AK5" s="67" t="s">
        <v>93</v>
      </c>
      <c r="AL5" s="67" t="s">
        <v>95</v>
      </c>
      <c r="AM5" s="67" t="s">
        <v>96</v>
      </c>
      <c r="AN5" s="67" t="s">
        <v>100</v>
      </c>
      <c r="AO5" s="67" t="s">
        <v>101</v>
      </c>
    </row>
    <row r="6" spans="1:41" ht="15" x14ac:dyDescent="0.25">
      <c r="A6" s="7" t="s">
        <v>21</v>
      </c>
      <c r="B6" s="8">
        <v>450</v>
      </c>
      <c r="C6" s="9">
        <v>516</v>
      </c>
      <c r="D6" s="8">
        <v>463.5</v>
      </c>
      <c r="E6" s="9">
        <v>557</v>
      </c>
      <c r="F6" s="8">
        <v>477.4</v>
      </c>
      <c r="G6" s="9">
        <v>583</v>
      </c>
      <c r="H6" s="10">
        <v>491.72</v>
      </c>
      <c r="I6" s="11">
        <v>671</v>
      </c>
      <c r="J6" s="10">
        <v>506.47</v>
      </c>
      <c r="K6" s="11">
        <v>704</v>
      </c>
      <c r="L6" s="10">
        <v>521.66</v>
      </c>
      <c r="M6" s="11">
        <v>794</v>
      </c>
      <c r="N6" s="10">
        <v>537.29999999999995</v>
      </c>
      <c r="O6" s="11">
        <v>836</v>
      </c>
      <c r="P6" s="10">
        <v>553.41</v>
      </c>
      <c r="Q6" s="11">
        <v>872</v>
      </c>
      <c r="R6" s="11">
        <v>570.01</v>
      </c>
      <c r="S6" s="11">
        <v>903</v>
      </c>
      <c r="T6" s="11">
        <v>587.11</v>
      </c>
      <c r="U6" s="11">
        <v>946</v>
      </c>
      <c r="V6" s="11">
        <v>604.72</v>
      </c>
      <c r="W6" s="11">
        <v>995</v>
      </c>
      <c r="X6" s="11">
        <v>622.86</v>
      </c>
      <c r="Y6" s="11">
        <v>1012</v>
      </c>
      <c r="Z6" s="11">
        <v>641.54</v>
      </c>
      <c r="AA6" s="11">
        <v>1041</v>
      </c>
      <c r="AB6" s="11">
        <v>660.78</v>
      </c>
      <c r="AC6" s="43">
        <v>1043</v>
      </c>
      <c r="AD6" s="45">
        <v>680.6</v>
      </c>
      <c r="AE6" s="45">
        <v>1060.82</v>
      </c>
      <c r="AF6" s="49">
        <v>701.01</v>
      </c>
      <c r="AG6" s="57">
        <v>1055.28</v>
      </c>
      <c r="AH6" s="68">
        <f>ROUNDDOWN(AF6*1.03,2)</f>
        <v>722.04</v>
      </c>
      <c r="AI6" s="68">
        <v>1102.3</v>
      </c>
      <c r="AJ6" s="75">
        <f>ROUNDDOWN(AH6*1.03,2)</f>
        <v>743.7</v>
      </c>
      <c r="AK6" s="82">
        <v>1206.2</v>
      </c>
      <c r="AL6" s="71">
        <f>ROUNDDOWN(AJ6*1.03,2)</f>
        <v>766.01</v>
      </c>
      <c r="AM6" s="84">
        <v>1218.43</v>
      </c>
      <c r="AN6" s="76">
        <f>ROUNDDOWN(AL6*1.03,2)</f>
        <v>788.99</v>
      </c>
      <c r="AO6" s="71">
        <v>1261.8599999999999</v>
      </c>
    </row>
    <row r="7" spans="1:41" x14ac:dyDescent="0.2">
      <c r="A7" s="12" t="s">
        <v>22</v>
      </c>
      <c r="B7" s="13">
        <v>357</v>
      </c>
      <c r="C7" s="14">
        <v>409</v>
      </c>
      <c r="D7" s="13">
        <v>367.71</v>
      </c>
      <c r="E7" s="14">
        <v>441</v>
      </c>
      <c r="F7" s="13">
        <v>378.74</v>
      </c>
      <c r="G7" s="14">
        <v>462</v>
      </c>
      <c r="H7" s="15">
        <v>390.1</v>
      </c>
      <c r="I7" s="16">
        <v>532</v>
      </c>
      <c r="J7" s="15">
        <v>401.8</v>
      </c>
      <c r="K7" s="16">
        <v>558</v>
      </c>
      <c r="L7" s="15">
        <v>413.85</v>
      </c>
      <c r="M7" s="16">
        <v>629</v>
      </c>
      <c r="N7" s="15">
        <v>426.26</v>
      </c>
      <c r="O7" s="16">
        <v>662</v>
      </c>
      <c r="P7" s="15">
        <v>439.04</v>
      </c>
      <c r="Q7" s="16">
        <v>690</v>
      </c>
      <c r="R7" s="16">
        <v>452.21</v>
      </c>
      <c r="S7" s="16">
        <v>715</v>
      </c>
      <c r="T7" s="11">
        <v>465.77</v>
      </c>
      <c r="U7" s="16">
        <v>749</v>
      </c>
      <c r="V7" s="16">
        <v>479.74</v>
      </c>
      <c r="W7" s="11">
        <v>788</v>
      </c>
      <c r="X7" s="16">
        <v>494.13</v>
      </c>
      <c r="Y7" s="11">
        <v>801</v>
      </c>
      <c r="Z7" s="16">
        <v>508.95</v>
      </c>
      <c r="AA7" s="11">
        <v>825</v>
      </c>
      <c r="AB7" s="11">
        <v>524.21</v>
      </c>
      <c r="AC7" s="43">
        <v>826</v>
      </c>
      <c r="AD7" s="40">
        <v>539.92999999999995</v>
      </c>
      <c r="AE7" s="40">
        <v>840.07</v>
      </c>
      <c r="AF7" s="50">
        <v>556.12</v>
      </c>
      <c r="AG7" s="58">
        <v>835.68</v>
      </c>
      <c r="AH7" s="69">
        <f>ROUNDDOWN(AF7*1.03,2)</f>
        <v>572.79999999999995</v>
      </c>
      <c r="AI7" s="69">
        <v>872.92</v>
      </c>
      <c r="AJ7" s="72">
        <f t="shared" ref="AJ7:AJ13" si="0">ROUNDDOWN(AH7*1.03,2)</f>
        <v>589.98</v>
      </c>
      <c r="AK7" s="77">
        <v>955.2</v>
      </c>
      <c r="AL7" s="72">
        <f t="shared" ref="AL7:AL13" si="1">ROUNDDOWN(AJ7*1.03,2)</f>
        <v>607.66999999999996</v>
      </c>
      <c r="AM7" s="77">
        <v>964.89</v>
      </c>
      <c r="AN7" s="85">
        <f t="shared" ref="AN7:AN13" si="2">ROUNDDOWN(AL7*1.03,2)</f>
        <v>625.9</v>
      </c>
      <c r="AO7" s="72">
        <v>999.27</v>
      </c>
    </row>
    <row r="8" spans="1:41" x14ac:dyDescent="0.2">
      <c r="A8" s="12" t="s">
        <v>23</v>
      </c>
      <c r="B8" s="13">
        <v>299</v>
      </c>
      <c r="C8" s="14">
        <v>343</v>
      </c>
      <c r="D8" s="13">
        <v>307.97000000000003</v>
      </c>
      <c r="E8" s="14">
        <v>370</v>
      </c>
      <c r="F8" s="13">
        <v>317.2</v>
      </c>
      <c r="G8" s="14">
        <v>388</v>
      </c>
      <c r="H8" s="15">
        <v>326.70999999999998</v>
      </c>
      <c r="I8" s="16">
        <v>446</v>
      </c>
      <c r="J8" s="15">
        <v>336.51</v>
      </c>
      <c r="K8" s="16">
        <v>468</v>
      </c>
      <c r="L8" s="15">
        <v>346.6</v>
      </c>
      <c r="M8" s="16">
        <v>528</v>
      </c>
      <c r="N8" s="15">
        <v>356.99</v>
      </c>
      <c r="O8" s="16">
        <v>555</v>
      </c>
      <c r="P8" s="15">
        <v>367.69</v>
      </c>
      <c r="Q8" s="16">
        <v>580</v>
      </c>
      <c r="R8" s="16">
        <v>378.72</v>
      </c>
      <c r="S8" s="16">
        <v>600</v>
      </c>
      <c r="T8" s="11">
        <v>390.08</v>
      </c>
      <c r="U8" s="16">
        <v>629</v>
      </c>
      <c r="V8" s="16">
        <v>401.78</v>
      </c>
      <c r="W8" s="11">
        <v>661</v>
      </c>
      <c r="X8" s="16">
        <v>413.83</v>
      </c>
      <c r="Y8" s="11">
        <v>673</v>
      </c>
      <c r="Z8" s="16">
        <v>426.24</v>
      </c>
      <c r="AA8" s="11">
        <v>692</v>
      </c>
      <c r="AB8" s="11">
        <v>439.02</v>
      </c>
      <c r="AC8" s="43">
        <v>693</v>
      </c>
      <c r="AD8" s="40">
        <v>452.19</v>
      </c>
      <c r="AE8" s="40">
        <v>705.17</v>
      </c>
      <c r="AF8" s="50">
        <v>465.75</v>
      </c>
      <c r="AG8" s="58">
        <v>701.48</v>
      </c>
      <c r="AH8" s="69">
        <f t="shared" ref="AH8:AH13" si="3">ROUNDDOWN(AF8*1.03,2)</f>
        <v>479.72</v>
      </c>
      <c r="AI8" s="69">
        <v>732.74</v>
      </c>
      <c r="AJ8" s="72">
        <f t="shared" si="0"/>
        <v>494.11</v>
      </c>
      <c r="AK8" s="77">
        <v>801.81</v>
      </c>
      <c r="AL8" s="72">
        <f t="shared" si="1"/>
        <v>508.93</v>
      </c>
      <c r="AM8" s="85">
        <v>809.94</v>
      </c>
      <c r="AN8" s="77">
        <f t="shared" si="2"/>
        <v>524.19000000000005</v>
      </c>
      <c r="AO8" s="72">
        <v>838.81</v>
      </c>
    </row>
    <row r="9" spans="1:41" x14ac:dyDescent="0.2">
      <c r="A9" s="12" t="s">
        <v>24</v>
      </c>
      <c r="B9" s="13">
        <v>254</v>
      </c>
      <c r="C9" s="14">
        <v>292</v>
      </c>
      <c r="D9" s="13">
        <v>261.62</v>
      </c>
      <c r="E9" s="14">
        <v>316</v>
      </c>
      <c r="F9" s="13">
        <v>269.45999999999998</v>
      </c>
      <c r="G9" s="14">
        <v>330</v>
      </c>
      <c r="H9" s="15">
        <v>277.54000000000002</v>
      </c>
      <c r="I9" s="16">
        <v>380</v>
      </c>
      <c r="J9" s="15">
        <v>285.86</v>
      </c>
      <c r="K9" s="16">
        <v>399</v>
      </c>
      <c r="L9" s="15">
        <v>294.43</v>
      </c>
      <c r="M9" s="16">
        <v>450</v>
      </c>
      <c r="N9" s="15">
        <v>303.26</v>
      </c>
      <c r="O9" s="16">
        <v>473</v>
      </c>
      <c r="P9" s="15">
        <v>312.35000000000002</v>
      </c>
      <c r="Q9" s="16">
        <v>494</v>
      </c>
      <c r="R9" s="16">
        <v>321.72000000000003</v>
      </c>
      <c r="S9" s="16">
        <v>511</v>
      </c>
      <c r="T9" s="11">
        <v>331.37</v>
      </c>
      <c r="U9" s="16">
        <v>536</v>
      </c>
      <c r="V9" s="16">
        <v>341.31</v>
      </c>
      <c r="W9" s="11">
        <v>564</v>
      </c>
      <c r="X9" s="16">
        <v>351.54</v>
      </c>
      <c r="Y9" s="11">
        <v>573</v>
      </c>
      <c r="Z9" s="16">
        <v>362.08</v>
      </c>
      <c r="AA9" s="11">
        <v>590</v>
      </c>
      <c r="AB9" s="11">
        <v>372.94</v>
      </c>
      <c r="AC9" s="43">
        <v>591</v>
      </c>
      <c r="AD9" s="40">
        <v>384.12</v>
      </c>
      <c r="AE9" s="40">
        <v>600.91999999999996</v>
      </c>
      <c r="AF9" s="50">
        <v>395.64</v>
      </c>
      <c r="AG9" s="58">
        <v>597.79</v>
      </c>
      <c r="AH9" s="69">
        <f t="shared" si="3"/>
        <v>407.5</v>
      </c>
      <c r="AI9" s="69">
        <v>624.41999999999996</v>
      </c>
      <c r="AJ9" s="72">
        <f t="shared" si="0"/>
        <v>419.72</v>
      </c>
      <c r="AK9" s="77">
        <v>683.28</v>
      </c>
      <c r="AL9" s="72">
        <f t="shared" si="1"/>
        <v>432.31</v>
      </c>
      <c r="AM9" s="77">
        <v>690.21</v>
      </c>
      <c r="AN9" s="77">
        <f t="shared" si="2"/>
        <v>445.27</v>
      </c>
      <c r="AO9" s="72">
        <v>714.81</v>
      </c>
    </row>
    <row r="10" spans="1:41" x14ac:dyDescent="0.2">
      <c r="A10" s="12" t="s">
        <v>25</v>
      </c>
      <c r="B10" s="13">
        <v>169</v>
      </c>
      <c r="C10" s="14">
        <v>194</v>
      </c>
      <c r="D10" s="13">
        <v>174.07</v>
      </c>
      <c r="E10" s="14">
        <v>209</v>
      </c>
      <c r="F10" s="13">
        <v>179.29</v>
      </c>
      <c r="G10" s="14">
        <v>219</v>
      </c>
      <c r="H10" s="15">
        <v>184.66</v>
      </c>
      <c r="I10" s="16">
        <v>252</v>
      </c>
      <c r="J10" s="15">
        <v>190.19</v>
      </c>
      <c r="K10" s="16">
        <v>265</v>
      </c>
      <c r="L10" s="15">
        <v>195.89</v>
      </c>
      <c r="M10" s="16">
        <v>298</v>
      </c>
      <c r="N10" s="15">
        <v>201.76</v>
      </c>
      <c r="O10" s="16">
        <v>314</v>
      </c>
      <c r="P10" s="15">
        <v>207.81</v>
      </c>
      <c r="Q10" s="16">
        <v>328</v>
      </c>
      <c r="R10" s="16">
        <v>214.04</v>
      </c>
      <c r="S10" s="16">
        <v>339</v>
      </c>
      <c r="T10" s="11">
        <v>220.46</v>
      </c>
      <c r="U10" s="16">
        <v>356</v>
      </c>
      <c r="V10" s="16">
        <v>227.07</v>
      </c>
      <c r="W10" s="11">
        <v>374</v>
      </c>
      <c r="X10" s="16">
        <v>233.88</v>
      </c>
      <c r="Y10" s="11">
        <v>380</v>
      </c>
      <c r="Z10" s="16">
        <v>240.89</v>
      </c>
      <c r="AA10" s="11">
        <v>391</v>
      </c>
      <c r="AB10" s="11">
        <v>248.11</v>
      </c>
      <c r="AC10" s="43">
        <v>392</v>
      </c>
      <c r="AD10" s="40">
        <v>255.55</v>
      </c>
      <c r="AE10" s="40">
        <v>398.57</v>
      </c>
      <c r="AF10" s="50">
        <v>263.20999999999998</v>
      </c>
      <c r="AG10" s="58">
        <v>396.49</v>
      </c>
      <c r="AH10" s="69">
        <f t="shared" si="3"/>
        <v>271.10000000000002</v>
      </c>
      <c r="AI10" s="69">
        <v>414.16</v>
      </c>
      <c r="AJ10" s="72">
        <f t="shared" si="0"/>
        <v>279.23</v>
      </c>
      <c r="AK10" s="77">
        <v>453.19</v>
      </c>
      <c r="AL10" s="79">
        <f t="shared" si="1"/>
        <v>287.60000000000002</v>
      </c>
      <c r="AM10" s="77">
        <v>457.79</v>
      </c>
      <c r="AN10" s="77">
        <f t="shared" si="2"/>
        <v>296.22000000000003</v>
      </c>
      <c r="AO10" s="72">
        <v>474.11</v>
      </c>
    </row>
    <row r="11" spans="1:41" x14ac:dyDescent="0.2">
      <c r="A11" s="12" t="s">
        <v>26</v>
      </c>
      <c r="B11" s="13">
        <v>122</v>
      </c>
      <c r="C11" s="14">
        <v>140</v>
      </c>
      <c r="D11" s="13">
        <v>125.66</v>
      </c>
      <c r="E11" s="14">
        <v>151</v>
      </c>
      <c r="F11" s="13">
        <v>129.41999999999999</v>
      </c>
      <c r="G11" s="14">
        <v>158</v>
      </c>
      <c r="H11" s="15">
        <v>133.30000000000001</v>
      </c>
      <c r="I11" s="16">
        <v>182</v>
      </c>
      <c r="J11" s="15">
        <v>137.29</v>
      </c>
      <c r="K11" s="16">
        <v>191</v>
      </c>
      <c r="L11" s="15">
        <v>141.4</v>
      </c>
      <c r="M11" s="16">
        <v>216</v>
      </c>
      <c r="N11" s="15">
        <v>145.63999999999999</v>
      </c>
      <c r="O11" s="16">
        <v>227</v>
      </c>
      <c r="P11" s="15">
        <v>150</v>
      </c>
      <c r="Q11" s="16">
        <v>237</v>
      </c>
      <c r="R11" s="16">
        <v>154.5</v>
      </c>
      <c r="S11" s="16">
        <v>245</v>
      </c>
      <c r="T11" s="11">
        <v>159.13</v>
      </c>
      <c r="U11" s="16">
        <v>257</v>
      </c>
      <c r="V11" s="16">
        <v>163.9</v>
      </c>
      <c r="W11" s="11">
        <v>270</v>
      </c>
      <c r="X11" s="16">
        <v>168.81</v>
      </c>
      <c r="Y11" s="11">
        <v>275</v>
      </c>
      <c r="Z11" s="16">
        <v>173.87</v>
      </c>
      <c r="AA11" s="11">
        <v>283</v>
      </c>
      <c r="AB11" s="11">
        <v>179.08</v>
      </c>
      <c r="AC11" s="43">
        <v>283</v>
      </c>
      <c r="AD11" s="40">
        <v>184.45</v>
      </c>
      <c r="AE11" s="40">
        <v>288.19</v>
      </c>
      <c r="AF11" s="50">
        <v>189.98</v>
      </c>
      <c r="AG11" s="58">
        <v>286.69</v>
      </c>
      <c r="AH11" s="69">
        <f t="shared" si="3"/>
        <v>195.67</v>
      </c>
      <c r="AI11" s="69">
        <v>299.45999999999998</v>
      </c>
      <c r="AJ11" s="72">
        <f t="shared" si="0"/>
        <v>201.54</v>
      </c>
      <c r="AK11" s="77">
        <v>327.69</v>
      </c>
      <c r="AL11" s="72">
        <f t="shared" si="1"/>
        <v>207.58</v>
      </c>
      <c r="AM11" s="77">
        <v>331.02</v>
      </c>
      <c r="AN11" s="85">
        <f t="shared" si="2"/>
        <v>213.8</v>
      </c>
      <c r="AO11" s="72">
        <v>342.81</v>
      </c>
    </row>
    <row r="12" spans="1:41" x14ac:dyDescent="0.2">
      <c r="A12" s="12" t="s">
        <v>27</v>
      </c>
      <c r="B12" s="13">
        <v>51</v>
      </c>
      <c r="C12" s="14">
        <v>60</v>
      </c>
      <c r="D12" s="13">
        <v>52.53</v>
      </c>
      <c r="E12" s="14">
        <v>64</v>
      </c>
      <c r="F12" s="13">
        <v>54.1</v>
      </c>
      <c r="G12" s="14">
        <v>67</v>
      </c>
      <c r="H12" s="15">
        <v>55.72</v>
      </c>
      <c r="I12" s="16">
        <v>78</v>
      </c>
      <c r="J12" s="15">
        <v>57.39</v>
      </c>
      <c r="K12" s="16">
        <v>81</v>
      </c>
      <c r="L12" s="15">
        <v>59.11</v>
      </c>
      <c r="M12" s="16">
        <v>92</v>
      </c>
      <c r="N12" s="15">
        <v>60.88</v>
      </c>
      <c r="O12" s="16">
        <v>97</v>
      </c>
      <c r="P12" s="15">
        <v>62.7</v>
      </c>
      <c r="Q12" s="16">
        <v>101</v>
      </c>
      <c r="R12" s="16">
        <v>64.58</v>
      </c>
      <c r="S12" s="16">
        <v>104</v>
      </c>
      <c r="T12" s="11">
        <v>66.510000000000005</v>
      </c>
      <c r="U12" s="16">
        <v>109</v>
      </c>
      <c r="V12" s="16">
        <v>68.5</v>
      </c>
      <c r="W12" s="11">
        <v>115</v>
      </c>
      <c r="X12" s="16">
        <v>70.55</v>
      </c>
      <c r="Y12" s="11">
        <v>117</v>
      </c>
      <c r="Z12" s="16">
        <v>72.66</v>
      </c>
      <c r="AA12" s="11">
        <v>120</v>
      </c>
      <c r="AB12" s="11">
        <v>74.83</v>
      </c>
      <c r="AC12" s="43">
        <v>121</v>
      </c>
      <c r="AD12" s="40">
        <v>77.069999999999993</v>
      </c>
      <c r="AE12" s="40">
        <v>122.63</v>
      </c>
      <c r="AF12" s="50">
        <v>79.38</v>
      </c>
      <c r="AG12" s="58">
        <v>121.99</v>
      </c>
      <c r="AH12" s="69">
        <f t="shared" si="3"/>
        <v>81.760000000000005</v>
      </c>
      <c r="AI12" s="69">
        <v>127.43</v>
      </c>
      <c r="AJ12" s="72">
        <f t="shared" si="0"/>
        <v>84.21</v>
      </c>
      <c r="AK12" s="77">
        <v>139.44</v>
      </c>
      <c r="AL12" s="72">
        <f t="shared" si="1"/>
        <v>86.73</v>
      </c>
      <c r="AM12" s="77">
        <v>140.86000000000001</v>
      </c>
      <c r="AN12" s="77">
        <f t="shared" si="2"/>
        <v>89.33</v>
      </c>
      <c r="AO12" s="72">
        <v>145.88</v>
      </c>
    </row>
    <row r="13" spans="1:41" ht="13.5" thickBot="1" x14ac:dyDescent="0.25">
      <c r="A13" s="17" t="s">
        <v>28</v>
      </c>
      <c r="B13" s="18">
        <v>6</v>
      </c>
      <c r="C13" s="19">
        <v>6</v>
      </c>
      <c r="D13" s="18">
        <v>6.18</v>
      </c>
      <c r="E13" s="19">
        <v>6.44</v>
      </c>
      <c r="F13" s="18">
        <v>6.36</v>
      </c>
      <c r="G13" s="19">
        <v>6.74</v>
      </c>
      <c r="H13" s="20">
        <v>6.55</v>
      </c>
      <c r="I13" s="21">
        <v>7.76</v>
      </c>
      <c r="J13" s="20">
        <v>6.74</v>
      </c>
      <c r="K13" s="21">
        <v>8.14</v>
      </c>
      <c r="L13" s="20">
        <v>6.94</v>
      </c>
      <c r="M13" s="21">
        <v>9.18</v>
      </c>
      <c r="N13" s="20">
        <v>7.14</v>
      </c>
      <c r="O13" s="21">
        <v>9.66</v>
      </c>
      <c r="P13" s="20">
        <v>7.35</v>
      </c>
      <c r="Q13" s="21">
        <v>10.08</v>
      </c>
      <c r="R13" s="21">
        <v>7.57</v>
      </c>
      <c r="S13" s="21">
        <v>10.44</v>
      </c>
      <c r="T13" s="21">
        <v>7.79</v>
      </c>
      <c r="U13" s="21">
        <v>10.94</v>
      </c>
      <c r="V13" s="21">
        <v>8.02</v>
      </c>
      <c r="W13" s="21">
        <v>11.5</v>
      </c>
      <c r="X13" s="21">
        <v>8.26</v>
      </c>
      <c r="Y13" s="21">
        <v>11.7</v>
      </c>
      <c r="Z13" s="21">
        <v>8.5</v>
      </c>
      <c r="AA13" s="21">
        <v>12.04</v>
      </c>
      <c r="AB13" s="21">
        <v>8.75</v>
      </c>
      <c r="AC13" s="44">
        <v>12.06</v>
      </c>
      <c r="AD13" s="41">
        <v>9.01</v>
      </c>
      <c r="AE13" s="41">
        <v>12.26</v>
      </c>
      <c r="AF13" s="52">
        <v>9.2799999999999994</v>
      </c>
      <c r="AG13" s="59">
        <v>12.19</v>
      </c>
      <c r="AH13" s="70">
        <f t="shared" si="3"/>
        <v>9.5500000000000007</v>
      </c>
      <c r="AI13" s="70">
        <v>12.74</v>
      </c>
      <c r="AJ13" s="73">
        <f t="shared" si="0"/>
        <v>9.83</v>
      </c>
      <c r="AK13" s="78">
        <v>13.94</v>
      </c>
      <c r="AL13" s="73">
        <f t="shared" si="1"/>
        <v>10.119999999999999</v>
      </c>
      <c r="AM13" s="78">
        <v>14.08</v>
      </c>
      <c r="AN13" s="78">
        <f t="shared" si="2"/>
        <v>10.42</v>
      </c>
      <c r="AO13" s="73">
        <v>14.58</v>
      </c>
    </row>
    <row r="14" spans="1:41" x14ac:dyDescent="0.2">
      <c r="A14" s="22"/>
      <c r="B14" s="88" t="s">
        <v>29</v>
      </c>
      <c r="C14" s="88"/>
      <c r="D14" s="88"/>
      <c r="E14" s="88"/>
      <c r="F14" s="88"/>
      <c r="G14" s="88"/>
      <c r="H14" s="23"/>
      <c r="I14" s="23"/>
      <c r="J14" s="23"/>
      <c r="K14" s="23"/>
    </row>
    <row r="15" spans="1:4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41" ht="18" x14ac:dyDescent="0.25">
      <c r="A16" s="3" t="s">
        <v>30</v>
      </c>
      <c r="B16" s="3"/>
      <c r="C16" s="3"/>
      <c r="D16" s="24"/>
      <c r="E16" s="24"/>
      <c r="F16" s="24"/>
      <c r="G16" s="24"/>
      <c r="H16" s="24"/>
      <c r="I16" s="24"/>
      <c r="J16" s="24"/>
      <c r="K16" s="24"/>
    </row>
    <row r="17" spans="1:41" ht="5.0999999999999996" customHeight="1" thickBo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41" ht="30" customHeight="1" thickBot="1" x14ac:dyDescent="0.25">
      <c r="A18" s="4" t="s">
        <v>2</v>
      </c>
      <c r="B18" s="5" t="s">
        <v>3</v>
      </c>
      <c r="C18" s="6" t="s">
        <v>4</v>
      </c>
      <c r="D18" s="5" t="s">
        <v>5</v>
      </c>
      <c r="E18" s="6" t="s">
        <v>6</v>
      </c>
      <c r="F18" s="5" t="s">
        <v>7</v>
      </c>
      <c r="G18" s="6" t="s">
        <v>8</v>
      </c>
      <c r="H18" s="5" t="s">
        <v>9</v>
      </c>
      <c r="I18" s="6" t="s">
        <v>10</v>
      </c>
      <c r="J18" s="5" t="s">
        <v>11</v>
      </c>
      <c r="K18" s="6" t="s">
        <v>12</v>
      </c>
      <c r="L18" s="5" t="s">
        <v>13</v>
      </c>
      <c r="M18" s="6" t="s">
        <v>14</v>
      </c>
      <c r="N18" s="5" t="s">
        <v>15</v>
      </c>
      <c r="O18" s="6" t="s">
        <v>16</v>
      </c>
      <c r="P18" s="5" t="s">
        <v>17</v>
      </c>
      <c r="Q18" s="6" t="s">
        <v>18</v>
      </c>
      <c r="R18" s="5" t="s">
        <v>19</v>
      </c>
      <c r="S18" s="6" t="s">
        <v>20</v>
      </c>
      <c r="T18" s="5" t="s">
        <v>58</v>
      </c>
      <c r="U18" s="6" t="s">
        <v>59</v>
      </c>
      <c r="V18" s="5" t="s">
        <v>62</v>
      </c>
      <c r="W18" s="6" t="s">
        <v>63</v>
      </c>
      <c r="X18" s="5" t="s">
        <v>66</v>
      </c>
      <c r="Y18" s="6" t="s">
        <v>67</v>
      </c>
      <c r="Z18" s="34" t="s">
        <v>72</v>
      </c>
      <c r="AA18" s="35" t="s">
        <v>73</v>
      </c>
      <c r="AB18" s="35" t="s">
        <v>76</v>
      </c>
      <c r="AC18" s="35" t="s">
        <v>77</v>
      </c>
      <c r="AD18" s="35" t="s">
        <v>80</v>
      </c>
      <c r="AE18" s="35" t="s">
        <v>81</v>
      </c>
      <c r="AF18" s="35" t="s">
        <v>82</v>
      </c>
      <c r="AG18" s="35" t="s">
        <v>83</v>
      </c>
      <c r="AH18" s="54" t="s">
        <v>86</v>
      </c>
      <c r="AI18" s="54" t="s">
        <v>87</v>
      </c>
      <c r="AJ18" s="54" t="s">
        <v>92</v>
      </c>
      <c r="AK18" s="54" t="s">
        <v>93</v>
      </c>
      <c r="AL18" s="60" t="s">
        <v>97</v>
      </c>
      <c r="AM18" s="60" t="s">
        <v>96</v>
      </c>
      <c r="AN18" s="64" t="s">
        <v>102</v>
      </c>
      <c r="AO18" s="64" t="s">
        <v>101</v>
      </c>
    </row>
    <row r="19" spans="1:41" ht="23.1" customHeight="1" thickBot="1" x14ac:dyDescent="0.25">
      <c r="A19" s="7" t="s">
        <v>30</v>
      </c>
      <c r="B19" s="25">
        <v>51</v>
      </c>
      <c r="C19" s="26">
        <v>82</v>
      </c>
      <c r="D19" s="25">
        <v>52.53</v>
      </c>
      <c r="E19" s="26">
        <v>82</v>
      </c>
      <c r="F19" s="25">
        <v>54.1</v>
      </c>
      <c r="G19" s="26">
        <v>87</v>
      </c>
      <c r="H19" s="27">
        <v>55.72</v>
      </c>
      <c r="I19" s="28">
        <v>93</v>
      </c>
      <c r="J19" s="27">
        <v>57.39</v>
      </c>
      <c r="K19" s="28">
        <v>99</v>
      </c>
      <c r="L19" s="27">
        <v>59.11</v>
      </c>
      <c r="M19" s="28">
        <v>105</v>
      </c>
      <c r="N19" s="27">
        <v>60.88</v>
      </c>
      <c r="O19" s="28">
        <v>111</v>
      </c>
      <c r="P19" s="27">
        <v>62.7</v>
      </c>
      <c r="Q19" s="28">
        <v>117</v>
      </c>
      <c r="R19" s="27">
        <v>64.58</v>
      </c>
      <c r="S19" s="28">
        <v>124</v>
      </c>
      <c r="T19" s="27">
        <v>66.510000000000005</v>
      </c>
      <c r="U19" s="28">
        <v>130</v>
      </c>
      <c r="V19" s="28">
        <v>68.5</v>
      </c>
      <c r="W19" s="27">
        <v>135</v>
      </c>
      <c r="X19" s="28">
        <v>70.55</v>
      </c>
      <c r="Y19" s="27">
        <v>140</v>
      </c>
      <c r="Z19" s="28">
        <v>72.66</v>
      </c>
      <c r="AA19" s="27">
        <v>146</v>
      </c>
      <c r="AB19" s="28">
        <v>74.83</v>
      </c>
      <c r="AC19" s="42">
        <v>149</v>
      </c>
      <c r="AD19" s="46">
        <v>77.069999999999993</v>
      </c>
      <c r="AE19" s="46">
        <v>140</v>
      </c>
      <c r="AF19" s="47">
        <v>79.38</v>
      </c>
      <c r="AG19" s="55">
        <v>130</v>
      </c>
      <c r="AH19" s="56">
        <f>ROUNDDOWN(AF19*1.03,2)</f>
        <v>81.760000000000005</v>
      </c>
      <c r="AI19" s="56">
        <v>137.80000000000001</v>
      </c>
      <c r="AJ19" s="74">
        <f>ROUNDDOWN(AH19*1.03,2)</f>
        <v>84.21</v>
      </c>
      <c r="AK19" s="80">
        <v>146.07</v>
      </c>
      <c r="AL19" s="74">
        <f>ROUNDDOWN(AJ19*1.03,2)</f>
        <v>86.73</v>
      </c>
      <c r="AM19" s="81">
        <v>157.76</v>
      </c>
      <c r="AN19" s="74">
        <f>ROUNDDOWN(AL19*1.03,2)</f>
        <v>89.33</v>
      </c>
      <c r="AO19" s="81">
        <v>168.8</v>
      </c>
    </row>
    <row r="20" spans="1:41" x14ac:dyDescent="0.2">
      <c r="A20" s="22"/>
      <c r="B20" s="23" t="s">
        <v>29</v>
      </c>
      <c r="C20" s="23"/>
      <c r="D20" s="23"/>
      <c r="E20" s="23"/>
      <c r="F20" s="23"/>
      <c r="G20" s="23"/>
      <c r="H20" s="23"/>
      <c r="I20" s="23"/>
      <c r="J20" s="23"/>
      <c r="K20" s="23"/>
    </row>
    <row r="22" spans="1:41" ht="18" x14ac:dyDescent="0.2">
      <c r="D22" s="89"/>
      <c r="E22" s="90"/>
      <c r="F22" s="29"/>
      <c r="G22" s="29"/>
      <c r="H22" s="29"/>
      <c r="I22" s="29"/>
      <c r="J22" s="29"/>
      <c r="K22" s="29"/>
    </row>
    <row r="23" spans="1:41" ht="18" x14ac:dyDescent="0.2">
      <c r="D23" s="30" t="s">
        <v>31</v>
      </c>
      <c r="E23" s="31"/>
      <c r="F23" s="29"/>
      <c r="G23" s="29"/>
      <c r="H23" s="29"/>
      <c r="I23" s="29"/>
      <c r="J23" s="29"/>
      <c r="K23" s="29"/>
    </row>
    <row r="24" spans="1:41" ht="18" x14ac:dyDescent="0.2">
      <c r="D24" s="89"/>
      <c r="E24" s="90"/>
      <c r="F24" s="29"/>
      <c r="G24" s="29"/>
      <c r="H24" s="29"/>
      <c r="I24" s="29"/>
      <c r="J24" s="29"/>
      <c r="K24" s="29"/>
    </row>
    <row r="25" spans="1:41" ht="18" x14ac:dyDescent="0.2">
      <c r="D25" s="32" t="s">
        <v>32</v>
      </c>
      <c r="E25" s="29"/>
      <c r="F25" s="29"/>
      <c r="G25" s="29"/>
      <c r="H25" s="29"/>
      <c r="I25" s="29"/>
      <c r="J25" s="29"/>
      <c r="K25" s="29"/>
    </row>
    <row r="26" spans="1:41" ht="15" x14ac:dyDescent="0.2">
      <c r="D26" s="29"/>
      <c r="E26" s="29"/>
      <c r="F26" s="29"/>
      <c r="G26" s="29"/>
      <c r="H26" s="29"/>
      <c r="I26" s="29"/>
      <c r="J26" s="29"/>
      <c r="K26" s="29"/>
    </row>
    <row r="27" spans="1:41" ht="15" customHeight="1" x14ac:dyDescent="0.2">
      <c r="D27" s="33"/>
      <c r="E27" s="91"/>
      <c r="F27" s="92"/>
      <c r="G27" s="92"/>
      <c r="H27" s="92"/>
      <c r="I27" s="92"/>
      <c r="J27" s="92"/>
      <c r="K27" s="92"/>
    </row>
  </sheetData>
  <mergeCells count="4">
    <mergeCell ref="B14:G14"/>
    <mergeCell ref="D22:E22"/>
    <mergeCell ref="D24:E24"/>
    <mergeCell ref="E27:K27"/>
  </mergeCells>
  <pageMargins left="0.75" right="0.75" top="1" bottom="1" header="0.5" footer="0.5"/>
  <pageSetup paperSize="5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AM27"/>
  <sheetViews>
    <sheetView tabSelected="1" zoomScaleNormal="100" workbookViewId="0">
      <pane xSplit="1" topLeftCell="AF1" activePane="topRight" state="frozen"/>
      <selection pane="topRight" activeCell="AF31" sqref="AF31"/>
    </sheetView>
  </sheetViews>
  <sheetFormatPr defaultRowHeight="12.75" x14ac:dyDescent="0.2"/>
  <cols>
    <col min="1" max="1" width="43.140625" style="2" customWidth="1"/>
    <col min="2" max="2" width="12.85546875" style="2" customWidth="1"/>
    <col min="3" max="3" width="11" style="2" bestFit="1" customWidth="1"/>
    <col min="4" max="4" width="12.85546875" style="2" customWidth="1"/>
    <col min="5" max="5" width="11" style="2" bestFit="1" customWidth="1"/>
    <col min="6" max="6" width="13" style="2" bestFit="1" customWidth="1"/>
    <col min="7" max="7" width="11" style="2" bestFit="1" customWidth="1"/>
    <col min="8" max="8" width="13" style="2" bestFit="1" customWidth="1"/>
    <col min="9" max="9" width="11" style="2" bestFit="1" customWidth="1"/>
    <col min="10" max="10" width="13.42578125" style="2" customWidth="1"/>
    <col min="11" max="11" width="11" style="2" bestFit="1" customWidth="1"/>
    <col min="12" max="12" width="12.5703125" style="2" customWidth="1"/>
    <col min="13" max="13" width="11" style="2" customWidth="1"/>
    <col min="14" max="14" width="12.5703125" style="2" customWidth="1"/>
    <col min="15" max="15" width="11" style="2" customWidth="1"/>
    <col min="16" max="16" width="12.5703125" style="2" customWidth="1"/>
    <col min="17" max="17" width="11" style="2" customWidth="1"/>
    <col min="18" max="18" width="12.5703125" style="2" customWidth="1"/>
    <col min="19" max="19" width="11" style="2" customWidth="1"/>
    <col min="20" max="27" width="12.5703125" style="2" customWidth="1"/>
    <col min="28" max="28" width="15.7109375" style="2" customWidth="1"/>
    <col min="29" max="29" width="11.140625" style="2" customWidth="1"/>
    <col min="30" max="30" width="15.7109375" style="2" customWidth="1"/>
    <col min="31" max="31" width="11.140625" style="2" customWidth="1"/>
    <col min="32" max="32" width="12.28515625" style="2" customWidth="1"/>
    <col min="33" max="33" width="11.85546875" style="2" customWidth="1"/>
    <col min="34" max="34" width="13.5703125" style="2" customWidth="1"/>
    <col min="35" max="35" width="13" style="2" customWidth="1"/>
    <col min="36" max="36" width="13.7109375" style="2" customWidth="1"/>
    <col min="37" max="37" width="12.5703125" style="2" customWidth="1"/>
    <col min="38" max="38" width="12.85546875" style="2" customWidth="1"/>
    <col min="39" max="39" width="12.42578125" style="2" customWidth="1"/>
    <col min="40" max="259" width="9.140625" style="2"/>
    <col min="260" max="260" width="14.140625" style="2" customWidth="1"/>
    <col min="261" max="261" width="12.85546875" style="2" customWidth="1"/>
    <col min="262" max="262" width="11" style="2" bestFit="1" customWidth="1"/>
    <col min="263" max="263" width="12.85546875" style="2" customWidth="1"/>
    <col min="264" max="264" width="11" style="2" bestFit="1" customWidth="1"/>
    <col min="265" max="265" width="13" style="2" bestFit="1" customWidth="1"/>
    <col min="266" max="266" width="11" style="2" bestFit="1" customWidth="1"/>
    <col min="267" max="267" width="13" style="2" bestFit="1" customWidth="1"/>
    <col min="268" max="268" width="11" style="2" bestFit="1" customWidth="1"/>
    <col min="269" max="269" width="13.42578125" style="2" customWidth="1"/>
    <col min="270" max="270" width="11" style="2" bestFit="1" customWidth="1"/>
    <col min="271" max="271" width="12.5703125" style="2" customWidth="1"/>
    <col min="272" max="272" width="11" style="2" customWidth="1"/>
    <col min="273" max="273" width="12.5703125" style="2" customWidth="1"/>
    <col min="274" max="274" width="11" style="2" customWidth="1"/>
    <col min="275" max="275" width="12.5703125" style="2" customWidth="1"/>
    <col min="276" max="276" width="11" style="2" customWidth="1"/>
    <col min="277" max="515" width="9.140625" style="2"/>
    <col min="516" max="516" width="14.140625" style="2" customWidth="1"/>
    <col min="517" max="517" width="12.85546875" style="2" customWidth="1"/>
    <col min="518" max="518" width="11" style="2" bestFit="1" customWidth="1"/>
    <col min="519" max="519" width="12.85546875" style="2" customWidth="1"/>
    <col min="520" max="520" width="11" style="2" bestFit="1" customWidth="1"/>
    <col min="521" max="521" width="13" style="2" bestFit="1" customWidth="1"/>
    <col min="522" max="522" width="11" style="2" bestFit="1" customWidth="1"/>
    <col min="523" max="523" width="13" style="2" bestFit="1" customWidth="1"/>
    <col min="524" max="524" width="11" style="2" bestFit="1" customWidth="1"/>
    <col min="525" max="525" width="13.42578125" style="2" customWidth="1"/>
    <col min="526" max="526" width="11" style="2" bestFit="1" customWidth="1"/>
    <col min="527" max="527" width="12.5703125" style="2" customWidth="1"/>
    <col min="528" max="528" width="11" style="2" customWidth="1"/>
    <col min="529" max="529" width="12.5703125" style="2" customWidth="1"/>
    <col min="530" max="530" width="11" style="2" customWidth="1"/>
    <col min="531" max="531" width="12.5703125" style="2" customWidth="1"/>
    <col min="532" max="532" width="11" style="2" customWidth="1"/>
    <col min="533" max="771" width="9.140625" style="2"/>
    <col min="772" max="772" width="14.140625" style="2" customWidth="1"/>
    <col min="773" max="773" width="12.85546875" style="2" customWidth="1"/>
    <col min="774" max="774" width="11" style="2" bestFit="1" customWidth="1"/>
    <col min="775" max="775" width="12.85546875" style="2" customWidth="1"/>
    <col min="776" max="776" width="11" style="2" bestFit="1" customWidth="1"/>
    <col min="777" max="777" width="13" style="2" bestFit="1" customWidth="1"/>
    <col min="778" max="778" width="11" style="2" bestFit="1" customWidth="1"/>
    <col min="779" max="779" width="13" style="2" bestFit="1" customWidth="1"/>
    <col min="780" max="780" width="11" style="2" bestFit="1" customWidth="1"/>
    <col min="781" max="781" width="13.42578125" style="2" customWidth="1"/>
    <col min="782" max="782" width="11" style="2" bestFit="1" customWidth="1"/>
    <col min="783" max="783" width="12.5703125" style="2" customWidth="1"/>
    <col min="784" max="784" width="11" style="2" customWidth="1"/>
    <col min="785" max="785" width="12.5703125" style="2" customWidth="1"/>
    <col min="786" max="786" width="11" style="2" customWidth="1"/>
    <col min="787" max="787" width="12.5703125" style="2" customWidth="1"/>
    <col min="788" max="788" width="11" style="2" customWidth="1"/>
    <col min="789" max="1027" width="9.140625" style="2"/>
    <col min="1028" max="1028" width="14.140625" style="2" customWidth="1"/>
    <col min="1029" max="1029" width="12.85546875" style="2" customWidth="1"/>
    <col min="1030" max="1030" width="11" style="2" bestFit="1" customWidth="1"/>
    <col min="1031" max="1031" width="12.85546875" style="2" customWidth="1"/>
    <col min="1032" max="1032" width="11" style="2" bestFit="1" customWidth="1"/>
    <col min="1033" max="1033" width="13" style="2" bestFit="1" customWidth="1"/>
    <col min="1034" max="1034" width="11" style="2" bestFit="1" customWidth="1"/>
    <col min="1035" max="1035" width="13" style="2" bestFit="1" customWidth="1"/>
    <col min="1036" max="1036" width="11" style="2" bestFit="1" customWidth="1"/>
    <col min="1037" max="1037" width="13.42578125" style="2" customWidth="1"/>
    <col min="1038" max="1038" width="11" style="2" bestFit="1" customWidth="1"/>
    <col min="1039" max="1039" width="12.5703125" style="2" customWidth="1"/>
    <col min="1040" max="1040" width="11" style="2" customWidth="1"/>
    <col min="1041" max="1041" width="12.5703125" style="2" customWidth="1"/>
    <col min="1042" max="1042" width="11" style="2" customWidth="1"/>
    <col min="1043" max="1043" width="12.5703125" style="2" customWidth="1"/>
    <col min="1044" max="1044" width="11" style="2" customWidth="1"/>
    <col min="1045" max="1283" width="9.140625" style="2"/>
    <col min="1284" max="1284" width="14.140625" style="2" customWidth="1"/>
    <col min="1285" max="1285" width="12.85546875" style="2" customWidth="1"/>
    <col min="1286" max="1286" width="11" style="2" bestFit="1" customWidth="1"/>
    <col min="1287" max="1287" width="12.85546875" style="2" customWidth="1"/>
    <col min="1288" max="1288" width="11" style="2" bestFit="1" customWidth="1"/>
    <col min="1289" max="1289" width="13" style="2" bestFit="1" customWidth="1"/>
    <col min="1290" max="1290" width="11" style="2" bestFit="1" customWidth="1"/>
    <col min="1291" max="1291" width="13" style="2" bestFit="1" customWidth="1"/>
    <col min="1292" max="1292" width="11" style="2" bestFit="1" customWidth="1"/>
    <col min="1293" max="1293" width="13.42578125" style="2" customWidth="1"/>
    <col min="1294" max="1294" width="11" style="2" bestFit="1" customWidth="1"/>
    <col min="1295" max="1295" width="12.5703125" style="2" customWidth="1"/>
    <col min="1296" max="1296" width="11" style="2" customWidth="1"/>
    <col min="1297" max="1297" width="12.5703125" style="2" customWidth="1"/>
    <col min="1298" max="1298" width="11" style="2" customWidth="1"/>
    <col min="1299" max="1299" width="12.5703125" style="2" customWidth="1"/>
    <col min="1300" max="1300" width="11" style="2" customWidth="1"/>
    <col min="1301" max="1539" width="9.140625" style="2"/>
    <col min="1540" max="1540" width="14.140625" style="2" customWidth="1"/>
    <col min="1541" max="1541" width="12.85546875" style="2" customWidth="1"/>
    <col min="1542" max="1542" width="11" style="2" bestFit="1" customWidth="1"/>
    <col min="1543" max="1543" width="12.85546875" style="2" customWidth="1"/>
    <col min="1544" max="1544" width="11" style="2" bestFit="1" customWidth="1"/>
    <col min="1545" max="1545" width="13" style="2" bestFit="1" customWidth="1"/>
    <col min="1546" max="1546" width="11" style="2" bestFit="1" customWidth="1"/>
    <col min="1547" max="1547" width="13" style="2" bestFit="1" customWidth="1"/>
    <col min="1548" max="1548" width="11" style="2" bestFit="1" customWidth="1"/>
    <col min="1549" max="1549" width="13.42578125" style="2" customWidth="1"/>
    <col min="1550" max="1550" width="11" style="2" bestFit="1" customWidth="1"/>
    <col min="1551" max="1551" width="12.5703125" style="2" customWidth="1"/>
    <col min="1552" max="1552" width="11" style="2" customWidth="1"/>
    <col min="1553" max="1553" width="12.5703125" style="2" customWidth="1"/>
    <col min="1554" max="1554" width="11" style="2" customWidth="1"/>
    <col min="1555" max="1555" width="12.5703125" style="2" customWidth="1"/>
    <col min="1556" max="1556" width="11" style="2" customWidth="1"/>
    <col min="1557" max="1795" width="9.140625" style="2"/>
    <col min="1796" max="1796" width="14.140625" style="2" customWidth="1"/>
    <col min="1797" max="1797" width="12.85546875" style="2" customWidth="1"/>
    <col min="1798" max="1798" width="11" style="2" bestFit="1" customWidth="1"/>
    <col min="1799" max="1799" width="12.85546875" style="2" customWidth="1"/>
    <col min="1800" max="1800" width="11" style="2" bestFit="1" customWidth="1"/>
    <col min="1801" max="1801" width="13" style="2" bestFit="1" customWidth="1"/>
    <col min="1802" max="1802" width="11" style="2" bestFit="1" customWidth="1"/>
    <col min="1803" max="1803" width="13" style="2" bestFit="1" customWidth="1"/>
    <col min="1804" max="1804" width="11" style="2" bestFit="1" customWidth="1"/>
    <col min="1805" max="1805" width="13.42578125" style="2" customWidth="1"/>
    <col min="1806" max="1806" width="11" style="2" bestFit="1" customWidth="1"/>
    <col min="1807" max="1807" width="12.5703125" style="2" customWidth="1"/>
    <col min="1808" max="1808" width="11" style="2" customWidth="1"/>
    <col min="1809" max="1809" width="12.5703125" style="2" customWidth="1"/>
    <col min="1810" max="1810" width="11" style="2" customWidth="1"/>
    <col min="1811" max="1811" width="12.5703125" style="2" customWidth="1"/>
    <col min="1812" max="1812" width="11" style="2" customWidth="1"/>
    <col min="1813" max="2051" width="9.140625" style="2"/>
    <col min="2052" max="2052" width="14.140625" style="2" customWidth="1"/>
    <col min="2053" max="2053" width="12.85546875" style="2" customWidth="1"/>
    <col min="2054" max="2054" width="11" style="2" bestFit="1" customWidth="1"/>
    <col min="2055" max="2055" width="12.85546875" style="2" customWidth="1"/>
    <col min="2056" max="2056" width="11" style="2" bestFit="1" customWidth="1"/>
    <col min="2057" max="2057" width="13" style="2" bestFit="1" customWidth="1"/>
    <col min="2058" max="2058" width="11" style="2" bestFit="1" customWidth="1"/>
    <col min="2059" max="2059" width="13" style="2" bestFit="1" customWidth="1"/>
    <col min="2060" max="2060" width="11" style="2" bestFit="1" customWidth="1"/>
    <col min="2061" max="2061" width="13.42578125" style="2" customWidth="1"/>
    <col min="2062" max="2062" width="11" style="2" bestFit="1" customWidth="1"/>
    <col min="2063" max="2063" width="12.5703125" style="2" customWidth="1"/>
    <col min="2064" max="2064" width="11" style="2" customWidth="1"/>
    <col min="2065" max="2065" width="12.5703125" style="2" customWidth="1"/>
    <col min="2066" max="2066" width="11" style="2" customWidth="1"/>
    <col min="2067" max="2067" width="12.5703125" style="2" customWidth="1"/>
    <col min="2068" max="2068" width="11" style="2" customWidth="1"/>
    <col min="2069" max="2307" width="9.140625" style="2"/>
    <col min="2308" max="2308" width="14.140625" style="2" customWidth="1"/>
    <col min="2309" max="2309" width="12.85546875" style="2" customWidth="1"/>
    <col min="2310" max="2310" width="11" style="2" bestFit="1" customWidth="1"/>
    <col min="2311" max="2311" width="12.85546875" style="2" customWidth="1"/>
    <col min="2312" max="2312" width="11" style="2" bestFit="1" customWidth="1"/>
    <col min="2313" max="2313" width="13" style="2" bestFit="1" customWidth="1"/>
    <col min="2314" max="2314" width="11" style="2" bestFit="1" customWidth="1"/>
    <col min="2315" max="2315" width="13" style="2" bestFit="1" customWidth="1"/>
    <col min="2316" max="2316" width="11" style="2" bestFit="1" customWidth="1"/>
    <col min="2317" max="2317" width="13.42578125" style="2" customWidth="1"/>
    <col min="2318" max="2318" width="11" style="2" bestFit="1" customWidth="1"/>
    <col min="2319" max="2319" width="12.5703125" style="2" customWidth="1"/>
    <col min="2320" max="2320" width="11" style="2" customWidth="1"/>
    <col min="2321" max="2321" width="12.5703125" style="2" customWidth="1"/>
    <col min="2322" max="2322" width="11" style="2" customWidth="1"/>
    <col min="2323" max="2323" width="12.5703125" style="2" customWidth="1"/>
    <col min="2324" max="2324" width="11" style="2" customWidth="1"/>
    <col min="2325" max="2563" width="9.140625" style="2"/>
    <col min="2564" max="2564" width="14.140625" style="2" customWidth="1"/>
    <col min="2565" max="2565" width="12.85546875" style="2" customWidth="1"/>
    <col min="2566" max="2566" width="11" style="2" bestFit="1" customWidth="1"/>
    <col min="2567" max="2567" width="12.85546875" style="2" customWidth="1"/>
    <col min="2568" max="2568" width="11" style="2" bestFit="1" customWidth="1"/>
    <col min="2569" max="2569" width="13" style="2" bestFit="1" customWidth="1"/>
    <col min="2570" max="2570" width="11" style="2" bestFit="1" customWidth="1"/>
    <col min="2571" max="2571" width="13" style="2" bestFit="1" customWidth="1"/>
    <col min="2572" max="2572" width="11" style="2" bestFit="1" customWidth="1"/>
    <col min="2573" max="2573" width="13.42578125" style="2" customWidth="1"/>
    <col min="2574" max="2574" width="11" style="2" bestFit="1" customWidth="1"/>
    <col min="2575" max="2575" width="12.5703125" style="2" customWidth="1"/>
    <col min="2576" max="2576" width="11" style="2" customWidth="1"/>
    <col min="2577" max="2577" width="12.5703125" style="2" customWidth="1"/>
    <col min="2578" max="2578" width="11" style="2" customWidth="1"/>
    <col min="2579" max="2579" width="12.5703125" style="2" customWidth="1"/>
    <col min="2580" max="2580" width="11" style="2" customWidth="1"/>
    <col min="2581" max="2819" width="9.140625" style="2"/>
    <col min="2820" max="2820" width="14.140625" style="2" customWidth="1"/>
    <col min="2821" max="2821" width="12.85546875" style="2" customWidth="1"/>
    <col min="2822" max="2822" width="11" style="2" bestFit="1" customWidth="1"/>
    <col min="2823" max="2823" width="12.85546875" style="2" customWidth="1"/>
    <col min="2824" max="2824" width="11" style="2" bestFit="1" customWidth="1"/>
    <col min="2825" max="2825" width="13" style="2" bestFit="1" customWidth="1"/>
    <col min="2826" max="2826" width="11" style="2" bestFit="1" customWidth="1"/>
    <col min="2827" max="2827" width="13" style="2" bestFit="1" customWidth="1"/>
    <col min="2828" max="2828" width="11" style="2" bestFit="1" customWidth="1"/>
    <col min="2829" max="2829" width="13.42578125" style="2" customWidth="1"/>
    <col min="2830" max="2830" width="11" style="2" bestFit="1" customWidth="1"/>
    <col min="2831" max="2831" width="12.5703125" style="2" customWidth="1"/>
    <col min="2832" max="2832" width="11" style="2" customWidth="1"/>
    <col min="2833" max="2833" width="12.5703125" style="2" customWidth="1"/>
    <col min="2834" max="2834" width="11" style="2" customWidth="1"/>
    <col min="2835" max="2835" width="12.5703125" style="2" customWidth="1"/>
    <col min="2836" max="2836" width="11" style="2" customWidth="1"/>
    <col min="2837" max="3075" width="9.140625" style="2"/>
    <col min="3076" max="3076" width="14.140625" style="2" customWidth="1"/>
    <col min="3077" max="3077" width="12.85546875" style="2" customWidth="1"/>
    <col min="3078" max="3078" width="11" style="2" bestFit="1" customWidth="1"/>
    <col min="3079" max="3079" width="12.85546875" style="2" customWidth="1"/>
    <col min="3080" max="3080" width="11" style="2" bestFit="1" customWidth="1"/>
    <col min="3081" max="3081" width="13" style="2" bestFit="1" customWidth="1"/>
    <col min="3082" max="3082" width="11" style="2" bestFit="1" customWidth="1"/>
    <col min="3083" max="3083" width="13" style="2" bestFit="1" customWidth="1"/>
    <col min="3084" max="3084" width="11" style="2" bestFit="1" customWidth="1"/>
    <col min="3085" max="3085" width="13.42578125" style="2" customWidth="1"/>
    <col min="3086" max="3086" width="11" style="2" bestFit="1" customWidth="1"/>
    <col min="3087" max="3087" width="12.5703125" style="2" customWidth="1"/>
    <col min="3088" max="3088" width="11" style="2" customWidth="1"/>
    <col min="3089" max="3089" width="12.5703125" style="2" customWidth="1"/>
    <col min="3090" max="3090" width="11" style="2" customWidth="1"/>
    <col min="3091" max="3091" width="12.5703125" style="2" customWidth="1"/>
    <col min="3092" max="3092" width="11" style="2" customWidth="1"/>
    <col min="3093" max="3331" width="9.140625" style="2"/>
    <col min="3332" max="3332" width="14.140625" style="2" customWidth="1"/>
    <col min="3333" max="3333" width="12.85546875" style="2" customWidth="1"/>
    <col min="3334" max="3334" width="11" style="2" bestFit="1" customWidth="1"/>
    <col min="3335" max="3335" width="12.85546875" style="2" customWidth="1"/>
    <col min="3336" max="3336" width="11" style="2" bestFit="1" customWidth="1"/>
    <col min="3337" max="3337" width="13" style="2" bestFit="1" customWidth="1"/>
    <col min="3338" max="3338" width="11" style="2" bestFit="1" customWidth="1"/>
    <col min="3339" max="3339" width="13" style="2" bestFit="1" customWidth="1"/>
    <col min="3340" max="3340" width="11" style="2" bestFit="1" customWidth="1"/>
    <col min="3341" max="3341" width="13.42578125" style="2" customWidth="1"/>
    <col min="3342" max="3342" width="11" style="2" bestFit="1" customWidth="1"/>
    <col min="3343" max="3343" width="12.5703125" style="2" customWidth="1"/>
    <col min="3344" max="3344" width="11" style="2" customWidth="1"/>
    <col min="3345" max="3345" width="12.5703125" style="2" customWidth="1"/>
    <col min="3346" max="3346" width="11" style="2" customWidth="1"/>
    <col min="3347" max="3347" width="12.5703125" style="2" customWidth="1"/>
    <col min="3348" max="3348" width="11" style="2" customWidth="1"/>
    <col min="3349" max="3587" width="9.140625" style="2"/>
    <col min="3588" max="3588" width="14.140625" style="2" customWidth="1"/>
    <col min="3589" max="3589" width="12.85546875" style="2" customWidth="1"/>
    <col min="3590" max="3590" width="11" style="2" bestFit="1" customWidth="1"/>
    <col min="3591" max="3591" width="12.85546875" style="2" customWidth="1"/>
    <col min="3592" max="3592" width="11" style="2" bestFit="1" customWidth="1"/>
    <col min="3593" max="3593" width="13" style="2" bestFit="1" customWidth="1"/>
    <col min="3594" max="3594" width="11" style="2" bestFit="1" customWidth="1"/>
    <col min="3595" max="3595" width="13" style="2" bestFit="1" customWidth="1"/>
    <col min="3596" max="3596" width="11" style="2" bestFit="1" customWidth="1"/>
    <col min="3597" max="3597" width="13.42578125" style="2" customWidth="1"/>
    <col min="3598" max="3598" width="11" style="2" bestFit="1" customWidth="1"/>
    <col min="3599" max="3599" width="12.5703125" style="2" customWidth="1"/>
    <col min="3600" max="3600" width="11" style="2" customWidth="1"/>
    <col min="3601" max="3601" width="12.5703125" style="2" customWidth="1"/>
    <col min="3602" max="3602" width="11" style="2" customWidth="1"/>
    <col min="3603" max="3603" width="12.5703125" style="2" customWidth="1"/>
    <col min="3604" max="3604" width="11" style="2" customWidth="1"/>
    <col min="3605" max="3843" width="9.140625" style="2"/>
    <col min="3844" max="3844" width="14.140625" style="2" customWidth="1"/>
    <col min="3845" max="3845" width="12.85546875" style="2" customWidth="1"/>
    <col min="3846" max="3846" width="11" style="2" bestFit="1" customWidth="1"/>
    <col min="3847" max="3847" width="12.85546875" style="2" customWidth="1"/>
    <col min="3848" max="3848" width="11" style="2" bestFit="1" customWidth="1"/>
    <col min="3849" max="3849" width="13" style="2" bestFit="1" customWidth="1"/>
    <col min="3850" max="3850" width="11" style="2" bestFit="1" customWidth="1"/>
    <col min="3851" max="3851" width="13" style="2" bestFit="1" customWidth="1"/>
    <col min="3852" max="3852" width="11" style="2" bestFit="1" customWidth="1"/>
    <col min="3853" max="3853" width="13.42578125" style="2" customWidth="1"/>
    <col min="3854" max="3854" width="11" style="2" bestFit="1" customWidth="1"/>
    <col min="3855" max="3855" width="12.5703125" style="2" customWidth="1"/>
    <col min="3856" max="3856" width="11" style="2" customWidth="1"/>
    <col min="3857" max="3857" width="12.5703125" style="2" customWidth="1"/>
    <col min="3858" max="3858" width="11" style="2" customWidth="1"/>
    <col min="3859" max="3859" width="12.5703125" style="2" customWidth="1"/>
    <col min="3860" max="3860" width="11" style="2" customWidth="1"/>
    <col min="3861" max="4099" width="9.140625" style="2"/>
    <col min="4100" max="4100" width="14.140625" style="2" customWidth="1"/>
    <col min="4101" max="4101" width="12.85546875" style="2" customWidth="1"/>
    <col min="4102" max="4102" width="11" style="2" bestFit="1" customWidth="1"/>
    <col min="4103" max="4103" width="12.85546875" style="2" customWidth="1"/>
    <col min="4104" max="4104" width="11" style="2" bestFit="1" customWidth="1"/>
    <col min="4105" max="4105" width="13" style="2" bestFit="1" customWidth="1"/>
    <col min="4106" max="4106" width="11" style="2" bestFit="1" customWidth="1"/>
    <col min="4107" max="4107" width="13" style="2" bestFit="1" customWidth="1"/>
    <col min="4108" max="4108" width="11" style="2" bestFit="1" customWidth="1"/>
    <col min="4109" max="4109" width="13.42578125" style="2" customWidth="1"/>
    <col min="4110" max="4110" width="11" style="2" bestFit="1" customWidth="1"/>
    <col min="4111" max="4111" width="12.5703125" style="2" customWidth="1"/>
    <col min="4112" max="4112" width="11" style="2" customWidth="1"/>
    <col min="4113" max="4113" width="12.5703125" style="2" customWidth="1"/>
    <col min="4114" max="4114" width="11" style="2" customWidth="1"/>
    <col min="4115" max="4115" width="12.5703125" style="2" customWidth="1"/>
    <col min="4116" max="4116" width="11" style="2" customWidth="1"/>
    <col min="4117" max="4355" width="9.140625" style="2"/>
    <col min="4356" max="4356" width="14.140625" style="2" customWidth="1"/>
    <col min="4357" max="4357" width="12.85546875" style="2" customWidth="1"/>
    <col min="4358" max="4358" width="11" style="2" bestFit="1" customWidth="1"/>
    <col min="4359" max="4359" width="12.85546875" style="2" customWidth="1"/>
    <col min="4360" max="4360" width="11" style="2" bestFit="1" customWidth="1"/>
    <col min="4361" max="4361" width="13" style="2" bestFit="1" customWidth="1"/>
    <col min="4362" max="4362" width="11" style="2" bestFit="1" customWidth="1"/>
    <col min="4363" max="4363" width="13" style="2" bestFit="1" customWidth="1"/>
    <col min="4364" max="4364" width="11" style="2" bestFit="1" customWidth="1"/>
    <col min="4365" max="4365" width="13.42578125" style="2" customWidth="1"/>
    <col min="4366" max="4366" width="11" style="2" bestFit="1" customWidth="1"/>
    <col min="4367" max="4367" width="12.5703125" style="2" customWidth="1"/>
    <col min="4368" max="4368" width="11" style="2" customWidth="1"/>
    <col min="4369" max="4369" width="12.5703125" style="2" customWidth="1"/>
    <col min="4370" max="4370" width="11" style="2" customWidth="1"/>
    <col min="4371" max="4371" width="12.5703125" style="2" customWidth="1"/>
    <col min="4372" max="4372" width="11" style="2" customWidth="1"/>
    <col min="4373" max="4611" width="9.140625" style="2"/>
    <col min="4612" max="4612" width="14.140625" style="2" customWidth="1"/>
    <col min="4613" max="4613" width="12.85546875" style="2" customWidth="1"/>
    <col min="4614" max="4614" width="11" style="2" bestFit="1" customWidth="1"/>
    <col min="4615" max="4615" width="12.85546875" style="2" customWidth="1"/>
    <col min="4616" max="4616" width="11" style="2" bestFit="1" customWidth="1"/>
    <col min="4617" max="4617" width="13" style="2" bestFit="1" customWidth="1"/>
    <col min="4618" max="4618" width="11" style="2" bestFit="1" customWidth="1"/>
    <col min="4619" max="4619" width="13" style="2" bestFit="1" customWidth="1"/>
    <col min="4620" max="4620" width="11" style="2" bestFit="1" customWidth="1"/>
    <col min="4621" max="4621" width="13.42578125" style="2" customWidth="1"/>
    <col min="4622" max="4622" width="11" style="2" bestFit="1" customWidth="1"/>
    <col min="4623" max="4623" width="12.5703125" style="2" customWidth="1"/>
    <col min="4624" max="4624" width="11" style="2" customWidth="1"/>
    <col min="4625" max="4625" width="12.5703125" style="2" customWidth="1"/>
    <col min="4626" max="4626" width="11" style="2" customWidth="1"/>
    <col min="4627" max="4627" width="12.5703125" style="2" customWidth="1"/>
    <col min="4628" max="4628" width="11" style="2" customWidth="1"/>
    <col min="4629" max="4867" width="9.140625" style="2"/>
    <col min="4868" max="4868" width="14.140625" style="2" customWidth="1"/>
    <col min="4869" max="4869" width="12.85546875" style="2" customWidth="1"/>
    <col min="4870" max="4870" width="11" style="2" bestFit="1" customWidth="1"/>
    <col min="4871" max="4871" width="12.85546875" style="2" customWidth="1"/>
    <col min="4872" max="4872" width="11" style="2" bestFit="1" customWidth="1"/>
    <col min="4873" max="4873" width="13" style="2" bestFit="1" customWidth="1"/>
    <col min="4874" max="4874" width="11" style="2" bestFit="1" customWidth="1"/>
    <col min="4875" max="4875" width="13" style="2" bestFit="1" customWidth="1"/>
    <col min="4876" max="4876" width="11" style="2" bestFit="1" customWidth="1"/>
    <col min="4877" max="4877" width="13.42578125" style="2" customWidth="1"/>
    <col min="4878" max="4878" width="11" style="2" bestFit="1" customWidth="1"/>
    <col min="4879" max="4879" width="12.5703125" style="2" customWidth="1"/>
    <col min="4880" max="4880" width="11" style="2" customWidth="1"/>
    <col min="4881" max="4881" width="12.5703125" style="2" customWidth="1"/>
    <col min="4882" max="4882" width="11" style="2" customWidth="1"/>
    <col min="4883" max="4883" width="12.5703125" style="2" customWidth="1"/>
    <col min="4884" max="4884" width="11" style="2" customWidth="1"/>
    <col min="4885" max="5123" width="9.140625" style="2"/>
    <col min="5124" max="5124" width="14.140625" style="2" customWidth="1"/>
    <col min="5125" max="5125" width="12.85546875" style="2" customWidth="1"/>
    <col min="5126" max="5126" width="11" style="2" bestFit="1" customWidth="1"/>
    <col min="5127" max="5127" width="12.85546875" style="2" customWidth="1"/>
    <col min="5128" max="5128" width="11" style="2" bestFit="1" customWidth="1"/>
    <col min="5129" max="5129" width="13" style="2" bestFit="1" customWidth="1"/>
    <col min="5130" max="5130" width="11" style="2" bestFit="1" customWidth="1"/>
    <col min="5131" max="5131" width="13" style="2" bestFit="1" customWidth="1"/>
    <col min="5132" max="5132" width="11" style="2" bestFit="1" customWidth="1"/>
    <col min="5133" max="5133" width="13.42578125" style="2" customWidth="1"/>
    <col min="5134" max="5134" width="11" style="2" bestFit="1" customWidth="1"/>
    <col min="5135" max="5135" width="12.5703125" style="2" customWidth="1"/>
    <col min="5136" max="5136" width="11" style="2" customWidth="1"/>
    <col min="5137" max="5137" width="12.5703125" style="2" customWidth="1"/>
    <col min="5138" max="5138" width="11" style="2" customWidth="1"/>
    <col min="5139" max="5139" width="12.5703125" style="2" customWidth="1"/>
    <col min="5140" max="5140" width="11" style="2" customWidth="1"/>
    <col min="5141" max="5379" width="9.140625" style="2"/>
    <col min="5380" max="5380" width="14.140625" style="2" customWidth="1"/>
    <col min="5381" max="5381" width="12.85546875" style="2" customWidth="1"/>
    <col min="5382" max="5382" width="11" style="2" bestFit="1" customWidth="1"/>
    <col min="5383" max="5383" width="12.85546875" style="2" customWidth="1"/>
    <col min="5384" max="5384" width="11" style="2" bestFit="1" customWidth="1"/>
    <col min="5385" max="5385" width="13" style="2" bestFit="1" customWidth="1"/>
    <col min="5386" max="5386" width="11" style="2" bestFit="1" customWidth="1"/>
    <col min="5387" max="5387" width="13" style="2" bestFit="1" customWidth="1"/>
    <col min="5388" max="5388" width="11" style="2" bestFit="1" customWidth="1"/>
    <col min="5389" max="5389" width="13.42578125" style="2" customWidth="1"/>
    <col min="5390" max="5390" width="11" style="2" bestFit="1" customWidth="1"/>
    <col min="5391" max="5391" width="12.5703125" style="2" customWidth="1"/>
    <col min="5392" max="5392" width="11" style="2" customWidth="1"/>
    <col min="5393" max="5393" width="12.5703125" style="2" customWidth="1"/>
    <col min="5394" max="5394" width="11" style="2" customWidth="1"/>
    <col min="5395" max="5395" width="12.5703125" style="2" customWidth="1"/>
    <col min="5396" max="5396" width="11" style="2" customWidth="1"/>
    <col min="5397" max="5635" width="9.140625" style="2"/>
    <col min="5636" max="5636" width="14.140625" style="2" customWidth="1"/>
    <col min="5637" max="5637" width="12.85546875" style="2" customWidth="1"/>
    <col min="5638" max="5638" width="11" style="2" bestFit="1" customWidth="1"/>
    <col min="5639" max="5639" width="12.85546875" style="2" customWidth="1"/>
    <col min="5640" max="5640" width="11" style="2" bestFit="1" customWidth="1"/>
    <col min="5641" max="5641" width="13" style="2" bestFit="1" customWidth="1"/>
    <col min="5642" max="5642" width="11" style="2" bestFit="1" customWidth="1"/>
    <col min="5643" max="5643" width="13" style="2" bestFit="1" customWidth="1"/>
    <col min="5644" max="5644" width="11" style="2" bestFit="1" customWidth="1"/>
    <col min="5645" max="5645" width="13.42578125" style="2" customWidth="1"/>
    <col min="5646" max="5646" width="11" style="2" bestFit="1" customWidth="1"/>
    <col min="5647" max="5647" width="12.5703125" style="2" customWidth="1"/>
    <col min="5648" max="5648" width="11" style="2" customWidth="1"/>
    <col min="5649" max="5649" width="12.5703125" style="2" customWidth="1"/>
    <col min="5650" max="5650" width="11" style="2" customWidth="1"/>
    <col min="5651" max="5651" width="12.5703125" style="2" customWidth="1"/>
    <col min="5652" max="5652" width="11" style="2" customWidth="1"/>
    <col min="5653" max="5891" width="9.140625" style="2"/>
    <col min="5892" max="5892" width="14.140625" style="2" customWidth="1"/>
    <col min="5893" max="5893" width="12.85546875" style="2" customWidth="1"/>
    <col min="5894" max="5894" width="11" style="2" bestFit="1" customWidth="1"/>
    <col min="5895" max="5895" width="12.85546875" style="2" customWidth="1"/>
    <col min="5896" max="5896" width="11" style="2" bestFit="1" customWidth="1"/>
    <col min="5897" max="5897" width="13" style="2" bestFit="1" customWidth="1"/>
    <col min="5898" max="5898" width="11" style="2" bestFit="1" customWidth="1"/>
    <col min="5899" max="5899" width="13" style="2" bestFit="1" customWidth="1"/>
    <col min="5900" max="5900" width="11" style="2" bestFit="1" customWidth="1"/>
    <col min="5901" max="5901" width="13.42578125" style="2" customWidth="1"/>
    <col min="5902" max="5902" width="11" style="2" bestFit="1" customWidth="1"/>
    <col min="5903" max="5903" width="12.5703125" style="2" customWidth="1"/>
    <col min="5904" max="5904" width="11" style="2" customWidth="1"/>
    <col min="5905" max="5905" width="12.5703125" style="2" customWidth="1"/>
    <col min="5906" max="5906" width="11" style="2" customWidth="1"/>
    <col min="5907" max="5907" width="12.5703125" style="2" customWidth="1"/>
    <col min="5908" max="5908" width="11" style="2" customWidth="1"/>
    <col min="5909" max="6147" width="9.140625" style="2"/>
    <col min="6148" max="6148" width="14.140625" style="2" customWidth="1"/>
    <col min="6149" max="6149" width="12.85546875" style="2" customWidth="1"/>
    <col min="6150" max="6150" width="11" style="2" bestFit="1" customWidth="1"/>
    <col min="6151" max="6151" width="12.85546875" style="2" customWidth="1"/>
    <col min="6152" max="6152" width="11" style="2" bestFit="1" customWidth="1"/>
    <col min="6153" max="6153" width="13" style="2" bestFit="1" customWidth="1"/>
    <col min="6154" max="6154" width="11" style="2" bestFit="1" customWidth="1"/>
    <col min="6155" max="6155" width="13" style="2" bestFit="1" customWidth="1"/>
    <col min="6156" max="6156" width="11" style="2" bestFit="1" customWidth="1"/>
    <col min="6157" max="6157" width="13.42578125" style="2" customWidth="1"/>
    <col min="6158" max="6158" width="11" style="2" bestFit="1" customWidth="1"/>
    <col min="6159" max="6159" width="12.5703125" style="2" customWidth="1"/>
    <col min="6160" max="6160" width="11" style="2" customWidth="1"/>
    <col min="6161" max="6161" width="12.5703125" style="2" customWidth="1"/>
    <col min="6162" max="6162" width="11" style="2" customWidth="1"/>
    <col min="6163" max="6163" width="12.5703125" style="2" customWidth="1"/>
    <col min="6164" max="6164" width="11" style="2" customWidth="1"/>
    <col min="6165" max="6403" width="9.140625" style="2"/>
    <col min="6404" max="6404" width="14.140625" style="2" customWidth="1"/>
    <col min="6405" max="6405" width="12.85546875" style="2" customWidth="1"/>
    <col min="6406" max="6406" width="11" style="2" bestFit="1" customWidth="1"/>
    <col min="6407" max="6407" width="12.85546875" style="2" customWidth="1"/>
    <col min="6408" max="6408" width="11" style="2" bestFit="1" customWidth="1"/>
    <col min="6409" max="6409" width="13" style="2" bestFit="1" customWidth="1"/>
    <col min="6410" max="6410" width="11" style="2" bestFit="1" customWidth="1"/>
    <col min="6411" max="6411" width="13" style="2" bestFit="1" customWidth="1"/>
    <col min="6412" max="6412" width="11" style="2" bestFit="1" customWidth="1"/>
    <col min="6413" max="6413" width="13.42578125" style="2" customWidth="1"/>
    <col min="6414" max="6414" width="11" style="2" bestFit="1" customWidth="1"/>
    <col min="6415" max="6415" width="12.5703125" style="2" customWidth="1"/>
    <col min="6416" max="6416" width="11" style="2" customWidth="1"/>
    <col min="6417" max="6417" width="12.5703125" style="2" customWidth="1"/>
    <col min="6418" max="6418" width="11" style="2" customWidth="1"/>
    <col min="6419" max="6419" width="12.5703125" style="2" customWidth="1"/>
    <col min="6420" max="6420" width="11" style="2" customWidth="1"/>
    <col min="6421" max="6659" width="9.140625" style="2"/>
    <col min="6660" max="6660" width="14.140625" style="2" customWidth="1"/>
    <col min="6661" max="6661" width="12.85546875" style="2" customWidth="1"/>
    <col min="6662" max="6662" width="11" style="2" bestFit="1" customWidth="1"/>
    <col min="6663" max="6663" width="12.85546875" style="2" customWidth="1"/>
    <col min="6664" max="6664" width="11" style="2" bestFit="1" customWidth="1"/>
    <col min="6665" max="6665" width="13" style="2" bestFit="1" customWidth="1"/>
    <col min="6666" max="6666" width="11" style="2" bestFit="1" customWidth="1"/>
    <col min="6667" max="6667" width="13" style="2" bestFit="1" customWidth="1"/>
    <col min="6668" max="6668" width="11" style="2" bestFit="1" customWidth="1"/>
    <col min="6669" max="6669" width="13.42578125" style="2" customWidth="1"/>
    <col min="6670" max="6670" width="11" style="2" bestFit="1" customWidth="1"/>
    <col min="6671" max="6671" width="12.5703125" style="2" customWidth="1"/>
    <col min="6672" max="6672" width="11" style="2" customWidth="1"/>
    <col min="6673" max="6673" width="12.5703125" style="2" customWidth="1"/>
    <col min="6674" max="6674" width="11" style="2" customWidth="1"/>
    <col min="6675" max="6675" width="12.5703125" style="2" customWidth="1"/>
    <col min="6676" max="6676" width="11" style="2" customWidth="1"/>
    <col min="6677" max="6915" width="9.140625" style="2"/>
    <col min="6916" max="6916" width="14.140625" style="2" customWidth="1"/>
    <col min="6917" max="6917" width="12.85546875" style="2" customWidth="1"/>
    <col min="6918" max="6918" width="11" style="2" bestFit="1" customWidth="1"/>
    <col min="6919" max="6919" width="12.85546875" style="2" customWidth="1"/>
    <col min="6920" max="6920" width="11" style="2" bestFit="1" customWidth="1"/>
    <col min="6921" max="6921" width="13" style="2" bestFit="1" customWidth="1"/>
    <col min="6922" max="6922" width="11" style="2" bestFit="1" customWidth="1"/>
    <col min="6923" max="6923" width="13" style="2" bestFit="1" customWidth="1"/>
    <col min="6924" max="6924" width="11" style="2" bestFit="1" customWidth="1"/>
    <col min="6925" max="6925" width="13.42578125" style="2" customWidth="1"/>
    <col min="6926" max="6926" width="11" style="2" bestFit="1" customWidth="1"/>
    <col min="6927" max="6927" width="12.5703125" style="2" customWidth="1"/>
    <col min="6928" max="6928" width="11" style="2" customWidth="1"/>
    <col min="6929" max="6929" width="12.5703125" style="2" customWidth="1"/>
    <col min="6930" max="6930" width="11" style="2" customWidth="1"/>
    <col min="6931" max="6931" width="12.5703125" style="2" customWidth="1"/>
    <col min="6932" max="6932" width="11" style="2" customWidth="1"/>
    <col min="6933" max="7171" width="9.140625" style="2"/>
    <col min="7172" max="7172" width="14.140625" style="2" customWidth="1"/>
    <col min="7173" max="7173" width="12.85546875" style="2" customWidth="1"/>
    <col min="7174" max="7174" width="11" style="2" bestFit="1" customWidth="1"/>
    <col min="7175" max="7175" width="12.85546875" style="2" customWidth="1"/>
    <col min="7176" max="7176" width="11" style="2" bestFit="1" customWidth="1"/>
    <col min="7177" max="7177" width="13" style="2" bestFit="1" customWidth="1"/>
    <col min="7178" max="7178" width="11" style="2" bestFit="1" customWidth="1"/>
    <col min="7179" max="7179" width="13" style="2" bestFit="1" customWidth="1"/>
    <col min="7180" max="7180" width="11" style="2" bestFit="1" customWidth="1"/>
    <col min="7181" max="7181" width="13.42578125" style="2" customWidth="1"/>
    <col min="7182" max="7182" width="11" style="2" bestFit="1" customWidth="1"/>
    <col min="7183" max="7183" width="12.5703125" style="2" customWidth="1"/>
    <col min="7184" max="7184" width="11" style="2" customWidth="1"/>
    <col min="7185" max="7185" width="12.5703125" style="2" customWidth="1"/>
    <col min="7186" max="7186" width="11" style="2" customWidth="1"/>
    <col min="7187" max="7187" width="12.5703125" style="2" customWidth="1"/>
    <col min="7188" max="7188" width="11" style="2" customWidth="1"/>
    <col min="7189" max="7427" width="9.140625" style="2"/>
    <col min="7428" max="7428" width="14.140625" style="2" customWidth="1"/>
    <col min="7429" max="7429" width="12.85546875" style="2" customWidth="1"/>
    <col min="7430" max="7430" width="11" style="2" bestFit="1" customWidth="1"/>
    <col min="7431" max="7431" width="12.85546875" style="2" customWidth="1"/>
    <col min="7432" max="7432" width="11" style="2" bestFit="1" customWidth="1"/>
    <col min="7433" max="7433" width="13" style="2" bestFit="1" customWidth="1"/>
    <col min="7434" max="7434" width="11" style="2" bestFit="1" customWidth="1"/>
    <col min="7435" max="7435" width="13" style="2" bestFit="1" customWidth="1"/>
    <col min="7436" max="7436" width="11" style="2" bestFit="1" customWidth="1"/>
    <col min="7437" max="7437" width="13.42578125" style="2" customWidth="1"/>
    <col min="7438" max="7438" width="11" style="2" bestFit="1" customWidth="1"/>
    <col min="7439" max="7439" width="12.5703125" style="2" customWidth="1"/>
    <col min="7440" max="7440" width="11" style="2" customWidth="1"/>
    <col min="7441" max="7441" width="12.5703125" style="2" customWidth="1"/>
    <col min="7442" max="7442" width="11" style="2" customWidth="1"/>
    <col min="7443" max="7443" width="12.5703125" style="2" customWidth="1"/>
    <col min="7444" max="7444" width="11" style="2" customWidth="1"/>
    <col min="7445" max="7683" width="9.140625" style="2"/>
    <col min="7684" max="7684" width="14.140625" style="2" customWidth="1"/>
    <col min="7685" max="7685" width="12.85546875" style="2" customWidth="1"/>
    <col min="7686" max="7686" width="11" style="2" bestFit="1" customWidth="1"/>
    <col min="7687" max="7687" width="12.85546875" style="2" customWidth="1"/>
    <col min="7688" max="7688" width="11" style="2" bestFit="1" customWidth="1"/>
    <col min="7689" max="7689" width="13" style="2" bestFit="1" customWidth="1"/>
    <col min="7690" max="7690" width="11" style="2" bestFit="1" customWidth="1"/>
    <col min="7691" max="7691" width="13" style="2" bestFit="1" customWidth="1"/>
    <col min="7692" max="7692" width="11" style="2" bestFit="1" customWidth="1"/>
    <col min="7693" max="7693" width="13.42578125" style="2" customWidth="1"/>
    <col min="7694" max="7694" width="11" style="2" bestFit="1" customWidth="1"/>
    <col min="7695" max="7695" width="12.5703125" style="2" customWidth="1"/>
    <col min="7696" max="7696" width="11" style="2" customWidth="1"/>
    <col min="7697" max="7697" width="12.5703125" style="2" customWidth="1"/>
    <col min="7698" max="7698" width="11" style="2" customWidth="1"/>
    <col min="7699" max="7699" width="12.5703125" style="2" customWidth="1"/>
    <col min="7700" max="7700" width="11" style="2" customWidth="1"/>
    <col min="7701" max="7939" width="9.140625" style="2"/>
    <col min="7940" max="7940" width="14.140625" style="2" customWidth="1"/>
    <col min="7941" max="7941" width="12.85546875" style="2" customWidth="1"/>
    <col min="7942" max="7942" width="11" style="2" bestFit="1" customWidth="1"/>
    <col min="7943" max="7943" width="12.85546875" style="2" customWidth="1"/>
    <col min="7944" max="7944" width="11" style="2" bestFit="1" customWidth="1"/>
    <col min="7945" max="7945" width="13" style="2" bestFit="1" customWidth="1"/>
    <col min="7946" max="7946" width="11" style="2" bestFit="1" customWidth="1"/>
    <col min="7947" max="7947" width="13" style="2" bestFit="1" customWidth="1"/>
    <col min="7948" max="7948" width="11" style="2" bestFit="1" customWidth="1"/>
    <col min="7949" max="7949" width="13.42578125" style="2" customWidth="1"/>
    <col min="7950" max="7950" width="11" style="2" bestFit="1" customWidth="1"/>
    <col min="7951" max="7951" width="12.5703125" style="2" customWidth="1"/>
    <col min="7952" max="7952" width="11" style="2" customWidth="1"/>
    <col min="7953" max="7953" width="12.5703125" style="2" customWidth="1"/>
    <col min="7954" max="7954" width="11" style="2" customWidth="1"/>
    <col min="7955" max="7955" width="12.5703125" style="2" customWidth="1"/>
    <col min="7956" max="7956" width="11" style="2" customWidth="1"/>
    <col min="7957" max="8195" width="9.140625" style="2"/>
    <col min="8196" max="8196" width="14.140625" style="2" customWidth="1"/>
    <col min="8197" max="8197" width="12.85546875" style="2" customWidth="1"/>
    <col min="8198" max="8198" width="11" style="2" bestFit="1" customWidth="1"/>
    <col min="8199" max="8199" width="12.85546875" style="2" customWidth="1"/>
    <col min="8200" max="8200" width="11" style="2" bestFit="1" customWidth="1"/>
    <col min="8201" max="8201" width="13" style="2" bestFit="1" customWidth="1"/>
    <col min="8202" max="8202" width="11" style="2" bestFit="1" customWidth="1"/>
    <col min="8203" max="8203" width="13" style="2" bestFit="1" customWidth="1"/>
    <col min="8204" max="8204" width="11" style="2" bestFit="1" customWidth="1"/>
    <col min="8205" max="8205" width="13.42578125" style="2" customWidth="1"/>
    <col min="8206" max="8206" width="11" style="2" bestFit="1" customWidth="1"/>
    <col min="8207" max="8207" width="12.5703125" style="2" customWidth="1"/>
    <col min="8208" max="8208" width="11" style="2" customWidth="1"/>
    <col min="8209" max="8209" width="12.5703125" style="2" customWidth="1"/>
    <col min="8210" max="8210" width="11" style="2" customWidth="1"/>
    <col min="8211" max="8211" width="12.5703125" style="2" customWidth="1"/>
    <col min="8212" max="8212" width="11" style="2" customWidth="1"/>
    <col min="8213" max="8451" width="9.140625" style="2"/>
    <col min="8452" max="8452" width="14.140625" style="2" customWidth="1"/>
    <col min="8453" max="8453" width="12.85546875" style="2" customWidth="1"/>
    <col min="8454" max="8454" width="11" style="2" bestFit="1" customWidth="1"/>
    <col min="8455" max="8455" width="12.85546875" style="2" customWidth="1"/>
    <col min="8456" max="8456" width="11" style="2" bestFit="1" customWidth="1"/>
    <col min="8457" max="8457" width="13" style="2" bestFit="1" customWidth="1"/>
    <col min="8458" max="8458" width="11" style="2" bestFit="1" customWidth="1"/>
    <col min="8459" max="8459" width="13" style="2" bestFit="1" customWidth="1"/>
    <col min="8460" max="8460" width="11" style="2" bestFit="1" customWidth="1"/>
    <col min="8461" max="8461" width="13.42578125" style="2" customWidth="1"/>
    <col min="8462" max="8462" width="11" style="2" bestFit="1" customWidth="1"/>
    <col min="8463" max="8463" width="12.5703125" style="2" customWidth="1"/>
    <col min="8464" max="8464" width="11" style="2" customWidth="1"/>
    <col min="8465" max="8465" width="12.5703125" style="2" customWidth="1"/>
    <col min="8466" max="8466" width="11" style="2" customWidth="1"/>
    <col min="8467" max="8467" width="12.5703125" style="2" customWidth="1"/>
    <col min="8468" max="8468" width="11" style="2" customWidth="1"/>
    <col min="8469" max="8707" width="9.140625" style="2"/>
    <col min="8708" max="8708" width="14.140625" style="2" customWidth="1"/>
    <col min="8709" max="8709" width="12.85546875" style="2" customWidth="1"/>
    <col min="8710" max="8710" width="11" style="2" bestFit="1" customWidth="1"/>
    <col min="8711" max="8711" width="12.85546875" style="2" customWidth="1"/>
    <col min="8712" max="8712" width="11" style="2" bestFit="1" customWidth="1"/>
    <col min="8713" max="8713" width="13" style="2" bestFit="1" customWidth="1"/>
    <col min="8714" max="8714" width="11" style="2" bestFit="1" customWidth="1"/>
    <col min="8715" max="8715" width="13" style="2" bestFit="1" customWidth="1"/>
    <col min="8716" max="8716" width="11" style="2" bestFit="1" customWidth="1"/>
    <col min="8717" max="8717" width="13.42578125" style="2" customWidth="1"/>
    <col min="8718" max="8718" width="11" style="2" bestFit="1" customWidth="1"/>
    <col min="8719" max="8719" width="12.5703125" style="2" customWidth="1"/>
    <col min="8720" max="8720" width="11" style="2" customWidth="1"/>
    <col min="8721" max="8721" width="12.5703125" style="2" customWidth="1"/>
    <col min="8722" max="8722" width="11" style="2" customWidth="1"/>
    <col min="8723" max="8723" width="12.5703125" style="2" customWidth="1"/>
    <col min="8724" max="8724" width="11" style="2" customWidth="1"/>
    <col min="8725" max="8963" width="9.140625" style="2"/>
    <col min="8964" max="8964" width="14.140625" style="2" customWidth="1"/>
    <col min="8965" max="8965" width="12.85546875" style="2" customWidth="1"/>
    <col min="8966" max="8966" width="11" style="2" bestFit="1" customWidth="1"/>
    <col min="8967" max="8967" width="12.85546875" style="2" customWidth="1"/>
    <col min="8968" max="8968" width="11" style="2" bestFit="1" customWidth="1"/>
    <col min="8969" max="8969" width="13" style="2" bestFit="1" customWidth="1"/>
    <col min="8970" max="8970" width="11" style="2" bestFit="1" customWidth="1"/>
    <col min="8971" max="8971" width="13" style="2" bestFit="1" customWidth="1"/>
    <col min="8972" max="8972" width="11" style="2" bestFit="1" customWidth="1"/>
    <col min="8973" max="8973" width="13.42578125" style="2" customWidth="1"/>
    <col min="8974" max="8974" width="11" style="2" bestFit="1" customWidth="1"/>
    <col min="8975" max="8975" width="12.5703125" style="2" customWidth="1"/>
    <col min="8976" max="8976" width="11" style="2" customWidth="1"/>
    <col min="8977" max="8977" width="12.5703125" style="2" customWidth="1"/>
    <col min="8978" max="8978" width="11" style="2" customWidth="1"/>
    <col min="8979" max="8979" width="12.5703125" style="2" customWidth="1"/>
    <col min="8980" max="8980" width="11" style="2" customWidth="1"/>
    <col min="8981" max="9219" width="9.140625" style="2"/>
    <col min="9220" max="9220" width="14.140625" style="2" customWidth="1"/>
    <col min="9221" max="9221" width="12.85546875" style="2" customWidth="1"/>
    <col min="9222" max="9222" width="11" style="2" bestFit="1" customWidth="1"/>
    <col min="9223" max="9223" width="12.85546875" style="2" customWidth="1"/>
    <col min="9224" max="9224" width="11" style="2" bestFit="1" customWidth="1"/>
    <col min="9225" max="9225" width="13" style="2" bestFit="1" customWidth="1"/>
    <col min="9226" max="9226" width="11" style="2" bestFit="1" customWidth="1"/>
    <col min="9227" max="9227" width="13" style="2" bestFit="1" customWidth="1"/>
    <col min="9228" max="9228" width="11" style="2" bestFit="1" customWidth="1"/>
    <col min="9229" max="9229" width="13.42578125" style="2" customWidth="1"/>
    <col min="9230" max="9230" width="11" style="2" bestFit="1" customWidth="1"/>
    <col min="9231" max="9231" width="12.5703125" style="2" customWidth="1"/>
    <col min="9232" max="9232" width="11" style="2" customWidth="1"/>
    <col min="9233" max="9233" width="12.5703125" style="2" customWidth="1"/>
    <col min="9234" max="9234" width="11" style="2" customWidth="1"/>
    <col min="9235" max="9235" width="12.5703125" style="2" customWidth="1"/>
    <col min="9236" max="9236" width="11" style="2" customWidth="1"/>
    <col min="9237" max="9475" width="9.140625" style="2"/>
    <col min="9476" max="9476" width="14.140625" style="2" customWidth="1"/>
    <col min="9477" max="9477" width="12.85546875" style="2" customWidth="1"/>
    <col min="9478" max="9478" width="11" style="2" bestFit="1" customWidth="1"/>
    <col min="9479" max="9479" width="12.85546875" style="2" customWidth="1"/>
    <col min="9480" max="9480" width="11" style="2" bestFit="1" customWidth="1"/>
    <col min="9481" max="9481" width="13" style="2" bestFit="1" customWidth="1"/>
    <col min="9482" max="9482" width="11" style="2" bestFit="1" customWidth="1"/>
    <col min="9483" max="9483" width="13" style="2" bestFit="1" customWidth="1"/>
    <col min="9484" max="9484" width="11" style="2" bestFit="1" customWidth="1"/>
    <col min="9485" max="9485" width="13.42578125" style="2" customWidth="1"/>
    <col min="9486" max="9486" width="11" style="2" bestFit="1" customWidth="1"/>
    <col min="9487" max="9487" width="12.5703125" style="2" customWidth="1"/>
    <col min="9488" max="9488" width="11" style="2" customWidth="1"/>
    <col min="9489" max="9489" width="12.5703125" style="2" customWidth="1"/>
    <col min="9490" max="9490" width="11" style="2" customWidth="1"/>
    <col min="9491" max="9491" width="12.5703125" style="2" customWidth="1"/>
    <col min="9492" max="9492" width="11" style="2" customWidth="1"/>
    <col min="9493" max="9731" width="9.140625" style="2"/>
    <col min="9732" max="9732" width="14.140625" style="2" customWidth="1"/>
    <col min="9733" max="9733" width="12.85546875" style="2" customWidth="1"/>
    <col min="9734" max="9734" width="11" style="2" bestFit="1" customWidth="1"/>
    <col min="9735" max="9735" width="12.85546875" style="2" customWidth="1"/>
    <col min="9736" max="9736" width="11" style="2" bestFit="1" customWidth="1"/>
    <col min="9737" max="9737" width="13" style="2" bestFit="1" customWidth="1"/>
    <col min="9738" max="9738" width="11" style="2" bestFit="1" customWidth="1"/>
    <col min="9739" max="9739" width="13" style="2" bestFit="1" customWidth="1"/>
    <col min="9740" max="9740" width="11" style="2" bestFit="1" customWidth="1"/>
    <col min="9741" max="9741" width="13.42578125" style="2" customWidth="1"/>
    <col min="9742" max="9742" width="11" style="2" bestFit="1" customWidth="1"/>
    <col min="9743" max="9743" width="12.5703125" style="2" customWidth="1"/>
    <col min="9744" max="9744" width="11" style="2" customWidth="1"/>
    <col min="9745" max="9745" width="12.5703125" style="2" customWidth="1"/>
    <col min="9746" max="9746" width="11" style="2" customWidth="1"/>
    <col min="9747" max="9747" width="12.5703125" style="2" customWidth="1"/>
    <col min="9748" max="9748" width="11" style="2" customWidth="1"/>
    <col min="9749" max="9987" width="9.140625" style="2"/>
    <col min="9988" max="9988" width="14.140625" style="2" customWidth="1"/>
    <col min="9989" max="9989" width="12.85546875" style="2" customWidth="1"/>
    <col min="9990" max="9990" width="11" style="2" bestFit="1" customWidth="1"/>
    <col min="9991" max="9991" width="12.85546875" style="2" customWidth="1"/>
    <col min="9992" max="9992" width="11" style="2" bestFit="1" customWidth="1"/>
    <col min="9993" max="9993" width="13" style="2" bestFit="1" customWidth="1"/>
    <col min="9994" max="9994" width="11" style="2" bestFit="1" customWidth="1"/>
    <col min="9995" max="9995" width="13" style="2" bestFit="1" customWidth="1"/>
    <col min="9996" max="9996" width="11" style="2" bestFit="1" customWidth="1"/>
    <col min="9997" max="9997" width="13.42578125" style="2" customWidth="1"/>
    <col min="9998" max="9998" width="11" style="2" bestFit="1" customWidth="1"/>
    <col min="9999" max="9999" width="12.5703125" style="2" customWidth="1"/>
    <col min="10000" max="10000" width="11" style="2" customWidth="1"/>
    <col min="10001" max="10001" width="12.5703125" style="2" customWidth="1"/>
    <col min="10002" max="10002" width="11" style="2" customWidth="1"/>
    <col min="10003" max="10003" width="12.5703125" style="2" customWidth="1"/>
    <col min="10004" max="10004" width="11" style="2" customWidth="1"/>
    <col min="10005" max="10243" width="9.140625" style="2"/>
    <col min="10244" max="10244" width="14.140625" style="2" customWidth="1"/>
    <col min="10245" max="10245" width="12.85546875" style="2" customWidth="1"/>
    <col min="10246" max="10246" width="11" style="2" bestFit="1" customWidth="1"/>
    <col min="10247" max="10247" width="12.85546875" style="2" customWidth="1"/>
    <col min="10248" max="10248" width="11" style="2" bestFit="1" customWidth="1"/>
    <col min="10249" max="10249" width="13" style="2" bestFit="1" customWidth="1"/>
    <col min="10250" max="10250" width="11" style="2" bestFit="1" customWidth="1"/>
    <col min="10251" max="10251" width="13" style="2" bestFit="1" customWidth="1"/>
    <col min="10252" max="10252" width="11" style="2" bestFit="1" customWidth="1"/>
    <col min="10253" max="10253" width="13.42578125" style="2" customWidth="1"/>
    <col min="10254" max="10254" width="11" style="2" bestFit="1" customWidth="1"/>
    <col min="10255" max="10255" width="12.5703125" style="2" customWidth="1"/>
    <col min="10256" max="10256" width="11" style="2" customWidth="1"/>
    <col min="10257" max="10257" width="12.5703125" style="2" customWidth="1"/>
    <col min="10258" max="10258" width="11" style="2" customWidth="1"/>
    <col min="10259" max="10259" width="12.5703125" style="2" customWidth="1"/>
    <col min="10260" max="10260" width="11" style="2" customWidth="1"/>
    <col min="10261" max="10499" width="9.140625" style="2"/>
    <col min="10500" max="10500" width="14.140625" style="2" customWidth="1"/>
    <col min="10501" max="10501" width="12.85546875" style="2" customWidth="1"/>
    <col min="10502" max="10502" width="11" style="2" bestFit="1" customWidth="1"/>
    <col min="10503" max="10503" width="12.85546875" style="2" customWidth="1"/>
    <col min="10504" max="10504" width="11" style="2" bestFit="1" customWidth="1"/>
    <col min="10505" max="10505" width="13" style="2" bestFit="1" customWidth="1"/>
    <col min="10506" max="10506" width="11" style="2" bestFit="1" customWidth="1"/>
    <col min="10507" max="10507" width="13" style="2" bestFit="1" customWidth="1"/>
    <col min="10508" max="10508" width="11" style="2" bestFit="1" customWidth="1"/>
    <col min="10509" max="10509" width="13.42578125" style="2" customWidth="1"/>
    <col min="10510" max="10510" width="11" style="2" bestFit="1" customWidth="1"/>
    <col min="10511" max="10511" width="12.5703125" style="2" customWidth="1"/>
    <col min="10512" max="10512" width="11" style="2" customWidth="1"/>
    <col min="10513" max="10513" width="12.5703125" style="2" customWidth="1"/>
    <col min="10514" max="10514" width="11" style="2" customWidth="1"/>
    <col min="10515" max="10515" width="12.5703125" style="2" customWidth="1"/>
    <col min="10516" max="10516" width="11" style="2" customWidth="1"/>
    <col min="10517" max="10755" width="9.140625" style="2"/>
    <col min="10756" max="10756" width="14.140625" style="2" customWidth="1"/>
    <col min="10757" max="10757" width="12.85546875" style="2" customWidth="1"/>
    <col min="10758" max="10758" width="11" style="2" bestFit="1" customWidth="1"/>
    <col min="10759" max="10759" width="12.85546875" style="2" customWidth="1"/>
    <col min="10760" max="10760" width="11" style="2" bestFit="1" customWidth="1"/>
    <col min="10761" max="10761" width="13" style="2" bestFit="1" customWidth="1"/>
    <col min="10762" max="10762" width="11" style="2" bestFit="1" customWidth="1"/>
    <col min="10763" max="10763" width="13" style="2" bestFit="1" customWidth="1"/>
    <col min="10764" max="10764" width="11" style="2" bestFit="1" customWidth="1"/>
    <col min="10765" max="10765" width="13.42578125" style="2" customWidth="1"/>
    <col min="10766" max="10766" width="11" style="2" bestFit="1" customWidth="1"/>
    <col min="10767" max="10767" width="12.5703125" style="2" customWidth="1"/>
    <col min="10768" max="10768" width="11" style="2" customWidth="1"/>
    <col min="10769" max="10769" width="12.5703125" style="2" customWidth="1"/>
    <col min="10770" max="10770" width="11" style="2" customWidth="1"/>
    <col min="10771" max="10771" width="12.5703125" style="2" customWidth="1"/>
    <col min="10772" max="10772" width="11" style="2" customWidth="1"/>
    <col min="10773" max="11011" width="9.140625" style="2"/>
    <col min="11012" max="11012" width="14.140625" style="2" customWidth="1"/>
    <col min="11013" max="11013" width="12.85546875" style="2" customWidth="1"/>
    <col min="11014" max="11014" width="11" style="2" bestFit="1" customWidth="1"/>
    <col min="11015" max="11015" width="12.85546875" style="2" customWidth="1"/>
    <col min="11016" max="11016" width="11" style="2" bestFit="1" customWidth="1"/>
    <col min="11017" max="11017" width="13" style="2" bestFit="1" customWidth="1"/>
    <col min="11018" max="11018" width="11" style="2" bestFit="1" customWidth="1"/>
    <col min="11019" max="11019" width="13" style="2" bestFit="1" customWidth="1"/>
    <col min="11020" max="11020" width="11" style="2" bestFit="1" customWidth="1"/>
    <col min="11021" max="11021" width="13.42578125" style="2" customWidth="1"/>
    <col min="11022" max="11022" width="11" style="2" bestFit="1" customWidth="1"/>
    <col min="11023" max="11023" width="12.5703125" style="2" customWidth="1"/>
    <col min="11024" max="11024" width="11" style="2" customWidth="1"/>
    <col min="11025" max="11025" width="12.5703125" style="2" customWidth="1"/>
    <col min="11026" max="11026" width="11" style="2" customWidth="1"/>
    <col min="11027" max="11027" width="12.5703125" style="2" customWidth="1"/>
    <col min="11028" max="11028" width="11" style="2" customWidth="1"/>
    <col min="11029" max="11267" width="9.140625" style="2"/>
    <col min="11268" max="11268" width="14.140625" style="2" customWidth="1"/>
    <col min="11269" max="11269" width="12.85546875" style="2" customWidth="1"/>
    <col min="11270" max="11270" width="11" style="2" bestFit="1" customWidth="1"/>
    <col min="11271" max="11271" width="12.85546875" style="2" customWidth="1"/>
    <col min="11272" max="11272" width="11" style="2" bestFit="1" customWidth="1"/>
    <col min="11273" max="11273" width="13" style="2" bestFit="1" customWidth="1"/>
    <col min="11274" max="11274" width="11" style="2" bestFit="1" customWidth="1"/>
    <col min="11275" max="11275" width="13" style="2" bestFit="1" customWidth="1"/>
    <col min="11276" max="11276" width="11" style="2" bestFit="1" customWidth="1"/>
    <col min="11277" max="11277" width="13.42578125" style="2" customWidth="1"/>
    <col min="11278" max="11278" width="11" style="2" bestFit="1" customWidth="1"/>
    <col min="11279" max="11279" width="12.5703125" style="2" customWidth="1"/>
    <col min="11280" max="11280" width="11" style="2" customWidth="1"/>
    <col min="11281" max="11281" width="12.5703125" style="2" customWidth="1"/>
    <col min="11282" max="11282" width="11" style="2" customWidth="1"/>
    <col min="11283" max="11283" width="12.5703125" style="2" customWidth="1"/>
    <col min="11284" max="11284" width="11" style="2" customWidth="1"/>
    <col min="11285" max="11523" width="9.140625" style="2"/>
    <col min="11524" max="11524" width="14.140625" style="2" customWidth="1"/>
    <col min="11525" max="11525" width="12.85546875" style="2" customWidth="1"/>
    <col min="11526" max="11526" width="11" style="2" bestFit="1" customWidth="1"/>
    <col min="11527" max="11527" width="12.85546875" style="2" customWidth="1"/>
    <col min="11528" max="11528" width="11" style="2" bestFit="1" customWidth="1"/>
    <col min="11529" max="11529" width="13" style="2" bestFit="1" customWidth="1"/>
    <col min="11530" max="11530" width="11" style="2" bestFit="1" customWidth="1"/>
    <col min="11531" max="11531" width="13" style="2" bestFit="1" customWidth="1"/>
    <col min="11532" max="11532" width="11" style="2" bestFit="1" customWidth="1"/>
    <col min="11533" max="11533" width="13.42578125" style="2" customWidth="1"/>
    <col min="11534" max="11534" width="11" style="2" bestFit="1" customWidth="1"/>
    <col min="11535" max="11535" width="12.5703125" style="2" customWidth="1"/>
    <col min="11536" max="11536" width="11" style="2" customWidth="1"/>
    <col min="11537" max="11537" width="12.5703125" style="2" customWidth="1"/>
    <col min="11538" max="11538" width="11" style="2" customWidth="1"/>
    <col min="11539" max="11539" width="12.5703125" style="2" customWidth="1"/>
    <col min="11540" max="11540" width="11" style="2" customWidth="1"/>
    <col min="11541" max="11779" width="9.140625" style="2"/>
    <col min="11780" max="11780" width="14.140625" style="2" customWidth="1"/>
    <col min="11781" max="11781" width="12.85546875" style="2" customWidth="1"/>
    <col min="11782" max="11782" width="11" style="2" bestFit="1" customWidth="1"/>
    <col min="11783" max="11783" width="12.85546875" style="2" customWidth="1"/>
    <col min="11784" max="11784" width="11" style="2" bestFit="1" customWidth="1"/>
    <col min="11785" max="11785" width="13" style="2" bestFit="1" customWidth="1"/>
    <col min="11786" max="11786" width="11" style="2" bestFit="1" customWidth="1"/>
    <col min="11787" max="11787" width="13" style="2" bestFit="1" customWidth="1"/>
    <col min="11788" max="11788" width="11" style="2" bestFit="1" customWidth="1"/>
    <col min="11789" max="11789" width="13.42578125" style="2" customWidth="1"/>
    <col min="11790" max="11790" width="11" style="2" bestFit="1" customWidth="1"/>
    <col min="11791" max="11791" width="12.5703125" style="2" customWidth="1"/>
    <col min="11792" max="11792" width="11" style="2" customWidth="1"/>
    <col min="11793" max="11793" width="12.5703125" style="2" customWidth="1"/>
    <col min="11794" max="11794" width="11" style="2" customWidth="1"/>
    <col min="11795" max="11795" width="12.5703125" style="2" customWidth="1"/>
    <col min="11796" max="11796" width="11" style="2" customWidth="1"/>
    <col min="11797" max="12035" width="9.140625" style="2"/>
    <col min="12036" max="12036" width="14.140625" style="2" customWidth="1"/>
    <col min="12037" max="12037" width="12.85546875" style="2" customWidth="1"/>
    <col min="12038" max="12038" width="11" style="2" bestFit="1" customWidth="1"/>
    <col min="12039" max="12039" width="12.85546875" style="2" customWidth="1"/>
    <col min="12040" max="12040" width="11" style="2" bestFit="1" customWidth="1"/>
    <col min="12041" max="12041" width="13" style="2" bestFit="1" customWidth="1"/>
    <col min="12042" max="12042" width="11" style="2" bestFit="1" customWidth="1"/>
    <col min="12043" max="12043" width="13" style="2" bestFit="1" customWidth="1"/>
    <col min="12044" max="12044" width="11" style="2" bestFit="1" customWidth="1"/>
    <col min="12045" max="12045" width="13.42578125" style="2" customWidth="1"/>
    <col min="12046" max="12046" width="11" style="2" bestFit="1" customWidth="1"/>
    <col min="12047" max="12047" width="12.5703125" style="2" customWidth="1"/>
    <col min="12048" max="12048" width="11" style="2" customWidth="1"/>
    <col min="12049" max="12049" width="12.5703125" style="2" customWidth="1"/>
    <col min="12050" max="12050" width="11" style="2" customWidth="1"/>
    <col min="12051" max="12051" width="12.5703125" style="2" customWidth="1"/>
    <col min="12052" max="12052" width="11" style="2" customWidth="1"/>
    <col min="12053" max="12291" width="9.140625" style="2"/>
    <col min="12292" max="12292" width="14.140625" style="2" customWidth="1"/>
    <col min="12293" max="12293" width="12.85546875" style="2" customWidth="1"/>
    <col min="12294" max="12294" width="11" style="2" bestFit="1" customWidth="1"/>
    <col min="12295" max="12295" width="12.85546875" style="2" customWidth="1"/>
    <col min="12296" max="12296" width="11" style="2" bestFit="1" customWidth="1"/>
    <col min="12297" max="12297" width="13" style="2" bestFit="1" customWidth="1"/>
    <col min="12298" max="12298" width="11" style="2" bestFit="1" customWidth="1"/>
    <col min="12299" max="12299" width="13" style="2" bestFit="1" customWidth="1"/>
    <col min="12300" max="12300" width="11" style="2" bestFit="1" customWidth="1"/>
    <col min="12301" max="12301" width="13.42578125" style="2" customWidth="1"/>
    <col min="12302" max="12302" width="11" style="2" bestFit="1" customWidth="1"/>
    <col min="12303" max="12303" width="12.5703125" style="2" customWidth="1"/>
    <col min="12304" max="12304" width="11" style="2" customWidth="1"/>
    <col min="12305" max="12305" width="12.5703125" style="2" customWidth="1"/>
    <col min="12306" max="12306" width="11" style="2" customWidth="1"/>
    <col min="12307" max="12307" width="12.5703125" style="2" customWidth="1"/>
    <col min="12308" max="12308" width="11" style="2" customWidth="1"/>
    <col min="12309" max="12547" width="9.140625" style="2"/>
    <col min="12548" max="12548" width="14.140625" style="2" customWidth="1"/>
    <col min="12549" max="12549" width="12.85546875" style="2" customWidth="1"/>
    <col min="12550" max="12550" width="11" style="2" bestFit="1" customWidth="1"/>
    <col min="12551" max="12551" width="12.85546875" style="2" customWidth="1"/>
    <col min="12552" max="12552" width="11" style="2" bestFit="1" customWidth="1"/>
    <col min="12553" max="12553" width="13" style="2" bestFit="1" customWidth="1"/>
    <col min="12554" max="12554" width="11" style="2" bestFit="1" customWidth="1"/>
    <col min="12555" max="12555" width="13" style="2" bestFit="1" customWidth="1"/>
    <col min="12556" max="12556" width="11" style="2" bestFit="1" customWidth="1"/>
    <col min="12557" max="12557" width="13.42578125" style="2" customWidth="1"/>
    <col min="12558" max="12558" width="11" style="2" bestFit="1" customWidth="1"/>
    <col min="12559" max="12559" width="12.5703125" style="2" customWidth="1"/>
    <col min="12560" max="12560" width="11" style="2" customWidth="1"/>
    <col min="12561" max="12561" width="12.5703125" style="2" customWidth="1"/>
    <col min="12562" max="12562" width="11" style="2" customWidth="1"/>
    <col min="12563" max="12563" width="12.5703125" style="2" customWidth="1"/>
    <col min="12564" max="12564" width="11" style="2" customWidth="1"/>
    <col min="12565" max="12803" width="9.140625" style="2"/>
    <col min="12804" max="12804" width="14.140625" style="2" customWidth="1"/>
    <col min="12805" max="12805" width="12.85546875" style="2" customWidth="1"/>
    <col min="12806" max="12806" width="11" style="2" bestFit="1" customWidth="1"/>
    <col min="12807" max="12807" width="12.85546875" style="2" customWidth="1"/>
    <col min="12808" max="12808" width="11" style="2" bestFit="1" customWidth="1"/>
    <col min="12809" max="12809" width="13" style="2" bestFit="1" customWidth="1"/>
    <col min="12810" max="12810" width="11" style="2" bestFit="1" customWidth="1"/>
    <col min="12811" max="12811" width="13" style="2" bestFit="1" customWidth="1"/>
    <col min="12812" max="12812" width="11" style="2" bestFit="1" customWidth="1"/>
    <col min="12813" max="12813" width="13.42578125" style="2" customWidth="1"/>
    <col min="12814" max="12814" width="11" style="2" bestFit="1" customWidth="1"/>
    <col min="12815" max="12815" width="12.5703125" style="2" customWidth="1"/>
    <col min="12816" max="12816" width="11" style="2" customWidth="1"/>
    <col min="12817" max="12817" width="12.5703125" style="2" customWidth="1"/>
    <col min="12818" max="12818" width="11" style="2" customWidth="1"/>
    <col min="12819" max="12819" width="12.5703125" style="2" customWidth="1"/>
    <col min="12820" max="12820" width="11" style="2" customWidth="1"/>
    <col min="12821" max="13059" width="9.140625" style="2"/>
    <col min="13060" max="13060" width="14.140625" style="2" customWidth="1"/>
    <col min="13061" max="13061" width="12.85546875" style="2" customWidth="1"/>
    <col min="13062" max="13062" width="11" style="2" bestFit="1" customWidth="1"/>
    <col min="13063" max="13063" width="12.85546875" style="2" customWidth="1"/>
    <col min="13064" max="13064" width="11" style="2" bestFit="1" customWidth="1"/>
    <col min="13065" max="13065" width="13" style="2" bestFit="1" customWidth="1"/>
    <col min="13066" max="13066" width="11" style="2" bestFit="1" customWidth="1"/>
    <col min="13067" max="13067" width="13" style="2" bestFit="1" customWidth="1"/>
    <col min="13068" max="13068" width="11" style="2" bestFit="1" customWidth="1"/>
    <col min="13069" max="13069" width="13.42578125" style="2" customWidth="1"/>
    <col min="13070" max="13070" width="11" style="2" bestFit="1" customWidth="1"/>
    <col min="13071" max="13071" width="12.5703125" style="2" customWidth="1"/>
    <col min="13072" max="13072" width="11" style="2" customWidth="1"/>
    <col min="13073" max="13073" width="12.5703125" style="2" customWidth="1"/>
    <col min="13074" max="13074" width="11" style="2" customWidth="1"/>
    <col min="13075" max="13075" width="12.5703125" style="2" customWidth="1"/>
    <col min="13076" max="13076" width="11" style="2" customWidth="1"/>
    <col min="13077" max="13315" width="9.140625" style="2"/>
    <col min="13316" max="13316" width="14.140625" style="2" customWidth="1"/>
    <col min="13317" max="13317" width="12.85546875" style="2" customWidth="1"/>
    <col min="13318" max="13318" width="11" style="2" bestFit="1" customWidth="1"/>
    <col min="13319" max="13319" width="12.85546875" style="2" customWidth="1"/>
    <col min="13320" max="13320" width="11" style="2" bestFit="1" customWidth="1"/>
    <col min="13321" max="13321" width="13" style="2" bestFit="1" customWidth="1"/>
    <col min="13322" max="13322" width="11" style="2" bestFit="1" customWidth="1"/>
    <col min="13323" max="13323" width="13" style="2" bestFit="1" customWidth="1"/>
    <col min="13324" max="13324" width="11" style="2" bestFit="1" customWidth="1"/>
    <col min="13325" max="13325" width="13.42578125" style="2" customWidth="1"/>
    <col min="13326" max="13326" width="11" style="2" bestFit="1" customWidth="1"/>
    <col min="13327" max="13327" width="12.5703125" style="2" customWidth="1"/>
    <col min="13328" max="13328" width="11" style="2" customWidth="1"/>
    <col min="13329" max="13329" width="12.5703125" style="2" customWidth="1"/>
    <col min="13330" max="13330" width="11" style="2" customWidth="1"/>
    <col min="13331" max="13331" width="12.5703125" style="2" customWidth="1"/>
    <col min="13332" max="13332" width="11" style="2" customWidth="1"/>
    <col min="13333" max="13571" width="9.140625" style="2"/>
    <col min="13572" max="13572" width="14.140625" style="2" customWidth="1"/>
    <col min="13573" max="13573" width="12.85546875" style="2" customWidth="1"/>
    <col min="13574" max="13574" width="11" style="2" bestFit="1" customWidth="1"/>
    <col min="13575" max="13575" width="12.85546875" style="2" customWidth="1"/>
    <col min="13576" max="13576" width="11" style="2" bestFit="1" customWidth="1"/>
    <col min="13577" max="13577" width="13" style="2" bestFit="1" customWidth="1"/>
    <col min="13578" max="13578" width="11" style="2" bestFit="1" customWidth="1"/>
    <col min="13579" max="13579" width="13" style="2" bestFit="1" customWidth="1"/>
    <col min="13580" max="13580" width="11" style="2" bestFit="1" customWidth="1"/>
    <col min="13581" max="13581" width="13.42578125" style="2" customWidth="1"/>
    <col min="13582" max="13582" width="11" style="2" bestFit="1" customWidth="1"/>
    <col min="13583" max="13583" width="12.5703125" style="2" customWidth="1"/>
    <col min="13584" max="13584" width="11" style="2" customWidth="1"/>
    <col min="13585" max="13585" width="12.5703125" style="2" customWidth="1"/>
    <col min="13586" max="13586" width="11" style="2" customWidth="1"/>
    <col min="13587" max="13587" width="12.5703125" style="2" customWidth="1"/>
    <col min="13588" max="13588" width="11" style="2" customWidth="1"/>
    <col min="13589" max="13827" width="9.140625" style="2"/>
    <col min="13828" max="13828" width="14.140625" style="2" customWidth="1"/>
    <col min="13829" max="13829" width="12.85546875" style="2" customWidth="1"/>
    <col min="13830" max="13830" width="11" style="2" bestFit="1" customWidth="1"/>
    <col min="13831" max="13831" width="12.85546875" style="2" customWidth="1"/>
    <col min="13832" max="13832" width="11" style="2" bestFit="1" customWidth="1"/>
    <col min="13833" max="13833" width="13" style="2" bestFit="1" customWidth="1"/>
    <col min="13834" max="13834" width="11" style="2" bestFit="1" customWidth="1"/>
    <col min="13835" max="13835" width="13" style="2" bestFit="1" customWidth="1"/>
    <col min="13836" max="13836" width="11" style="2" bestFit="1" customWidth="1"/>
    <col min="13837" max="13837" width="13.42578125" style="2" customWidth="1"/>
    <col min="13838" max="13838" width="11" style="2" bestFit="1" customWidth="1"/>
    <col min="13839" max="13839" width="12.5703125" style="2" customWidth="1"/>
    <col min="13840" max="13840" width="11" style="2" customWidth="1"/>
    <col min="13841" max="13841" width="12.5703125" style="2" customWidth="1"/>
    <col min="13842" max="13842" width="11" style="2" customWidth="1"/>
    <col min="13843" max="13843" width="12.5703125" style="2" customWidth="1"/>
    <col min="13844" max="13844" width="11" style="2" customWidth="1"/>
    <col min="13845" max="14083" width="9.140625" style="2"/>
    <col min="14084" max="14084" width="14.140625" style="2" customWidth="1"/>
    <col min="14085" max="14085" width="12.85546875" style="2" customWidth="1"/>
    <col min="14086" max="14086" width="11" style="2" bestFit="1" customWidth="1"/>
    <col min="14087" max="14087" width="12.85546875" style="2" customWidth="1"/>
    <col min="14088" max="14088" width="11" style="2" bestFit="1" customWidth="1"/>
    <col min="14089" max="14089" width="13" style="2" bestFit="1" customWidth="1"/>
    <col min="14090" max="14090" width="11" style="2" bestFit="1" customWidth="1"/>
    <col min="14091" max="14091" width="13" style="2" bestFit="1" customWidth="1"/>
    <col min="14092" max="14092" width="11" style="2" bestFit="1" customWidth="1"/>
    <col min="14093" max="14093" width="13.42578125" style="2" customWidth="1"/>
    <col min="14094" max="14094" width="11" style="2" bestFit="1" customWidth="1"/>
    <col min="14095" max="14095" width="12.5703125" style="2" customWidth="1"/>
    <col min="14096" max="14096" width="11" style="2" customWidth="1"/>
    <col min="14097" max="14097" width="12.5703125" style="2" customWidth="1"/>
    <col min="14098" max="14098" width="11" style="2" customWidth="1"/>
    <col min="14099" max="14099" width="12.5703125" style="2" customWidth="1"/>
    <col min="14100" max="14100" width="11" style="2" customWidth="1"/>
    <col min="14101" max="14339" width="9.140625" style="2"/>
    <col min="14340" max="14340" width="14.140625" style="2" customWidth="1"/>
    <col min="14341" max="14341" width="12.85546875" style="2" customWidth="1"/>
    <col min="14342" max="14342" width="11" style="2" bestFit="1" customWidth="1"/>
    <col min="14343" max="14343" width="12.85546875" style="2" customWidth="1"/>
    <col min="14344" max="14344" width="11" style="2" bestFit="1" customWidth="1"/>
    <col min="14345" max="14345" width="13" style="2" bestFit="1" customWidth="1"/>
    <col min="14346" max="14346" width="11" style="2" bestFit="1" customWidth="1"/>
    <col min="14347" max="14347" width="13" style="2" bestFit="1" customWidth="1"/>
    <col min="14348" max="14348" width="11" style="2" bestFit="1" customWidth="1"/>
    <col min="14349" max="14349" width="13.42578125" style="2" customWidth="1"/>
    <col min="14350" max="14350" width="11" style="2" bestFit="1" customWidth="1"/>
    <col min="14351" max="14351" width="12.5703125" style="2" customWidth="1"/>
    <col min="14352" max="14352" width="11" style="2" customWidth="1"/>
    <col min="14353" max="14353" width="12.5703125" style="2" customWidth="1"/>
    <col min="14354" max="14354" width="11" style="2" customWidth="1"/>
    <col min="14355" max="14355" width="12.5703125" style="2" customWidth="1"/>
    <col min="14356" max="14356" width="11" style="2" customWidth="1"/>
    <col min="14357" max="14595" width="9.140625" style="2"/>
    <col min="14596" max="14596" width="14.140625" style="2" customWidth="1"/>
    <col min="14597" max="14597" width="12.85546875" style="2" customWidth="1"/>
    <col min="14598" max="14598" width="11" style="2" bestFit="1" customWidth="1"/>
    <col min="14599" max="14599" width="12.85546875" style="2" customWidth="1"/>
    <col min="14600" max="14600" width="11" style="2" bestFit="1" customWidth="1"/>
    <col min="14601" max="14601" width="13" style="2" bestFit="1" customWidth="1"/>
    <col min="14602" max="14602" width="11" style="2" bestFit="1" customWidth="1"/>
    <col min="14603" max="14603" width="13" style="2" bestFit="1" customWidth="1"/>
    <col min="14604" max="14604" width="11" style="2" bestFit="1" customWidth="1"/>
    <col min="14605" max="14605" width="13.42578125" style="2" customWidth="1"/>
    <col min="14606" max="14606" width="11" style="2" bestFit="1" customWidth="1"/>
    <col min="14607" max="14607" width="12.5703125" style="2" customWidth="1"/>
    <col min="14608" max="14608" width="11" style="2" customWidth="1"/>
    <col min="14609" max="14609" width="12.5703125" style="2" customWidth="1"/>
    <col min="14610" max="14610" width="11" style="2" customWidth="1"/>
    <col min="14611" max="14611" width="12.5703125" style="2" customWidth="1"/>
    <col min="14612" max="14612" width="11" style="2" customWidth="1"/>
    <col min="14613" max="14851" width="9.140625" style="2"/>
    <col min="14852" max="14852" width="14.140625" style="2" customWidth="1"/>
    <col min="14853" max="14853" width="12.85546875" style="2" customWidth="1"/>
    <col min="14854" max="14854" width="11" style="2" bestFit="1" customWidth="1"/>
    <col min="14855" max="14855" width="12.85546875" style="2" customWidth="1"/>
    <col min="14856" max="14856" width="11" style="2" bestFit="1" customWidth="1"/>
    <col min="14857" max="14857" width="13" style="2" bestFit="1" customWidth="1"/>
    <col min="14858" max="14858" width="11" style="2" bestFit="1" customWidth="1"/>
    <col min="14859" max="14859" width="13" style="2" bestFit="1" customWidth="1"/>
    <col min="14860" max="14860" width="11" style="2" bestFit="1" customWidth="1"/>
    <col min="14861" max="14861" width="13.42578125" style="2" customWidth="1"/>
    <col min="14862" max="14862" width="11" style="2" bestFit="1" customWidth="1"/>
    <col min="14863" max="14863" width="12.5703125" style="2" customWidth="1"/>
    <col min="14864" max="14864" width="11" style="2" customWidth="1"/>
    <col min="14865" max="14865" width="12.5703125" style="2" customWidth="1"/>
    <col min="14866" max="14866" width="11" style="2" customWidth="1"/>
    <col min="14867" max="14867" width="12.5703125" style="2" customWidth="1"/>
    <col min="14868" max="14868" width="11" style="2" customWidth="1"/>
    <col min="14869" max="15107" width="9.140625" style="2"/>
    <col min="15108" max="15108" width="14.140625" style="2" customWidth="1"/>
    <col min="15109" max="15109" width="12.85546875" style="2" customWidth="1"/>
    <col min="15110" max="15110" width="11" style="2" bestFit="1" customWidth="1"/>
    <col min="15111" max="15111" width="12.85546875" style="2" customWidth="1"/>
    <col min="15112" max="15112" width="11" style="2" bestFit="1" customWidth="1"/>
    <col min="15113" max="15113" width="13" style="2" bestFit="1" customWidth="1"/>
    <col min="15114" max="15114" width="11" style="2" bestFit="1" customWidth="1"/>
    <col min="15115" max="15115" width="13" style="2" bestFit="1" customWidth="1"/>
    <col min="15116" max="15116" width="11" style="2" bestFit="1" customWidth="1"/>
    <col min="15117" max="15117" width="13.42578125" style="2" customWidth="1"/>
    <col min="15118" max="15118" width="11" style="2" bestFit="1" customWidth="1"/>
    <col min="15119" max="15119" width="12.5703125" style="2" customWidth="1"/>
    <col min="15120" max="15120" width="11" style="2" customWidth="1"/>
    <col min="15121" max="15121" width="12.5703125" style="2" customWidth="1"/>
    <col min="15122" max="15122" width="11" style="2" customWidth="1"/>
    <col min="15123" max="15123" width="12.5703125" style="2" customWidth="1"/>
    <col min="15124" max="15124" width="11" style="2" customWidth="1"/>
    <col min="15125" max="15363" width="9.140625" style="2"/>
    <col min="15364" max="15364" width="14.140625" style="2" customWidth="1"/>
    <col min="15365" max="15365" width="12.85546875" style="2" customWidth="1"/>
    <col min="15366" max="15366" width="11" style="2" bestFit="1" customWidth="1"/>
    <col min="15367" max="15367" width="12.85546875" style="2" customWidth="1"/>
    <col min="15368" max="15368" width="11" style="2" bestFit="1" customWidth="1"/>
    <col min="15369" max="15369" width="13" style="2" bestFit="1" customWidth="1"/>
    <col min="15370" max="15370" width="11" style="2" bestFit="1" customWidth="1"/>
    <col min="15371" max="15371" width="13" style="2" bestFit="1" customWidth="1"/>
    <col min="15372" max="15372" width="11" style="2" bestFit="1" customWidth="1"/>
    <col min="15373" max="15373" width="13.42578125" style="2" customWidth="1"/>
    <col min="15374" max="15374" width="11" style="2" bestFit="1" customWidth="1"/>
    <col min="15375" max="15375" width="12.5703125" style="2" customWidth="1"/>
    <col min="15376" max="15376" width="11" style="2" customWidth="1"/>
    <col min="15377" max="15377" width="12.5703125" style="2" customWidth="1"/>
    <col min="15378" max="15378" width="11" style="2" customWidth="1"/>
    <col min="15379" max="15379" width="12.5703125" style="2" customWidth="1"/>
    <col min="15380" max="15380" width="11" style="2" customWidth="1"/>
    <col min="15381" max="15619" width="9.140625" style="2"/>
    <col min="15620" max="15620" width="14.140625" style="2" customWidth="1"/>
    <col min="15621" max="15621" width="12.85546875" style="2" customWidth="1"/>
    <col min="15622" max="15622" width="11" style="2" bestFit="1" customWidth="1"/>
    <col min="15623" max="15623" width="12.85546875" style="2" customWidth="1"/>
    <col min="15624" max="15624" width="11" style="2" bestFit="1" customWidth="1"/>
    <col min="15625" max="15625" width="13" style="2" bestFit="1" customWidth="1"/>
    <col min="15626" max="15626" width="11" style="2" bestFit="1" customWidth="1"/>
    <col min="15627" max="15627" width="13" style="2" bestFit="1" customWidth="1"/>
    <col min="15628" max="15628" width="11" style="2" bestFit="1" customWidth="1"/>
    <col min="15629" max="15629" width="13.42578125" style="2" customWidth="1"/>
    <col min="15630" max="15630" width="11" style="2" bestFit="1" customWidth="1"/>
    <col min="15631" max="15631" width="12.5703125" style="2" customWidth="1"/>
    <col min="15632" max="15632" width="11" style="2" customWidth="1"/>
    <col min="15633" max="15633" width="12.5703125" style="2" customWidth="1"/>
    <col min="15634" max="15634" width="11" style="2" customWidth="1"/>
    <col min="15635" max="15635" width="12.5703125" style="2" customWidth="1"/>
    <col min="15636" max="15636" width="11" style="2" customWidth="1"/>
    <col min="15637" max="15875" width="9.140625" style="2"/>
    <col min="15876" max="15876" width="14.140625" style="2" customWidth="1"/>
    <col min="15877" max="15877" width="12.85546875" style="2" customWidth="1"/>
    <col min="15878" max="15878" width="11" style="2" bestFit="1" customWidth="1"/>
    <col min="15879" max="15879" width="12.85546875" style="2" customWidth="1"/>
    <col min="15880" max="15880" width="11" style="2" bestFit="1" customWidth="1"/>
    <col min="15881" max="15881" width="13" style="2" bestFit="1" customWidth="1"/>
    <col min="15882" max="15882" width="11" style="2" bestFit="1" customWidth="1"/>
    <col min="15883" max="15883" width="13" style="2" bestFit="1" customWidth="1"/>
    <col min="15884" max="15884" width="11" style="2" bestFit="1" customWidth="1"/>
    <col min="15885" max="15885" width="13.42578125" style="2" customWidth="1"/>
    <col min="15886" max="15886" width="11" style="2" bestFit="1" customWidth="1"/>
    <col min="15887" max="15887" width="12.5703125" style="2" customWidth="1"/>
    <col min="15888" max="15888" width="11" style="2" customWidth="1"/>
    <col min="15889" max="15889" width="12.5703125" style="2" customWidth="1"/>
    <col min="15890" max="15890" width="11" style="2" customWidth="1"/>
    <col min="15891" max="15891" width="12.5703125" style="2" customWidth="1"/>
    <col min="15892" max="15892" width="11" style="2" customWidth="1"/>
    <col min="15893" max="16131" width="9.140625" style="2"/>
    <col min="16132" max="16132" width="14.140625" style="2" customWidth="1"/>
    <col min="16133" max="16133" width="12.85546875" style="2" customWidth="1"/>
    <col min="16134" max="16134" width="11" style="2" bestFit="1" customWidth="1"/>
    <col min="16135" max="16135" width="12.85546875" style="2" customWidth="1"/>
    <col min="16136" max="16136" width="11" style="2" bestFit="1" customWidth="1"/>
    <col min="16137" max="16137" width="13" style="2" bestFit="1" customWidth="1"/>
    <col min="16138" max="16138" width="11" style="2" bestFit="1" customWidth="1"/>
    <col min="16139" max="16139" width="13" style="2" bestFit="1" customWidth="1"/>
    <col min="16140" max="16140" width="11" style="2" bestFit="1" customWidth="1"/>
    <col min="16141" max="16141" width="13.42578125" style="2" customWidth="1"/>
    <col min="16142" max="16142" width="11" style="2" bestFit="1" customWidth="1"/>
    <col min="16143" max="16143" width="12.5703125" style="2" customWidth="1"/>
    <col min="16144" max="16144" width="11" style="2" customWidth="1"/>
    <col min="16145" max="16145" width="12.5703125" style="2" customWidth="1"/>
    <col min="16146" max="16146" width="11" style="2" customWidth="1"/>
    <col min="16147" max="16147" width="12.5703125" style="2" customWidth="1"/>
    <col min="16148" max="16148" width="11" style="2" customWidth="1"/>
    <col min="16149" max="16384" width="9.140625" style="2"/>
  </cols>
  <sheetData>
    <row r="1" spans="1:39" ht="23.25" x14ac:dyDescent="0.35">
      <c r="A1" s="1" t="s">
        <v>33</v>
      </c>
    </row>
    <row r="3" spans="1:39" ht="18" x14ac:dyDescent="0.25">
      <c r="A3" s="3" t="s">
        <v>1</v>
      </c>
    </row>
    <row r="4" spans="1:39" ht="13.5" thickBot="1" x14ac:dyDescent="0.25"/>
    <row r="5" spans="1:39" ht="32.1" customHeight="1" thickBot="1" x14ac:dyDescent="0.25">
      <c r="A5" s="4" t="s">
        <v>2</v>
      </c>
      <c r="B5" s="5" t="s">
        <v>34</v>
      </c>
      <c r="C5" s="6" t="s">
        <v>35</v>
      </c>
      <c r="D5" s="5" t="s">
        <v>36</v>
      </c>
      <c r="E5" s="6" t="s">
        <v>37</v>
      </c>
      <c r="F5" s="5" t="s">
        <v>38</v>
      </c>
      <c r="G5" s="6" t="s">
        <v>39</v>
      </c>
      <c r="H5" s="5" t="s">
        <v>40</v>
      </c>
      <c r="I5" s="6" t="s">
        <v>41</v>
      </c>
      <c r="J5" s="5" t="s">
        <v>42</v>
      </c>
      <c r="K5" s="6" t="s">
        <v>43</v>
      </c>
      <c r="L5" s="5" t="s">
        <v>44</v>
      </c>
      <c r="M5" s="6" t="s">
        <v>45</v>
      </c>
      <c r="N5" s="5" t="s">
        <v>46</v>
      </c>
      <c r="O5" s="6" t="s">
        <v>47</v>
      </c>
      <c r="P5" s="5" t="s">
        <v>48</v>
      </c>
      <c r="Q5" s="6" t="s">
        <v>49</v>
      </c>
      <c r="R5" s="5" t="s">
        <v>60</v>
      </c>
      <c r="S5" s="6" t="s">
        <v>61</v>
      </c>
      <c r="T5" s="5" t="s">
        <v>64</v>
      </c>
      <c r="U5" s="6" t="s">
        <v>65</v>
      </c>
      <c r="V5" s="5" t="s">
        <v>68</v>
      </c>
      <c r="W5" s="6" t="s">
        <v>69</v>
      </c>
      <c r="X5" s="34" t="s">
        <v>70</v>
      </c>
      <c r="Y5" s="35" t="s">
        <v>71</v>
      </c>
      <c r="Z5" s="35" t="s">
        <v>75</v>
      </c>
      <c r="AA5" s="36" t="s">
        <v>74</v>
      </c>
      <c r="AB5" s="36" t="s">
        <v>78</v>
      </c>
      <c r="AC5" s="36" t="s">
        <v>79</v>
      </c>
      <c r="AD5" s="36" t="s">
        <v>84</v>
      </c>
      <c r="AE5" s="36" t="s">
        <v>85</v>
      </c>
      <c r="AF5" s="36" t="s">
        <v>88</v>
      </c>
      <c r="AG5" s="36" t="s">
        <v>89</v>
      </c>
      <c r="AH5" s="67" t="s">
        <v>90</v>
      </c>
      <c r="AI5" s="67" t="s">
        <v>91</v>
      </c>
      <c r="AJ5" s="67" t="s">
        <v>98</v>
      </c>
      <c r="AK5" s="67" t="s">
        <v>99</v>
      </c>
      <c r="AL5" s="67" t="s">
        <v>103</v>
      </c>
      <c r="AM5" s="67" t="s">
        <v>104</v>
      </c>
    </row>
    <row r="6" spans="1:39" x14ac:dyDescent="0.2">
      <c r="A6" s="7" t="s">
        <v>21</v>
      </c>
      <c r="B6" s="8">
        <v>92</v>
      </c>
      <c r="C6" s="9">
        <v>111.4</v>
      </c>
      <c r="D6" s="8">
        <v>94.76</v>
      </c>
      <c r="E6" s="9">
        <v>116.6</v>
      </c>
      <c r="F6" s="10">
        <v>97.6</v>
      </c>
      <c r="G6" s="11">
        <v>134.19999999999999</v>
      </c>
      <c r="H6" s="10">
        <v>100.52</v>
      </c>
      <c r="I6" s="11">
        <v>140.80000000000001</v>
      </c>
      <c r="J6" s="10">
        <v>103.53</v>
      </c>
      <c r="K6" s="11">
        <v>158.80000000000001</v>
      </c>
      <c r="L6" s="10">
        <v>106.63</v>
      </c>
      <c r="M6" s="11">
        <v>158.80000000000001</v>
      </c>
      <c r="N6" s="10">
        <v>109.82</v>
      </c>
      <c r="O6" s="11">
        <v>174.4</v>
      </c>
      <c r="P6" s="10">
        <v>113.11</v>
      </c>
      <c r="Q6" s="11">
        <v>180.6</v>
      </c>
      <c r="R6" s="10">
        <v>116.5</v>
      </c>
      <c r="S6" s="11">
        <v>189.2</v>
      </c>
      <c r="T6" s="11">
        <v>119.99</v>
      </c>
      <c r="U6" s="10">
        <v>199</v>
      </c>
      <c r="V6" s="11">
        <v>123.58</v>
      </c>
      <c r="W6" s="10">
        <v>202.4</v>
      </c>
      <c r="X6" s="11">
        <v>127.28</v>
      </c>
      <c r="Y6" s="10">
        <v>208.2</v>
      </c>
      <c r="Z6" s="11">
        <v>131.09</v>
      </c>
      <c r="AA6" s="37">
        <v>208.6</v>
      </c>
      <c r="AB6" s="40">
        <v>135.02000000000001</v>
      </c>
      <c r="AC6" s="51">
        <v>212.16</v>
      </c>
      <c r="AD6" s="50">
        <v>139.07</v>
      </c>
      <c r="AE6" s="65">
        <v>211.05</v>
      </c>
      <c r="AF6" s="61">
        <f>ROUNDDOWN(AD6*1.03,2)</f>
        <v>143.24</v>
      </c>
      <c r="AG6" s="68">
        <v>220.46</v>
      </c>
      <c r="AH6" s="71">
        <f>ROUNDDOWN(AF6*1.03,2)</f>
        <v>147.53</v>
      </c>
      <c r="AI6" s="76">
        <v>241.24</v>
      </c>
      <c r="AJ6" s="71">
        <f>ROUNDDOWN(AH6*1.03,2)</f>
        <v>151.94999999999999</v>
      </c>
      <c r="AK6" s="86">
        <v>243.68</v>
      </c>
      <c r="AL6" s="75">
        <f>ROUNDDOWN(AJ6*1.03,2)</f>
        <v>156.5</v>
      </c>
      <c r="AM6" s="71">
        <v>252.37</v>
      </c>
    </row>
    <row r="7" spans="1:39" x14ac:dyDescent="0.2">
      <c r="A7" s="12" t="s">
        <v>22</v>
      </c>
      <c r="B7" s="13">
        <v>73</v>
      </c>
      <c r="C7" s="14">
        <v>88.2</v>
      </c>
      <c r="D7" s="13">
        <v>75.19</v>
      </c>
      <c r="E7" s="14">
        <v>92.4</v>
      </c>
      <c r="F7" s="15">
        <v>77.44</v>
      </c>
      <c r="G7" s="16">
        <v>106.4</v>
      </c>
      <c r="H7" s="15">
        <v>79.760000000000005</v>
      </c>
      <c r="I7" s="16">
        <v>111.6</v>
      </c>
      <c r="J7" s="15">
        <v>82.15</v>
      </c>
      <c r="K7" s="16">
        <v>125.8</v>
      </c>
      <c r="L7" s="15">
        <v>84.61</v>
      </c>
      <c r="M7" s="16">
        <v>125.8</v>
      </c>
      <c r="N7" s="15">
        <v>87.14</v>
      </c>
      <c r="O7" s="16">
        <v>138</v>
      </c>
      <c r="P7" s="15">
        <v>89.75</v>
      </c>
      <c r="Q7" s="16">
        <v>143</v>
      </c>
      <c r="R7" s="15">
        <v>92.44</v>
      </c>
      <c r="S7" s="16">
        <v>149.80000000000001</v>
      </c>
      <c r="T7" s="16">
        <v>95.21</v>
      </c>
      <c r="U7" s="15">
        <v>157.6</v>
      </c>
      <c r="V7" s="16">
        <v>98.06</v>
      </c>
      <c r="W7" s="15">
        <v>160.19999999999999</v>
      </c>
      <c r="X7" s="16">
        <v>101</v>
      </c>
      <c r="Y7" s="15">
        <v>165</v>
      </c>
      <c r="Z7" s="16">
        <v>104.03</v>
      </c>
      <c r="AA7" s="38">
        <v>165.2</v>
      </c>
      <c r="AB7" s="40">
        <v>107.15</v>
      </c>
      <c r="AC7" s="51">
        <v>168.01</v>
      </c>
      <c r="AD7" s="50">
        <v>110.36</v>
      </c>
      <c r="AE7" s="65">
        <v>167.13</v>
      </c>
      <c r="AF7" s="62">
        <f t="shared" ref="AF7:AF13" si="0">ROUNDDOWN(AD7*1.03,2)</f>
        <v>113.67</v>
      </c>
      <c r="AG7" s="69">
        <v>174.58</v>
      </c>
      <c r="AH7" s="72">
        <f t="shared" ref="AH7:AH13" si="1">ROUNDDOWN(AF7*1.03,2)</f>
        <v>117.08</v>
      </c>
      <c r="AI7" s="77">
        <v>191.04</v>
      </c>
      <c r="AJ7" s="72">
        <f t="shared" ref="AJ7:AJ13" si="2">ROUNDDOWN(AH7*1.03,2)</f>
        <v>120.59</v>
      </c>
      <c r="AK7" s="77">
        <v>192.97</v>
      </c>
      <c r="AL7" s="79">
        <f t="shared" ref="AL7:AL13" si="3">ROUNDDOWN(AJ7*1.03,2)</f>
        <v>124.2</v>
      </c>
      <c r="AM7" s="72">
        <v>199.85</v>
      </c>
    </row>
    <row r="8" spans="1:39" x14ac:dyDescent="0.2">
      <c r="A8" s="12" t="s">
        <v>23</v>
      </c>
      <c r="B8" s="13">
        <v>61</v>
      </c>
      <c r="C8" s="14">
        <v>74</v>
      </c>
      <c r="D8" s="13">
        <v>62.83</v>
      </c>
      <c r="E8" s="14">
        <v>77.599999999999994</v>
      </c>
      <c r="F8" s="15">
        <v>64.709999999999994</v>
      </c>
      <c r="G8" s="16">
        <v>89.2</v>
      </c>
      <c r="H8" s="15">
        <v>66.650000000000006</v>
      </c>
      <c r="I8" s="16">
        <v>93.6</v>
      </c>
      <c r="J8" s="15">
        <v>68.64</v>
      </c>
      <c r="K8" s="16">
        <v>105.6</v>
      </c>
      <c r="L8" s="15">
        <v>70.69</v>
      </c>
      <c r="M8" s="16">
        <v>105.6</v>
      </c>
      <c r="N8" s="15">
        <v>72.81</v>
      </c>
      <c r="O8" s="16">
        <v>116</v>
      </c>
      <c r="P8" s="15">
        <v>74.989999999999995</v>
      </c>
      <c r="Q8" s="16">
        <v>120</v>
      </c>
      <c r="R8" s="15">
        <v>77.23</v>
      </c>
      <c r="S8" s="16">
        <v>125.8</v>
      </c>
      <c r="T8" s="16">
        <v>79.540000000000006</v>
      </c>
      <c r="U8" s="15">
        <v>132.19999999999999</v>
      </c>
      <c r="V8" s="16">
        <v>81.92</v>
      </c>
      <c r="W8" s="15">
        <v>134.6</v>
      </c>
      <c r="X8" s="16">
        <v>84.37</v>
      </c>
      <c r="Y8" s="15">
        <v>138.4</v>
      </c>
      <c r="Z8" s="16">
        <v>86.9</v>
      </c>
      <c r="AA8" s="38">
        <v>138.6</v>
      </c>
      <c r="AB8" s="40">
        <v>89.5</v>
      </c>
      <c r="AC8" s="51">
        <v>141.03</v>
      </c>
      <c r="AD8" s="50">
        <v>92.18</v>
      </c>
      <c r="AE8" s="65">
        <v>140.29</v>
      </c>
      <c r="AF8" s="62">
        <f t="shared" si="0"/>
        <v>94.94</v>
      </c>
      <c r="AG8" s="69">
        <v>146.54</v>
      </c>
      <c r="AH8" s="72">
        <f t="shared" si="1"/>
        <v>97.78</v>
      </c>
      <c r="AI8" s="77">
        <v>160.36000000000001</v>
      </c>
      <c r="AJ8" s="72">
        <f t="shared" si="2"/>
        <v>100.71</v>
      </c>
      <c r="AK8" s="85">
        <v>161.97999999999999</v>
      </c>
      <c r="AL8" s="72">
        <f t="shared" si="3"/>
        <v>103.73</v>
      </c>
      <c r="AM8" s="72">
        <v>167.76</v>
      </c>
    </row>
    <row r="9" spans="1:39" x14ac:dyDescent="0.2">
      <c r="A9" s="12" t="s">
        <v>24</v>
      </c>
      <c r="B9" s="13">
        <v>52</v>
      </c>
      <c r="C9" s="14">
        <v>63.2</v>
      </c>
      <c r="D9" s="13">
        <v>53.56</v>
      </c>
      <c r="E9" s="14">
        <v>66</v>
      </c>
      <c r="F9" s="15">
        <v>55.16</v>
      </c>
      <c r="G9" s="16">
        <v>76</v>
      </c>
      <c r="H9" s="15">
        <v>56.81</v>
      </c>
      <c r="I9" s="16">
        <v>79.8</v>
      </c>
      <c r="J9" s="15">
        <v>58.51</v>
      </c>
      <c r="K9" s="16">
        <v>90</v>
      </c>
      <c r="L9" s="15">
        <v>60.26</v>
      </c>
      <c r="M9" s="16">
        <v>90</v>
      </c>
      <c r="N9" s="15">
        <v>62.06</v>
      </c>
      <c r="O9" s="16">
        <v>98.8</v>
      </c>
      <c r="P9" s="15">
        <v>63.92</v>
      </c>
      <c r="Q9" s="16">
        <v>102.2</v>
      </c>
      <c r="R9" s="15">
        <v>65.83</v>
      </c>
      <c r="S9" s="16">
        <v>107.2</v>
      </c>
      <c r="T9" s="16">
        <v>67.8</v>
      </c>
      <c r="U9" s="15">
        <v>112.8</v>
      </c>
      <c r="V9" s="16">
        <v>69.83</v>
      </c>
      <c r="W9" s="15">
        <v>114.6</v>
      </c>
      <c r="X9" s="16">
        <v>71.92</v>
      </c>
      <c r="Y9" s="15">
        <v>118</v>
      </c>
      <c r="Z9" s="16">
        <v>74.069999999999993</v>
      </c>
      <c r="AA9" s="38">
        <v>118.2</v>
      </c>
      <c r="AB9" s="40">
        <v>76.290000000000006</v>
      </c>
      <c r="AC9" s="51">
        <v>120.18</v>
      </c>
      <c r="AD9" s="50">
        <v>78.569999999999993</v>
      </c>
      <c r="AE9" s="65">
        <v>119.55</v>
      </c>
      <c r="AF9" s="62">
        <f t="shared" si="0"/>
        <v>80.92</v>
      </c>
      <c r="AG9" s="69">
        <v>124.88</v>
      </c>
      <c r="AH9" s="72">
        <f t="shared" si="1"/>
        <v>83.34</v>
      </c>
      <c r="AI9" s="77">
        <v>136.65</v>
      </c>
      <c r="AJ9" s="72">
        <f t="shared" si="2"/>
        <v>85.84</v>
      </c>
      <c r="AK9" s="77">
        <v>138.04</v>
      </c>
      <c r="AL9" s="72">
        <f t="shared" si="3"/>
        <v>88.41</v>
      </c>
      <c r="AM9" s="72">
        <v>142.96</v>
      </c>
    </row>
    <row r="10" spans="1:39" x14ac:dyDescent="0.2">
      <c r="A10" s="12" t="s">
        <v>25</v>
      </c>
      <c r="B10" s="13">
        <v>34</v>
      </c>
      <c r="C10" s="14">
        <v>41.8</v>
      </c>
      <c r="D10" s="13">
        <v>35.020000000000003</v>
      </c>
      <c r="E10" s="14">
        <v>43.8</v>
      </c>
      <c r="F10" s="15">
        <v>36.07</v>
      </c>
      <c r="G10" s="16">
        <v>50.4</v>
      </c>
      <c r="H10" s="15">
        <v>37.15</v>
      </c>
      <c r="I10" s="16">
        <v>53</v>
      </c>
      <c r="J10" s="15">
        <v>38.26</v>
      </c>
      <c r="K10" s="16">
        <v>59.6</v>
      </c>
      <c r="L10" s="15">
        <v>39.4</v>
      </c>
      <c r="M10" s="16">
        <v>59.6</v>
      </c>
      <c r="N10" s="15">
        <v>40.58</v>
      </c>
      <c r="O10" s="16">
        <v>65.599999999999994</v>
      </c>
      <c r="P10" s="15">
        <v>41.79</v>
      </c>
      <c r="Q10" s="16">
        <v>67.8</v>
      </c>
      <c r="R10" s="15">
        <v>43.04</v>
      </c>
      <c r="S10" s="16">
        <v>71.2</v>
      </c>
      <c r="T10" s="16">
        <v>44.33</v>
      </c>
      <c r="U10" s="15">
        <v>74.8</v>
      </c>
      <c r="V10" s="16">
        <v>45.65</v>
      </c>
      <c r="W10" s="15">
        <v>76</v>
      </c>
      <c r="X10" s="16">
        <v>47.01</v>
      </c>
      <c r="Y10" s="15">
        <v>78.2</v>
      </c>
      <c r="Z10" s="16">
        <v>48.42</v>
      </c>
      <c r="AA10" s="38">
        <v>78.400000000000006</v>
      </c>
      <c r="AB10" s="40">
        <v>49.87</v>
      </c>
      <c r="AC10" s="51">
        <v>79.709999999999994</v>
      </c>
      <c r="AD10" s="50">
        <v>51.36</v>
      </c>
      <c r="AE10" s="65">
        <v>79.290000000000006</v>
      </c>
      <c r="AF10" s="62">
        <f t="shared" si="0"/>
        <v>52.9</v>
      </c>
      <c r="AG10" s="69">
        <v>82.83</v>
      </c>
      <c r="AH10" s="72">
        <f t="shared" si="1"/>
        <v>54.48</v>
      </c>
      <c r="AI10" s="77">
        <v>90.63</v>
      </c>
      <c r="AJ10" s="72">
        <f t="shared" si="2"/>
        <v>56.11</v>
      </c>
      <c r="AK10" s="77">
        <v>91.55</v>
      </c>
      <c r="AL10" s="72">
        <f t="shared" si="3"/>
        <v>57.79</v>
      </c>
      <c r="AM10" s="72">
        <v>94.82</v>
      </c>
    </row>
    <row r="11" spans="1:39" x14ac:dyDescent="0.2">
      <c r="A11" s="12" t="s">
        <v>26</v>
      </c>
      <c r="B11" s="13">
        <v>25</v>
      </c>
      <c r="C11" s="14">
        <v>30.2</v>
      </c>
      <c r="D11" s="13">
        <v>25.75</v>
      </c>
      <c r="E11" s="14">
        <v>31.6</v>
      </c>
      <c r="F11" s="15">
        <v>26.52</v>
      </c>
      <c r="G11" s="16">
        <v>36.4</v>
      </c>
      <c r="H11" s="15">
        <v>27.31</v>
      </c>
      <c r="I11" s="16">
        <v>38.200000000000003</v>
      </c>
      <c r="J11" s="15">
        <v>28.12</v>
      </c>
      <c r="K11" s="16">
        <v>43.2</v>
      </c>
      <c r="L11" s="15">
        <v>28.96</v>
      </c>
      <c r="M11" s="16">
        <v>43.2</v>
      </c>
      <c r="N11" s="15">
        <v>29.82</v>
      </c>
      <c r="O11" s="16">
        <v>47.4</v>
      </c>
      <c r="P11" s="15">
        <v>30.71</v>
      </c>
      <c r="Q11" s="16">
        <v>49</v>
      </c>
      <c r="R11" s="15">
        <v>31.63</v>
      </c>
      <c r="S11" s="16">
        <v>51.4</v>
      </c>
      <c r="T11" s="16">
        <v>32.57</v>
      </c>
      <c r="U11" s="15">
        <v>54</v>
      </c>
      <c r="V11" s="16">
        <v>33.54</v>
      </c>
      <c r="W11" s="15">
        <v>55</v>
      </c>
      <c r="X11" s="16">
        <v>34.54</v>
      </c>
      <c r="Y11" s="15">
        <v>56.6</v>
      </c>
      <c r="Z11" s="16">
        <v>35.57</v>
      </c>
      <c r="AA11" s="38">
        <v>56.6</v>
      </c>
      <c r="AB11" s="40">
        <v>36.630000000000003</v>
      </c>
      <c r="AC11" s="51">
        <v>57.63</v>
      </c>
      <c r="AD11" s="50">
        <v>37.72</v>
      </c>
      <c r="AE11" s="65">
        <v>57.33</v>
      </c>
      <c r="AF11" s="62">
        <f t="shared" si="0"/>
        <v>38.85</v>
      </c>
      <c r="AG11" s="69">
        <v>59.89</v>
      </c>
      <c r="AH11" s="72">
        <f t="shared" si="1"/>
        <v>40.01</v>
      </c>
      <c r="AI11" s="77">
        <v>65.53</v>
      </c>
      <c r="AJ11" s="72">
        <f t="shared" si="2"/>
        <v>41.21</v>
      </c>
      <c r="AK11" s="85">
        <v>66.2</v>
      </c>
      <c r="AL11" s="72">
        <f t="shared" si="3"/>
        <v>42.44</v>
      </c>
      <c r="AM11" s="72">
        <v>68.56</v>
      </c>
    </row>
    <row r="12" spans="1:39" x14ac:dyDescent="0.2">
      <c r="A12" s="12" t="s">
        <v>27</v>
      </c>
      <c r="B12" s="13">
        <v>10</v>
      </c>
      <c r="C12" s="14">
        <v>12.8</v>
      </c>
      <c r="D12" s="13">
        <v>10.3</v>
      </c>
      <c r="E12" s="14">
        <v>13.4</v>
      </c>
      <c r="F12" s="15">
        <v>10.6</v>
      </c>
      <c r="G12" s="16">
        <v>15.6</v>
      </c>
      <c r="H12" s="15">
        <v>10.91</v>
      </c>
      <c r="I12" s="16">
        <v>16.2</v>
      </c>
      <c r="J12" s="15">
        <v>11.23</v>
      </c>
      <c r="K12" s="16">
        <v>18.399999999999999</v>
      </c>
      <c r="L12" s="15">
        <v>11.56</v>
      </c>
      <c r="M12" s="16">
        <v>18.399999999999999</v>
      </c>
      <c r="N12" s="15">
        <v>11.9</v>
      </c>
      <c r="O12" s="16">
        <v>20.2</v>
      </c>
      <c r="P12" s="15">
        <v>12.25</v>
      </c>
      <c r="Q12" s="16">
        <v>20.8</v>
      </c>
      <c r="R12" s="15">
        <v>12.61</v>
      </c>
      <c r="S12" s="16">
        <v>21.8</v>
      </c>
      <c r="T12" s="16">
        <v>12.98</v>
      </c>
      <c r="U12" s="15">
        <v>23</v>
      </c>
      <c r="V12" s="16">
        <v>13.36</v>
      </c>
      <c r="W12" s="15">
        <v>23.4</v>
      </c>
      <c r="X12" s="16">
        <v>13.76</v>
      </c>
      <c r="Y12" s="15">
        <v>24</v>
      </c>
      <c r="Z12" s="16">
        <v>14.17</v>
      </c>
      <c r="AA12" s="38">
        <v>24.2</v>
      </c>
      <c r="AB12" s="40">
        <v>14.59</v>
      </c>
      <c r="AC12" s="51">
        <v>24.52</v>
      </c>
      <c r="AD12" s="50">
        <v>15.02</v>
      </c>
      <c r="AE12" s="65">
        <v>24.39</v>
      </c>
      <c r="AF12" s="62">
        <f t="shared" si="0"/>
        <v>15.47</v>
      </c>
      <c r="AG12" s="69">
        <v>25.48</v>
      </c>
      <c r="AH12" s="72">
        <f t="shared" si="1"/>
        <v>15.93</v>
      </c>
      <c r="AI12" s="77">
        <v>27.88</v>
      </c>
      <c r="AJ12" s="79">
        <f t="shared" si="2"/>
        <v>16.399999999999999</v>
      </c>
      <c r="AK12" s="77">
        <v>28.17</v>
      </c>
      <c r="AL12" s="72">
        <f t="shared" si="3"/>
        <v>16.89</v>
      </c>
      <c r="AM12" s="72">
        <v>29.17</v>
      </c>
    </row>
    <row r="13" spans="1:39" ht="13.5" thickBot="1" x14ac:dyDescent="0.25">
      <c r="A13" s="17" t="s">
        <v>28</v>
      </c>
      <c r="B13" s="18">
        <v>1</v>
      </c>
      <c r="C13" s="19">
        <v>1.28</v>
      </c>
      <c r="D13" s="18">
        <v>1.03</v>
      </c>
      <c r="E13" s="19">
        <v>1.34</v>
      </c>
      <c r="F13" s="20">
        <v>1.06</v>
      </c>
      <c r="G13" s="21">
        <v>1.55</v>
      </c>
      <c r="H13" s="20">
        <v>1.0900000000000001</v>
      </c>
      <c r="I13" s="21">
        <v>1.62</v>
      </c>
      <c r="J13" s="20">
        <v>1.1200000000000001</v>
      </c>
      <c r="K13" s="21">
        <v>1.83</v>
      </c>
      <c r="L13" s="20">
        <v>1.1499999999999999</v>
      </c>
      <c r="M13" s="21">
        <v>1.83</v>
      </c>
      <c r="N13" s="20">
        <v>1.18</v>
      </c>
      <c r="O13" s="21">
        <v>2.0099999999999998</v>
      </c>
      <c r="P13" s="20">
        <v>1.21</v>
      </c>
      <c r="Q13" s="21">
        <v>2.08</v>
      </c>
      <c r="R13" s="20">
        <v>1.24</v>
      </c>
      <c r="S13" s="21">
        <v>2.1800000000000002</v>
      </c>
      <c r="T13" s="21">
        <v>1.27</v>
      </c>
      <c r="U13" s="20">
        <v>2.2999999999999998</v>
      </c>
      <c r="V13" s="21">
        <v>1.3</v>
      </c>
      <c r="W13" s="20">
        <v>2.34</v>
      </c>
      <c r="X13" s="21">
        <v>1.33</v>
      </c>
      <c r="Y13" s="20">
        <v>2.4</v>
      </c>
      <c r="Z13" s="21">
        <v>1.36</v>
      </c>
      <c r="AA13" s="39">
        <v>2.41</v>
      </c>
      <c r="AB13" s="41">
        <v>1.4</v>
      </c>
      <c r="AC13" s="53">
        <v>2.4500000000000002</v>
      </c>
      <c r="AD13" s="52">
        <v>1.44</v>
      </c>
      <c r="AE13" s="66">
        <v>2.4300000000000002</v>
      </c>
      <c r="AF13" s="63">
        <f t="shared" si="0"/>
        <v>1.48</v>
      </c>
      <c r="AG13" s="70">
        <v>2.54</v>
      </c>
      <c r="AH13" s="73">
        <f t="shared" si="1"/>
        <v>1.52</v>
      </c>
      <c r="AI13" s="78">
        <v>2.78</v>
      </c>
      <c r="AJ13" s="73">
        <f t="shared" si="2"/>
        <v>1.56</v>
      </c>
      <c r="AK13" s="87">
        <v>2.81</v>
      </c>
      <c r="AL13" s="83">
        <f t="shared" si="3"/>
        <v>1.6</v>
      </c>
      <c r="AM13" s="73">
        <v>2.91</v>
      </c>
    </row>
    <row r="14" spans="1:39" x14ac:dyDescent="0.2">
      <c r="A14" s="22"/>
      <c r="B14" s="93" t="s">
        <v>50</v>
      </c>
      <c r="C14" s="93"/>
      <c r="D14" s="93"/>
      <c r="E14" s="93"/>
      <c r="F14" s="93"/>
      <c r="G14" s="93"/>
      <c r="H14" s="93"/>
      <c r="I14" s="93"/>
    </row>
    <row r="15" spans="1:39" x14ac:dyDescent="0.2">
      <c r="A15" s="24"/>
      <c r="B15" s="24"/>
      <c r="C15" s="24"/>
      <c r="D15" s="24"/>
      <c r="E15" s="24"/>
      <c r="F15" s="24"/>
      <c r="G15" s="24"/>
      <c r="H15" s="24"/>
      <c r="I15" s="24"/>
    </row>
    <row r="16" spans="1:39" ht="18" x14ac:dyDescent="0.25">
      <c r="A16" s="3" t="s">
        <v>30</v>
      </c>
      <c r="B16" s="24"/>
      <c r="C16" s="24"/>
      <c r="D16" s="24"/>
      <c r="E16" s="24"/>
      <c r="F16" s="24"/>
      <c r="G16" s="24"/>
      <c r="H16" s="24"/>
      <c r="I16" s="24"/>
    </row>
    <row r="17" spans="1:39" ht="5.0999999999999996" customHeight="1" thickBot="1" x14ac:dyDescent="0.25">
      <c r="A17" s="24"/>
      <c r="B17" s="24"/>
      <c r="C17" s="24"/>
      <c r="D17" s="24"/>
      <c r="E17" s="24"/>
      <c r="F17" s="24"/>
      <c r="G17" s="24"/>
      <c r="H17" s="24"/>
      <c r="I17" s="24"/>
    </row>
    <row r="18" spans="1:39" ht="33" customHeight="1" thickBot="1" x14ac:dyDescent="0.25">
      <c r="A18" s="4" t="s">
        <v>2</v>
      </c>
      <c r="B18" s="5" t="s">
        <v>34</v>
      </c>
      <c r="C18" s="6" t="s">
        <v>35</v>
      </c>
      <c r="D18" s="5" t="s">
        <v>36</v>
      </c>
      <c r="E18" s="6" t="s">
        <v>37</v>
      </c>
      <c r="F18" s="5" t="s">
        <v>38</v>
      </c>
      <c r="G18" s="6" t="s">
        <v>39</v>
      </c>
      <c r="H18" s="5" t="s">
        <v>40</v>
      </c>
      <c r="I18" s="6" t="s">
        <v>41</v>
      </c>
      <c r="J18" s="5" t="s">
        <v>42</v>
      </c>
      <c r="K18" s="6" t="s">
        <v>43</v>
      </c>
      <c r="L18" s="5" t="s">
        <v>44</v>
      </c>
      <c r="M18" s="6" t="s">
        <v>45</v>
      </c>
      <c r="N18" s="5" t="s">
        <v>46</v>
      </c>
      <c r="O18" s="6" t="s">
        <v>47</v>
      </c>
      <c r="P18" s="5" t="s">
        <v>48</v>
      </c>
      <c r="Q18" s="6" t="s">
        <v>49</v>
      </c>
      <c r="R18" s="5" t="s">
        <v>60</v>
      </c>
      <c r="S18" s="6" t="s">
        <v>61</v>
      </c>
      <c r="T18" s="5" t="s">
        <v>64</v>
      </c>
      <c r="U18" s="6" t="s">
        <v>65</v>
      </c>
      <c r="V18" s="5" t="s">
        <v>68</v>
      </c>
      <c r="W18" s="6" t="s">
        <v>69</v>
      </c>
      <c r="X18" s="34" t="s">
        <v>70</v>
      </c>
      <c r="Y18" s="35" t="s">
        <v>71</v>
      </c>
      <c r="Z18" s="35" t="s">
        <v>75</v>
      </c>
      <c r="AA18" s="35" t="s">
        <v>74</v>
      </c>
      <c r="AB18" s="35" t="s">
        <v>78</v>
      </c>
      <c r="AC18" s="35" t="s">
        <v>79</v>
      </c>
      <c r="AD18" s="35" t="s">
        <v>84</v>
      </c>
      <c r="AE18" s="35" t="s">
        <v>85</v>
      </c>
      <c r="AF18" s="35" t="s">
        <v>88</v>
      </c>
      <c r="AG18" s="35" t="s">
        <v>89</v>
      </c>
      <c r="AH18" s="64" t="s">
        <v>90</v>
      </c>
      <c r="AI18" s="64" t="s">
        <v>91</v>
      </c>
      <c r="AJ18" s="67" t="s">
        <v>98</v>
      </c>
      <c r="AK18" s="67" t="s">
        <v>99</v>
      </c>
      <c r="AL18" s="67" t="s">
        <v>103</v>
      </c>
      <c r="AM18" s="67" t="s">
        <v>104</v>
      </c>
    </row>
    <row r="19" spans="1:39" ht="13.5" thickBot="1" x14ac:dyDescent="0.25">
      <c r="A19" s="7" t="s">
        <v>30</v>
      </c>
      <c r="B19" s="25">
        <v>10</v>
      </c>
      <c r="C19" s="26">
        <v>16.399999999999999</v>
      </c>
      <c r="D19" s="25">
        <v>10.3</v>
      </c>
      <c r="E19" s="26">
        <v>17.399999999999999</v>
      </c>
      <c r="F19" s="27">
        <v>10.6</v>
      </c>
      <c r="G19" s="28">
        <v>18.600000000000001</v>
      </c>
      <c r="H19" s="27">
        <v>10.91</v>
      </c>
      <c r="I19" s="28">
        <v>19.8</v>
      </c>
      <c r="J19" s="27">
        <v>11.23</v>
      </c>
      <c r="K19" s="28">
        <v>21</v>
      </c>
      <c r="L19" s="27">
        <v>11.56</v>
      </c>
      <c r="M19" s="28">
        <v>22.2</v>
      </c>
      <c r="N19" s="27">
        <v>11.9</v>
      </c>
      <c r="O19" s="28">
        <v>23.4</v>
      </c>
      <c r="P19" s="27">
        <v>12.25</v>
      </c>
      <c r="Q19" s="28">
        <v>24.8</v>
      </c>
      <c r="R19" s="27">
        <v>12.61</v>
      </c>
      <c r="S19" s="28">
        <v>26</v>
      </c>
      <c r="T19" s="28">
        <v>12.98</v>
      </c>
      <c r="U19" s="27">
        <v>27</v>
      </c>
      <c r="V19" s="28">
        <v>13.36</v>
      </c>
      <c r="W19" s="27">
        <v>28</v>
      </c>
      <c r="X19" s="28">
        <v>13.76</v>
      </c>
      <c r="Y19" s="27">
        <v>29.2</v>
      </c>
      <c r="Z19" s="28">
        <v>14.17</v>
      </c>
      <c r="AA19" s="42">
        <v>29.8</v>
      </c>
      <c r="AB19" s="47">
        <v>14.59</v>
      </c>
      <c r="AC19" s="48">
        <v>28</v>
      </c>
      <c r="AD19" s="47">
        <v>15.02</v>
      </c>
      <c r="AE19" s="48">
        <v>26</v>
      </c>
      <c r="AF19" s="56">
        <f>ROUNDDOWN(AD19*1.03,2)</f>
        <v>15.47</v>
      </c>
      <c r="AG19" s="56">
        <v>27.56</v>
      </c>
      <c r="AH19" s="74">
        <f>ROUNDDOWN(AF19*1.03,2)</f>
        <v>15.93</v>
      </c>
      <c r="AI19" s="80">
        <v>29.21</v>
      </c>
      <c r="AJ19" s="81">
        <f>ROUNDDOWN(AH19*1.03,2)</f>
        <v>16.399999999999999</v>
      </c>
      <c r="AK19" s="74">
        <v>31.55</v>
      </c>
      <c r="AL19" s="74">
        <f>ROUNDDOWN(AJ19*1.03,2)</f>
        <v>16.89</v>
      </c>
      <c r="AM19" s="74">
        <v>33.76</v>
      </c>
    </row>
    <row r="20" spans="1:39" x14ac:dyDescent="0.2">
      <c r="A20" s="22"/>
      <c r="B20" s="93" t="s">
        <v>50</v>
      </c>
      <c r="C20" s="93"/>
      <c r="D20" s="93"/>
      <c r="E20" s="93"/>
      <c r="F20" s="93"/>
      <c r="G20" s="93"/>
      <c r="H20" s="93"/>
      <c r="I20" s="93"/>
    </row>
    <row r="22" spans="1:39" ht="18" x14ac:dyDescent="0.2">
      <c r="B22" s="89" t="s">
        <v>51</v>
      </c>
      <c r="C22" s="90"/>
      <c r="D22" s="29" t="s">
        <v>52</v>
      </c>
      <c r="E22" s="29"/>
      <c r="F22" s="29"/>
      <c r="G22" s="29"/>
      <c r="H22" s="29"/>
      <c r="I22" s="29"/>
    </row>
    <row r="23" spans="1:39" ht="15" x14ac:dyDescent="0.2">
      <c r="B23" s="31"/>
      <c r="C23" s="31"/>
      <c r="D23" s="29" t="s">
        <v>53</v>
      </c>
      <c r="E23" s="29"/>
      <c r="F23" s="29"/>
      <c r="G23" s="29"/>
      <c r="H23" s="29"/>
      <c r="I23" s="29"/>
    </row>
    <row r="24" spans="1:39" ht="18" x14ac:dyDescent="0.2">
      <c r="B24" s="89" t="s">
        <v>54</v>
      </c>
      <c r="C24" s="90"/>
      <c r="D24" s="29" t="s">
        <v>55</v>
      </c>
      <c r="E24" s="29"/>
      <c r="F24" s="29"/>
      <c r="G24" s="29"/>
      <c r="H24" s="29"/>
      <c r="I24" s="29"/>
    </row>
    <row r="25" spans="1:39" ht="15" x14ac:dyDescent="0.2">
      <c r="B25" s="29"/>
      <c r="C25" s="29"/>
      <c r="D25" s="29" t="s">
        <v>53</v>
      </c>
      <c r="E25" s="29"/>
      <c r="F25" s="29"/>
      <c r="G25" s="29"/>
      <c r="H25" s="29"/>
      <c r="I25" s="29"/>
    </row>
    <row r="26" spans="1:39" ht="15" x14ac:dyDescent="0.2">
      <c r="B26" s="29"/>
      <c r="C26" s="29"/>
      <c r="D26" s="29"/>
      <c r="E26" s="29"/>
      <c r="F26" s="29"/>
      <c r="G26" s="29"/>
      <c r="H26" s="29"/>
      <c r="I26" s="29"/>
    </row>
    <row r="27" spans="1:39" ht="30" customHeight="1" x14ac:dyDescent="0.2">
      <c r="B27" s="33" t="s">
        <v>56</v>
      </c>
      <c r="C27" s="91" t="s">
        <v>57</v>
      </c>
      <c r="D27" s="92"/>
      <c r="E27" s="92"/>
      <c r="F27" s="92"/>
      <c r="G27" s="92"/>
      <c r="H27" s="92"/>
      <c r="I27" s="92"/>
    </row>
  </sheetData>
  <mergeCells count="5">
    <mergeCell ref="B14:I14"/>
    <mergeCell ref="B20:I20"/>
    <mergeCell ref="B22:C22"/>
    <mergeCell ref="B24:C24"/>
    <mergeCell ref="C27:I27"/>
  </mergeCells>
  <pageMargins left="0.75" right="0.75" top="1" bottom="1" header="0.5" footer="0.5"/>
  <pageSetup paperSize="5" scale="4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916E95781FDA40AB1191B6FB7754A6" ma:contentTypeVersion="3" ma:contentTypeDescription="Create a new document." ma:contentTypeScope="" ma:versionID="ef0303eda0eddb8a55faa38e9db7fbb7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e731a2fde6f5e23c6a6af9cae464408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4CBD49-4220-4D9A-94D4-2E2A2E5C681B}"/>
</file>

<file path=customXml/itemProps2.xml><?xml version="1.0" encoding="utf-8"?>
<ds:datastoreItem xmlns:ds="http://schemas.openxmlformats.org/officeDocument/2006/customXml" ds:itemID="{EA1483E1-7073-4D15-BDE5-06FE48B598B9}"/>
</file>

<file path=customXml/itemProps3.xml><?xml version="1.0" encoding="utf-8"?>
<ds:datastoreItem xmlns:ds="http://schemas.openxmlformats.org/officeDocument/2006/customXml" ds:itemID="{5152BBE0-C3D0-4734-8B66-C433A0FD3D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Forestland 22-23 update</vt:lpstr>
      <vt:lpstr>STF 22-23 update</vt:lpstr>
    </vt:vector>
  </TitlesOfParts>
  <Company>Oregon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rodrigu2</dc:creator>
  <cp:lastModifiedBy>BLESSING Toni J</cp:lastModifiedBy>
  <cp:lastPrinted>2016-03-18T20:17:07Z</cp:lastPrinted>
  <dcterms:created xsi:type="dcterms:W3CDTF">2011-03-30T17:42:10Z</dcterms:created>
  <dcterms:modified xsi:type="dcterms:W3CDTF">2022-05-16T14:06:26Z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0x0101008F916E95781FDA40AB1191B6FB7754A6</vt:lpwstr>
  </property>
</Properties>
</file>