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stateoforegon.sharepoint.com/sites/DASEIS-PolicyReviewCommittee/Shared Documents/General/107-004-180 IT Funding Requests/"/>
    </mc:Choice>
  </mc:AlternateContent>
  <xr:revisionPtr revIDLastSave="853" documentId="8_{0EDD99E6-39F7-4F47-9C31-C55AF7D312C2}" xr6:coauthVersionLast="47" xr6:coauthVersionMax="47" xr10:uidLastSave="{B7E354AB-4A29-4ADA-97E4-1629C30DEE78}"/>
  <bookViews>
    <workbookView xWindow="-120" yWindow="-120" windowWidth="29040" windowHeight="15720" xr2:uid="{08125DB0-B289-4175-8D88-BAABDA088C99}"/>
  </bookViews>
  <sheets>
    <sheet name="Instructions" sheetId="2" r:id="rId1"/>
    <sheet name="Budget and Project Input" sheetId="1" r:id="rId2"/>
    <sheet name="Positions" sheetId="5" r:id="rId3"/>
    <sheet name="IT Budget Request" sheetId="7" r:id="rId4"/>
    <sheet name="IT Projects Request" sheetId="6" r:id="rId5"/>
    <sheet name="Project Prioritization" sheetId="10" r:id="rId6"/>
    <sheet name="Lists" sheetId="4" r:id="rId7"/>
    <sheet name="Data Lists" sheetId="3" state="hidden" r:id="rId8"/>
  </sheets>
  <definedNames>
    <definedName name="_xlnm._FilterDatabase" localSheetId="1">'Budget and Project Input'!$A$1:$R$24</definedName>
    <definedName name="_xlnm._FilterDatabase" localSheetId="6" hidden="1">Lists!$A$1:$B$69</definedName>
    <definedName name="Agency">Lists!$A$1:$A$75</definedName>
    <definedName name="Agency_Readiness_and_Solution_Appropriateness_weight">'Project Prioritization'!$B$12</definedName>
    <definedName name="Business_and_People_Centered_Approach_weight">'Project Prioritization'!$B$8</definedName>
    <definedName name="Legislative_Program_Area">Lists!$B$1:$B$75</definedName>
    <definedName name="_xlnm.Print_Titles" localSheetId="1">'Budget and Project Input'!$1:$1</definedName>
    <definedName name="Technology_and_Strategic_Alignment_weight">'Project Prioritization'!$B$4</definedName>
    <definedName name="Technology_Best__Practices_weight">'Project Prioritization'!$B$6</definedName>
  </definedNames>
  <calcPr calcId="191028"/>
  <pivotCaches>
    <pivotCache cacheId="0"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0" l="1"/>
  <c r="S12" i="10"/>
  <c r="R12" i="10"/>
  <c r="Q12" i="10"/>
  <c r="P12" i="10"/>
  <c r="O12" i="10"/>
  <c r="N12" i="10"/>
  <c r="M12" i="10"/>
  <c r="L12" i="10"/>
  <c r="K12" i="10"/>
  <c r="J12" i="10"/>
  <c r="I12" i="10"/>
  <c r="H12" i="10"/>
  <c r="G12" i="10"/>
  <c r="F12" i="10"/>
  <c r="E12" i="10"/>
  <c r="D12" i="10"/>
  <c r="S8" i="10"/>
  <c r="R8" i="10"/>
  <c r="Q8" i="10"/>
  <c r="P8" i="10"/>
  <c r="O8" i="10"/>
  <c r="N8" i="10"/>
  <c r="M8" i="10"/>
  <c r="L8" i="10"/>
  <c r="K8" i="10"/>
  <c r="J8" i="10"/>
  <c r="I8" i="10"/>
  <c r="H8" i="10"/>
  <c r="G8" i="10"/>
  <c r="F8" i="10"/>
  <c r="E8" i="10"/>
  <c r="D8" i="10"/>
  <c r="S6" i="10"/>
  <c r="R6" i="10"/>
  <c r="Q6" i="10"/>
  <c r="P6" i="10"/>
  <c r="O6" i="10"/>
  <c r="N6" i="10"/>
  <c r="M6" i="10"/>
  <c r="L6" i="10"/>
  <c r="K6" i="10"/>
  <c r="J6" i="10"/>
  <c r="I6" i="10"/>
  <c r="H6" i="10"/>
  <c r="G6" i="10"/>
  <c r="F6" i="10"/>
  <c r="E6" i="10"/>
  <c r="S4" i="10"/>
  <c r="R4" i="10"/>
  <c r="Q4" i="10"/>
  <c r="P4" i="10"/>
  <c r="O4" i="10"/>
  <c r="N4" i="10"/>
  <c r="M4" i="10"/>
  <c r="L4" i="10"/>
  <c r="K4" i="10"/>
  <c r="J4" i="10"/>
  <c r="I4" i="10"/>
  <c r="H4" i="10"/>
  <c r="G4" i="10"/>
  <c r="F4" i="10"/>
  <c r="E4" i="10"/>
  <c r="D4" i="10"/>
  <c r="D2" i="10" s="1"/>
  <c r="S2" i="10"/>
  <c r="R2" i="10"/>
  <c r="Q2" i="10"/>
  <c r="P2" i="10"/>
  <c r="O2" i="10"/>
  <c r="N2" i="10"/>
  <c r="M2" i="10"/>
  <c r="L2" i="10"/>
  <c r="K2" i="10"/>
  <c r="J2" i="10"/>
  <c r="I2" i="10"/>
  <c r="H2" i="10"/>
  <c r="G2" i="10"/>
  <c r="F2" i="10"/>
  <c r="E2" i="10"/>
  <c r="B1000" i="5" l="1"/>
  <c r="B999" i="5"/>
  <c r="B998" i="5"/>
  <c r="B997" i="5"/>
  <c r="B996" i="5"/>
  <c r="B995" i="5"/>
  <c r="B994" i="5"/>
  <c r="B993" i="5"/>
  <c r="B992" i="5"/>
  <c r="B991" i="5"/>
  <c r="B990" i="5"/>
  <c r="B989" i="5"/>
  <c r="B988" i="5"/>
  <c r="B987" i="5"/>
  <c r="B986" i="5"/>
  <c r="B985" i="5"/>
  <c r="B984" i="5"/>
  <c r="B983" i="5"/>
  <c r="B982" i="5"/>
  <c r="B981" i="5"/>
  <c r="B980" i="5"/>
  <c r="B979" i="5"/>
  <c r="B978" i="5"/>
  <c r="B977" i="5"/>
  <c r="B976" i="5"/>
  <c r="B975" i="5"/>
  <c r="B974" i="5"/>
  <c r="B973" i="5"/>
  <c r="B972" i="5"/>
  <c r="B971" i="5"/>
  <c r="B970" i="5"/>
  <c r="B969" i="5"/>
  <c r="B968" i="5"/>
  <c r="B967" i="5"/>
  <c r="B966" i="5"/>
  <c r="B965" i="5"/>
  <c r="B964" i="5"/>
  <c r="B963" i="5"/>
  <c r="B962" i="5"/>
  <c r="B961" i="5"/>
  <c r="B960" i="5"/>
  <c r="B959" i="5"/>
  <c r="B958" i="5"/>
  <c r="B957" i="5"/>
  <c r="B956" i="5"/>
  <c r="B955" i="5"/>
  <c r="B954" i="5"/>
  <c r="B953" i="5"/>
  <c r="B952" i="5"/>
  <c r="B951" i="5"/>
  <c r="B950" i="5"/>
  <c r="B949" i="5"/>
  <c r="B948" i="5"/>
  <c r="B947" i="5"/>
  <c r="B946" i="5"/>
  <c r="B945" i="5"/>
  <c r="B944" i="5"/>
  <c r="B943" i="5"/>
  <c r="B942" i="5"/>
  <c r="B941" i="5"/>
  <c r="B940" i="5"/>
  <c r="B939" i="5"/>
  <c r="B938" i="5"/>
  <c r="B937" i="5"/>
  <c r="B936" i="5"/>
  <c r="B935" i="5"/>
  <c r="B934" i="5"/>
  <c r="B933" i="5"/>
  <c r="B932" i="5"/>
  <c r="B931" i="5"/>
  <c r="B930" i="5"/>
  <c r="B929" i="5"/>
  <c r="B928" i="5"/>
  <c r="B927" i="5"/>
  <c r="B926" i="5"/>
  <c r="B925" i="5"/>
  <c r="B924" i="5"/>
  <c r="B923" i="5"/>
  <c r="B922" i="5"/>
  <c r="B921" i="5"/>
  <c r="B920" i="5"/>
  <c r="B919" i="5"/>
  <c r="B918" i="5"/>
  <c r="B917" i="5"/>
  <c r="B916" i="5"/>
  <c r="B915" i="5"/>
  <c r="B914" i="5"/>
  <c r="B913" i="5"/>
  <c r="B912" i="5"/>
  <c r="B911" i="5"/>
  <c r="B910" i="5"/>
  <c r="B909" i="5"/>
  <c r="B908" i="5"/>
  <c r="B907" i="5"/>
  <c r="B906" i="5"/>
  <c r="B905" i="5"/>
  <c r="B904" i="5"/>
  <c r="B903" i="5"/>
  <c r="B902" i="5"/>
  <c r="B901" i="5"/>
  <c r="B900" i="5"/>
  <c r="B899" i="5"/>
  <c r="B898" i="5"/>
  <c r="B897" i="5"/>
  <c r="B896" i="5"/>
  <c r="B895" i="5"/>
  <c r="B894" i="5"/>
  <c r="B893" i="5"/>
  <c r="B892" i="5"/>
  <c r="B891" i="5"/>
  <c r="B890" i="5"/>
  <c r="B889" i="5"/>
  <c r="B888" i="5"/>
  <c r="B887" i="5"/>
  <c r="B886" i="5"/>
  <c r="B885" i="5"/>
  <c r="B884" i="5"/>
  <c r="B883" i="5"/>
  <c r="B882" i="5"/>
  <c r="B881" i="5"/>
  <c r="B880" i="5"/>
  <c r="B879" i="5"/>
  <c r="B878" i="5"/>
  <c r="B877" i="5"/>
  <c r="B876" i="5"/>
  <c r="B875" i="5"/>
  <c r="B874" i="5"/>
  <c r="B873" i="5"/>
  <c r="B872" i="5"/>
  <c r="B871" i="5"/>
  <c r="B870" i="5"/>
  <c r="B869" i="5"/>
  <c r="B868" i="5"/>
  <c r="B867" i="5"/>
  <c r="B866" i="5"/>
  <c r="B865" i="5"/>
  <c r="B864" i="5"/>
  <c r="B863" i="5"/>
  <c r="B862" i="5"/>
  <c r="B861" i="5"/>
  <c r="B860" i="5"/>
  <c r="B859" i="5"/>
  <c r="B858" i="5"/>
  <c r="B857" i="5"/>
  <c r="B856" i="5"/>
  <c r="B855" i="5"/>
  <c r="B854" i="5"/>
  <c r="B853" i="5"/>
  <c r="B852" i="5"/>
  <c r="B851" i="5"/>
  <c r="B850" i="5"/>
  <c r="B849" i="5"/>
  <c r="B848" i="5"/>
  <c r="B847" i="5"/>
  <c r="B846" i="5"/>
  <c r="B845" i="5"/>
  <c r="B844" i="5"/>
  <c r="B843" i="5"/>
  <c r="B842" i="5"/>
  <c r="B841" i="5"/>
  <c r="B840" i="5"/>
  <c r="B839" i="5"/>
  <c r="B838" i="5"/>
  <c r="B837" i="5"/>
  <c r="B836" i="5"/>
  <c r="B835" i="5"/>
  <c r="B834" i="5"/>
  <c r="B833" i="5"/>
  <c r="B832" i="5"/>
  <c r="B831" i="5"/>
  <c r="B830" i="5"/>
  <c r="B829" i="5"/>
  <c r="B828" i="5"/>
  <c r="B827" i="5"/>
  <c r="B826" i="5"/>
  <c r="B825" i="5"/>
  <c r="B824" i="5"/>
  <c r="B823" i="5"/>
  <c r="B822" i="5"/>
  <c r="B821" i="5"/>
  <c r="B820" i="5"/>
  <c r="B819" i="5"/>
  <c r="B818" i="5"/>
  <c r="B817" i="5"/>
  <c r="B816" i="5"/>
  <c r="B815" i="5"/>
  <c r="B814" i="5"/>
  <c r="B813" i="5"/>
  <c r="B812" i="5"/>
  <c r="B811" i="5"/>
  <c r="B810" i="5"/>
  <c r="B809" i="5"/>
  <c r="B808" i="5"/>
  <c r="B807" i="5"/>
  <c r="B806" i="5"/>
  <c r="B805" i="5"/>
  <c r="B804" i="5"/>
  <c r="B803" i="5"/>
  <c r="B802" i="5"/>
  <c r="B801" i="5"/>
  <c r="B800" i="5"/>
  <c r="B799" i="5"/>
  <c r="B798" i="5"/>
  <c r="B797" i="5"/>
  <c r="B796" i="5"/>
  <c r="B795" i="5"/>
  <c r="B794" i="5"/>
  <c r="B793" i="5"/>
  <c r="B792" i="5"/>
  <c r="B791" i="5"/>
  <c r="B790" i="5"/>
  <c r="B789" i="5"/>
  <c r="B788" i="5"/>
  <c r="B787" i="5"/>
  <c r="B786" i="5"/>
  <c r="B785" i="5"/>
  <c r="B784" i="5"/>
  <c r="B783" i="5"/>
  <c r="B782" i="5"/>
  <c r="B781" i="5"/>
  <c r="B780" i="5"/>
  <c r="B779" i="5"/>
  <c r="B778" i="5"/>
  <c r="B777" i="5"/>
  <c r="B776" i="5"/>
  <c r="B775" i="5"/>
  <c r="B774" i="5"/>
  <c r="B773" i="5"/>
  <c r="B772" i="5"/>
  <c r="B771" i="5"/>
  <c r="B770" i="5"/>
  <c r="B769" i="5"/>
  <c r="B768" i="5"/>
  <c r="B767" i="5"/>
  <c r="B766" i="5"/>
  <c r="B765" i="5"/>
  <c r="B764" i="5"/>
  <c r="B763" i="5"/>
  <c r="B762" i="5"/>
  <c r="B761" i="5"/>
  <c r="B760" i="5"/>
  <c r="B759" i="5"/>
  <c r="B758" i="5"/>
  <c r="B757" i="5"/>
  <c r="B756" i="5"/>
  <c r="B755" i="5"/>
  <c r="B754" i="5"/>
  <c r="B753" i="5"/>
  <c r="B752" i="5"/>
  <c r="B751" i="5"/>
  <c r="B750" i="5"/>
  <c r="B749" i="5"/>
  <c r="B748" i="5"/>
  <c r="B747" i="5"/>
  <c r="B746" i="5"/>
  <c r="B745" i="5"/>
  <c r="B744" i="5"/>
  <c r="B743" i="5"/>
  <c r="B742" i="5"/>
  <c r="B741" i="5"/>
  <c r="B740" i="5"/>
  <c r="B739" i="5"/>
  <c r="B738" i="5"/>
  <c r="B737" i="5"/>
  <c r="B736" i="5"/>
  <c r="B735" i="5"/>
  <c r="B734" i="5"/>
  <c r="B733" i="5"/>
  <c r="B732" i="5"/>
  <c r="B731" i="5"/>
  <c r="B730" i="5"/>
  <c r="B729" i="5"/>
  <c r="B728" i="5"/>
  <c r="B727" i="5"/>
  <c r="B726" i="5"/>
  <c r="B725" i="5"/>
  <c r="B724" i="5"/>
  <c r="B723" i="5"/>
  <c r="B722" i="5"/>
  <c r="B721" i="5"/>
  <c r="B720" i="5"/>
  <c r="B719" i="5"/>
  <c r="B718" i="5"/>
  <c r="B717" i="5"/>
  <c r="B716" i="5"/>
  <c r="B715" i="5"/>
  <c r="B714" i="5"/>
  <c r="B713" i="5"/>
  <c r="B712" i="5"/>
  <c r="B711" i="5"/>
  <c r="B710" i="5"/>
  <c r="B709" i="5"/>
  <c r="B708" i="5"/>
  <c r="B707" i="5"/>
  <c r="B706" i="5"/>
  <c r="B705" i="5"/>
  <c r="B704" i="5"/>
  <c r="B703" i="5"/>
  <c r="B702" i="5"/>
  <c r="B701" i="5"/>
  <c r="B700" i="5"/>
  <c r="B699" i="5"/>
  <c r="B698" i="5"/>
  <c r="B697" i="5"/>
  <c r="B696" i="5"/>
  <c r="B695" i="5"/>
  <c r="B694" i="5"/>
  <c r="B693" i="5"/>
  <c r="B692" i="5"/>
  <c r="B691" i="5"/>
  <c r="B690" i="5"/>
  <c r="B689" i="5"/>
  <c r="B688" i="5"/>
  <c r="B687" i="5"/>
  <c r="B686" i="5"/>
  <c r="B685" i="5"/>
  <c r="B684" i="5"/>
  <c r="B683" i="5"/>
  <c r="B682" i="5"/>
  <c r="B681" i="5"/>
  <c r="B680" i="5"/>
  <c r="B679" i="5"/>
  <c r="B678" i="5"/>
  <c r="B677" i="5"/>
  <c r="B676" i="5"/>
  <c r="B675" i="5"/>
  <c r="B674" i="5"/>
  <c r="B673" i="5"/>
  <c r="B672" i="5"/>
  <c r="B671" i="5"/>
  <c r="B670" i="5"/>
  <c r="B669" i="5"/>
  <c r="B668" i="5"/>
  <c r="B667" i="5"/>
  <c r="B666" i="5"/>
  <c r="B665" i="5"/>
  <c r="B664" i="5"/>
  <c r="B663" i="5"/>
  <c r="B662" i="5"/>
  <c r="B661" i="5"/>
  <c r="B660" i="5"/>
  <c r="B659" i="5"/>
  <c r="B658" i="5"/>
  <c r="B657" i="5"/>
  <c r="B656" i="5"/>
  <c r="B655" i="5"/>
  <c r="B654" i="5"/>
  <c r="B653" i="5"/>
  <c r="B652" i="5"/>
  <c r="B651" i="5"/>
  <c r="B650" i="5"/>
  <c r="B649" i="5"/>
  <c r="B648" i="5"/>
  <c r="B647" i="5"/>
  <c r="B646" i="5"/>
  <c r="B645" i="5"/>
  <c r="B644" i="5"/>
  <c r="B643" i="5"/>
  <c r="B642" i="5"/>
  <c r="B641" i="5"/>
  <c r="B640" i="5"/>
  <c r="B639" i="5"/>
  <c r="B638" i="5"/>
  <c r="B637" i="5"/>
  <c r="B636" i="5"/>
  <c r="B635" i="5"/>
  <c r="B634" i="5"/>
  <c r="B633" i="5"/>
  <c r="B632" i="5"/>
  <c r="B631" i="5"/>
  <c r="B630" i="5"/>
  <c r="B629" i="5"/>
  <c r="B628" i="5"/>
  <c r="B627" i="5"/>
  <c r="B626" i="5"/>
  <c r="B625" i="5"/>
  <c r="B624" i="5"/>
  <c r="B623" i="5"/>
  <c r="B622" i="5"/>
  <c r="B621" i="5"/>
  <c r="B620" i="5"/>
  <c r="B619" i="5"/>
  <c r="B618" i="5"/>
  <c r="B617" i="5"/>
  <c r="B616" i="5"/>
  <c r="B615" i="5"/>
  <c r="B614" i="5"/>
  <c r="B613" i="5"/>
  <c r="B612" i="5"/>
  <c r="B611" i="5"/>
  <c r="B610" i="5"/>
  <c r="B609" i="5"/>
  <c r="B608" i="5"/>
  <c r="B607" i="5"/>
  <c r="B606" i="5"/>
  <c r="B605" i="5"/>
  <c r="B604" i="5"/>
  <c r="B603" i="5"/>
  <c r="B602" i="5"/>
  <c r="B601" i="5"/>
  <c r="B600" i="5"/>
  <c r="B599" i="5"/>
  <c r="B598" i="5"/>
  <c r="B597" i="5"/>
  <c r="B596" i="5"/>
  <c r="B595" i="5"/>
  <c r="B594" i="5"/>
  <c r="B593" i="5"/>
  <c r="B592" i="5"/>
  <c r="B591" i="5"/>
  <c r="B590" i="5"/>
  <c r="B589" i="5"/>
  <c r="B588" i="5"/>
  <c r="B587" i="5"/>
  <c r="B586" i="5"/>
  <c r="B585" i="5"/>
  <c r="B584" i="5"/>
  <c r="B583" i="5"/>
  <c r="B582" i="5"/>
  <c r="B581" i="5"/>
  <c r="B580" i="5"/>
  <c r="B579" i="5"/>
  <c r="B578" i="5"/>
  <c r="B577" i="5"/>
  <c r="B576" i="5"/>
  <c r="B575" i="5"/>
  <c r="B574" i="5"/>
  <c r="B573" i="5"/>
  <c r="B572" i="5"/>
  <c r="B571" i="5"/>
  <c r="B570" i="5"/>
  <c r="B569" i="5"/>
  <c r="B568" i="5"/>
  <c r="B567" i="5"/>
  <c r="B566" i="5"/>
  <c r="B565" i="5"/>
  <c r="B564" i="5"/>
  <c r="B563" i="5"/>
  <c r="B562" i="5"/>
  <c r="B561" i="5"/>
  <c r="B560" i="5"/>
  <c r="B559" i="5"/>
  <c r="B558" i="5"/>
  <c r="B557" i="5"/>
  <c r="B556" i="5"/>
  <c r="B555" i="5"/>
  <c r="B554" i="5"/>
  <c r="B553" i="5"/>
  <c r="B552" i="5"/>
  <c r="B551" i="5"/>
  <c r="B550" i="5"/>
  <c r="B549" i="5"/>
  <c r="B548" i="5"/>
  <c r="B547" i="5"/>
  <c r="B546" i="5"/>
  <c r="B545" i="5"/>
  <c r="B544" i="5"/>
  <c r="B543" i="5"/>
  <c r="B542" i="5"/>
  <c r="B541" i="5"/>
  <c r="B540" i="5"/>
  <c r="B539" i="5"/>
  <c r="B538" i="5"/>
  <c r="B537" i="5"/>
  <c r="B536" i="5"/>
  <c r="B535" i="5"/>
  <c r="B534" i="5"/>
  <c r="B533" i="5"/>
  <c r="B532" i="5"/>
  <c r="B531" i="5"/>
  <c r="B530" i="5"/>
  <c r="B529" i="5"/>
  <c r="B528" i="5"/>
  <c r="B527" i="5"/>
  <c r="B526" i="5"/>
  <c r="B525" i="5"/>
  <c r="B524" i="5"/>
  <c r="B523" i="5"/>
  <c r="B522" i="5"/>
  <c r="B521" i="5"/>
  <c r="B520" i="5"/>
  <c r="B519" i="5"/>
  <c r="B518" i="5"/>
  <c r="B517" i="5"/>
  <c r="B516" i="5"/>
  <c r="B515" i="5"/>
  <c r="B514" i="5"/>
  <c r="B513" i="5"/>
  <c r="B512" i="5"/>
  <c r="B511" i="5"/>
  <c r="B510" i="5"/>
  <c r="B509" i="5"/>
  <c r="B508" i="5"/>
  <c r="B507" i="5"/>
  <c r="B506" i="5"/>
  <c r="B505" i="5"/>
  <c r="B504" i="5"/>
  <c r="B503" i="5"/>
  <c r="B502" i="5"/>
  <c r="B501" i="5"/>
  <c r="B500" i="5"/>
  <c r="B499" i="5"/>
  <c r="B498" i="5"/>
  <c r="B497" i="5"/>
  <c r="B496" i="5"/>
  <c r="B495" i="5"/>
  <c r="B494" i="5"/>
  <c r="B493" i="5"/>
  <c r="B492" i="5"/>
  <c r="B491" i="5"/>
  <c r="B490" i="5"/>
  <c r="B489" i="5"/>
  <c r="B488" i="5"/>
  <c r="B487" i="5"/>
  <c r="B486" i="5"/>
  <c r="B485" i="5"/>
  <c r="B484" i="5"/>
  <c r="B483" i="5"/>
  <c r="B482" i="5"/>
  <c r="B481" i="5"/>
  <c r="B480" i="5"/>
  <c r="B479" i="5"/>
  <c r="B478" i="5"/>
  <c r="B477" i="5"/>
  <c r="B476" i="5"/>
  <c r="B475" i="5"/>
  <c r="B474" i="5"/>
  <c r="B473" i="5"/>
  <c r="B472" i="5"/>
  <c r="B471" i="5"/>
  <c r="B470" i="5"/>
  <c r="B469" i="5"/>
  <c r="B468" i="5"/>
  <c r="B467" i="5"/>
  <c r="B466" i="5"/>
  <c r="B465" i="5"/>
  <c r="B464" i="5"/>
  <c r="B463" i="5"/>
  <c r="B462" i="5"/>
  <c r="B461" i="5"/>
  <c r="B460" i="5"/>
  <c r="B459" i="5"/>
  <c r="B458" i="5"/>
  <c r="B457" i="5"/>
  <c r="B456" i="5"/>
  <c r="B455" i="5"/>
  <c r="B454" i="5"/>
  <c r="B453" i="5"/>
  <c r="B452" i="5"/>
  <c r="B451" i="5"/>
  <c r="B450" i="5"/>
  <c r="B449" i="5"/>
  <c r="B448" i="5"/>
  <c r="B447" i="5"/>
  <c r="B446" i="5"/>
  <c r="B445" i="5"/>
  <c r="B444" i="5"/>
  <c r="B443" i="5"/>
  <c r="B442" i="5"/>
  <c r="B441" i="5"/>
  <c r="B440" i="5"/>
  <c r="B439" i="5"/>
  <c r="B438" i="5"/>
  <c r="B437" i="5"/>
  <c r="B436" i="5"/>
  <c r="B435" i="5"/>
  <c r="B434" i="5"/>
  <c r="B433" i="5"/>
  <c r="B432" i="5"/>
  <c r="B431" i="5"/>
  <c r="B430" i="5"/>
  <c r="B429" i="5"/>
  <c r="B428" i="5"/>
  <c r="B427" i="5"/>
  <c r="B426" i="5"/>
  <c r="B425" i="5"/>
  <c r="B424" i="5"/>
  <c r="B423" i="5"/>
  <c r="B422" i="5"/>
  <c r="B421" i="5"/>
  <c r="B420" i="5"/>
  <c r="B419" i="5"/>
  <c r="B418" i="5"/>
  <c r="B417" i="5"/>
  <c r="B416" i="5"/>
  <c r="B415" i="5"/>
  <c r="B414" i="5"/>
  <c r="B413" i="5"/>
  <c r="B412" i="5"/>
  <c r="B411" i="5"/>
  <c r="B410" i="5"/>
  <c r="B409" i="5"/>
  <c r="B408" i="5"/>
  <c r="B407" i="5"/>
  <c r="B406" i="5"/>
  <c r="B405" i="5"/>
  <c r="B404" i="5"/>
  <c r="B403" i="5"/>
  <c r="B402" i="5"/>
  <c r="B401" i="5"/>
  <c r="B400" i="5"/>
  <c r="B399" i="5"/>
  <c r="B398" i="5"/>
  <c r="B397" i="5"/>
  <c r="B396" i="5"/>
  <c r="B395" i="5"/>
  <c r="B394" i="5"/>
  <c r="B393" i="5"/>
  <c r="B392" i="5"/>
  <c r="B391" i="5"/>
  <c r="B390" i="5"/>
  <c r="B389" i="5"/>
  <c r="B388" i="5"/>
  <c r="B387" i="5"/>
  <c r="B386" i="5"/>
  <c r="B385" i="5"/>
  <c r="B384" i="5"/>
  <c r="B383" i="5"/>
  <c r="B382" i="5"/>
  <c r="B381" i="5"/>
  <c r="B380" i="5"/>
  <c r="B379" i="5"/>
  <c r="B378" i="5"/>
  <c r="B377" i="5"/>
  <c r="B376" i="5"/>
  <c r="B375" i="5"/>
  <c r="B374" i="5"/>
  <c r="B373" i="5"/>
  <c r="B372" i="5"/>
  <c r="B371" i="5"/>
  <c r="B370" i="5"/>
  <c r="B369" i="5"/>
  <c r="B368" i="5"/>
  <c r="B367" i="5"/>
  <c r="B366" i="5"/>
  <c r="B365" i="5"/>
  <c r="B364" i="5"/>
  <c r="B363" i="5"/>
  <c r="B362" i="5"/>
  <c r="B361" i="5"/>
  <c r="B360" i="5"/>
  <c r="B359" i="5"/>
  <c r="B358" i="5"/>
  <c r="B357" i="5"/>
  <c r="B356" i="5"/>
  <c r="B355" i="5"/>
  <c r="B354" i="5"/>
  <c r="B353" i="5"/>
  <c r="B352" i="5"/>
  <c r="B351" i="5"/>
  <c r="B350" i="5"/>
  <c r="B349" i="5"/>
  <c r="B348" i="5"/>
  <c r="B347" i="5"/>
  <c r="B346" i="5"/>
  <c r="B345" i="5"/>
  <c r="B344" i="5"/>
  <c r="B343" i="5"/>
  <c r="B342" i="5"/>
  <c r="B341" i="5"/>
  <c r="B340" i="5"/>
  <c r="B339" i="5"/>
  <c r="B338" i="5"/>
  <c r="B337" i="5"/>
  <c r="B336" i="5"/>
  <c r="B335" i="5"/>
  <c r="B334" i="5"/>
  <c r="B333" i="5"/>
  <c r="B332" i="5"/>
  <c r="B331" i="5"/>
  <c r="B330" i="5"/>
  <c r="B329" i="5"/>
  <c r="B328" i="5"/>
  <c r="B327" i="5"/>
  <c r="B326" i="5"/>
  <c r="B325" i="5"/>
  <c r="B324" i="5"/>
  <c r="B323" i="5"/>
  <c r="B322" i="5"/>
  <c r="B321" i="5"/>
  <c r="B320" i="5"/>
  <c r="B319" i="5"/>
  <c r="B318" i="5"/>
  <c r="B317" i="5"/>
  <c r="B316" i="5"/>
  <c r="B315" i="5"/>
  <c r="B314" i="5"/>
  <c r="B313" i="5"/>
  <c r="B312" i="5"/>
  <c r="B311" i="5"/>
  <c r="B310" i="5"/>
  <c r="B309" i="5"/>
  <c r="B308" i="5"/>
  <c r="B307" i="5"/>
  <c r="B306" i="5"/>
  <c r="B305" i="5"/>
  <c r="B304" i="5"/>
  <c r="B303" i="5"/>
  <c r="B302" i="5"/>
  <c r="B301" i="5"/>
  <c r="B300" i="5"/>
  <c r="B299" i="5"/>
  <c r="B298" i="5"/>
  <c r="B297" i="5"/>
  <c r="B296" i="5"/>
  <c r="B295" i="5"/>
  <c r="B294" i="5"/>
  <c r="B293" i="5"/>
  <c r="B292" i="5"/>
  <c r="B291" i="5"/>
  <c r="B290" i="5"/>
  <c r="B289" i="5"/>
  <c r="B288" i="5"/>
  <c r="B287" i="5"/>
  <c r="B286" i="5"/>
  <c r="B285" i="5"/>
  <c r="B284" i="5"/>
  <c r="B283" i="5"/>
  <c r="B282" i="5"/>
  <c r="B281" i="5"/>
  <c r="B280" i="5"/>
  <c r="B279" i="5"/>
  <c r="B278" i="5"/>
  <c r="B277" i="5"/>
  <c r="B276" i="5"/>
  <c r="B275" i="5"/>
  <c r="B274" i="5"/>
  <c r="B273" i="5"/>
  <c r="B272" i="5"/>
  <c r="B271" i="5"/>
  <c r="B270" i="5"/>
  <c r="B269" i="5"/>
  <c r="B268" i="5"/>
  <c r="B267" i="5"/>
  <c r="B266" i="5"/>
  <c r="B265" i="5"/>
  <c r="B264" i="5"/>
  <c r="B263" i="5"/>
  <c r="B262" i="5"/>
  <c r="B261" i="5"/>
  <c r="B260" i="5"/>
  <c r="B259" i="5"/>
  <c r="B258" i="5"/>
  <c r="B257" i="5"/>
  <c r="B256" i="5"/>
  <c r="B255" i="5"/>
  <c r="B254" i="5"/>
  <c r="B253" i="5"/>
  <c r="B252" i="5"/>
  <c r="B251" i="5"/>
  <c r="B250" i="5"/>
  <c r="B249" i="5"/>
  <c r="B248" i="5"/>
  <c r="B247" i="5"/>
  <c r="B246" i="5"/>
  <c r="B245" i="5"/>
  <c r="B244" i="5"/>
  <c r="B243" i="5"/>
  <c r="B242" i="5"/>
  <c r="B241" i="5"/>
  <c r="B240" i="5"/>
  <c r="B239" i="5"/>
  <c r="B238" i="5"/>
  <c r="B237" i="5"/>
  <c r="B236" i="5"/>
  <c r="B235" i="5"/>
  <c r="B234" i="5"/>
  <c r="B233" i="5"/>
  <c r="B232" i="5"/>
  <c r="B231" i="5"/>
  <c r="B230" i="5"/>
  <c r="B229" i="5"/>
  <c r="B228" i="5"/>
  <c r="B227" i="5"/>
  <c r="B226" i="5"/>
  <c r="B225" i="5"/>
  <c r="B224" i="5"/>
  <c r="B223" i="5"/>
  <c r="B222" i="5"/>
  <c r="B221" i="5"/>
  <c r="B220" i="5"/>
  <c r="B219" i="5"/>
  <c r="B218" i="5"/>
  <c r="B217" i="5"/>
  <c r="B216" i="5"/>
  <c r="B215" i="5"/>
  <c r="B214" i="5"/>
  <c r="B213" i="5"/>
  <c r="B212" i="5"/>
  <c r="B211" i="5"/>
  <c r="B210" i="5"/>
  <c r="B209" i="5"/>
  <c r="B208" i="5"/>
  <c r="B207" i="5"/>
  <c r="B206" i="5"/>
  <c r="B205" i="5"/>
  <c r="B204" i="5"/>
  <c r="B203" i="5"/>
  <c r="B202" i="5"/>
  <c r="B201" i="5"/>
  <c r="B200" i="5"/>
  <c r="B199" i="5"/>
  <c r="B198" i="5"/>
  <c r="B197" i="5"/>
  <c r="B196" i="5"/>
  <c r="B195" i="5"/>
  <c r="B194" i="5"/>
  <c r="B193" i="5"/>
  <c r="B192" i="5"/>
  <c r="B191" i="5"/>
  <c r="B190" i="5"/>
  <c r="B189" i="5"/>
  <c r="B188" i="5"/>
  <c r="B187" i="5"/>
  <c r="B186" i="5"/>
  <c r="B185" i="5"/>
  <c r="B184" i="5"/>
  <c r="B183" i="5"/>
  <c r="B182" i="5"/>
  <c r="B181" i="5"/>
  <c r="B180" i="5"/>
  <c r="B179" i="5"/>
  <c r="B178" i="5"/>
  <c r="B177" i="5"/>
  <c r="B176" i="5"/>
  <c r="B175" i="5"/>
  <c r="B174" i="5"/>
  <c r="B173" i="5"/>
  <c r="B172" i="5"/>
  <c r="B171" i="5"/>
  <c r="B170" i="5"/>
  <c r="B169" i="5"/>
  <c r="B168" i="5"/>
  <c r="B167" i="5"/>
  <c r="B166" i="5"/>
  <c r="B165" i="5"/>
  <c r="B164" i="5"/>
  <c r="B163" i="5"/>
  <c r="B162" i="5"/>
  <c r="B161" i="5"/>
  <c r="B160" i="5"/>
  <c r="B159" i="5"/>
  <c r="B158" i="5"/>
  <c r="B157" i="5"/>
  <c r="B156" i="5"/>
  <c r="B155" i="5"/>
  <c r="B154" i="5"/>
  <c r="B153" i="5"/>
  <c r="B152" i="5"/>
  <c r="B151" i="5"/>
  <c r="B150" i="5"/>
  <c r="B149" i="5"/>
  <c r="B148" i="5"/>
  <c r="B147" i="5"/>
  <c r="B146" i="5"/>
  <c r="B145" i="5"/>
  <c r="B144" i="5"/>
  <c r="B143" i="5"/>
  <c r="B142" i="5"/>
  <c r="B141" i="5"/>
  <c r="B140" i="5"/>
  <c r="B139" i="5"/>
  <c r="B138" i="5"/>
  <c r="B137" i="5"/>
  <c r="B136" i="5"/>
  <c r="B135" i="5"/>
  <c r="B134" i="5"/>
  <c r="B133" i="5"/>
  <c r="B132" i="5"/>
  <c r="B131" i="5"/>
  <c r="B130" i="5"/>
  <c r="B129" i="5"/>
  <c r="B128" i="5"/>
  <c r="B127" i="5"/>
  <c r="B126" i="5"/>
  <c r="B125" i="5"/>
  <c r="B124" i="5"/>
  <c r="B123" i="5"/>
  <c r="B122" i="5"/>
  <c r="B121" i="5"/>
  <c r="B120" i="5"/>
  <c r="B119" i="5"/>
  <c r="B118" i="5"/>
  <c r="B117" i="5"/>
  <c r="B116" i="5"/>
  <c r="B115" i="5"/>
  <c r="B114" i="5"/>
  <c r="B113" i="5"/>
  <c r="B112" i="5"/>
  <c r="B111" i="5"/>
  <c r="B110" i="5"/>
  <c r="B109" i="5"/>
  <c r="B108" i="5"/>
  <c r="B107" i="5"/>
  <c r="B106" i="5"/>
  <c r="B105" i="5"/>
  <c r="B104" i="5"/>
  <c r="B103" i="5"/>
  <c r="B102" i="5"/>
  <c r="B101" i="5"/>
  <c r="B100" i="5"/>
  <c r="B99" i="5"/>
  <c r="B98" i="5"/>
  <c r="B97" i="5"/>
  <c r="B96" i="5"/>
  <c r="B95" i="5"/>
  <c r="B94" i="5"/>
  <c r="B93" i="5"/>
  <c r="B92" i="5"/>
  <c r="B91" i="5"/>
  <c r="B90" i="5"/>
  <c r="B89" i="5"/>
  <c r="B88" i="5"/>
  <c r="B87" i="5"/>
  <c r="B86" i="5"/>
  <c r="B85" i="5"/>
  <c r="B84" i="5"/>
  <c r="B83" i="5"/>
  <c r="B82" i="5"/>
  <c r="B81" i="5"/>
  <c r="B80" i="5"/>
  <c r="B79" i="5"/>
  <c r="B78" i="5"/>
  <c r="B77" i="5"/>
  <c r="B76" i="5"/>
  <c r="B75" i="5"/>
  <c r="B74" i="5"/>
  <c r="B73" i="5"/>
  <c r="B72" i="5"/>
  <c r="B71" i="5"/>
  <c r="B70" i="5"/>
  <c r="B69" i="5"/>
  <c r="B68" i="5"/>
  <c r="B67" i="5"/>
  <c r="B66" i="5"/>
  <c r="B65" i="5"/>
  <c r="B64" i="5"/>
  <c r="B63" i="5"/>
  <c r="B62" i="5"/>
  <c r="B61" i="5"/>
  <c r="B60" i="5"/>
  <c r="B59" i="5"/>
  <c r="B58" i="5"/>
  <c r="B57" i="5"/>
  <c r="B56" i="5"/>
  <c r="B55" i="5"/>
  <c r="B54" i="5"/>
  <c r="B53" i="5"/>
  <c r="B52" i="5"/>
  <c r="B51" i="5"/>
  <c r="B50" i="5"/>
  <c r="B49" i="5"/>
  <c r="B48" i="5"/>
  <c r="B47" i="5"/>
  <c r="B46" i="5"/>
  <c r="B45" i="5"/>
  <c r="B44" i="5"/>
  <c r="B43" i="5"/>
  <c r="B42" i="5"/>
  <c r="B41" i="5"/>
  <c r="B40" i="5"/>
  <c r="B39" i="5"/>
  <c r="B38" i="5"/>
  <c r="B37" i="5"/>
  <c r="B36" i="5"/>
  <c r="B35" i="5"/>
  <c r="B34" i="5"/>
  <c r="B33" i="5"/>
  <c r="B32" i="5"/>
  <c r="B31" i="5"/>
  <c r="B30" i="5"/>
  <c r="B29" i="5"/>
  <c r="B28" i="5"/>
  <c r="B27" i="5"/>
  <c r="B26" i="5"/>
  <c r="B25" i="5"/>
  <c r="B24" i="5"/>
  <c r="B23" i="5"/>
  <c r="B22" i="5"/>
  <c r="B21" i="5"/>
  <c r="B20" i="5"/>
  <c r="B19" i="5"/>
  <c r="B18" i="5"/>
  <c r="B17" i="5"/>
  <c r="B16" i="5"/>
  <c r="B15" i="5"/>
  <c r="B14" i="5"/>
  <c r="B13" i="5"/>
  <c r="B12" i="5"/>
  <c r="B11" i="5"/>
  <c r="B10" i="5"/>
  <c r="B9" i="5"/>
  <c r="B8" i="5"/>
  <c r="B7" i="5"/>
  <c r="B6" i="5"/>
  <c r="B5" i="5"/>
  <c r="B4" i="5"/>
  <c r="B3" i="5"/>
  <c r="B2" i="5"/>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782" i="1"/>
  <c r="B783" i="1"/>
  <c r="B784" i="1"/>
  <c r="B785" i="1"/>
  <c r="B786" i="1"/>
  <c r="B787" i="1"/>
  <c r="B788" i="1"/>
  <c r="B789" i="1"/>
  <c r="B790" i="1"/>
  <c r="B791" i="1"/>
  <c r="B792" i="1"/>
  <c r="B793" i="1"/>
  <c r="B794" i="1"/>
  <c r="B795" i="1"/>
  <c r="B796" i="1"/>
  <c r="B797" i="1"/>
  <c r="B798" i="1"/>
  <c r="B799" i="1"/>
  <c r="B800" i="1"/>
  <c r="B801" i="1"/>
  <c r="B802" i="1"/>
  <c r="B803" i="1"/>
  <c r="B804" i="1"/>
  <c r="B805" i="1"/>
  <c r="B806" i="1"/>
  <c r="B807" i="1"/>
  <c r="B808" i="1"/>
  <c r="B809" i="1"/>
  <c r="B810" i="1"/>
  <c r="B811" i="1"/>
  <c r="B812" i="1"/>
  <c r="B813" i="1"/>
  <c r="B814" i="1"/>
  <c r="B815" i="1"/>
  <c r="B816" i="1"/>
  <c r="B817" i="1"/>
  <c r="B818" i="1"/>
  <c r="B819" i="1"/>
  <c r="B820" i="1"/>
  <c r="B821" i="1"/>
  <c r="B822" i="1"/>
  <c r="B823" i="1"/>
  <c r="B824" i="1"/>
  <c r="B825" i="1"/>
  <c r="B826" i="1"/>
  <c r="B827" i="1"/>
  <c r="B828" i="1"/>
  <c r="B829" i="1"/>
  <c r="B830" i="1"/>
  <c r="B831" i="1"/>
  <c r="B832" i="1"/>
  <c r="B833" i="1"/>
  <c r="B834" i="1"/>
  <c r="B835" i="1"/>
  <c r="B836" i="1"/>
  <c r="B837" i="1"/>
  <c r="B838" i="1"/>
  <c r="B839" i="1"/>
  <c r="B840" i="1"/>
  <c r="B841" i="1"/>
  <c r="B842" i="1"/>
  <c r="B843" i="1"/>
  <c r="B844" i="1"/>
  <c r="B845" i="1"/>
  <c r="B846" i="1"/>
  <c r="B847" i="1"/>
  <c r="B848" i="1"/>
  <c r="B849" i="1"/>
  <c r="B850" i="1"/>
  <c r="B851" i="1"/>
  <c r="B852" i="1"/>
  <c r="B853" i="1"/>
  <c r="B854" i="1"/>
  <c r="B855" i="1"/>
  <c r="B856" i="1"/>
  <c r="B857" i="1"/>
  <c r="B858" i="1"/>
  <c r="B859" i="1"/>
  <c r="B860" i="1"/>
  <c r="B861" i="1"/>
  <c r="B862" i="1"/>
  <c r="B863" i="1"/>
  <c r="B864" i="1"/>
  <c r="B865" i="1"/>
  <c r="B866" i="1"/>
  <c r="B867" i="1"/>
  <c r="B868" i="1"/>
  <c r="B869" i="1"/>
  <c r="B870" i="1"/>
  <c r="B871" i="1"/>
  <c r="B872" i="1"/>
  <c r="B873" i="1"/>
  <c r="B874" i="1"/>
  <c r="B875" i="1"/>
  <c r="B876" i="1"/>
  <c r="B877" i="1"/>
  <c r="B878" i="1"/>
  <c r="B879" i="1"/>
  <c r="B880" i="1"/>
  <c r="B881" i="1"/>
  <c r="B882" i="1"/>
  <c r="B883" i="1"/>
  <c r="B884" i="1"/>
  <c r="B885" i="1"/>
  <c r="B886" i="1"/>
  <c r="B887" i="1"/>
  <c r="B888" i="1"/>
  <c r="B889" i="1"/>
  <c r="B890" i="1"/>
  <c r="B891" i="1"/>
  <c r="B892" i="1"/>
  <c r="B893" i="1"/>
  <c r="B894" i="1"/>
  <c r="B895" i="1"/>
  <c r="B896" i="1"/>
  <c r="B897" i="1"/>
  <c r="B898" i="1"/>
  <c r="B899" i="1"/>
  <c r="B900" i="1"/>
  <c r="B901" i="1"/>
  <c r="B902" i="1"/>
  <c r="B903" i="1"/>
  <c r="B904" i="1"/>
  <c r="B905" i="1"/>
  <c r="B906" i="1"/>
  <c r="B907" i="1"/>
  <c r="B908" i="1"/>
  <c r="B909" i="1"/>
  <c r="B910" i="1"/>
  <c r="B911" i="1"/>
  <c r="B912" i="1"/>
  <c r="B913" i="1"/>
  <c r="B914" i="1"/>
  <c r="B915" i="1"/>
  <c r="B916" i="1"/>
  <c r="B917" i="1"/>
  <c r="B918" i="1"/>
  <c r="B919" i="1"/>
  <c r="B920" i="1"/>
  <c r="B921" i="1"/>
  <c r="B922" i="1"/>
  <c r="B923" i="1"/>
  <c r="B924" i="1"/>
  <c r="B925" i="1"/>
  <c r="B926" i="1"/>
  <c r="B927" i="1"/>
  <c r="B928" i="1"/>
  <c r="B929" i="1"/>
  <c r="B930" i="1"/>
  <c r="B931" i="1"/>
  <c r="B932" i="1"/>
  <c r="B933" i="1"/>
  <c r="B934" i="1"/>
  <c r="B935" i="1"/>
  <c r="B936" i="1"/>
  <c r="B937" i="1"/>
  <c r="B938" i="1"/>
  <c r="B939" i="1"/>
  <c r="B940" i="1"/>
  <c r="B941" i="1"/>
  <c r="B942" i="1"/>
  <c r="B943" i="1"/>
  <c r="B944" i="1"/>
  <c r="B945" i="1"/>
  <c r="B946" i="1"/>
  <c r="B947" i="1"/>
  <c r="B948" i="1"/>
  <c r="B949" i="1"/>
  <c r="B950" i="1"/>
  <c r="B951" i="1"/>
  <c r="B952" i="1"/>
  <c r="B953" i="1"/>
  <c r="B954" i="1"/>
  <c r="B955" i="1"/>
  <c r="B956" i="1"/>
  <c r="B957" i="1"/>
  <c r="B958" i="1"/>
  <c r="B959" i="1"/>
  <c r="B960" i="1"/>
  <c r="B961" i="1"/>
  <c r="B962" i="1"/>
  <c r="B963" i="1"/>
  <c r="B964" i="1"/>
  <c r="B965" i="1"/>
  <c r="B966" i="1"/>
  <c r="B967" i="1"/>
  <c r="B968" i="1"/>
  <c r="B969" i="1"/>
  <c r="B970" i="1"/>
  <c r="B971" i="1"/>
  <c r="B972" i="1"/>
  <c r="B973" i="1"/>
  <c r="B974" i="1"/>
  <c r="B975" i="1"/>
  <c r="B976" i="1"/>
  <c r="B977" i="1"/>
  <c r="B978" i="1"/>
  <c r="B979" i="1"/>
  <c r="B980" i="1"/>
  <c r="B981" i="1"/>
  <c r="B982" i="1"/>
  <c r="B983" i="1"/>
  <c r="B984" i="1"/>
  <c r="B985" i="1"/>
  <c r="B986" i="1"/>
  <c r="B987" i="1"/>
  <c r="B988" i="1"/>
  <c r="B989" i="1"/>
  <c r="B990" i="1"/>
  <c r="B991" i="1"/>
  <c r="B992" i="1"/>
  <c r="B993" i="1"/>
  <c r="B994" i="1"/>
  <c r="B995" i="1"/>
  <c r="B996" i="1"/>
  <c r="B997" i="1"/>
  <c r="B998" i="1"/>
  <c r="B999" i="1"/>
  <c r="B1000" i="1"/>
  <c r="B2" i="1"/>
  <c r="B3" i="1"/>
  <c r="B4" i="1"/>
  <c r="B5" i="1"/>
  <c r="B6" i="1"/>
  <c r="B7" i="1"/>
  <c r="B8" i="1"/>
  <c r="B9" i="1"/>
  <c r="B10" i="1"/>
  <c r="B11" i="1"/>
  <c r="B12" i="1"/>
  <c r="B13" i="1"/>
  <c r="B14" i="1"/>
  <c r="B15" i="1"/>
  <c r="B16" i="1"/>
  <c r="B17" i="1"/>
  <c r="B18" i="1"/>
  <c r="B19" i="1"/>
  <c r="B20" i="1"/>
  <c r="B21" i="1"/>
  <c r="B22" i="1"/>
  <c r="B23" i="1"/>
  <c r="B24" i="1"/>
  <c r="B25" i="1"/>
</calcChain>
</file>

<file path=xl/sharedStrings.xml><?xml version="1.0" encoding="utf-8"?>
<sst xmlns="http://schemas.openxmlformats.org/spreadsheetml/2006/main" count="717" uniqueCount="258">
  <si>
    <t>Field</t>
  </si>
  <si>
    <t>Values</t>
  </si>
  <si>
    <t>Description</t>
  </si>
  <si>
    <t>Policy Group</t>
  </si>
  <si>
    <t>Agency Name</t>
  </si>
  <si>
    <t>Text</t>
  </si>
  <si>
    <t>PPM Idea/Project ID</t>
  </si>
  <si>
    <t>Provide the PPM Idea or Project ID</t>
  </si>
  <si>
    <t>PPM Idea/Project Name</t>
  </si>
  <si>
    <t>Provide the PPM Idea or Project Name</t>
  </si>
  <si>
    <t>Mandate</t>
  </si>
  <si>
    <t>Select All Applicable: Federal, Legislature, Governor, Other, None</t>
  </si>
  <si>
    <t>Short Description</t>
  </si>
  <si>
    <t>Short description of the investment  (max 280 characters)</t>
  </si>
  <si>
    <t>Start Date</t>
  </si>
  <si>
    <t>Date (yyyy-mm-dd)</t>
  </si>
  <si>
    <t>End Date</t>
  </si>
  <si>
    <t>Policy Option Package Request</t>
  </si>
  <si>
    <t>Investment was included in a Policy Option Package for the upcoming biennium</t>
  </si>
  <si>
    <t>POP #</t>
  </si>
  <si>
    <t>If the investment was included in a Policy Option Package provide the tracking number</t>
  </si>
  <si>
    <t>Currency</t>
  </si>
  <si>
    <t>PPM Idea/ Project ID</t>
  </si>
  <si>
    <t>Policy Option Package Request (Y/N)</t>
  </si>
  <si>
    <t>Administration and Business Services</t>
  </si>
  <si>
    <t>Example Project</t>
  </si>
  <si>
    <t>Legislature</t>
  </si>
  <si>
    <t>Yes</t>
  </si>
  <si>
    <t>Drop Down Lists for Data Validation</t>
  </si>
  <si>
    <t>Project
Policy Option Package Request
SIPM Confirmed
PPM Tool
Funded in GRB?
Funded in LAB?</t>
  </si>
  <si>
    <t>EIS SIPM</t>
  </si>
  <si>
    <t>EIS Oversight Analyst</t>
  </si>
  <si>
    <t>PPM Status</t>
  </si>
  <si>
    <t>Oversight Model</t>
  </si>
  <si>
    <t>SG Endorsement</t>
  </si>
  <si>
    <t>EIS Analysis</t>
  </si>
  <si>
    <t>New/Current</t>
  </si>
  <si>
    <t xml:space="preserve">Yes </t>
  </si>
  <si>
    <t xml:space="preserve">Federal </t>
  </si>
  <si>
    <t>Daryl Kottek</t>
  </si>
  <si>
    <t>Alicia Miller</t>
  </si>
  <si>
    <t>Not Started</t>
  </si>
  <si>
    <t>Not Yet Determined</t>
  </si>
  <si>
    <t>None</t>
  </si>
  <si>
    <t>Aligned</t>
  </si>
  <si>
    <t>New</t>
  </si>
  <si>
    <t>No</t>
  </si>
  <si>
    <t>Education</t>
  </si>
  <si>
    <t>Jennifer Hannan</t>
  </si>
  <si>
    <t>Ben Manion</t>
  </si>
  <si>
    <t>Planning</t>
  </si>
  <si>
    <t>Level 2</t>
  </si>
  <si>
    <t>Not Aligned</t>
  </si>
  <si>
    <t>Current</t>
  </si>
  <si>
    <t>Healthy People</t>
  </si>
  <si>
    <t>Governor</t>
  </si>
  <si>
    <t>Karolina Bedacht</t>
  </si>
  <si>
    <t>Jenny King</t>
  </si>
  <si>
    <t>Level 3</t>
  </si>
  <si>
    <t>Natural Resources</t>
  </si>
  <si>
    <t>Other</t>
  </si>
  <si>
    <t>Laura Medcalf</t>
  </si>
  <si>
    <t>Jim Zuniga</t>
  </si>
  <si>
    <t>Public Safety</t>
  </si>
  <si>
    <t>Matt Ausec</t>
  </si>
  <si>
    <t>Katy Combest</t>
  </si>
  <si>
    <t>Transportation and Economic Development</t>
  </si>
  <si>
    <t xml:space="preserve">Ryan Parent </t>
  </si>
  <si>
    <t>Maggy Espitia</t>
  </si>
  <si>
    <t>Accountancy, Board of</t>
  </si>
  <si>
    <t>Administrative Services, Department of</t>
  </si>
  <si>
    <t>Agriculture Department</t>
  </si>
  <si>
    <t>Aviation Department</t>
  </si>
  <si>
    <t>Blind Commission</t>
  </si>
  <si>
    <t>Business Development Department, Oregon</t>
  </si>
  <si>
    <t>Chiropractic Examiners, Board of</t>
  </si>
  <si>
    <t>Columbia River Gorge Commission</t>
  </si>
  <si>
    <t>Construction Contractors Board</t>
  </si>
  <si>
    <t>Consumer and Business Services, Department of</t>
  </si>
  <si>
    <t>Corrections Department</t>
  </si>
  <si>
    <t>Criminal Justice Commission</t>
  </si>
  <si>
    <t>Dentistry, Oregon Board of</t>
  </si>
  <si>
    <t>Early Learning and Care, Department of</t>
  </si>
  <si>
    <t>Education Department</t>
  </si>
  <si>
    <t xml:space="preserve">Emergency Management, Department of </t>
  </si>
  <si>
    <t>Employment Department</t>
  </si>
  <si>
    <t>Employment Relations Board</t>
  </si>
  <si>
    <t>Energy, Department of</t>
  </si>
  <si>
    <t>Environmental Quality, Department of</t>
  </si>
  <si>
    <t>Fire Marshal, Office of State</t>
  </si>
  <si>
    <t>Fish and Wildlife Department</t>
  </si>
  <si>
    <t>Forestry Department</t>
  </si>
  <si>
    <t>Geology and Mineral Industries, Department of</t>
  </si>
  <si>
    <t>Governor's Office</t>
  </si>
  <si>
    <t>Government Ethics Commission</t>
  </si>
  <si>
    <t>Health Authority, Oregon</t>
  </si>
  <si>
    <t>Higher Education Coordinating Commission</t>
  </si>
  <si>
    <t>Housing and Community Services Department</t>
  </si>
  <si>
    <t>Human Services Department</t>
  </si>
  <si>
    <t>Justice Department</t>
  </si>
  <si>
    <t>Labor and industries, Bureau of</t>
  </si>
  <si>
    <t>Land Conservation and Development, Department of</t>
  </si>
  <si>
    <t>Land Use Board of Appeals</t>
  </si>
  <si>
    <t>Library, Oregon State</t>
  </si>
  <si>
    <t>Liquor and Cannabis Commission, Oregon</t>
  </si>
  <si>
    <t>Long Term Care Ombudsman, Office of the</t>
  </si>
  <si>
    <t>Marine Board, Oregon State</t>
  </si>
  <si>
    <t>Medical Board, Oregon</t>
  </si>
  <si>
    <t>Mental Health Regulatory Agency</t>
  </si>
  <si>
    <t>Military Department, Oregon</t>
  </si>
  <si>
    <t>Nursing, Oregon State Board of</t>
  </si>
  <si>
    <t>Parks and Recreation Department, Oregon State</t>
  </si>
  <si>
    <t>Parole and Post-Prison Supervision, State Board of</t>
  </si>
  <si>
    <t>Pharmacy, State Board of</t>
  </si>
  <si>
    <t>Psychiatric Security Review Board</t>
  </si>
  <si>
    <t>Public Employees Retirement System</t>
  </si>
  <si>
    <t>Public Records Advocate</t>
  </si>
  <si>
    <t>Public Safety Standards and Training, Department of</t>
  </si>
  <si>
    <t>Public Utility Commisison</t>
  </si>
  <si>
    <t>Racing Commisison</t>
  </si>
  <si>
    <t>Real Estate Agency</t>
  </si>
  <si>
    <t>Revenue Department</t>
  </si>
  <si>
    <t>Social Workers, State Board of Licensed</t>
  </si>
  <si>
    <t xml:space="preserve">State Lands, Department of </t>
  </si>
  <si>
    <t>State Police, Oregon</t>
  </si>
  <si>
    <t>Tax Practitioners, Board of</t>
  </si>
  <si>
    <t>Teacher Standards and Practices Commission</t>
  </si>
  <si>
    <t>Transportation, Department of</t>
  </si>
  <si>
    <t>Veterans Affairs, Department of</t>
  </si>
  <si>
    <t>Water Resources Department</t>
  </si>
  <si>
    <t>Watershed Enhancement Board, Oregon</t>
  </si>
  <si>
    <t>Youth Authority, Oregon</t>
  </si>
  <si>
    <t>Legislative Program Area</t>
  </si>
  <si>
    <t>Agency</t>
  </si>
  <si>
    <t>Consumer and Business Services</t>
  </si>
  <si>
    <t>Administration</t>
  </si>
  <si>
    <t>Transportation</t>
  </si>
  <si>
    <t>Human Services</t>
  </si>
  <si>
    <t>Economic and Community Development</t>
  </si>
  <si>
    <t>Forest Resources Institute, Oregon</t>
  </si>
  <si>
    <t>District Attorneys</t>
  </si>
  <si>
    <t>Cost Type</t>
  </si>
  <si>
    <t>Funding Source</t>
  </si>
  <si>
    <t>Biennium</t>
  </si>
  <si>
    <t>3XXX - Personnel Services</t>
  </si>
  <si>
    <t>4XXX Other Services and Supplies</t>
  </si>
  <si>
    <t>4715 - IT Expendable Property</t>
  </si>
  <si>
    <t>4215 - IT Professional Services</t>
  </si>
  <si>
    <t>4250 - Data Processing</t>
  </si>
  <si>
    <t>4200 - Telecommunications</t>
  </si>
  <si>
    <t>5150 - Telecommunications Equipment</t>
  </si>
  <si>
    <t>5550 - Data Processing Software</t>
  </si>
  <si>
    <t>5600 - Data Processing Hardware</t>
  </si>
  <si>
    <t>5XXX - Other Capital Outlay</t>
  </si>
  <si>
    <t>General Fund</t>
  </si>
  <si>
    <t>Federal Funds</t>
  </si>
  <si>
    <t>Other Funds</t>
  </si>
  <si>
    <t>Lottery Funds</t>
  </si>
  <si>
    <t>2027-29</t>
  </si>
  <si>
    <t>2029-31</t>
  </si>
  <si>
    <t>2031 and ongoing</t>
  </si>
  <si>
    <t>Implementation</t>
  </si>
  <si>
    <t>Operating</t>
  </si>
  <si>
    <t>Budget Category</t>
  </si>
  <si>
    <t>Line Item Description</t>
  </si>
  <si>
    <t>Budget Amount</t>
  </si>
  <si>
    <t>workday</t>
  </si>
  <si>
    <t>n/a</t>
  </si>
  <si>
    <t>oregon buys</t>
  </si>
  <si>
    <t>budget</t>
  </si>
  <si>
    <t>description 1</t>
  </si>
  <si>
    <t>description 2</t>
  </si>
  <si>
    <t>budget description</t>
  </si>
  <si>
    <t>Row Labels</t>
  </si>
  <si>
    <t>(blank)</t>
  </si>
  <si>
    <t>Grand Total</t>
  </si>
  <si>
    <t>Sum of Budget Amount</t>
  </si>
  <si>
    <t>(blank) Total</t>
  </si>
  <si>
    <t>Column Labels</t>
  </si>
  <si>
    <t>2027-29 Total</t>
  </si>
  <si>
    <t>2029-31 Total</t>
  </si>
  <si>
    <t>Position Number</t>
  </si>
  <si>
    <t>Classification</t>
  </si>
  <si>
    <t>Working Title</t>
  </si>
  <si>
    <t>POP # / Budget</t>
  </si>
  <si>
    <t>IT Project Name / Budget</t>
  </si>
  <si>
    <t>Describe need for new positions</t>
  </si>
  <si>
    <t>Enterprise IT Project Prioritization | 2027-29</t>
  </si>
  <si>
    <t>Project Name</t>
  </si>
  <si>
    <t>TOTAL PROJECT SCORE (0-100)</t>
  </si>
  <si>
    <t>CRITERIA</t>
  </si>
  <si>
    <t>WEIGHT</t>
  </si>
  <si>
    <t>SCORING GUIDE</t>
  </si>
  <si>
    <t>Technology and Strategic Alignment</t>
  </si>
  <si>
    <t xml:space="preserve">WEIGHTED SUBTOTAL </t>
  </si>
  <si>
    <r>
      <rPr>
        <b/>
        <sz val="12"/>
        <rFont val="Aptos"/>
        <family val="2"/>
      </rPr>
      <t xml:space="preserve">Alignment to Strategic Plans </t>
    </r>
    <r>
      <rPr>
        <sz val="12"/>
        <rFont val="Aptos"/>
        <family val="2"/>
      </rPr>
      <t xml:space="preserve">
 • Does this investment align with and support the vision, goals, and guiding principles outlined in the </t>
    </r>
    <r>
      <rPr>
        <b/>
        <sz val="12"/>
        <rFont val="Aptos"/>
        <family val="2"/>
      </rPr>
      <t>EIS Strategic Framework</t>
    </r>
    <r>
      <rPr>
        <sz val="12"/>
        <rFont val="Aptos"/>
        <family val="2"/>
      </rPr>
      <t xml:space="preserve">?
 • Does this investment align with and support the </t>
    </r>
    <r>
      <rPr>
        <b/>
        <sz val="12"/>
        <rFont val="Aptos"/>
        <family val="2"/>
      </rPr>
      <t>agency’s IT and business strategic plans</t>
    </r>
    <r>
      <rPr>
        <sz val="12"/>
        <rFont val="Aptos"/>
        <family val="2"/>
      </rPr>
      <t xml:space="preserve">, including strategies for modernizing legacy systems? 
</t>
    </r>
  </si>
  <si>
    <r>
      <rPr>
        <b/>
        <sz val="12"/>
        <color theme="1"/>
        <rFont val="Aptos"/>
        <family val="2"/>
      </rPr>
      <t>3 - Explicity aligned and measurable impacts</t>
    </r>
    <r>
      <rPr>
        <sz val="12"/>
        <color theme="1"/>
        <rFont val="Aptos"/>
        <family val="2"/>
      </rPr>
      <t xml:space="preserve">
</t>
    </r>
    <r>
      <rPr>
        <b/>
        <sz val="12"/>
        <color theme="1"/>
        <rFont val="Aptos"/>
        <family val="2"/>
      </rPr>
      <t>2 - Somewhat aligned but no measurable impact</t>
    </r>
    <r>
      <rPr>
        <sz val="12"/>
        <color theme="1"/>
        <rFont val="Aptos"/>
        <family val="2"/>
      </rPr>
      <t xml:space="preserve">
</t>
    </r>
    <r>
      <rPr>
        <b/>
        <sz val="12"/>
        <color theme="1"/>
        <rFont val="Aptos"/>
        <family val="2"/>
      </rPr>
      <t>1 - Partially aligned but no measurable impact</t>
    </r>
    <r>
      <rPr>
        <sz val="12"/>
        <color theme="1"/>
        <rFont val="Aptos"/>
        <family val="2"/>
      </rPr>
      <t xml:space="preserve">
</t>
    </r>
    <r>
      <rPr>
        <b/>
        <sz val="12"/>
        <color theme="1"/>
        <rFont val="Aptos"/>
        <family val="2"/>
      </rPr>
      <t>0 - No alignment or measurable impact</t>
    </r>
  </si>
  <si>
    <t xml:space="preserve">Technology Best  Practices </t>
  </si>
  <si>
    <r>
      <rPr>
        <b/>
        <sz val="12"/>
        <color rgb="FF000000"/>
        <rFont val="Aptos"/>
        <family val="2"/>
      </rPr>
      <t>Align with Technology Best Practices and Priorities</t>
    </r>
    <r>
      <rPr>
        <sz val="12"/>
        <color rgb="FF000000"/>
        <rFont val="Aptos"/>
        <family val="2"/>
      </rPr>
      <t xml:space="preserve">
 • Does this investment align with and support the following enterprise information technology priorities?
         - </t>
    </r>
    <r>
      <rPr>
        <b/>
        <sz val="12"/>
        <color rgb="FF000000"/>
        <rFont val="Aptos"/>
        <family val="2"/>
      </rPr>
      <t xml:space="preserve">Information Security
            </t>
    </r>
    <r>
      <rPr>
        <sz val="12"/>
        <color rgb="FF000000"/>
        <rFont val="Aptos"/>
        <family val="2"/>
      </rPr>
      <t xml:space="preserve">Does this investment improve the security and resilience of the state’s systems?
         - </t>
    </r>
    <r>
      <rPr>
        <b/>
        <sz val="12"/>
        <color rgb="FF000000"/>
        <rFont val="Aptos"/>
        <family val="2"/>
      </rPr>
      <t>Modernization Playbook:</t>
    </r>
    <r>
      <rPr>
        <sz val="12"/>
        <color rgb="FF000000"/>
        <rFont val="Aptos"/>
        <family val="2"/>
      </rPr>
      <t xml:space="preserve"> Optimizing service delivery through resilient, adaptive, secure, and customer-centered digital transformation. 
            Does this investment optimize service delivery to the public and/or internally by modernizing agency-specific and cross-agency systems?
            Does this investment involve or promote the use of shared systems?
            Does this investment use commercially available systems or software?
         - </t>
    </r>
    <r>
      <rPr>
        <b/>
        <sz val="12"/>
        <color rgb="FF000000"/>
        <rFont val="Aptos"/>
        <family val="2"/>
      </rPr>
      <t>Oregon's Data Strategy: Unlocking Oregon's Potential.</t>
    </r>
    <r>
      <rPr>
        <sz val="12"/>
        <color rgb="FF000000"/>
        <rFont val="Aptos"/>
        <family val="2"/>
      </rPr>
      <t xml:space="preserve"> Leveraging data as a strategic asset. 
            Does the investment improve data analysis, data quality, information-sharing, decision-making, and ethical use?
           For system modernizations that include data or data systems, has the agency evaluated the current data being collected, its overall quality, and a migration approach if relevant? 
           Has there been evaluation of the data contained within the system to see if changes need to be made to the data collection itself?
         - </t>
    </r>
    <r>
      <rPr>
        <b/>
        <sz val="12"/>
        <color rgb="FF000000"/>
        <rFont val="Aptos"/>
        <family val="2"/>
      </rPr>
      <t>Cloud Forward: A Framework for Embracing the Cloud i Oregon</t>
    </r>
    <r>
      <rPr>
        <sz val="12"/>
        <color rgb="FF000000"/>
        <rFont val="Aptos"/>
        <family val="2"/>
      </rPr>
      <t>. Enabling Oregon to conduct 75% of its business via cloud-based services and infrastructure</t>
    </r>
  </si>
  <si>
    <r>
      <rPr>
        <b/>
        <sz val="12"/>
        <color theme="1"/>
        <rFont val="Aptos"/>
        <family val="2"/>
      </rPr>
      <t>3 - Fully aligned; strongly enhances position</t>
    </r>
    <r>
      <rPr>
        <sz val="12"/>
        <color theme="1"/>
        <rFont val="Aptos"/>
        <family val="2"/>
      </rPr>
      <t xml:space="preserve"> (all applicable criteria addressed) 
</t>
    </r>
    <r>
      <rPr>
        <b/>
        <sz val="12"/>
        <color theme="1"/>
        <rFont val="Aptos"/>
        <family val="2"/>
      </rPr>
      <t>2 - Mostly aligned; greatly enhances position</t>
    </r>
    <r>
      <rPr>
        <sz val="12"/>
        <color theme="1"/>
        <rFont val="Aptos"/>
        <family val="2"/>
      </rPr>
      <t xml:space="preserve"> (most applicable criteria addressed)
</t>
    </r>
    <r>
      <rPr>
        <b/>
        <sz val="12"/>
        <color theme="1"/>
        <rFont val="Aptos"/>
        <family val="2"/>
      </rPr>
      <t>1 - Partially aligned; somewhat enhances position</t>
    </r>
    <r>
      <rPr>
        <sz val="12"/>
        <color theme="1"/>
        <rFont val="Aptos"/>
        <family val="2"/>
      </rPr>
      <t xml:space="preserve"> (some applicable criteria addressed)
</t>
    </r>
    <r>
      <rPr>
        <b/>
        <sz val="12"/>
        <color theme="1"/>
        <rFont val="Aptos"/>
        <family val="2"/>
      </rPr>
      <t>0 - Not aligned; no change</t>
    </r>
    <r>
      <rPr>
        <sz val="12"/>
        <color theme="1"/>
        <rFont val="Aptos"/>
        <family val="2"/>
      </rPr>
      <t xml:space="preserve"> (no or very few applicable criteria addressed)</t>
    </r>
  </si>
  <si>
    <t>Business and People-Centered Approach</t>
  </si>
  <si>
    <t>WEIGHTED SUBTOTAL</t>
  </si>
  <si>
    <r>
      <rPr>
        <b/>
        <sz val="12"/>
        <rFont val="Aptos"/>
        <family val="2"/>
      </rPr>
      <t>People-Centered Approach Supporting Diversity, Equity and Inclusion</t>
    </r>
    <r>
      <rPr>
        <sz val="12"/>
        <rFont val="Aptos"/>
        <family val="2"/>
      </rPr>
      <t xml:space="preserve">
•Does this investment align with and support the State of Oregon, Diversity, Equity, and Inclusion (DEI) Action Plan: A Roadmap to Racial Equity and Belonging, the sponsor’s agency-specific Racial Equity Plan, and ethical use of date—investing in data justice and representation, visibility, and ethics to serve all Oregonians?  Prompting questions to consider are:
      ◦Does this investment put people first—the people who rely on essential services and those working to provide those services? 
      ◦Does this investment improve equitable access to services, programs, and resources, or make the agency's overall service portfolio more accessible or usable for diverse populations?
      ◦Does the agency intend to strengthen public involvement through transformational community engagement, access to information, and decision-making opportunities? 
      ◦Does this investment reduce or eliminate administrative burdens* that have created barriers to access or reinforced existing inequalities for historically underserved and underrepresented communities? 
      ◦Does this investment reduces system redundancies within an agency, a program area or the state
      ◦If the investment is for agency use, does it improve the agency users' experience?</t>
    </r>
  </si>
  <si>
    <r>
      <rPr>
        <b/>
        <sz val="12"/>
        <color theme="1"/>
        <rFont val="Aptos"/>
        <family val="2"/>
      </rPr>
      <t>3 - Fully Aligned</t>
    </r>
    <r>
      <rPr>
        <sz val="12"/>
        <color theme="1"/>
        <rFont val="Aptos"/>
        <family val="2"/>
      </rPr>
      <t xml:space="preserve"> (all applicable criteria addressed) 
</t>
    </r>
    <r>
      <rPr>
        <b/>
        <sz val="12"/>
        <color theme="1"/>
        <rFont val="Aptos"/>
        <family val="2"/>
      </rPr>
      <t>2 - Mostly Aligned</t>
    </r>
    <r>
      <rPr>
        <sz val="12"/>
        <color theme="1"/>
        <rFont val="Aptos"/>
        <family val="2"/>
      </rPr>
      <t xml:space="preserve"> (most applicable criteria addressed)
</t>
    </r>
    <r>
      <rPr>
        <b/>
        <sz val="12"/>
        <color theme="1"/>
        <rFont val="Aptos"/>
        <family val="2"/>
      </rPr>
      <t>1 - Partially Aligned</t>
    </r>
    <r>
      <rPr>
        <sz val="12"/>
        <color theme="1"/>
        <rFont val="Aptos"/>
        <family val="2"/>
      </rPr>
      <t xml:space="preserve"> (some applicable criteria addressed)
</t>
    </r>
    <r>
      <rPr>
        <b/>
        <sz val="12"/>
        <color theme="1"/>
        <rFont val="Aptos"/>
        <family val="2"/>
      </rPr>
      <t>0 - Not Aligned</t>
    </r>
    <r>
      <rPr>
        <sz val="12"/>
        <color theme="1"/>
        <rFont val="Aptos"/>
        <family val="2"/>
      </rPr>
      <t xml:space="preserve"> (no or very few applicable criteria addressed)
</t>
    </r>
    <r>
      <rPr>
        <b/>
        <sz val="12"/>
        <color theme="1"/>
        <rFont val="Aptos"/>
        <family val="2"/>
      </rPr>
      <t xml:space="preserve">N/A - Not Applicable </t>
    </r>
    <r>
      <rPr>
        <sz val="12"/>
        <color theme="1"/>
        <rFont val="Aptos"/>
        <family val="2"/>
      </rPr>
      <t>(the project does not present a direct opportunity to put people first, an example is an infrastructure replacement project)</t>
    </r>
  </si>
  <si>
    <r>
      <rPr>
        <b/>
        <sz val="12"/>
        <rFont val="Aptos"/>
        <family val="2"/>
      </rPr>
      <t>Business Process Transformation</t>
    </r>
    <r>
      <rPr>
        <sz val="12"/>
        <rFont val="Aptos"/>
        <family val="2"/>
      </rPr>
      <t xml:space="preserve">
 • Does this investment contribute to business process improvement/transformation? 
 • Does this investment improve service delivery to customers, partners, or other stakeholders?
 • Has the agency done public engagement, outreach, or an internal evaluation to identify which populations are most highly impacted (positively and negatively) by these business process changes (e.g., considering populations without home internet in creating a digital application process)?
 • Have measurable business outcomes and benefits been established, including the return on investment if applicable?</t>
    </r>
  </si>
  <si>
    <r>
      <rPr>
        <b/>
        <sz val="12"/>
        <color theme="1"/>
        <rFont val="Aptos"/>
        <family val="2"/>
      </rPr>
      <t>3 - Complete transformation of the business</t>
    </r>
    <r>
      <rPr>
        <sz val="12"/>
        <color theme="1"/>
        <rFont val="Aptos"/>
        <family val="2"/>
      </rPr>
      <t xml:space="preserve"> 
</t>
    </r>
    <r>
      <rPr>
        <b/>
        <sz val="12"/>
        <color theme="1"/>
        <rFont val="Aptos"/>
        <family val="2"/>
      </rPr>
      <t>2 - Major changes to enable growth</t>
    </r>
    <r>
      <rPr>
        <sz val="12"/>
        <color theme="1"/>
        <rFont val="Aptos"/>
        <family val="2"/>
      </rPr>
      <t xml:space="preserve">
</t>
    </r>
    <r>
      <rPr>
        <b/>
        <sz val="12"/>
        <color theme="1"/>
        <rFont val="Aptos"/>
        <family val="2"/>
      </rPr>
      <t>1 - Efficiency, cost or productivity changes</t>
    </r>
    <r>
      <rPr>
        <sz val="12"/>
        <color theme="1"/>
        <rFont val="Aptos"/>
        <family val="2"/>
      </rPr>
      <t xml:space="preserve">
</t>
    </r>
    <r>
      <rPr>
        <b/>
        <sz val="12"/>
        <color theme="1"/>
        <rFont val="Aptos"/>
        <family val="2"/>
      </rPr>
      <t>0 - No change to business processes</t>
    </r>
  </si>
  <si>
    <r>
      <rPr>
        <b/>
        <sz val="12"/>
        <rFont val="Aptos"/>
        <family val="2"/>
      </rPr>
      <t>Investment Risk Impact</t>
    </r>
    <r>
      <rPr>
        <sz val="12"/>
        <rFont val="Aptos"/>
        <family val="2"/>
      </rPr>
      <t xml:space="preserve">
 • Would inaction impact systems or solutions that support critical business functions?
 • Would inaction increase risk to continuity of services to customers, particularly vulnerable or underserved populations?
• Is there increased risk if investment is not addressed during this budget cycle (e.g., security,  safety, legal, funding source, or any other related risk)? 
 • Does the investment address non-compliance of federal or state requirement, audit finding, or mandate?</t>
    </r>
    <r>
      <rPr>
        <sz val="12"/>
        <color rgb="FF00B0F0"/>
        <rFont val="Aptos"/>
        <family val="2"/>
      </rPr>
      <t xml:space="preserve">
</t>
    </r>
    <r>
      <rPr>
        <sz val="12"/>
        <rFont val="Aptos"/>
        <family val="2"/>
      </rPr>
      <t xml:space="preserve"> • Does this investment address an identified and documented highly probable agency risk?</t>
    </r>
    <r>
      <rPr>
        <sz val="12"/>
        <color rgb="FFFF0000"/>
        <rFont val="Aptos"/>
        <family val="2"/>
      </rPr>
      <t xml:space="preserve"> 
</t>
    </r>
  </si>
  <si>
    <r>
      <rPr>
        <b/>
        <sz val="12"/>
        <color theme="1"/>
        <rFont val="Aptos"/>
        <family val="2"/>
      </rPr>
      <t>3 - Significant lowering of agency or enterprise risk</t>
    </r>
    <r>
      <rPr>
        <sz val="12"/>
        <color theme="1"/>
        <rFont val="Aptos"/>
        <family val="2"/>
      </rPr>
      <t xml:space="preserve">
</t>
    </r>
    <r>
      <rPr>
        <b/>
        <sz val="12"/>
        <color theme="1"/>
        <rFont val="Aptos"/>
        <family val="2"/>
      </rPr>
      <t>2 - Mostly Aligned</t>
    </r>
    <r>
      <rPr>
        <sz val="12"/>
        <color theme="1"/>
        <rFont val="Aptos"/>
        <family val="2"/>
      </rPr>
      <t xml:space="preserve"> (most applicable criteria addressed)
</t>
    </r>
    <r>
      <rPr>
        <b/>
        <sz val="12"/>
        <color theme="1"/>
        <rFont val="Aptos"/>
        <family val="2"/>
      </rPr>
      <t>1 - Partially Aligned</t>
    </r>
    <r>
      <rPr>
        <sz val="12"/>
        <color theme="1"/>
        <rFont val="Aptos"/>
        <family val="2"/>
      </rPr>
      <t xml:space="preserve"> (some applicable criteria addressed)
</t>
    </r>
    <r>
      <rPr>
        <b/>
        <sz val="12"/>
        <color theme="1"/>
        <rFont val="Aptos"/>
        <family val="2"/>
      </rPr>
      <t>0 - No change or increase  to agency or enterprise risk</t>
    </r>
  </si>
  <si>
    <t>Agency Readiness and Solution Appropriateness</t>
  </si>
  <si>
    <r>
      <rPr>
        <b/>
        <sz val="12"/>
        <color rgb="FF000000"/>
        <rFont val="Aptos"/>
        <family val="2"/>
      </rPr>
      <t xml:space="preserve">Organizational Change Management (OCM)
</t>
    </r>
    <r>
      <rPr>
        <sz val="12"/>
        <color rgb="FF000000"/>
        <rFont val="Aptos"/>
        <family val="2"/>
      </rPr>
      <t xml:space="preserve"> • Does the agency have, or intend to acquire, OCM resources with the skillsets and experience for the size and complexity of the project?
 • Does the agency plan to address and mitigate impact or adoption risks through a change management plan or intend to follow a formal OCM methodology? 
 • Has the agency identified community engagement or community involvement as a component of the change management process? 
 • Is external outreach or training planned to implement this change with constituents?
</t>
    </r>
    <r>
      <rPr>
        <sz val="12"/>
        <color rgb="FF000000"/>
        <rFont val="Aptos"/>
        <family val="2"/>
      </rPr>
      <t xml:space="preserve">• Will the agency continue to engage customers and communities to inform design, approach, and usability of the solution? </t>
    </r>
  </si>
  <si>
    <r>
      <rPr>
        <b/>
        <sz val="12"/>
        <color theme="1"/>
        <rFont val="Aptos"/>
        <family val="2"/>
      </rPr>
      <t>3 - Fully Aligned</t>
    </r>
    <r>
      <rPr>
        <sz val="12"/>
        <color theme="1"/>
        <rFont val="Aptos"/>
        <family val="2"/>
      </rPr>
      <t xml:space="preserve"> (all applicable criteria addressed) 
</t>
    </r>
    <r>
      <rPr>
        <b/>
        <sz val="12"/>
        <color theme="1"/>
        <rFont val="Aptos"/>
        <family val="2"/>
      </rPr>
      <t>2 - Mostly Aligned</t>
    </r>
    <r>
      <rPr>
        <sz val="12"/>
        <color theme="1"/>
        <rFont val="Aptos"/>
        <family val="2"/>
      </rPr>
      <t xml:space="preserve"> (most applicable criteria addressed)
</t>
    </r>
    <r>
      <rPr>
        <b/>
        <sz val="12"/>
        <color theme="1"/>
        <rFont val="Aptos"/>
        <family val="2"/>
      </rPr>
      <t>1 - Partially Aligned</t>
    </r>
    <r>
      <rPr>
        <sz val="12"/>
        <color theme="1"/>
        <rFont val="Aptos"/>
        <family val="2"/>
      </rPr>
      <t xml:space="preserve"> (some applicable criteria addressed)
</t>
    </r>
    <r>
      <rPr>
        <b/>
        <sz val="12"/>
        <color theme="1"/>
        <rFont val="Aptos"/>
        <family val="2"/>
      </rPr>
      <t>0 - Not Aligned</t>
    </r>
    <r>
      <rPr>
        <sz val="12"/>
        <color theme="1"/>
        <rFont val="Aptos"/>
        <family val="2"/>
      </rPr>
      <t xml:space="preserve"> (no or very few applicable criteria addressed)</t>
    </r>
  </si>
  <si>
    <r>
      <rPr>
        <b/>
        <sz val="12"/>
        <color rgb="FF000000"/>
        <rFont val="Aptos"/>
        <family val="2"/>
      </rPr>
      <t xml:space="preserve">Solution Scale and Approach
</t>
    </r>
    <r>
      <rPr>
        <sz val="12"/>
        <color rgb="FF000000"/>
        <rFont val="Aptos"/>
        <family val="2"/>
      </rPr>
      <t xml:space="preserve"> • Has the agency engaged customers, partners, and communities to understand and structure the business problem, benefits, and outcomes? 
 • Does the investment address the agency’s business problem, benefits and outcomes?
 • Is the solution of the appropriate size and scale?
 •  </t>
    </r>
    <r>
      <rPr>
        <sz val="12"/>
        <color theme="1"/>
        <rFont val="Aptos"/>
        <family val="2"/>
      </rPr>
      <t xml:space="preserve">Does the solution allow flexibility to cope with changing business processes?
</t>
    </r>
    <r>
      <rPr>
        <sz val="12"/>
        <color rgb="FF000000"/>
        <rFont val="Aptos"/>
        <family val="2"/>
      </rPr>
      <t xml:space="preserve">  </t>
    </r>
  </si>
  <si>
    <r>
      <rPr>
        <b/>
        <sz val="12"/>
        <rFont val="Aptos"/>
        <family val="2"/>
      </rPr>
      <t xml:space="preserve">Capacity </t>
    </r>
    <r>
      <rPr>
        <sz val="12"/>
        <rFont val="Aptos"/>
        <family val="2"/>
      </rPr>
      <t xml:space="preserve">(Capacity should consider both technical and non-technical resources, including organizational change management, project management, business analysis, testing, communication and community engagement activities.) 
 • Has the agency considered skillsets and capacity requirements needed to effectively resource this initiative?
 • Does the agency have resources with the necessary skillsets and knowledge, or can the agency acquire the resources?
 • Will this investment impact the agency’s ability to deliver on its core business functions?
</t>
    </r>
  </si>
  <si>
    <r>
      <rPr>
        <b/>
        <sz val="12"/>
        <color theme="1"/>
        <rFont val="Aptos"/>
        <family val="2"/>
      </rPr>
      <t>3 - Capacity can be fully met</t>
    </r>
    <r>
      <rPr>
        <sz val="12"/>
        <color theme="1"/>
        <rFont val="Aptos"/>
        <family val="2"/>
      </rPr>
      <t xml:space="preserve">
</t>
    </r>
    <r>
      <rPr>
        <b/>
        <sz val="12"/>
        <color theme="1"/>
        <rFont val="Aptos"/>
        <family val="2"/>
      </rPr>
      <t>2 - Capacity can be mostly met</t>
    </r>
    <r>
      <rPr>
        <sz val="12"/>
        <color theme="1"/>
        <rFont val="Aptos"/>
        <family val="2"/>
      </rPr>
      <t xml:space="preserve">
</t>
    </r>
    <r>
      <rPr>
        <b/>
        <sz val="12"/>
        <color theme="1"/>
        <rFont val="Aptos"/>
        <family val="2"/>
      </rPr>
      <t>1 - Capacity can be partially met</t>
    </r>
    <r>
      <rPr>
        <sz val="12"/>
        <color theme="1"/>
        <rFont val="Aptos"/>
        <family val="2"/>
      </rPr>
      <t xml:space="preserve">
</t>
    </r>
    <r>
      <rPr>
        <b/>
        <sz val="12"/>
        <color theme="1"/>
        <rFont val="Aptos"/>
        <family val="2"/>
      </rPr>
      <t>0 - Capacity cannot be met</t>
    </r>
  </si>
  <si>
    <r>
      <rPr>
        <b/>
        <sz val="12"/>
        <color rgb="FF000000"/>
        <rFont val="Aptos"/>
        <family val="2"/>
      </rPr>
      <t xml:space="preserve">Governance and Project Management Processes
</t>
    </r>
    <r>
      <rPr>
        <sz val="12"/>
        <color rgb="FF000000"/>
        <rFont val="Aptos"/>
        <family val="2"/>
      </rPr>
      <t xml:space="preserve"> •Does the investment have executive sponsorship and steering committee in place?
 • Does the agency employ adequate project governance structure and practices to oversee vendor/contract management, change control, quality control and quality assurance, and data management and usage?
 • For projects that impact data or data systems, is there a data governance body or other body responsible for data management that is engaged in the process? Is there an agency data lead who is engaged as part of the project?
 • Does the agency intend to involve customer or partner representation on project forums (i.e. steering committees, advisory boards, etc.)?
 • Does the agency use mature project management practices (PMBOK)?</t>
    </r>
    <r>
      <rPr>
        <sz val="12"/>
        <color rgb="FF00B0F0"/>
        <rFont val="Aptos"/>
        <family val="2"/>
      </rPr>
      <t xml:space="preserve">
</t>
    </r>
    <r>
      <rPr>
        <sz val="12"/>
        <color rgb="FF000000"/>
        <rFont val="Aptos"/>
        <family val="2"/>
      </rPr>
      <t xml:space="preserve">
</t>
    </r>
  </si>
  <si>
    <t>References:</t>
  </si>
  <si>
    <r>
      <rPr>
        <sz val="11"/>
        <color theme="1"/>
        <rFont val="Aptos"/>
        <family val="2"/>
      </rPr>
      <t>*Administrative burdens include learning costs, such as finding out whether one is eligible for a program; compliance costs, such as burdensome paperwork and documentation; and psychological costs, such as the stress and stigma that people feel when interacting with government programs. Health Affairs, Herd, P., Moynihan, D. (2020, October 2).</t>
    </r>
    <r>
      <rPr>
        <i/>
        <sz val="11"/>
        <color theme="1"/>
        <rFont val="Aptos"/>
        <family val="2"/>
      </rPr>
      <t xml:space="preserve"> How Administrative Burdens Can Harm Health</t>
    </r>
    <r>
      <rPr>
        <sz val="11"/>
        <color theme="1"/>
        <rFont val="Aptos"/>
        <family val="2"/>
      </rPr>
      <t>. www.Healthaffairs.Org. Retrieved February 9, 2022, from https://www.healthaffairs.org/do/10.1377/hpb20200904.405159/full/#:~:text=Administrative%20burdens%20include%20learning%20costs,when%20interacting%20with%20government%20programs.</t>
    </r>
  </si>
  <si>
    <t>Scores</t>
  </si>
  <si>
    <t>Agency name</t>
  </si>
  <si>
    <t>Looked up value</t>
  </si>
  <si>
    <t>Field will auto-populate based on agency name selected. This field represents the legislative program area (Ways and Means subcommittee) and might not reflect the P3 policy area assignment.</t>
  </si>
  <si>
    <t>IT Project Name/IT Budget</t>
  </si>
  <si>
    <t xml:space="preserve">The name of the IT project or "Budget" if it is not for a particular project. </t>
  </si>
  <si>
    <t>Tab</t>
  </si>
  <si>
    <t>Budget and Project Input</t>
  </si>
  <si>
    <t>Mandate requiring this IT investment</t>
  </si>
  <si>
    <t>Anticipated start of the investment, meaning project charter and/or submission of an IT Investment (ITI) form to Enterprise Information Services (EIS); for IT budget indicate 7/1/2027</t>
  </si>
  <si>
    <t>Anticipated end of the investment; for IT budget indicate 6/30/2029</t>
  </si>
  <si>
    <t>Select one from drop-down list</t>
  </si>
  <si>
    <t>Select one: Yes, No</t>
  </si>
  <si>
    <t>Select one: Implementation, Operating</t>
  </si>
  <si>
    <t>Select one: 2027-29, 2029-31, 2031 and ongoing</t>
  </si>
  <si>
    <t>Select one: General Fund, Federal Funds, Other Funds, Lottery Funds</t>
  </si>
  <si>
    <t>Select one from drop-down list: 3XXX - Personnel Services, 4200 - Telecommunications, 4250 - Data Processing, 4215 - IT Professional Services, 4715 - IT Expendable Property, 4XXX - Other Services and Supplies, 5150 - Telecommunications Equipment, 5550 - Data Processing Software, 5600 - Data Processing Hardware, 5XXX - Other Capital Outlay</t>
  </si>
  <si>
    <t>Indicate whether the request is for implementation activities or operating activities</t>
  </si>
  <si>
    <t>For IT projects, indicate the biennium of the forecasted need</t>
  </si>
  <si>
    <t>Indicate the funding source for the request</t>
  </si>
  <si>
    <t>Indicate the expendicture category for the requested amount</t>
  </si>
  <si>
    <t>Utilize this field to provide additional clarification of significance. As an example, if there is a material amount for a critical IT Professional Services contract, you can indicate those details in this field.</t>
  </si>
  <si>
    <t>Amount for the line of the request</t>
  </si>
  <si>
    <t>Advocacy Commissions Office, Oregon</t>
  </si>
  <si>
    <t>Health Licensing Office</t>
  </si>
  <si>
    <t>Public Defense Commission</t>
  </si>
  <si>
    <r>
      <rPr>
        <b/>
        <sz val="11"/>
        <color rgb="FF000000"/>
        <rFont val="Aptos"/>
        <family val="2"/>
      </rPr>
      <t>INSTRUCTIONS:</t>
    </r>
    <r>
      <rPr>
        <sz val="11"/>
        <color rgb="FF000000"/>
        <rFont val="Aptos"/>
        <family val="2"/>
      </rPr>
      <t xml:space="preserve">
Agency should complete "Budget and Project Input" tab to reflect IT budget and IT project requests.
Workbooks should be submitted, along with prioritization project business cases for project exceeding $1,000,000.
See State IT Policy and Procedure 107-##-### (IT Funding Requests) for additional information.</t>
    </r>
  </si>
  <si>
    <t>Positions</t>
  </si>
  <si>
    <t>Numeric</t>
  </si>
  <si>
    <t>Position number if existing position; if newly request position, indicate agency number, zeros, ending with sequencing number (###0001, ###0002)</t>
  </si>
  <si>
    <t>Drop down list pending from Workday</t>
  </si>
  <si>
    <t>Indicate the working title of the position</t>
  </si>
  <si>
    <t>Position was included in a Policy Option Package for the upcoming biennium</t>
  </si>
  <si>
    <t>If the position was included in a Policy Option Package provide the tracking number</t>
  </si>
  <si>
    <t>Indicate need for the position; impact of not having the position</t>
  </si>
  <si>
    <t>New or Continuing</t>
  </si>
  <si>
    <t>Continuing</t>
  </si>
  <si>
    <t>IT Budget Request</t>
  </si>
  <si>
    <t>No input</t>
  </si>
  <si>
    <t>IT Projects Request</t>
  </si>
  <si>
    <t>4315 - IT Professional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</si>
</sst>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4" formatCode="_(&quot;$&quot;* #,##0.00_);_(&quot;$&quot;* \(#,##0.00\);_(&quot;$&quot;* &quot;-&quot;??_);_(@_)"/>
    <numFmt numFmtId="164" formatCode="yyyy\-mm\-dd"/>
  </numFmts>
  <fonts count="31" x14ac:knownFonts="1">
    <font>
      <sz val="11"/>
      <color theme="1"/>
      <name val="Calibri"/>
      <family val="2"/>
      <scheme val="minor"/>
    </font>
    <font>
      <sz val="11"/>
      <color theme="1"/>
      <name val="Calibri"/>
      <family val="2"/>
      <scheme val="minor"/>
    </font>
    <font>
      <sz val="11"/>
      <color theme="0"/>
      <name val="Calibri"/>
      <family val="2"/>
      <scheme val="minor"/>
    </font>
    <font>
      <sz val="14"/>
      <color theme="1"/>
      <name val="Calibri"/>
      <family val="2"/>
      <scheme val="minor"/>
    </font>
    <font>
      <i/>
      <sz val="11"/>
      <color theme="1" tint="0.499984740745262"/>
      <name val="Calibri"/>
      <family val="2"/>
      <scheme val="minor"/>
    </font>
    <font>
      <b/>
      <sz val="16"/>
      <color theme="1"/>
      <name val="Calibri"/>
      <family val="2"/>
      <scheme val="minor"/>
    </font>
    <font>
      <sz val="10"/>
      <name val="Arial"/>
      <family val="2"/>
    </font>
    <font>
      <b/>
      <sz val="11"/>
      <color theme="1"/>
      <name val="Calibri"/>
      <family val="2"/>
      <scheme val="minor"/>
    </font>
    <font>
      <sz val="12"/>
      <color theme="1"/>
      <name val="Aptos"/>
      <family val="2"/>
    </font>
    <font>
      <b/>
      <sz val="26"/>
      <color theme="3"/>
      <name val="Aptos"/>
      <family val="2"/>
    </font>
    <font>
      <sz val="11"/>
      <color theme="3"/>
      <name val="Aptos"/>
      <family val="2"/>
    </font>
    <font>
      <b/>
      <sz val="16"/>
      <color theme="0"/>
      <name val="Aptos"/>
      <family val="2"/>
    </font>
    <font>
      <sz val="11"/>
      <color theme="1"/>
      <name val="Aptos"/>
      <family val="2"/>
    </font>
    <font>
      <sz val="12"/>
      <color theme="3"/>
      <name val="Aptos"/>
      <family val="2"/>
    </font>
    <font>
      <b/>
      <sz val="12"/>
      <color theme="1" tint="0.14999847407452621"/>
      <name val="Aptos"/>
      <family val="2"/>
    </font>
    <font>
      <b/>
      <sz val="14"/>
      <color theme="0"/>
      <name val="Aptos"/>
      <family val="2"/>
    </font>
    <font>
      <b/>
      <sz val="12"/>
      <color theme="0"/>
      <name val="Aptos"/>
      <family val="2"/>
    </font>
    <font>
      <sz val="12"/>
      <name val="Aptos"/>
      <family val="2"/>
    </font>
    <font>
      <b/>
      <sz val="12"/>
      <name val="Aptos"/>
      <family val="2"/>
    </font>
    <font>
      <b/>
      <sz val="12"/>
      <color theme="1"/>
      <name val="Aptos"/>
      <family val="2"/>
    </font>
    <font>
      <sz val="12"/>
      <color rgb="FF000000"/>
      <name val="Aptos"/>
      <family val="2"/>
    </font>
    <font>
      <b/>
      <sz val="12"/>
      <color rgb="FF000000"/>
      <name val="Aptos"/>
      <family val="2"/>
    </font>
    <font>
      <sz val="12"/>
      <color rgb="FF00B0F0"/>
      <name val="Aptos"/>
      <family val="2"/>
    </font>
    <font>
      <sz val="12"/>
      <color rgb="FFFF0000"/>
      <name val="Aptos"/>
      <family val="2"/>
    </font>
    <font>
      <i/>
      <sz val="11"/>
      <name val="Aptos"/>
      <family val="2"/>
    </font>
    <font>
      <b/>
      <sz val="11"/>
      <name val="Aptos"/>
      <family val="2"/>
    </font>
    <font>
      <i/>
      <sz val="11"/>
      <color theme="1"/>
      <name val="Aptos"/>
      <family val="2"/>
    </font>
    <font>
      <sz val="11"/>
      <name val="Aptos"/>
      <family val="2"/>
    </font>
    <font>
      <sz val="11"/>
      <color rgb="FF000000"/>
      <name val="Aptos"/>
      <family val="2"/>
    </font>
    <font>
      <b/>
      <sz val="11"/>
      <color rgb="FF000000"/>
      <name val="Aptos"/>
      <family val="2"/>
    </font>
    <font>
      <sz val="16"/>
      <color theme="0"/>
      <name val="Aptos"/>
      <family val="2"/>
    </font>
  </fonts>
  <fills count="19">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theme="7"/>
        <bgColor indexed="64"/>
      </patternFill>
    </fill>
    <fill>
      <patternFill patternType="solid">
        <fgColor theme="3"/>
        <bgColor indexed="64"/>
      </patternFill>
    </fill>
    <fill>
      <patternFill patternType="solid">
        <fgColor theme="2"/>
        <bgColor indexed="64"/>
      </patternFill>
    </fill>
    <fill>
      <patternFill patternType="solid">
        <fgColor theme="4"/>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5"/>
        <bgColor indexed="64"/>
      </patternFill>
    </fill>
    <fill>
      <patternFill patternType="solid">
        <fgColor theme="5" tint="0.79998168889431442"/>
        <bgColor indexed="64"/>
      </patternFill>
    </fill>
    <fill>
      <patternFill patternType="solid">
        <fgColor theme="6"/>
        <bgColor indexed="64"/>
      </patternFill>
    </fill>
    <fill>
      <patternFill patternType="solid">
        <fgColor theme="6"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style="medium">
        <color rgb="FFCCCCCC"/>
      </left>
      <right style="medium">
        <color rgb="FFCCCCCC"/>
      </right>
      <top style="medium">
        <color rgb="FFCCCCCC"/>
      </top>
      <bottom style="medium">
        <color rgb="FFCCCCCC"/>
      </bottom>
      <diagonal/>
    </border>
    <border>
      <left style="thin">
        <color indexed="64"/>
      </left>
      <right style="thin">
        <color indexed="64"/>
      </right>
      <top/>
      <bottom/>
      <diagonal/>
    </border>
    <border>
      <left style="medium">
        <color theme="0"/>
      </left>
      <right/>
      <top style="medium">
        <color theme="0"/>
      </top>
      <bottom style="thin">
        <color theme="0"/>
      </bottom>
      <diagonal/>
    </border>
    <border>
      <left style="medium">
        <color theme="0"/>
      </left>
      <right style="medium">
        <color theme="0"/>
      </right>
      <top style="medium">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medium">
        <color theme="0"/>
      </right>
      <top style="thin">
        <color theme="0"/>
      </top>
      <bottom style="thin">
        <color theme="0"/>
      </bottom>
      <diagonal/>
    </border>
    <border>
      <left style="medium">
        <color theme="0"/>
      </left>
      <right style="medium">
        <color theme="0"/>
      </right>
      <top style="thin">
        <color theme="0"/>
      </top>
      <bottom/>
      <diagonal/>
    </border>
    <border>
      <left style="thin">
        <color theme="0"/>
      </left>
      <right style="thin">
        <color theme="0"/>
      </right>
      <top style="thin">
        <color theme="0"/>
      </top>
      <bottom style="thin">
        <color theme="0"/>
      </bottom>
      <diagonal/>
    </border>
    <border>
      <left style="medium">
        <color theme="0"/>
      </left>
      <right style="medium">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bottom/>
      <diagonal/>
    </border>
    <border>
      <left style="thin">
        <color theme="0"/>
      </left>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top style="medium">
        <color theme="0"/>
      </top>
      <bottom/>
      <diagonal/>
    </border>
    <border>
      <left style="medium">
        <color theme="0"/>
      </left>
      <right/>
      <top style="medium">
        <color theme="0"/>
      </top>
      <bottom/>
      <diagonal/>
    </border>
    <border>
      <left style="medium">
        <color theme="0"/>
      </left>
      <right style="medium">
        <color theme="0"/>
      </right>
      <top/>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diagonal/>
    </border>
  </borders>
  <cellStyleXfs count="4">
    <xf numFmtId="0" fontId="0" fillId="0" borderId="0"/>
    <xf numFmtId="44" fontId="1" fillId="0" borderId="0" applyFont="0" applyFill="0" applyBorder="0" applyAlignment="0" applyProtection="0"/>
    <xf numFmtId="0" fontId="2" fillId="2" borderId="0" applyNumberFormat="0" applyBorder="0" applyAlignment="0" applyProtection="0"/>
    <xf numFmtId="0" fontId="2" fillId="3" borderId="0" applyNumberFormat="0" applyBorder="0" applyAlignment="0" applyProtection="0"/>
  </cellStyleXfs>
  <cellXfs count="110">
    <xf numFmtId="0" fontId="0" fillId="0" borderId="0" xfId="0"/>
    <xf numFmtId="0" fontId="3" fillId="4" borderId="1" xfId="0" applyFont="1" applyFill="1" applyBorder="1" applyAlignment="1">
      <alignment horizontal="center" vertical="center" wrapText="1"/>
    </xf>
    <xf numFmtId="164" fontId="3" fillId="5" borderId="1" xfId="0" applyNumberFormat="1" applyFont="1" applyFill="1" applyBorder="1" applyAlignment="1">
      <alignment horizontal="center" vertical="center" wrapText="1"/>
    </xf>
    <xf numFmtId="0" fontId="4" fillId="0" borderId="0" xfId="0" applyFont="1"/>
    <xf numFmtId="164" fontId="4" fillId="0" borderId="0" xfId="0" applyNumberFormat="1" applyFont="1"/>
    <xf numFmtId="0" fontId="0" fillId="0" borderId="0" xfId="0" applyAlignment="1">
      <alignment wrapText="1"/>
    </xf>
    <xf numFmtId="164" fontId="0" fillId="0" borderId="0" xfId="0" applyNumberFormat="1"/>
    <xf numFmtId="44" fontId="0" fillId="0" borderId="0" xfId="1" applyFont="1"/>
    <xf numFmtId="0" fontId="2" fillId="2" borderId="1" xfId="2" applyBorder="1" applyAlignment="1">
      <alignment horizontal="center" vertical="center" wrapText="1"/>
    </xf>
    <xf numFmtId="0" fontId="0" fillId="0" borderId="0" xfId="0" applyAlignment="1">
      <alignment horizontal="left" vertical="top" wrapText="1"/>
    </xf>
    <xf numFmtId="0" fontId="6" fillId="0" borderId="0" xfId="0" applyFont="1"/>
    <xf numFmtId="0" fontId="0" fillId="0" borderId="0" xfId="0" applyAlignment="1">
      <alignment horizontal="left" vertical="top"/>
    </xf>
    <xf numFmtId="0" fontId="7" fillId="0" borderId="0" xfId="0" applyFont="1"/>
    <xf numFmtId="0" fontId="8" fillId="8" borderId="5" xfId="0" applyFont="1" applyFill="1" applyBorder="1" applyAlignment="1" applyProtection="1">
      <alignment vertical="center"/>
      <protection locked="0"/>
    </xf>
    <xf numFmtId="0" fontId="8" fillId="8" borderId="0" xfId="0" applyFont="1" applyFill="1" applyAlignment="1">
      <alignment vertical="center"/>
    </xf>
    <xf numFmtId="41" fontId="3" fillId="5" borderId="1" xfId="0" applyNumberFormat="1" applyFont="1" applyFill="1" applyBorder="1" applyAlignment="1">
      <alignment horizontal="center" vertical="center" wrapText="1"/>
    </xf>
    <xf numFmtId="41" fontId="4" fillId="0" borderId="0" xfId="0" applyNumberFormat="1" applyFont="1"/>
    <xf numFmtId="41" fontId="0" fillId="0" borderId="0" xfId="0" applyNumberFormat="1"/>
    <xf numFmtId="41" fontId="0" fillId="0" borderId="0" xfId="1" applyNumberFormat="1" applyFont="1"/>
    <xf numFmtId="0" fontId="0" fillId="0" borderId="0" xfId="0" pivotButton="1"/>
    <xf numFmtId="0" fontId="0" fillId="0" borderId="0" xfId="0" applyAlignment="1">
      <alignment horizontal="left"/>
    </xf>
    <xf numFmtId="0" fontId="3" fillId="4" borderId="6" xfId="0" applyFont="1" applyFill="1" applyBorder="1" applyAlignment="1">
      <alignment horizontal="center" vertical="center" wrapText="1"/>
    </xf>
    <xf numFmtId="0" fontId="9" fillId="8" borderId="0" xfId="0" applyFont="1" applyFill="1" applyAlignment="1">
      <alignment vertical="center"/>
    </xf>
    <xf numFmtId="0" fontId="10" fillId="8" borderId="0" xfId="0" applyFont="1" applyFill="1" applyAlignment="1">
      <alignment horizontal="center" vertical="center"/>
    </xf>
    <xf numFmtId="0" fontId="10" fillId="8" borderId="0" xfId="0" applyFont="1" applyFill="1" applyAlignment="1">
      <alignment vertical="top"/>
    </xf>
    <xf numFmtId="0" fontId="11" fillId="9" borderId="7" xfId="0" applyFont="1" applyFill="1" applyBorder="1" applyAlignment="1" applyProtection="1">
      <alignment horizontal="center" vertical="center" wrapText="1"/>
      <protection locked="0"/>
    </xf>
    <xf numFmtId="0" fontId="11" fillId="9" borderId="8" xfId="0" applyFont="1" applyFill="1" applyBorder="1" applyAlignment="1" applyProtection="1">
      <alignment horizontal="center" vertical="center" wrapText="1"/>
      <protection locked="0"/>
    </xf>
    <xf numFmtId="0" fontId="12" fillId="0" borderId="0" xfId="0" applyFont="1" applyAlignment="1" applyProtection="1">
      <alignment vertical="top"/>
      <protection locked="0"/>
    </xf>
    <xf numFmtId="0" fontId="13" fillId="8" borderId="9" xfId="0" applyFont="1" applyFill="1" applyBorder="1" applyAlignment="1">
      <alignment horizontal="center" vertical="top"/>
    </xf>
    <xf numFmtId="1" fontId="11" fillId="10" borderId="12" xfId="0" applyNumberFormat="1" applyFont="1" applyFill="1" applyBorder="1" applyAlignment="1">
      <alignment horizontal="center" vertical="top"/>
    </xf>
    <xf numFmtId="0" fontId="12" fillId="0" borderId="0" xfId="0" applyFont="1" applyAlignment="1" applyProtection="1">
      <alignment horizontal="center" vertical="top"/>
      <protection locked="0"/>
    </xf>
    <xf numFmtId="0" fontId="14" fillId="11" borderId="13" xfId="0" applyFont="1" applyFill="1" applyBorder="1" applyAlignment="1">
      <alignment horizontal="center" vertical="top"/>
    </xf>
    <xf numFmtId="0" fontId="14" fillId="11" borderId="13" xfId="0" applyFont="1" applyFill="1" applyBorder="1" applyAlignment="1">
      <alignment horizontal="left" vertical="center"/>
    </xf>
    <xf numFmtId="0" fontId="14" fillId="11" borderId="10" xfId="0" applyFont="1" applyFill="1" applyBorder="1" applyAlignment="1">
      <alignment horizontal="center" vertical="top"/>
    </xf>
    <xf numFmtId="0" fontId="14" fillId="11" borderId="14" xfId="0" applyFont="1" applyFill="1" applyBorder="1" applyAlignment="1">
      <alignment horizontal="center" vertical="top"/>
    </xf>
    <xf numFmtId="0" fontId="12" fillId="0" borderId="15" xfId="0" applyFont="1" applyBorder="1" applyAlignment="1" applyProtection="1">
      <alignment vertical="top"/>
      <protection locked="0"/>
    </xf>
    <xf numFmtId="0" fontId="15" fillId="12" borderId="16" xfId="0" applyFont="1" applyFill="1" applyBorder="1" applyAlignment="1">
      <alignment vertical="center"/>
    </xf>
    <xf numFmtId="9" fontId="15" fillId="12" borderId="16" xfId="0" applyNumberFormat="1" applyFont="1" applyFill="1" applyBorder="1" applyAlignment="1">
      <alignment horizontal="center" vertical="center"/>
    </xf>
    <xf numFmtId="0" fontId="16" fillId="12" borderId="17" xfId="0" applyFont="1" applyFill="1" applyBorder="1" applyAlignment="1">
      <alignment horizontal="center" vertical="center" wrapText="1"/>
    </xf>
    <xf numFmtId="2" fontId="15" fillId="12" borderId="14" xfId="0" applyNumberFormat="1" applyFont="1" applyFill="1" applyBorder="1" applyAlignment="1">
      <alignment horizontal="center" vertical="center"/>
    </xf>
    <xf numFmtId="0" fontId="17" fillId="4" borderId="18" xfId="0" applyFont="1" applyFill="1" applyBorder="1" applyAlignment="1">
      <alignment horizontal="left" vertical="top" wrapText="1"/>
    </xf>
    <xf numFmtId="0" fontId="8" fillId="4" borderId="19" xfId="0" applyFont="1" applyFill="1" applyBorder="1" applyAlignment="1">
      <alignment horizontal="center" vertical="center"/>
    </xf>
    <xf numFmtId="0" fontId="8" fillId="4" borderId="20" xfId="0" applyFont="1" applyFill="1" applyBorder="1" applyAlignment="1">
      <alignment horizontal="left" vertical="center" wrapText="1"/>
    </xf>
    <xf numFmtId="0" fontId="8" fillId="4" borderId="14" xfId="0" applyFont="1" applyFill="1" applyBorder="1" applyAlignment="1" applyProtection="1">
      <alignment horizontal="center" vertical="center"/>
      <protection locked="0"/>
    </xf>
    <xf numFmtId="0" fontId="8" fillId="0" borderId="0" xfId="0" applyFont="1" applyAlignment="1" applyProtection="1">
      <alignment vertical="top"/>
      <protection locked="0"/>
    </xf>
    <xf numFmtId="0" fontId="15" fillId="13" borderId="21" xfId="0" applyFont="1" applyFill="1" applyBorder="1" applyAlignment="1">
      <alignment horizontal="left" vertical="center" wrapText="1"/>
    </xf>
    <xf numFmtId="9" fontId="15" fillId="13" borderId="20" xfId="0" applyNumberFormat="1" applyFont="1" applyFill="1" applyBorder="1" applyAlignment="1">
      <alignment horizontal="center" vertical="center"/>
    </xf>
    <xf numFmtId="0" fontId="16" fillId="13" borderId="17" xfId="0" applyFont="1" applyFill="1" applyBorder="1" applyAlignment="1">
      <alignment horizontal="center" vertical="center" wrapText="1"/>
    </xf>
    <xf numFmtId="2" fontId="15" fillId="13" borderId="14" xfId="0" applyNumberFormat="1" applyFont="1" applyFill="1" applyBorder="1" applyAlignment="1">
      <alignment horizontal="center" vertical="center"/>
    </xf>
    <xf numFmtId="0" fontId="20" fillId="14" borderId="21" xfId="0" applyFont="1" applyFill="1" applyBorder="1" applyAlignment="1">
      <alignment vertical="top" wrapText="1"/>
    </xf>
    <xf numFmtId="0" fontId="8" fillId="14" borderId="20" xfId="0" applyFont="1" applyFill="1" applyBorder="1" applyAlignment="1">
      <alignment horizontal="center" vertical="center"/>
    </xf>
    <xf numFmtId="0" fontId="8" fillId="14" borderId="20" xfId="0" applyFont="1" applyFill="1" applyBorder="1" applyAlignment="1">
      <alignment horizontal="left" vertical="center" wrapText="1"/>
    </xf>
    <xf numFmtId="0" fontId="8" fillId="14" borderId="14" xfId="0" applyFont="1" applyFill="1" applyBorder="1" applyAlignment="1" applyProtection="1">
      <alignment horizontal="center" vertical="center"/>
      <protection locked="0"/>
    </xf>
    <xf numFmtId="0" fontId="15" fillId="15" borderId="16" xfId="0" applyFont="1" applyFill="1" applyBorder="1" applyAlignment="1">
      <alignment vertical="center"/>
    </xf>
    <xf numFmtId="9" fontId="15" fillId="15" borderId="16" xfId="0" applyNumberFormat="1" applyFont="1" applyFill="1" applyBorder="1" applyAlignment="1">
      <alignment horizontal="center" vertical="center"/>
    </xf>
    <xf numFmtId="0" fontId="16" fillId="15" borderId="17" xfId="0" applyFont="1" applyFill="1" applyBorder="1" applyAlignment="1">
      <alignment horizontal="center" vertical="center" wrapText="1"/>
    </xf>
    <xf numFmtId="2" fontId="15" fillId="15" borderId="14" xfId="0" applyNumberFormat="1" applyFont="1" applyFill="1" applyBorder="1" applyAlignment="1">
      <alignment horizontal="center" vertical="center"/>
    </xf>
    <xf numFmtId="0" fontId="17" fillId="16" borderId="18" xfId="0" applyFont="1" applyFill="1" applyBorder="1" applyAlignment="1">
      <alignment vertical="top" wrapText="1"/>
    </xf>
    <xf numFmtId="0" fontId="8" fillId="16" borderId="19" xfId="0" applyFont="1" applyFill="1" applyBorder="1" applyAlignment="1">
      <alignment horizontal="center" vertical="center"/>
    </xf>
    <xf numFmtId="0" fontId="8" fillId="16" borderId="19" xfId="0" applyFont="1" applyFill="1" applyBorder="1" applyAlignment="1">
      <alignment horizontal="left" vertical="center" wrapText="1"/>
    </xf>
    <xf numFmtId="0" fontId="8" fillId="16" borderId="14" xfId="0" applyFont="1" applyFill="1" applyBorder="1" applyAlignment="1" applyProtection="1">
      <alignment horizontal="center" vertical="center"/>
      <protection locked="0"/>
    </xf>
    <xf numFmtId="0" fontId="17" fillId="16" borderId="21" xfId="0" applyFont="1" applyFill="1" applyBorder="1" applyAlignment="1">
      <alignment vertical="top" wrapText="1"/>
    </xf>
    <xf numFmtId="0" fontId="8" fillId="16" borderId="20" xfId="0" applyFont="1" applyFill="1" applyBorder="1" applyAlignment="1">
      <alignment horizontal="center" vertical="center"/>
    </xf>
    <xf numFmtId="0" fontId="15" fillId="17" borderId="16" xfId="0" applyFont="1" applyFill="1" applyBorder="1" applyAlignment="1">
      <alignment horizontal="center" vertical="center"/>
    </xf>
    <xf numFmtId="9" fontId="15" fillId="17" borderId="16" xfId="0" applyNumberFormat="1" applyFont="1" applyFill="1" applyBorder="1" applyAlignment="1">
      <alignment horizontal="center" vertical="center"/>
    </xf>
    <xf numFmtId="0" fontId="16" fillId="17" borderId="17" xfId="0" applyFont="1" applyFill="1" applyBorder="1" applyAlignment="1">
      <alignment horizontal="center" vertical="center" wrapText="1"/>
    </xf>
    <xf numFmtId="2" fontId="15" fillId="17" borderId="22" xfId="0" applyNumberFormat="1" applyFont="1" applyFill="1" applyBorder="1" applyAlignment="1">
      <alignment horizontal="center" vertical="center"/>
    </xf>
    <xf numFmtId="0" fontId="12" fillId="0" borderId="0" xfId="0" applyFont="1" applyAlignment="1" applyProtection="1">
      <alignment horizontal="center" vertical="center"/>
      <protection locked="0"/>
    </xf>
    <xf numFmtId="0" fontId="20" fillId="18" borderId="18" xfId="0" applyFont="1" applyFill="1" applyBorder="1" applyAlignment="1">
      <alignment vertical="top" wrapText="1"/>
    </xf>
    <xf numFmtId="0" fontId="8" fillId="18" borderId="19" xfId="0" applyFont="1" applyFill="1" applyBorder="1" applyAlignment="1">
      <alignment horizontal="center" vertical="center"/>
    </xf>
    <xf numFmtId="0" fontId="8" fillId="18" borderId="19" xfId="0" applyFont="1" applyFill="1" applyBorder="1" applyAlignment="1">
      <alignment horizontal="left" vertical="center" wrapText="1"/>
    </xf>
    <xf numFmtId="0" fontId="8" fillId="18" borderId="23" xfId="0" applyFont="1" applyFill="1" applyBorder="1" applyAlignment="1" applyProtection="1">
      <alignment horizontal="center" vertical="center"/>
      <protection locked="0"/>
    </xf>
    <xf numFmtId="0" fontId="17" fillId="18" borderId="18" xfId="0" applyFont="1" applyFill="1" applyBorder="1" applyAlignment="1">
      <alignment vertical="top" wrapText="1"/>
    </xf>
    <xf numFmtId="0" fontId="8" fillId="18" borderId="24" xfId="0" applyFont="1" applyFill="1" applyBorder="1" applyAlignment="1" applyProtection="1">
      <alignment horizontal="center" vertical="center"/>
      <protection locked="0"/>
    </xf>
    <xf numFmtId="14" fontId="24" fillId="0" borderId="25" xfId="0" applyNumberFormat="1" applyFont="1" applyBorder="1" applyAlignment="1" applyProtection="1">
      <alignment horizontal="left" vertical="top"/>
      <protection locked="0"/>
    </xf>
    <xf numFmtId="0" fontId="12" fillId="0" borderId="25" xfId="0" applyFont="1" applyBorder="1" applyAlignment="1" applyProtection="1">
      <alignment horizontal="center" vertical="center"/>
      <protection locked="0"/>
    </xf>
    <xf numFmtId="0" fontId="12" fillId="0" borderId="26" xfId="0" applyFont="1" applyBorder="1" applyAlignment="1" applyProtection="1">
      <alignment vertical="top"/>
      <protection locked="0"/>
    </xf>
    <xf numFmtId="0" fontId="12" fillId="0" borderId="13" xfId="0" applyFont="1" applyBorder="1" applyAlignment="1" applyProtection="1">
      <alignment vertical="top"/>
      <protection locked="0"/>
    </xf>
    <xf numFmtId="0" fontId="25" fillId="0" borderId="9" xfId="0" applyFont="1" applyBorder="1" applyAlignment="1" applyProtection="1">
      <alignment vertical="top"/>
      <protection locked="0"/>
    </xf>
    <xf numFmtId="0" fontId="12" fillId="0" borderId="9" xfId="0" applyFont="1" applyBorder="1" applyAlignment="1" applyProtection="1">
      <alignment horizontal="center" vertical="center"/>
      <protection locked="0"/>
    </xf>
    <xf numFmtId="0" fontId="12" fillId="0" borderId="27" xfId="0" applyFont="1" applyBorder="1" applyAlignment="1" applyProtection="1">
      <alignment vertical="top"/>
      <protection locked="0"/>
    </xf>
    <xf numFmtId="0" fontId="27" fillId="0" borderId="13" xfId="0" applyFont="1" applyBorder="1" applyAlignment="1" applyProtection="1">
      <alignment vertical="top"/>
      <protection locked="0"/>
    </xf>
    <xf numFmtId="0" fontId="12" fillId="0" borderId="13" xfId="0" applyFont="1" applyBorder="1" applyAlignment="1" applyProtection="1">
      <alignment horizontal="center" vertical="center"/>
      <protection locked="0"/>
    </xf>
    <xf numFmtId="0" fontId="11" fillId="10" borderId="13" xfId="0" applyFont="1" applyFill="1" applyBorder="1" applyAlignment="1">
      <alignment horizontal="center" vertical="top"/>
    </xf>
    <xf numFmtId="0" fontId="12" fillId="0" borderId="13" xfId="0" applyFont="1" applyBorder="1" applyAlignment="1">
      <alignment horizontal="center" vertical="top"/>
    </xf>
    <xf numFmtId="0" fontId="12" fillId="0" borderId="13" xfId="0" applyFont="1" applyBorder="1" applyAlignment="1" applyProtection="1">
      <alignment horizontal="right" vertical="center"/>
      <protection locked="0"/>
    </xf>
    <xf numFmtId="0" fontId="27" fillId="0" borderId="0" xfId="0" applyFont="1" applyAlignment="1" applyProtection="1">
      <alignment vertical="top"/>
      <protection locked="0"/>
    </xf>
    <xf numFmtId="0" fontId="12" fillId="0" borderId="22" xfId="0" applyFont="1" applyBorder="1" applyAlignment="1" applyProtection="1">
      <alignment vertical="top"/>
      <protection locked="0"/>
    </xf>
    <xf numFmtId="0" fontId="12" fillId="0" borderId="0" xfId="0" applyFont="1"/>
    <xf numFmtId="0" fontId="30" fillId="3" borderId="3" xfId="3" applyFont="1" applyBorder="1" applyAlignment="1">
      <alignment horizontal="center" vertical="center" wrapText="1"/>
    </xf>
    <xf numFmtId="0" fontId="12" fillId="4" borderId="4" xfId="0" applyFont="1" applyFill="1" applyBorder="1" applyAlignment="1">
      <alignment horizontal="left" vertical="top" wrapText="1"/>
    </xf>
    <xf numFmtId="0" fontId="27" fillId="0" borderId="1" xfId="0" applyFont="1" applyBorder="1" applyAlignment="1">
      <alignment horizontal="left" vertical="top" wrapText="1"/>
    </xf>
    <xf numFmtId="0" fontId="12" fillId="5" borderId="4" xfId="0" applyFont="1" applyFill="1" applyBorder="1" applyAlignment="1">
      <alignment horizontal="left" vertical="top" wrapText="1"/>
    </xf>
    <xf numFmtId="0" fontId="27" fillId="6" borderId="4" xfId="2" applyFont="1" applyFill="1" applyBorder="1" applyAlignment="1">
      <alignment horizontal="left" vertical="center" wrapText="1"/>
    </xf>
    <xf numFmtId="0" fontId="27" fillId="0" borderId="1" xfId="2" applyFont="1" applyFill="1" applyBorder="1" applyAlignment="1">
      <alignment horizontal="left" vertical="center" wrapText="1"/>
    </xf>
    <xf numFmtId="0" fontId="27" fillId="6" borderId="4" xfId="2" applyFont="1" applyFill="1" applyBorder="1" applyAlignment="1">
      <alignment vertical="center" wrapText="1"/>
    </xf>
    <xf numFmtId="0" fontId="27" fillId="0" borderId="1" xfId="2" applyFont="1" applyFill="1" applyBorder="1" applyAlignment="1">
      <alignment vertical="center" wrapText="1"/>
    </xf>
    <xf numFmtId="0" fontId="12" fillId="6" borderId="4" xfId="0" applyFont="1" applyFill="1" applyBorder="1" applyAlignment="1">
      <alignment horizontal="left" vertical="top" wrapText="1"/>
    </xf>
    <xf numFmtId="0" fontId="12" fillId="0" borderId="0" xfId="0" applyFont="1" applyAlignment="1">
      <alignment wrapText="1"/>
    </xf>
    <xf numFmtId="0" fontId="12" fillId="4" borderId="1" xfId="0" applyFont="1" applyFill="1" applyBorder="1" applyAlignment="1">
      <alignment horizontal="left" vertical="top" wrapText="1"/>
    </xf>
    <xf numFmtId="0" fontId="12" fillId="4" borderId="6" xfId="0" applyFont="1" applyFill="1" applyBorder="1" applyAlignment="1">
      <alignment horizontal="left" vertical="top" wrapText="1"/>
    </xf>
    <xf numFmtId="164" fontId="3" fillId="4" borderId="1" xfId="0" applyNumberFormat="1" applyFont="1" applyFill="1" applyBorder="1" applyAlignment="1">
      <alignment horizontal="center" vertical="center" wrapText="1"/>
    </xf>
    <xf numFmtId="0" fontId="28" fillId="7" borderId="2" xfId="0" applyFont="1" applyFill="1" applyBorder="1" applyAlignment="1">
      <alignment horizontal="left" vertical="center" wrapText="1"/>
    </xf>
    <xf numFmtId="0" fontId="28" fillId="7" borderId="0" xfId="0" applyFont="1" applyFill="1" applyAlignment="1">
      <alignment horizontal="left" vertical="center" wrapText="1"/>
    </xf>
    <xf numFmtId="0" fontId="11" fillId="10" borderId="10" xfId="0" applyFont="1" applyFill="1" applyBorder="1" applyAlignment="1">
      <alignment horizontal="right" vertical="top"/>
    </xf>
    <xf numFmtId="0" fontId="11" fillId="10" borderId="11" xfId="0" applyFont="1" applyFill="1" applyBorder="1" applyAlignment="1">
      <alignment horizontal="right" vertical="top"/>
    </xf>
    <xf numFmtId="0" fontId="26" fillId="0" borderId="13" xfId="0" applyFont="1" applyBorder="1" applyAlignment="1" applyProtection="1">
      <alignment horizontal="left" vertical="top" wrapText="1" indent="1"/>
      <protection locked="0"/>
    </xf>
    <xf numFmtId="0" fontId="12" fillId="0" borderId="13" xfId="0" applyFont="1" applyBorder="1" applyAlignment="1" applyProtection="1">
      <alignment horizontal="left" vertical="top" wrapText="1" indent="1"/>
      <protection locked="0"/>
    </xf>
    <xf numFmtId="0" fontId="12" fillId="0" borderId="10" xfId="0" applyFont="1" applyBorder="1" applyAlignment="1" applyProtection="1">
      <alignment horizontal="left" vertical="top" wrapText="1" indent="1"/>
      <protection locked="0"/>
    </xf>
    <xf numFmtId="0" fontId="5" fillId="0" borderId="3" xfId="0" applyFont="1" applyBorder="1" applyAlignment="1">
      <alignment horizontal="left" vertical="center" wrapText="1"/>
    </xf>
  </cellXfs>
  <cellStyles count="4">
    <cellStyle name="Accent1" xfId="2" builtinId="29"/>
    <cellStyle name="Accent5" xfId="3" builtinId="45"/>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ustomXml" Target="../customXml/item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GONZALEZ Shirlene A * DAS" refreshedDate="45994.614157291668" createdVersion="8" refreshedVersion="8" minRefreshableVersion="3" recordCount="1000" xr:uid="{0593AAB9-BF50-43B6-9C1B-8864A747BD10}">
  <cacheSource type="worksheet">
    <worksheetSource ref="A1:R1048576" sheet="Budget and Project Input"/>
  </cacheSource>
  <cacheFields count="18">
    <cacheField name="Agency Name" numFmtId="0">
      <sharedItems containsBlank="1"/>
    </cacheField>
    <cacheField name="Legislative Program Area" numFmtId="0">
      <sharedItems containsBlank="1"/>
    </cacheField>
    <cacheField name="IT Project Name / Budget" numFmtId="0">
      <sharedItems containsBlank="1" count="4">
        <s v="workday"/>
        <s v="budget"/>
        <s v="oregon buys"/>
        <m/>
      </sharedItems>
    </cacheField>
    <cacheField name="PPM Idea/ Project ID" numFmtId="0">
      <sharedItems containsBlank="1" containsMixedTypes="1" containsNumber="1" containsInteger="1" minValue="1" maxValue="2"/>
    </cacheField>
    <cacheField name="PPM Idea/Project Name" numFmtId="0">
      <sharedItems containsBlank="1"/>
    </cacheField>
    <cacheField name="Mandate" numFmtId="0">
      <sharedItems containsBlank="1"/>
    </cacheField>
    <cacheField name="Short Description" numFmtId="0">
      <sharedItems containsBlank="1"/>
    </cacheField>
    <cacheField name="New or Continuing" numFmtId="0">
      <sharedItems containsBlank="1" count="3">
        <s v="Continuing"/>
        <s v="New"/>
        <m/>
      </sharedItems>
    </cacheField>
    <cacheField name="Start Date" numFmtId="0">
      <sharedItems containsNonDate="0" containsDate="1" containsString="0" containsBlank="1" minDate="2024-03-01T00:00:00" maxDate="2024-03-02T00:00:00"/>
    </cacheField>
    <cacheField name="End Date" numFmtId="164">
      <sharedItems containsNonDate="0" containsDate="1" containsString="0" containsBlank="1" minDate="2025-05-01T00:00:00" maxDate="2025-05-02T00:00:00"/>
    </cacheField>
    <cacheField name="Policy Option Package Request (Y/N)" numFmtId="0">
      <sharedItems containsBlank="1"/>
    </cacheField>
    <cacheField name="POP # / Budget" numFmtId="0">
      <sharedItems containsBlank="1" containsMixedTypes="1" containsNumber="1" containsInteger="1" minValue="101" maxValue="201"/>
    </cacheField>
    <cacheField name="Cost Type" numFmtId="0">
      <sharedItems containsBlank="1"/>
    </cacheField>
    <cacheField name="Biennium" numFmtId="0">
      <sharedItems containsBlank="1" count="3">
        <s v="2027-29"/>
        <s v="2029-31"/>
        <m/>
      </sharedItems>
    </cacheField>
    <cacheField name="Funding Source" numFmtId="0">
      <sharedItems containsBlank="1" count="3">
        <s v="Other Funds"/>
        <s v="General Fund"/>
        <m/>
      </sharedItems>
    </cacheField>
    <cacheField name="Budget Category" numFmtId="0">
      <sharedItems containsBlank="1" count="11">
        <s v="5600 - Data Processing Hardware"/>
        <s v="3XXX - Personnel Services"/>
        <s v="4200 - Telecommunications"/>
        <s v="4215 - IT Professional Services"/>
        <s v="4XXX Other Services and Supplies"/>
        <s v="5550 - Data Processing Software"/>
        <s v="4250 - Data Processing"/>
        <s v="4715 - IT Expendable Property"/>
        <s v="5150 - Telecommunications Equipment"/>
        <s v="5XXX - Other Capital Outlay"/>
        <m/>
      </sharedItems>
    </cacheField>
    <cacheField name="Line Item Description" numFmtId="0">
      <sharedItems containsNonDate="0" containsString="0" containsBlank="1"/>
    </cacheField>
    <cacheField name="Budget Amount" numFmtId="41">
      <sharedItems containsString="0" containsBlank="1" containsNumber="1" containsInteger="1" minValue="100" maxValue="15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00">
  <r>
    <s v="Administrative Services, Department of"/>
    <s v="Administration"/>
    <x v="0"/>
    <n v="1"/>
    <s v="workday"/>
    <s v="Other"/>
    <s v="description 1"/>
    <x v="0"/>
    <d v="2024-03-01T00:00:00"/>
    <d v="2025-05-01T00:00:00"/>
    <s v="Yes"/>
    <n v="101"/>
    <s v="Implementation"/>
    <x v="0"/>
    <x v="0"/>
    <x v="0"/>
    <m/>
    <n v="100"/>
  </r>
  <r>
    <s v="Administrative Services, Department of"/>
    <s v="Administration"/>
    <x v="0"/>
    <n v="1"/>
    <s v="workday"/>
    <s v="Other"/>
    <s v="description 1"/>
    <x v="0"/>
    <d v="2024-03-01T00:00:00"/>
    <d v="2025-05-01T00:00:00"/>
    <s v="Yes "/>
    <n v="101"/>
    <s v="Implementation"/>
    <x v="1"/>
    <x v="0"/>
    <x v="1"/>
    <m/>
    <n v="200"/>
  </r>
  <r>
    <s v="Administrative Services, Department of"/>
    <s v="Administration"/>
    <x v="1"/>
    <s v="n/a"/>
    <s v="n/a"/>
    <s v="None"/>
    <s v="budget description"/>
    <x v="0"/>
    <m/>
    <m/>
    <s v="No"/>
    <s v="n/a"/>
    <s v="Operating"/>
    <x v="0"/>
    <x v="0"/>
    <x v="1"/>
    <m/>
    <n v="300"/>
  </r>
  <r>
    <s v="Administrative Services, Department of"/>
    <s v="Administration"/>
    <x v="1"/>
    <s v="n/a"/>
    <s v="n/a"/>
    <s v="None"/>
    <s v="budget description"/>
    <x v="0"/>
    <m/>
    <m/>
    <s v="No"/>
    <s v="n/a"/>
    <s v="Operating"/>
    <x v="0"/>
    <x v="0"/>
    <x v="2"/>
    <m/>
    <n v="400"/>
  </r>
  <r>
    <s v="Administrative Services, Department of"/>
    <s v="Administration"/>
    <x v="2"/>
    <n v="2"/>
    <s v="oregon buys"/>
    <s v="None"/>
    <s v="description 2"/>
    <x v="1"/>
    <m/>
    <m/>
    <s v="No"/>
    <s v="n/a"/>
    <s v="Operating"/>
    <x v="0"/>
    <x v="0"/>
    <x v="1"/>
    <m/>
    <n v="500"/>
  </r>
  <r>
    <s v="Administrative Services, Department of"/>
    <s v="Administration"/>
    <x v="2"/>
    <n v="2"/>
    <s v="oregon buys"/>
    <s v="None"/>
    <s v="description 2"/>
    <x v="1"/>
    <m/>
    <m/>
    <s v="No"/>
    <s v="n/a"/>
    <s v="Operating"/>
    <x v="0"/>
    <x v="0"/>
    <x v="3"/>
    <m/>
    <n v="600"/>
  </r>
  <r>
    <s v="Administrative Services, Department of"/>
    <s v="Administration"/>
    <x v="2"/>
    <n v="2"/>
    <s v="oregon buys"/>
    <s v="None"/>
    <s v="description 2"/>
    <x v="1"/>
    <m/>
    <m/>
    <s v="No"/>
    <s v="n/a"/>
    <s v="Operating"/>
    <x v="1"/>
    <x v="0"/>
    <x v="3"/>
    <m/>
    <n v="700"/>
  </r>
  <r>
    <s v="Administrative Services, Department of"/>
    <s v="Administration"/>
    <x v="2"/>
    <n v="2"/>
    <s v="oregon buys"/>
    <s v="None"/>
    <s v="description 2"/>
    <x v="1"/>
    <m/>
    <m/>
    <s v="No"/>
    <s v="n/a"/>
    <s v="Operating"/>
    <x v="1"/>
    <x v="0"/>
    <x v="4"/>
    <m/>
    <n v="800"/>
  </r>
  <r>
    <s v="Administrative Services, Department of"/>
    <s v="Administration"/>
    <x v="0"/>
    <n v="1"/>
    <s v="workday"/>
    <s v="Other"/>
    <s v="description 1"/>
    <x v="0"/>
    <m/>
    <m/>
    <s v="Yes "/>
    <n v="101"/>
    <s v="Operating"/>
    <x v="1"/>
    <x v="0"/>
    <x v="3"/>
    <m/>
    <n v="900"/>
  </r>
  <r>
    <s v="Administrative Services, Department of"/>
    <s v="Administration"/>
    <x v="0"/>
    <n v="1"/>
    <s v="workday"/>
    <s v="Other"/>
    <s v="description 1"/>
    <x v="0"/>
    <m/>
    <m/>
    <s v="Yes "/>
    <n v="101"/>
    <s v="Operating"/>
    <x v="1"/>
    <x v="0"/>
    <x v="3"/>
    <m/>
    <n v="1000"/>
  </r>
  <r>
    <s v="Administrative Services, Department of"/>
    <s v="Administration"/>
    <x v="0"/>
    <n v="1"/>
    <s v="workday"/>
    <s v="Other"/>
    <s v="description 1"/>
    <x v="0"/>
    <m/>
    <m/>
    <s v="Yes "/>
    <n v="101"/>
    <s v="Operating"/>
    <x v="1"/>
    <x v="0"/>
    <x v="5"/>
    <m/>
    <n v="2000"/>
  </r>
  <r>
    <s v="Administrative Services, Department of"/>
    <s v="Administration"/>
    <x v="0"/>
    <n v="1"/>
    <s v="workday"/>
    <s v="Other"/>
    <s v="description 1"/>
    <x v="0"/>
    <m/>
    <m/>
    <s v="Yes "/>
    <n v="101"/>
    <s v="Operating"/>
    <x v="1"/>
    <x v="0"/>
    <x v="4"/>
    <m/>
    <n v="3000"/>
  </r>
  <r>
    <s v="Administrative Services, Department of"/>
    <s v="Administration"/>
    <x v="0"/>
    <n v="1"/>
    <s v="workday"/>
    <s v="Other"/>
    <s v="description 1"/>
    <x v="0"/>
    <m/>
    <m/>
    <s v="Yes "/>
    <n v="101"/>
    <s v="Operating"/>
    <x v="1"/>
    <x v="1"/>
    <x v="2"/>
    <m/>
    <n v="4000"/>
  </r>
  <r>
    <s v="Administrative Services, Department of"/>
    <s v="Administration"/>
    <x v="1"/>
    <s v="n/a"/>
    <s v="n/a"/>
    <s v="None"/>
    <s v="budget description"/>
    <x v="0"/>
    <m/>
    <m/>
    <s v="Yes "/>
    <n v="201"/>
    <s v="Operating"/>
    <x v="0"/>
    <x v="1"/>
    <x v="2"/>
    <m/>
    <n v="5000"/>
  </r>
  <r>
    <s v="Administrative Services, Department of"/>
    <s v="Administration"/>
    <x v="1"/>
    <s v="n/a"/>
    <s v="n/a"/>
    <s v="None"/>
    <s v="budget description"/>
    <x v="0"/>
    <m/>
    <m/>
    <s v="Yes "/>
    <n v="201"/>
    <s v="Operating"/>
    <x v="0"/>
    <x v="1"/>
    <x v="6"/>
    <m/>
    <n v="6000"/>
  </r>
  <r>
    <s v="Administrative Services, Department of"/>
    <s v="Administration"/>
    <x v="1"/>
    <s v="n/a"/>
    <s v="n/a"/>
    <s v="None"/>
    <s v="budget description"/>
    <x v="0"/>
    <m/>
    <m/>
    <s v="No"/>
    <s v="n/a"/>
    <s v="Operating"/>
    <x v="0"/>
    <x v="1"/>
    <x v="3"/>
    <m/>
    <n v="7000"/>
  </r>
  <r>
    <s v="Administrative Services, Department of"/>
    <s v="Administration"/>
    <x v="1"/>
    <s v="n/a"/>
    <s v="n/a"/>
    <s v="None"/>
    <s v="budget description"/>
    <x v="0"/>
    <m/>
    <m/>
    <s v="No"/>
    <s v="n/a"/>
    <s v="Operating"/>
    <x v="0"/>
    <x v="1"/>
    <x v="7"/>
    <m/>
    <n v="8000"/>
  </r>
  <r>
    <s v="Administrative Services, Department of"/>
    <s v="Administration"/>
    <x v="1"/>
    <s v="n/a"/>
    <s v="n/a"/>
    <s v="None"/>
    <s v="budget description"/>
    <x v="0"/>
    <m/>
    <m/>
    <s v="No"/>
    <s v="n/a"/>
    <s v="Operating"/>
    <x v="0"/>
    <x v="1"/>
    <x v="4"/>
    <m/>
    <n v="9000"/>
  </r>
  <r>
    <s v="Administrative Services, Department of"/>
    <s v="Administration"/>
    <x v="1"/>
    <s v="n/a"/>
    <s v="n/a"/>
    <s v="None"/>
    <s v="budget description"/>
    <x v="0"/>
    <m/>
    <m/>
    <s v="No"/>
    <s v="n/a"/>
    <s v="Operating"/>
    <x v="0"/>
    <x v="1"/>
    <x v="8"/>
    <m/>
    <n v="10000"/>
  </r>
  <r>
    <s v="Administrative Services, Department of"/>
    <s v="Administration"/>
    <x v="1"/>
    <s v="n/a"/>
    <s v="n/a"/>
    <s v="None"/>
    <s v="budget description"/>
    <x v="0"/>
    <m/>
    <m/>
    <s v="No"/>
    <s v="n/a"/>
    <s v="Operating"/>
    <x v="0"/>
    <x v="1"/>
    <x v="5"/>
    <m/>
    <n v="12000"/>
  </r>
  <r>
    <s v="Administrative Services, Department of"/>
    <s v="Administration"/>
    <x v="1"/>
    <s v="n/a"/>
    <s v="n/a"/>
    <s v="None"/>
    <s v="budget description"/>
    <x v="0"/>
    <m/>
    <m/>
    <s v="No"/>
    <s v="n/a"/>
    <s v="Operating"/>
    <x v="0"/>
    <x v="1"/>
    <x v="5"/>
    <m/>
    <n v="13000"/>
  </r>
  <r>
    <s v="Administrative Services, Department of"/>
    <s v="Administration"/>
    <x v="1"/>
    <s v="n/a"/>
    <s v="n/a"/>
    <s v="None"/>
    <s v="budget description"/>
    <x v="0"/>
    <m/>
    <m/>
    <s v="No"/>
    <s v="n/a"/>
    <s v="Operating"/>
    <x v="0"/>
    <x v="1"/>
    <x v="9"/>
    <m/>
    <n v="14000"/>
  </r>
  <r>
    <s v="Administrative Services, Department of"/>
    <s v="Administration"/>
    <x v="1"/>
    <s v="n/a"/>
    <s v="n/a"/>
    <s v="None"/>
    <s v="budget description"/>
    <x v="0"/>
    <m/>
    <m/>
    <s v="No"/>
    <s v="n/a"/>
    <s v="Operating"/>
    <x v="0"/>
    <x v="1"/>
    <x v="0"/>
    <m/>
    <n v="15000"/>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s v=""/>
    <x v="3"/>
    <m/>
    <m/>
    <m/>
    <m/>
    <x v="2"/>
    <m/>
    <m/>
    <m/>
    <m/>
    <m/>
    <x v="2"/>
    <x v="2"/>
    <x v="10"/>
    <m/>
    <m/>
  </r>
  <r>
    <m/>
    <m/>
    <x v="3"/>
    <m/>
    <m/>
    <m/>
    <m/>
    <x v="2"/>
    <m/>
    <m/>
    <m/>
    <m/>
    <m/>
    <x v="2"/>
    <x v="2"/>
    <x v="10"/>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5C38AD7-06E8-4D3F-8EA6-4851EC87E39E}"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J17" firstHeaderRow="1" firstDataRow="3" firstDataCol="1"/>
  <pivotFields count="18">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axis="axisCol" subtotalTop="0" showAll="0">
      <items count="4">
        <item x="0"/>
        <item x="1"/>
        <item x="2"/>
        <item t="default"/>
      </items>
    </pivotField>
    <pivotField axis="axisCol" subtotalTop="0" showAll="0">
      <items count="4">
        <item x="1"/>
        <item x="0"/>
        <item x="2"/>
        <item t="default"/>
      </items>
    </pivotField>
    <pivotField axis="axisRow" subtotalTop="0" showAll="0">
      <items count="12">
        <item x="0"/>
        <item x="10"/>
        <item x="1"/>
        <item x="2"/>
        <item x="3"/>
        <item x="4"/>
        <item x="5"/>
        <item x="6"/>
        <item x="7"/>
        <item x="8"/>
        <item x="9"/>
        <item t="default"/>
      </items>
    </pivotField>
    <pivotField subtotalTop="0" showAll="0"/>
    <pivotField dataField="1" subtotalTop="0" showAll="0"/>
  </pivotFields>
  <rowFields count="1">
    <field x="15"/>
  </rowFields>
  <rowItems count="12">
    <i>
      <x/>
    </i>
    <i>
      <x v="1"/>
    </i>
    <i>
      <x v="2"/>
    </i>
    <i>
      <x v="3"/>
    </i>
    <i>
      <x v="4"/>
    </i>
    <i>
      <x v="5"/>
    </i>
    <i>
      <x v="6"/>
    </i>
    <i>
      <x v="7"/>
    </i>
    <i>
      <x v="8"/>
    </i>
    <i>
      <x v="9"/>
    </i>
    <i>
      <x v="10"/>
    </i>
    <i t="grand">
      <x/>
    </i>
  </rowItems>
  <colFields count="2">
    <field x="13"/>
    <field x="14"/>
  </colFields>
  <colItems count="9">
    <i>
      <x/>
      <x/>
    </i>
    <i r="1">
      <x v="1"/>
    </i>
    <i t="default">
      <x/>
    </i>
    <i>
      <x v="1"/>
      <x/>
    </i>
    <i r="1">
      <x v="1"/>
    </i>
    <i t="default">
      <x v="1"/>
    </i>
    <i>
      <x v="2"/>
      <x v="2"/>
    </i>
    <i t="default">
      <x v="2"/>
    </i>
    <i t="grand">
      <x/>
    </i>
  </colItems>
  <dataFields count="1">
    <dataField name="Sum of Budget Amount" fld="17" baseField="10" baseItem="4" numFmtId="41"/>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F1FCC28C-E728-4948-9E5F-A2C921061080}"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E9" firstHeaderRow="1" firstDataRow="2" firstDataCol="1"/>
  <pivotFields count="18">
    <pivotField showAll="0"/>
    <pivotField showAll="0"/>
    <pivotField axis="axisRow" showAll="0">
      <items count="5">
        <item x="1"/>
        <item x="2"/>
        <item x="0"/>
        <item x="3"/>
        <item t="default"/>
      </items>
    </pivotField>
    <pivotField showAll="0"/>
    <pivotField showAll="0"/>
    <pivotField showAll="0"/>
    <pivotField showAll="0"/>
    <pivotField showAll="0">
      <items count="4">
        <item x="0"/>
        <item x="1"/>
        <item x="2"/>
        <item t="default"/>
      </items>
    </pivotField>
    <pivotField showAll="0"/>
    <pivotField showAll="0"/>
    <pivotField showAll="0"/>
    <pivotField showAll="0"/>
    <pivotField showAll="0"/>
    <pivotField axis="axisCol" showAll="0">
      <items count="4">
        <item x="0"/>
        <item x="1"/>
        <item x="2"/>
        <item t="default"/>
      </items>
    </pivotField>
    <pivotField showAll="0"/>
    <pivotField showAll="0"/>
    <pivotField showAll="0"/>
    <pivotField dataField="1" showAll="0"/>
  </pivotFields>
  <rowFields count="1">
    <field x="2"/>
  </rowFields>
  <rowItems count="5">
    <i>
      <x/>
    </i>
    <i>
      <x v="1"/>
    </i>
    <i>
      <x v="2"/>
    </i>
    <i>
      <x v="3"/>
    </i>
    <i t="grand">
      <x/>
    </i>
  </rowItems>
  <colFields count="1">
    <field x="13"/>
  </colFields>
  <colItems count="4">
    <i>
      <x/>
    </i>
    <i>
      <x v="1"/>
    </i>
    <i>
      <x v="2"/>
    </i>
    <i t="grand">
      <x/>
    </i>
  </colItems>
  <dataFields count="1">
    <dataField name="Sum of Budget Amount" fld="17"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54E35-303A-45A5-A00E-71582630F519}">
  <sheetPr>
    <pageSetUpPr fitToPage="1"/>
  </sheetPr>
  <dimension ref="A1:D30"/>
  <sheetViews>
    <sheetView tabSelected="1" workbookViewId="0">
      <pane ySplit="3" topLeftCell="A4" activePane="bottomLeft" state="frozen"/>
      <selection pane="bottomLeft" sqref="A1:D1"/>
    </sheetView>
  </sheetViews>
  <sheetFormatPr defaultColWidth="9.140625" defaultRowHeight="15" x14ac:dyDescent="0.25"/>
  <cols>
    <col min="1" max="1" width="28.7109375" style="88" customWidth="1"/>
    <col min="2" max="2" width="49.7109375" style="98" customWidth="1"/>
    <col min="3" max="3" width="65.140625" style="98" customWidth="1"/>
    <col min="4" max="4" width="101.5703125" style="98" customWidth="1"/>
    <col min="5" max="5" width="5.7109375" style="88" customWidth="1"/>
    <col min="6" max="6" width="84.85546875" style="88" customWidth="1"/>
    <col min="7" max="16384" width="9.140625" style="88"/>
  </cols>
  <sheetData>
    <row r="1" spans="1:4" ht="93.75" customHeight="1" x14ac:dyDescent="0.25">
      <c r="A1" s="102" t="s">
        <v>243</v>
      </c>
      <c r="B1" s="103"/>
      <c r="C1" s="103"/>
      <c r="D1" s="103"/>
    </row>
    <row r="3" spans="1:4" ht="21" x14ac:dyDescent="0.25">
      <c r="A3" s="89" t="s">
        <v>223</v>
      </c>
      <c r="B3" s="89" t="s">
        <v>0</v>
      </c>
      <c r="C3" s="89" t="s">
        <v>1</v>
      </c>
      <c r="D3" s="89" t="s">
        <v>2</v>
      </c>
    </row>
    <row r="4" spans="1:4" ht="26.25" customHeight="1" x14ac:dyDescent="0.25">
      <c r="A4" s="88" t="s">
        <v>224</v>
      </c>
      <c r="B4" s="90" t="s">
        <v>4</v>
      </c>
      <c r="C4" s="91" t="s">
        <v>228</v>
      </c>
      <c r="D4" s="91" t="s">
        <v>218</v>
      </c>
    </row>
    <row r="5" spans="1:4" ht="36.75" customHeight="1" x14ac:dyDescent="0.25">
      <c r="A5" s="88" t="s">
        <v>224</v>
      </c>
      <c r="B5" s="90" t="s">
        <v>132</v>
      </c>
      <c r="C5" s="91" t="s">
        <v>219</v>
      </c>
      <c r="D5" s="91" t="s">
        <v>220</v>
      </c>
    </row>
    <row r="6" spans="1:4" x14ac:dyDescent="0.25">
      <c r="A6" s="88" t="s">
        <v>224</v>
      </c>
      <c r="B6" s="90" t="s">
        <v>221</v>
      </c>
      <c r="C6" s="91" t="s">
        <v>5</v>
      </c>
      <c r="D6" s="91" t="s">
        <v>222</v>
      </c>
    </row>
    <row r="7" spans="1:4" x14ac:dyDescent="0.25">
      <c r="A7" s="88" t="s">
        <v>224</v>
      </c>
      <c r="B7" s="90" t="s">
        <v>6</v>
      </c>
      <c r="C7" s="91" t="s">
        <v>5</v>
      </c>
      <c r="D7" s="91" t="s">
        <v>7</v>
      </c>
    </row>
    <row r="8" spans="1:4" x14ac:dyDescent="0.25">
      <c r="A8" s="88" t="s">
        <v>224</v>
      </c>
      <c r="B8" s="90" t="s">
        <v>8</v>
      </c>
      <c r="C8" s="91" t="s">
        <v>5</v>
      </c>
      <c r="D8" s="91" t="s">
        <v>9</v>
      </c>
    </row>
    <row r="9" spans="1:4" x14ac:dyDescent="0.25">
      <c r="A9" s="88" t="s">
        <v>224</v>
      </c>
      <c r="B9" s="90" t="s">
        <v>10</v>
      </c>
      <c r="C9" s="91" t="s">
        <v>11</v>
      </c>
      <c r="D9" s="91" t="s">
        <v>225</v>
      </c>
    </row>
    <row r="10" spans="1:4" x14ac:dyDescent="0.25">
      <c r="A10" s="88" t="s">
        <v>224</v>
      </c>
      <c r="B10" s="90" t="s">
        <v>12</v>
      </c>
      <c r="C10" s="91" t="s">
        <v>5</v>
      </c>
      <c r="D10" s="91" t="s">
        <v>13</v>
      </c>
    </row>
    <row r="11" spans="1:4" ht="30" x14ac:dyDescent="0.25">
      <c r="A11" s="88" t="s">
        <v>224</v>
      </c>
      <c r="B11" s="92" t="s">
        <v>14</v>
      </c>
      <c r="C11" s="91" t="s">
        <v>15</v>
      </c>
      <c r="D11" s="91" t="s">
        <v>226</v>
      </c>
    </row>
    <row r="12" spans="1:4" x14ac:dyDescent="0.25">
      <c r="A12" s="88" t="s">
        <v>224</v>
      </c>
      <c r="B12" s="92" t="s">
        <v>16</v>
      </c>
      <c r="C12" s="91" t="s">
        <v>15</v>
      </c>
      <c r="D12" s="91" t="s">
        <v>227</v>
      </c>
    </row>
    <row r="13" spans="1:4" x14ac:dyDescent="0.25">
      <c r="A13" s="88" t="s">
        <v>224</v>
      </c>
      <c r="B13" s="92" t="s">
        <v>17</v>
      </c>
      <c r="C13" s="91" t="s">
        <v>229</v>
      </c>
      <c r="D13" s="91" t="s">
        <v>18</v>
      </c>
    </row>
    <row r="14" spans="1:4" x14ac:dyDescent="0.25">
      <c r="A14" s="88" t="s">
        <v>224</v>
      </c>
      <c r="B14" s="92" t="s">
        <v>19</v>
      </c>
      <c r="C14" s="91" t="s">
        <v>5</v>
      </c>
      <c r="D14" s="91" t="s">
        <v>20</v>
      </c>
    </row>
    <row r="15" spans="1:4" x14ac:dyDescent="0.25">
      <c r="A15" s="88" t="s">
        <v>224</v>
      </c>
      <c r="B15" s="93" t="s">
        <v>141</v>
      </c>
      <c r="C15" s="94" t="s">
        <v>230</v>
      </c>
      <c r="D15" s="94" t="s">
        <v>234</v>
      </c>
    </row>
    <row r="16" spans="1:4" x14ac:dyDescent="0.25">
      <c r="A16" s="88" t="s">
        <v>224</v>
      </c>
      <c r="B16" s="95" t="s">
        <v>143</v>
      </c>
      <c r="C16" s="96" t="s">
        <v>231</v>
      </c>
      <c r="D16" s="96" t="s">
        <v>235</v>
      </c>
    </row>
    <row r="17" spans="1:4" ht="30" x14ac:dyDescent="0.25">
      <c r="A17" s="88" t="s">
        <v>224</v>
      </c>
      <c r="B17" s="97" t="s">
        <v>142</v>
      </c>
      <c r="C17" s="91" t="s">
        <v>232</v>
      </c>
      <c r="D17" s="91" t="s">
        <v>236</v>
      </c>
    </row>
    <row r="18" spans="1:4" ht="75.75" customHeight="1" x14ac:dyDescent="0.25">
      <c r="A18" s="88" t="s">
        <v>224</v>
      </c>
      <c r="B18" s="97" t="s">
        <v>163</v>
      </c>
      <c r="C18" s="91" t="s">
        <v>233</v>
      </c>
      <c r="D18" s="91" t="s">
        <v>237</v>
      </c>
    </row>
    <row r="19" spans="1:4" ht="30" x14ac:dyDescent="0.25">
      <c r="A19" s="88" t="s">
        <v>224</v>
      </c>
      <c r="B19" s="97" t="s">
        <v>164</v>
      </c>
      <c r="C19" s="91" t="s">
        <v>5</v>
      </c>
      <c r="D19" s="91" t="s">
        <v>238</v>
      </c>
    </row>
    <row r="20" spans="1:4" x14ac:dyDescent="0.25">
      <c r="A20" s="88" t="s">
        <v>224</v>
      </c>
      <c r="B20" s="97" t="s">
        <v>165</v>
      </c>
      <c r="C20" s="91" t="s">
        <v>21</v>
      </c>
      <c r="D20" s="91" t="s">
        <v>239</v>
      </c>
    </row>
    <row r="21" spans="1:4" x14ac:dyDescent="0.25">
      <c r="A21" s="88" t="s">
        <v>244</v>
      </c>
      <c r="B21" s="99" t="s">
        <v>4</v>
      </c>
      <c r="C21" s="91" t="s">
        <v>228</v>
      </c>
      <c r="D21" s="91" t="s">
        <v>218</v>
      </c>
    </row>
    <row r="22" spans="1:4" ht="30" x14ac:dyDescent="0.25">
      <c r="A22" s="88" t="s">
        <v>244</v>
      </c>
      <c r="B22" s="99" t="s">
        <v>132</v>
      </c>
      <c r="C22" s="91" t="s">
        <v>219</v>
      </c>
      <c r="D22" s="91" t="s">
        <v>220</v>
      </c>
    </row>
    <row r="23" spans="1:4" ht="30" x14ac:dyDescent="0.25">
      <c r="A23" s="88" t="s">
        <v>244</v>
      </c>
      <c r="B23" s="99" t="s">
        <v>181</v>
      </c>
      <c r="C23" s="98" t="s">
        <v>245</v>
      </c>
      <c r="D23" s="98" t="s">
        <v>246</v>
      </c>
    </row>
    <row r="24" spans="1:4" x14ac:dyDescent="0.25">
      <c r="A24" s="88" t="s">
        <v>244</v>
      </c>
      <c r="B24" s="99" t="s">
        <v>182</v>
      </c>
      <c r="C24" s="98" t="s">
        <v>228</v>
      </c>
      <c r="D24" s="98" t="s">
        <v>247</v>
      </c>
    </row>
    <row r="25" spans="1:4" x14ac:dyDescent="0.25">
      <c r="A25" s="88" t="s">
        <v>244</v>
      </c>
      <c r="B25" s="99" t="s">
        <v>183</v>
      </c>
      <c r="C25" s="98" t="s">
        <v>5</v>
      </c>
      <c r="D25" s="98" t="s">
        <v>248</v>
      </c>
    </row>
    <row r="26" spans="1:4" x14ac:dyDescent="0.25">
      <c r="A26" s="88" t="s">
        <v>244</v>
      </c>
      <c r="B26" s="90" t="s">
        <v>17</v>
      </c>
      <c r="C26" s="91" t="s">
        <v>229</v>
      </c>
      <c r="D26" s="91" t="s">
        <v>249</v>
      </c>
    </row>
    <row r="27" spans="1:4" x14ac:dyDescent="0.25">
      <c r="A27" s="88" t="s">
        <v>244</v>
      </c>
      <c r="B27" s="90" t="s">
        <v>19</v>
      </c>
      <c r="C27" s="91" t="s">
        <v>5</v>
      </c>
      <c r="D27" s="91" t="s">
        <v>250</v>
      </c>
    </row>
    <row r="28" spans="1:4" x14ac:dyDescent="0.25">
      <c r="A28" s="88" t="s">
        <v>244</v>
      </c>
      <c r="B28" s="100" t="s">
        <v>186</v>
      </c>
      <c r="C28" s="98" t="s">
        <v>5</v>
      </c>
      <c r="D28" s="98" t="s">
        <v>251</v>
      </c>
    </row>
    <row r="29" spans="1:4" x14ac:dyDescent="0.25">
      <c r="A29" s="88" t="s">
        <v>254</v>
      </c>
      <c r="B29" s="98" t="s">
        <v>255</v>
      </c>
      <c r="C29" s="98" t="s">
        <v>255</v>
      </c>
      <c r="D29" s="98" t="s">
        <v>255</v>
      </c>
    </row>
    <row r="30" spans="1:4" x14ac:dyDescent="0.25">
      <c r="A30" s="88" t="s">
        <v>256</v>
      </c>
      <c r="B30" s="98" t="s">
        <v>255</v>
      </c>
      <c r="C30" s="98" t="s">
        <v>255</v>
      </c>
      <c r="D30" s="98" t="s">
        <v>255</v>
      </c>
    </row>
  </sheetData>
  <mergeCells count="1">
    <mergeCell ref="A1:D1"/>
  </mergeCells>
  <pageMargins left="0.7" right="0.7" top="0.75" bottom="0.75" header="0.3" footer="0.3"/>
  <pageSetup paperSize="5" scale="8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07630-4432-4F76-89DB-BB3D2D212AFE}">
  <sheetPr>
    <pageSetUpPr fitToPage="1"/>
  </sheetPr>
  <dimension ref="A1:R1000"/>
  <sheetViews>
    <sheetView zoomScaleNormal="100" workbookViewId="0">
      <pane xSplit="3" ySplit="1" topLeftCell="H2" activePane="bottomRight" state="frozen"/>
      <selection pane="topRight" activeCell="D1" sqref="D1"/>
      <selection pane="bottomLeft" activeCell="A2" sqref="A2"/>
      <selection pane="bottomRight" activeCell="H25" sqref="H25"/>
    </sheetView>
  </sheetViews>
  <sheetFormatPr defaultRowHeight="15" x14ac:dyDescent="0.25"/>
  <cols>
    <col min="1" max="1" width="31.42578125" customWidth="1"/>
    <col min="2" max="2" width="22" customWidth="1"/>
    <col min="3" max="3" width="30.7109375" customWidth="1"/>
    <col min="4" max="4" width="17.5703125" style="5" customWidth="1"/>
    <col min="5" max="5" width="47.140625" style="5" customWidth="1"/>
    <col min="6" max="6" width="30.28515625" customWidth="1"/>
    <col min="7" max="7" width="50.28515625" customWidth="1"/>
    <col min="8" max="8" width="20.140625" customWidth="1"/>
    <col min="9" max="9" width="12.5703125" customWidth="1"/>
    <col min="10" max="10" width="12.5703125" style="6" customWidth="1"/>
    <col min="11" max="11" width="17.5703125" style="7" customWidth="1"/>
    <col min="12" max="17" width="20.140625" customWidth="1"/>
    <col min="18" max="18" width="20.140625" style="17" customWidth="1"/>
  </cols>
  <sheetData>
    <row r="1" spans="1:18" ht="57" thickBot="1" x14ac:dyDescent="0.3">
      <c r="A1" s="1" t="s">
        <v>4</v>
      </c>
      <c r="B1" s="1" t="s">
        <v>132</v>
      </c>
      <c r="C1" s="1" t="s">
        <v>185</v>
      </c>
      <c r="D1" s="1" t="s">
        <v>22</v>
      </c>
      <c r="E1" s="1" t="s">
        <v>8</v>
      </c>
      <c r="F1" s="1" t="s">
        <v>10</v>
      </c>
      <c r="G1" s="1" t="s">
        <v>12</v>
      </c>
      <c r="H1" s="2" t="s">
        <v>252</v>
      </c>
      <c r="I1" s="2" t="s">
        <v>14</v>
      </c>
      <c r="J1" s="2" t="s">
        <v>16</v>
      </c>
      <c r="K1" s="2" t="s">
        <v>23</v>
      </c>
      <c r="L1" s="2" t="s">
        <v>184</v>
      </c>
      <c r="M1" s="2" t="s">
        <v>141</v>
      </c>
      <c r="N1" s="2" t="s">
        <v>143</v>
      </c>
      <c r="O1" s="2" t="s">
        <v>142</v>
      </c>
      <c r="P1" s="2" t="s">
        <v>163</v>
      </c>
      <c r="Q1" s="2" t="s">
        <v>164</v>
      </c>
      <c r="R1" s="15" t="s">
        <v>165</v>
      </c>
    </row>
    <row r="2" spans="1:18" ht="16.5" thickBot="1" x14ac:dyDescent="0.3">
      <c r="A2" s="13" t="s">
        <v>70</v>
      </c>
      <c r="B2" s="14" t="str">
        <f t="shared" ref="B2:B65" si="0">_xlfn.LET(_xlpm.result, _xlfn.XLOOKUP(A2, Agency,Legislative_Program_Area,""), IF(_xlpm.result=0, "",_xlpm.result))</f>
        <v>Administration</v>
      </c>
      <c r="C2" s="3" t="s">
        <v>166</v>
      </c>
      <c r="D2" s="3">
        <v>1</v>
      </c>
      <c r="E2" s="3" t="s">
        <v>166</v>
      </c>
      <c r="F2" s="3" t="s">
        <v>60</v>
      </c>
      <c r="G2" s="3" t="s">
        <v>170</v>
      </c>
      <c r="H2" s="3" t="s">
        <v>253</v>
      </c>
      <c r="I2" s="4">
        <v>45352</v>
      </c>
      <c r="J2" s="4">
        <v>45778</v>
      </c>
      <c r="K2" s="3" t="s">
        <v>27</v>
      </c>
      <c r="L2" s="3">
        <v>101</v>
      </c>
      <c r="M2" s="3" t="s">
        <v>161</v>
      </c>
      <c r="N2" s="3" t="s">
        <v>158</v>
      </c>
      <c r="O2" s="3" t="s">
        <v>156</v>
      </c>
      <c r="P2" s="3" t="s">
        <v>152</v>
      </c>
      <c r="Q2" s="3"/>
      <c r="R2" s="16">
        <v>100</v>
      </c>
    </row>
    <row r="3" spans="1:18" ht="16.5" thickBot="1" x14ac:dyDescent="0.3">
      <c r="A3" s="13" t="s">
        <v>70</v>
      </c>
      <c r="B3" s="14" t="str">
        <f t="shared" si="0"/>
        <v>Administration</v>
      </c>
      <c r="C3" t="s">
        <v>166</v>
      </c>
      <c r="D3" s="5">
        <v>1</v>
      </c>
      <c r="E3" s="3" t="s">
        <v>166</v>
      </c>
      <c r="F3" s="3" t="s">
        <v>60</v>
      </c>
      <c r="G3" s="3" t="s">
        <v>170</v>
      </c>
      <c r="H3" t="s">
        <v>253</v>
      </c>
      <c r="I3" s="4">
        <v>45352</v>
      </c>
      <c r="J3" s="4">
        <v>45778</v>
      </c>
      <c r="K3" t="s">
        <v>37</v>
      </c>
      <c r="L3">
        <v>101</v>
      </c>
      <c r="M3" t="s">
        <v>161</v>
      </c>
      <c r="N3" s="3" t="s">
        <v>159</v>
      </c>
      <c r="O3" s="3" t="s">
        <v>156</v>
      </c>
      <c r="P3" t="s">
        <v>144</v>
      </c>
      <c r="R3" s="17">
        <v>200</v>
      </c>
    </row>
    <row r="4" spans="1:18" ht="16.5" thickBot="1" x14ac:dyDescent="0.3">
      <c r="A4" s="13" t="s">
        <v>70</v>
      </c>
      <c r="B4" s="14" t="str">
        <f t="shared" si="0"/>
        <v>Administration</v>
      </c>
      <c r="C4" t="s">
        <v>169</v>
      </c>
      <c r="D4" s="5" t="s">
        <v>167</v>
      </c>
      <c r="E4" s="5" t="s">
        <v>167</v>
      </c>
      <c r="F4" s="3" t="s">
        <v>43</v>
      </c>
      <c r="G4" t="s">
        <v>172</v>
      </c>
      <c r="H4" t="s">
        <v>253</v>
      </c>
      <c r="I4" s="6"/>
      <c r="K4" t="s">
        <v>46</v>
      </c>
      <c r="L4" t="s">
        <v>167</v>
      </c>
      <c r="M4" t="s">
        <v>162</v>
      </c>
      <c r="N4" s="3" t="s">
        <v>158</v>
      </c>
      <c r="O4" s="3" t="s">
        <v>156</v>
      </c>
      <c r="P4" t="s">
        <v>144</v>
      </c>
      <c r="R4" s="17">
        <v>300</v>
      </c>
    </row>
    <row r="5" spans="1:18" ht="16.5" thickBot="1" x14ac:dyDescent="0.3">
      <c r="A5" s="13" t="s">
        <v>70</v>
      </c>
      <c r="B5" s="14" t="str">
        <f t="shared" si="0"/>
        <v>Administration</v>
      </c>
      <c r="C5" t="s">
        <v>169</v>
      </c>
      <c r="D5" s="5" t="s">
        <v>167</v>
      </c>
      <c r="E5" s="5" t="s">
        <v>167</v>
      </c>
      <c r="F5" s="3" t="s">
        <v>43</v>
      </c>
      <c r="G5" t="s">
        <v>172</v>
      </c>
      <c r="H5" t="s">
        <v>253</v>
      </c>
      <c r="I5" s="6"/>
      <c r="K5" t="s">
        <v>46</v>
      </c>
      <c r="L5" t="s">
        <v>167</v>
      </c>
      <c r="M5" t="s">
        <v>162</v>
      </c>
      <c r="N5" s="3" t="s">
        <v>158</v>
      </c>
      <c r="O5" s="3" t="s">
        <v>156</v>
      </c>
      <c r="P5" t="s">
        <v>149</v>
      </c>
      <c r="R5" s="17">
        <v>400</v>
      </c>
    </row>
    <row r="6" spans="1:18" ht="16.5" thickBot="1" x14ac:dyDescent="0.3">
      <c r="A6" s="13" t="s">
        <v>70</v>
      </c>
      <c r="B6" s="14" t="str">
        <f t="shared" si="0"/>
        <v>Administration</v>
      </c>
      <c r="C6" t="s">
        <v>168</v>
      </c>
      <c r="D6" s="5">
        <v>2</v>
      </c>
      <c r="E6" s="5" t="s">
        <v>168</v>
      </c>
      <c r="F6" s="3" t="s">
        <v>43</v>
      </c>
      <c r="G6" t="s">
        <v>171</v>
      </c>
      <c r="H6" t="s">
        <v>45</v>
      </c>
      <c r="I6" s="6"/>
      <c r="K6" t="s">
        <v>46</v>
      </c>
      <c r="L6" t="s">
        <v>167</v>
      </c>
      <c r="M6" t="s">
        <v>162</v>
      </c>
      <c r="N6" s="3" t="s">
        <v>158</v>
      </c>
      <c r="O6" s="3" t="s">
        <v>156</v>
      </c>
      <c r="P6" t="s">
        <v>144</v>
      </c>
      <c r="R6" s="17">
        <v>500</v>
      </c>
    </row>
    <row r="7" spans="1:18" ht="16.5" thickBot="1" x14ac:dyDescent="0.3">
      <c r="A7" s="13" t="s">
        <v>70</v>
      </c>
      <c r="B7" s="14" t="str">
        <f t="shared" si="0"/>
        <v>Administration</v>
      </c>
      <c r="C7" t="s">
        <v>168</v>
      </c>
      <c r="D7" s="5">
        <v>2</v>
      </c>
      <c r="E7" s="5" t="s">
        <v>168</v>
      </c>
      <c r="F7" s="3" t="s">
        <v>43</v>
      </c>
      <c r="G7" t="s">
        <v>171</v>
      </c>
      <c r="H7" t="s">
        <v>45</v>
      </c>
      <c r="I7" s="6"/>
      <c r="K7" t="s">
        <v>46</v>
      </c>
      <c r="L7" t="s">
        <v>167</v>
      </c>
      <c r="M7" t="s">
        <v>162</v>
      </c>
      <c r="N7" s="3" t="s">
        <v>158</v>
      </c>
      <c r="O7" s="3" t="s">
        <v>156</v>
      </c>
      <c r="P7" t="s">
        <v>147</v>
      </c>
      <c r="R7" s="17">
        <v>600</v>
      </c>
    </row>
    <row r="8" spans="1:18" ht="16.5" thickBot="1" x14ac:dyDescent="0.3">
      <c r="A8" s="13" t="s">
        <v>70</v>
      </c>
      <c r="B8" s="14" t="str">
        <f t="shared" si="0"/>
        <v>Administration</v>
      </c>
      <c r="C8" t="s">
        <v>168</v>
      </c>
      <c r="D8" s="5">
        <v>2</v>
      </c>
      <c r="E8" s="5" t="s">
        <v>168</v>
      </c>
      <c r="F8" s="3" t="s">
        <v>43</v>
      </c>
      <c r="G8" t="s">
        <v>171</v>
      </c>
      <c r="H8" t="s">
        <v>45</v>
      </c>
      <c r="I8" s="6"/>
      <c r="K8" t="s">
        <v>46</v>
      </c>
      <c r="L8" t="s">
        <v>167</v>
      </c>
      <c r="M8" t="s">
        <v>162</v>
      </c>
      <c r="N8" s="3" t="s">
        <v>159</v>
      </c>
      <c r="O8" s="3" t="s">
        <v>156</v>
      </c>
      <c r="P8" t="s">
        <v>147</v>
      </c>
      <c r="R8" s="17">
        <v>700</v>
      </c>
    </row>
    <row r="9" spans="1:18" ht="16.5" thickBot="1" x14ac:dyDescent="0.3">
      <c r="A9" s="13" t="s">
        <v>70</v>
      </c>
      <c r="B9" s="14" t="str">
        <f t="shared" si="0"/>
        <v>Administration</v>
      </c>
      <c r="C9" t="s">
        <v>168</v>
      </c>
      <c r="D9" s="5">
        <v>2</v>
      </c>
      <c r="E9" s="5" t="s">
        <v>168</v>
      </c>
      <c r="F9" s="3" t="s">
        <v>43</v>
      </c>
      <c r="G9" t="s">
        <v>171</v>
      </c>
      <c r="H9" t="s">
        <v>45</v>
      </c>
      <c r="I9" s="6"/>
      <c r="K9" t="s">
        <v>46</v>
      </c>
      <c r="L9" t="s">
        <v>167</v>
      </c>
      <c r="M9" t="s">
        <v>162</v>
      </c>
      <c r="N9" s="3" t="s">
        <v>159</v>
      </c>
      <c r="O9" s="3" t="s">
        <v>156</v>
      </c>
      <c r="P9" t="s">
        <v>145</v>
      </c>
      <c r="R9" s="17">
        <v>800</v>
      </c>
    </row>
    <row r="10" spans="1:18" ht="16.5" thickBot="1" x14ac:dyDescent="0.3">
      <c r="A10" s="13" t="s">
        <v>70</v>
      </c>
      <c r="B10" s="14" t="str">
        <f t="shared" si="0"/>
        <v>Administration</v>
      </c>
      <c r="C10" t="s">
        <v>166</v>
      </c>
      <c r="D10" s="5">
        <v>1</v>
      </c>
      <c r="E10" s="3" t="s">
        <v>166</v>
      </c>
      <c r="F10" s="3" t="s">
        <v>60</v>
      </c>
      <c r="G10" s="3" t="s">
        <v>170</v>
      </c>
      <c r="H10" t="s">
        <v>253</v>
      </c>
      <c r="I10" s="6"/>
      <c r="K10" t="s">
        <v>37</v>
      </c>
      <c r="L10">
        <v>101</v>
      </c>
      <c r="M10" t="s">
        <v>162</v>
      </c>
      <c r="N10" s="3" t="s">
        <v>159</v>
      </c>
      <c r="O10" s="3" t="s">
        <v>156</v>
      </c>
      <c r="P10" t="s">
        <v>147</v>
      </c>
      <c r="R10" s="17">
        <v>900</v>
      </c>
    </row>
    <row r="11" spans="1:18" ht="16.5" thickBot="1" x14ac:dyDescent="0.3">
      <c r="A11" s="13" t="s">
        <v>70</v>
      </c>
      <c r="B11" s="14" t="str">
        <f t="shared" si="0"/>
        <v>Administration</v>
      </c>
      <c r="C11" t="s">
        <v>166</v>
      </c>
      <c r="D11" s="5">
        <v>1</v>
      </c>
      <c r="E11" s="3" t="s">
        <v>166</v>
      </c>
      <c r="F11" s="3" t="s">
        <v>60</v>
      </c>
      <c r="G11" s="3" t="s">
        <v>170</v>
      </c>
      <c r="H11" t="s">
        <v>253</v>
      </c>
      <c r="I11" s="6"/>
      <c r="K11" t="s">
        <v>37</v>
      </c>
      <c r="L11">
        <v>101</v>
      </c>
      <c r="M11" t="s">
        <v>162</v>
      </c>
      <c r="N11" s="3" t="s">
        <v>159</v>
      </c>
      <c r="O11" s="3" t="s">
        <v>156</v>
      </c>
      <c r="P11" t="s">
        <v>147</v>
      </c>
      <c r="R11" s="17">
        <v>1000</v>
      </c>
    </row>
    <row r="12" spans="1:18" ht="16.5" thickBot="1" x14ac:dyDescent="0.3">
      <c r="A12" s="13" t="s">
        <v>70</v>
      </c>
      <c r="B12" s="14" t="str">
        <f t="shared" si="0"/>
        <v>Administration</v>
      </c>
      <c r="C12" t="s">
        <v>166</v>
      </c>
      <c r="D12" s="5">
        <v>1</v>
      </c>
      <c r="E12" s="3" t="s">
        <v>166</v>
      </c>
      <c r="F12" s="3" t="s">
        <v>60</v>
      </c>
      <c r="G12" s="3" t="s">
        <v>170</v>
      </c>
      <c r="H12" t="s">
        <v>253</v>
      </c>
      <c r="I12" s="6"/>
      <c r="K12" t="s">
        <v>37</v>
      </c>
      <c r="L12">
        <v>101</v>
      </c>
      <c r="M12" t="s">
        <v>162</v>
      </c>
      <c r="N12" s="3" t="s">
        <v>159</v>
      </c>
      <c r="O12" s="3" t="s">
        <v>156</v>
      </c>
      <c r="P12" t="s">
        <v>151</v>
      </c>
      <c r="R12" s="17">
        <v>2000</v>
      </c>
    </row>
    <row r="13" spans="1:18" ht="16.5" thickBot="1" x14ac:dyDescent="0.3">
      <c r="A13" s="13" t="s">
        <v>70</v>
      </c>
      <c r="B13" s="14" t="str">
        <f t="shared" si="0"/>
        <v>Administration</v>
      </c>
      <c r="C13" t="s">
        <v>166</v>
      </c>
      <c r="D13" s="5">
        <v>1</v>
      </c>
      <c r="E13" s="3" t="s">
        <v>166</v>
      </c>
      <c r="F13" s="3" t="s">
        <v>60</v>
      </c>
      <c r="G13" s="3" t="s">
        <v>170</v>
      </c>
      <c r="H13" t="s">
        <v>253</v>
      </c>
      <c r="I13" s="6"/>
      <c r="K13" t="s">
        <v>37</v>
      </c>
      <c r="L13">
        <v>101</v>
      </c>
      <c r="M13" t="s">
        <v>162</v>
      </c>
      <c r="N13" s="3" t="s">
        <v>159</v>
      </c>
      <c r="O13" s="3" t="s">
        <v>156</v>
      </c>
      <c r="P13" t="s">
        <v>145</v>
      </c>
      <c r="R13" s="17">
        <v>3000</v>
      </c>
    </row>
    <row r="14" spans="1:18" ht="16.5" thickBot="1" x14ac:dyDescent="0.3">
      <c r="A14" s="13" t="s">
        <v>70</v>
      </c>
      <c r="B14" s="14" t="str">
        <f t="shared" si="0"/>
        <v>Administration</v>
      </c>
      <c r="C14" t="s">
        <v>166</v>
      </c>
      <c r="D14" s="5">
        <v>1</v>
      </c>
      <c r="E14" s="3" t="s">
        <v>166</v>
      </c>
      <c r="F14" s="3" t="s">
        <v>60</v>
      </c>
      <c r="G14" s="3" t="s">
        <v>170</v>
      </c>
      <c r="H14" t="s">
        <v>253</v>
      </c>
      <c r="I14" s="6"/>
      <c r="K14" t="s">
        <v>37</v>
      </c>
      <c r="L14">
        <v>101</v>
      </c>
      <c r="M14" t="s">
        <v>162</v>
      </c>
      <c r="N14" s="3" t="s">
        <v>159</v>
      </c>
      <c r="O14" s="3" t="s">
        <v>154</v>
      </c>
      <c r="P14" t="s">
        <v>149</v>
      </c>
      <c r="R14" s="17">
        <v>4000</v>
      </c>
    </row>
    <row r="15" spans="1:18" ht="16.5" thickBot="1" x14ac:dyDescent="0.3">
      <c r="A15" s="13" t="s">
        <v>70</v>
      </c>
      <c r="B15" s="14" t="str">
        <f t="shared" si="0"/>
        <v>Administration</v>
      </c>
      <c r="C15" t="s">
        <v>169</v>
      </c>
      <c r="D15" s="5" t="s">
        <v>167</v>
      </c>
      <c r="E15" s="5" t="s">
        <v>167</v>
      </c>
      <c r="F15" s="3" t="s">
        <v>43</v>
      </c>
      <c r="G15" t="s">
        <v>172</v>
      </c>
      <c r="H15" t="s">
        <v>253</v>
      </c>
      <c r="I15" s="6"/>
      <c r="K15" t="s">
        <v>37</v>
      </c>
      <c r="L15">
        <v>201</v>
      </c>
      <c r="M15" t="s">
        <v>162</v>
      </c>
      <c r="N15" s="3" t="s">
        <v>158</v>
      </c>
      <c r="O15" s="3" t="s">
        <v>154</v>
      </c>
      <c r="P15" t="s">
        <v>149</v>
      </c>
      <c r="R15" s="17">
        <v>5000</v>
      </c>
    </row>
    <row r="16" spans="1:18" ht="16.5" thickBot="1" x14ac:dyDescent="0.3">
      <c r="A16" s="13" t="s">
        <v>70</v>
      </c>
      <c r="B16" s="14" t="str">
        <f t="shared" si="0"/>
        <v>Administration</v>
      </c>
      <c r="C16" t="s">
        <v>169</v>
      </c>
      <c r="D16" s="5" t="s">
        <v>167</v>
      </c>
      <c r="E16" s="5" t="s">
        <v>167</v>
      </c>
      <c r="F16" s="3" t="s">
        <v>43</v>
      </c>
      <c r="G16" t="s">
        <v>172</v>
      </c>
      <c r="H16" t="s">
        <v>253</v>
      </c>
      <c r="I16" s="6"/>
      <c r="K16" t="s">
        <v>37</v>
      </c>
      <c r="L16">
        <v>201</v>
      </c>
      <c r="M16" t="s">
        <v>162</v>
      </c>
      <c r="N16" s="3" t="s">
        <v>158</v>
      </c>
      <c r="O16" s="3" t="s">
        <v>154</v>
      </c>
      <c r="P16" t="s">
        <v>148</v>
      </c>
      <c r="R16" s="17">
        <v>6000</v>
      </c>
    </row>
    <row r="17" spans="1:18" ht="16.5" thickBot="1" x14ac:dyDescent="0.3">
      <c r="A17" s="13" t="s">
        <v>70</v>
      </c>
      <c r="B17" s="14" t="str">
        <f t="shared" si="0"/>
        <v>Administration</v>
      </c>
      <c r="C17" t="s">
        <v>169</v>
      </c>
      <c r="D17" s="5" t="s">
        <v>167</v>
      </c>
      <c r="E17" s="5" t="s">
        <v>167</v>
      </c>
      <c r="F17" s="3" t="s">
        <v>43</v>
      </c>
      <c r="G17" t="s">
        <v>172</v>
      </c>
      <c r="H17" t="s">
        <v>253</v>
      </c>
      <c r="I17" s="6"/>
      <c r="K17" t="s">
        <v>46</v>
      </c>
      <c r="L17" t="s">
        <v>167</v>
      </c>
      <c r="M17" t="s">
        <v>162</v>
      </c>
      <c r="N17" s="3" t="s">
        <v>158</v>
      </c>
      <c r="O17" s="3" t="s">
        <v>154</v>
      </c>
      <c r="P17" t="s">
        <v>147</v>
      </c>
      <c r="R17" s="17">
        <v>7000</v>
      </c>
    </row>
    <row r="18" spans="1:18" ht="16.5" thickBot="1" x14ac:dyDescent="0.3">
      <c r="A18" s="13" t="s">
        <v>70</v>
      </c>
      <c r="B18" s="14" t="str">
        <f t="shared" si="0"/>
        <v>Administration</v>
      </c>
      <c r="C18" t="s">
        <v>169</v>
      </c>
      <c r="D18" s="5" t="s">
        <v>167</v>
      </c>
      <c r="E18" s="5" t="s">
        <v>167</v>
      </c>
      <c r="F18" s="3" t="s">
        <v>43</v>
      </c>
      <c r="G18" t="s">
        <v>172</v>
      </c>
      <c r="H18" t="s">
        <v>253</v>
      </c>
      <c r="I18" s="6"/>
      <c r="K18" t="s">
        <v>46</v>
      </c>
      <c r="L18" t="s">
        <v>167</v>
      </c>
      <c r="M18" t="s">
        <v>162</v>
      </c>
      <c r="N18" s="3" t="s">
        <v>158</v>
      </c>
      <c r="O18" s="3" t="s">
        <v>154</v>
      </c>
      <c r="P18" t="s">
        <v>146</v>
      </c>
      <c r="R18" s="17">
        <v>8000</v>
      </c>
    </row>
    <row r="19" spans="1:18" ht="16.5" thickBot="1" x14ac:dyDescent="0.3">
      <c r="A19" s="13" t="s">
        <v>70</v>
      </c>
      <c r="B19" s="14" t="str">
        <f t="shared" si="0"/>
        <v>Administration</v>
      </c>
      <c r="C19" t="s">
        <v>169</v>
      </c>
      <c r="D19" s="5" t="s">
        <v>167</v>
      </c>
      <c r="E19" s="5" t="s">
        <v>167</v>
      </c>
      <c r="F19" s="3" t="s">
        <v>43</v>
      </c>
      <c r="G19" t="s">
        <v>172</v>
      </c>
      <c r="H19" t="s">
        <v>253</v>
      </c>
      <c r="I19" s="6"/>
      <c r="K19" t="s">
        <v>46</v>
      </c>
      <c r="L19" t="s">
        <v>167</v>
      </c>
      <c r="M19" t="s">
        <v>162</v>
      </c>
      <c r="N19" s="3" t="s">
        <v>158</v>
      </c>
      <c r="O19" s="3" t="s">
        <v>154</v>
      </c>
      <c r="P19" t="s">
        <v>145</v>
      </c>
      <c r="R19" s="17">
        <v>9000</v>
      </c>
    </row>
    <row r="20" spans="1:18" ht="16.5" thickBot="1" x14ac:dyDescent="0.3">
      <c r="A20" s="13" t="s">
        <v>70</v>
      </c>
      <c r="B20" s="14" t="str">
        <f t="shared" si="0"/>
        <v>Administration</v>
      </c>
      <c r="C20" t="s">
        <v>169</v>
      </c>
      <c r="D20" s="5" t="s">
        <v>167</v>
      </c>
      <c r="E20" s="5" t="s">
        <v>167</v>
      </c>
      <c r="F20" s="3" t="s">
        <v>43</v>
      </c>
      <c r="G20" t="s">
        <v>172</v>
      </c>
      <c r="H20" t="s">
        <v>253</v>
      </c>
      <c r="I20" s="6"/>
      <c r="K20" t="s">
        <v>46</v>
      </c>
      <c r="L20" t="s">
        <v>167</v>
      </c>
      <c r="M20" t="s">
        <v>162</v>
      </c>
      <c r="N20" s="3" t="s">
        <v>158</v>
      </c>
      <c r="O20" s="3" t="s">
        <v>154</v>
      </c>
      <c r="P20" t="s">
        <v>150</v>
      </c>
      <c r="R20" s="17">
        <v>10000</v>
      </c>
    </row>
    <row r="21" spans="1:18" ht="16.5" thickBot="1" x14ac:dyDescent="0.3">
      <c r="A21" s="13" t="s">
        <v>70</v>
      </c>
      <c r="B21" s="14" t="str">
        <f t="shared" si="0"/>
        <v>Administration</v>
      </c>
      <c r="C21" t="s">
        <v>169</v>
      </c>
      <c r="D21" s="5" t="s">
        <v>167</v>
      </c>
      <c r="E21" s="5" t="s">
        <v>167</v>
      </c>
      <c r="F21" s="3" t="s">
        <v>43</v>
      </c>
      <c r="G21" t="s">
        <v>172</v>
      </c>
      <c r="H21" t="s">
        <v>253</v>
      </c>
      <c r="I21" s="6"/>
      <c r="K21" t="s">
        <v>46</v>
      </c>
      <c r="L21" t="s">
        <v>167</v>
      </c>
      <c r="M21" t="s">
        <v>162</v>
      </c>
      <c r="N21" s="3" t="s">
        <v>158</v>
      </c>
      <c r="O21" s="3" t="s">
        <v>154</v>
      </c>
      <c r="P21" t="s">
        <v>151</v>
      </c>
      <c r="R21" s="17">
        <v>12000</v>
      </c>
    </row>
    <row r="22" spans="1:18" ht="16.5" thickBot="1" x14ac:dyDescent="0.3">
      <c r="A22" s="13" t="s">
        <v>70</v>
      </c>
      <c r="B22" s="14" t="str">
        <f t="shared" si="0"/>
        <v>Administration</v>
      </c>
      <c r="C22" t="s">
        <v>169</v>
      </c>
      <c r="D22" s="5" t="s">
        <v>167</v>
      </c>
      <c r="E22" s="5" t="s">
        <v>167</v>
      </c>
      <c r="F22" s="3" t="s">
        <v>43</v>
      </c>
      <c r="G22" t="s">
        <v>172</v>
      </c>
      <c r="H22" t="s">
        <v>253</v>
      </c>
      <c r="I22" s="6"/>
      <c r="K22" t="s">
        <v>46</v>
      </c>
      <c r="L22" t="s">
        <v>167</v>
      </c>
      <c r="M22" t="s">
        <v>162</v>
      </c>
      <c r="N22" s="3" t="s">
        <v>158</v>
      </c>
      <c r="O22" s="3" t="s">
        <v>154</v>
      </c>
      <c r="P22" t="s">
        <v>151</v>
      </c>
      <c r="R22" s="17">
        <v>13000</v>
      </c>
    </row>
    <row r="23" spans="1:18" ht="16.5" thickBot="1" x14ac:dyDescent="0.3">
      <c r="A23" s="13" t="s">
        <v>70</v>
      </c>
      <c r="B23" s="14" t="str">
        <f t="shared" si="0"/>
        <v>Administration</v>
      </c>
      <c r="C23" t="s">
        <v>169</v>
      </c>
      <c r="D23" s="5" t="s">
        <v>167</v>
      </c>
      <c r="E23" s="5" t="s">
        <v>167</v>
      </c>
      <c r="F23" s="3" t="s">
        <v>43</v>
      </c>
      <c r="G23" t="s">
        <v>172</v>
      </c>
      <c r="H23" t="s">
        <v>253</v>
      </c>
      <c r="I23" s="6"/>
      <c r="K23" t="s">
        <v>46</v>
      </c>
      <c r="L23" t="s">
        <v>167</v>
      </c>
      <c r="M23" t="s">
        <v>162</v>
      </c>
      <c r="N23" s="3" t="s">
        <v>158</v>
      </c>
      <c r="O23" s="3" t="s">
        <v>154</v>
      </c>
      <c r="P23" t="s">
        <v>153</v>
      </c>
      <c r="R23" s="17">
        <v>14000</v>
      </c>
    </row>
    <row r="24" spans="1:18" ht="16.5" thickBot="1" x14ac:dyDescent="0.3">
      <c r="A24" s="13" t="s">
        <v>70</v>
      </c>
      <c r="B24" s="14" t="str">
        <f t="shared" si="0"/>
        <v>Administration</v>
      </c>
      <c r="C24" t="s">
        <v>169</v>
      </c>
      <c r="D24" s="5" t="s">
        <v>167</v>
      </c>
      <c r="E24" s="5" t="s">
        <v>167</v>
      </c>
      <c r="F24" s="3" t="s">
        <v>43</v>
      </c>
      <c r="G24" t="s">
        <v>172</v>
      </c>
      <c r="H24" t="s">
        <v>253</v>
      </c>
      <c r="I24" s="6"/>
      <c r="K24" t="s">
        <v>46</v>
      </c>
      <c r="L24" t="s">
        <v>167</v>
      </c>
      <c r="M24" t="s">
        <v>162</v>
      </c>
      <c r="N24" s="3" t="s">
        <v>158</v>
      </c>
      <c r="O24" s="3" t="s">
        <v>154</v>
      </c>
      <c r="P24" t="s">
        <v>152</v>
      </c>
      <c r="R24" s="17">
        <v>15000</v>
      </c>
    </row>
    <row r="25" spans="1:18" ht="16.5" thickBot="1" x14ac:dyDescent="0.3">
      <c r="A25" s="13"/>
      <c r="B25" s="14" t="str">
        <f t="shared" si="0"/>
        <v/>
      </c>
      <c r="I25" s="6"/>
      <c r="K25"/>
      <c r="N25" s="3"/>
      <c r="O25" s="3"/>
    </row>
    <row r="26" spans="1:18" ht="16.5" thickBot="1" x14ac:dyDescent="0.3">
      <c r="A26" s="13"/>
      <c r="B26" s="14" t="str">
        <f t="shared" si="0"/>
        <v/>
      </c>
      <c r="I26" s="6"/>
      <c r="K26"/>
      <c r="N26" s="3"/>
      <c r="O26" s="3"/>
    </row>
    <row r="27" spans="1:18" ht="16.5" thickBot="1" x14ac:dyDescent="0.3">
      <c r="A27" s="13"/>
      <c r="B27" s="14" t="str">
        <f t="shared" si="0"/>
        <v/>
      </c>
      <c r="I27" s="6"/>
      <c r="K27"/>
      <c r="N27" s="3"/>
      <c r="O27" s="3"/>
    </row>
    <row r="28" spans="1:18" ht="16.5" thickBot="1" x14ac:dyDescent="0.3">
      <c r="A28" s="13"/>
      <c r="B28" s="14" t="str">
        <f t="shared" si="0"/>
        <v/>
      </c>
      <c r="I28" s="6"/>
      <c r="K28"/>
      <c r="N28" s="3"/>
      <c r="O28" s="3"/>
    </row>
    <row r="29" spans="1:18" ht="16.5" thickBot="1" x14ac:dyDescent="0.3">
      <c r="A29" s="13"/>
      <c r="B29" s="14" t="str">
        <f t="shared" si="0"/>
        <v/>
      </c>
      <c r="I29" s="6"/>
      <c r="K29"/>
      <c r="N29" s="3"/>
      <c r="O29" s="3"/>
    </row>
    <row r="30" spans="1:18" ht="16.5" thickBot="1" x14ac:dyDescent="0.3">
      <c r="A30" s="13"/>
      <c r="B30" s="14" t="str">
        <f t="shared" si="0"/>
        <v/>
      </c>
      <c r="I30" s="6"/>
      <c r="K30"/>
      <c r="N30" s="3"/>
      <c r="O30" s="3"/>
    </row>
    <row r="31" spans="1:18" ht="16.5" thickBot="1" x14ac:dyDescent="0.3">
      <c r="A31" s="13"/>
      <c r="B31" s="14" t="str">
        <f t="shared" si="0"/>
        <v/>
      </c>
      <c r="I31" s="6"/>
      <c r="K31"/>
      <c r="N31" s="3"/>
      <c r="O31" s="3"/>
    </row>
    <row r="32" spans="1:18" ht="16.5" thickBot="1" x14ac:dyDescent="0.3">
      <c r="A32" s="13"/>
      <c r="B32" s="14" t="str">
        <f t="shared" si="0"/>
        <v/>
      </c>
      <c r="I32" s="6"/>
      <c r="K32"/>
      <c r="N32" s="3"/>
      <c r="O32" s="3"/>
    </row>
    <row r="33" spans="1:15" ht="16.5" thickBot="1" x14ac:dyDescent="0.3">
      <c r="A33" s="13"/>
      <c r="B33" s="14" t="str">
        <f t="shared" si="0"/>
        <v/>
      </c>
      <c r="I33" s="6"/>
      <c r="K33"/>
      <c r="N33" s="3"/>
      <c r="O33" s="3"/>
    </row>
    <row r="34" spans="1:15" ht="16.5" thickBot="1" x14ac:dyDescent="0.3">
      <c r="A34" s="13"/>
      <c r="B34" s="14" t="str">
        <f t="shared" si="0"/>
        <v/>
      </c>
      <c r="I34" s="6"/>
      <c r="K34"/>
      <c r="N34" s="3"/>
      <c r="O34" s="3"/>
    </row>
    <row r="35" spans="1:15" ht="16.5" thickBot="1" x14ac:dyDescent="0.3">
      <c r="A35" s="13"/>
      <c r="B35" s="14" t="str">
        <f t="shared" si="0"/>
        <v/>
      </c>
      <c r="I35" s="6"/>
      <c r="K35"/>
      <c r="N35" s="3"/>
      <c r="O35" s="3"/>
    </row>
    <row r="36" spans="1:15" ht="16.5" thickBot="1" x14ac:dyDescent="0.3">
      <c r="A36" s="13"/>
      <c r="B36" s="14" t="str">
        <f t="shared" si="0"/>
        <v/>
      </c>
      <c r="I36" s="6"/>
      <c r="K36"/>
      <c r="N36" s="3"/>
      <c r="O36" s="3"/>
    </row>
    <row r="37" spans="1:15" ht="16.5" thickBot="1" x14ac:dyDescent="0.3">
      <c r="A37" s="13"/>
      <c r="B37" s="14" t="str">
        <f t="shared" si="0"/>
        <v/>
      </c>
      <c r="I37" s="6"/>
      <c r="K37"/>
      <c r="N37" s="3"/>
      <c r="O37" s="3"/>
    </row>
    <row r="38" spans="1:15" ht="16.5" thickBot="1" x14ac:dyDescent="0.3">
      <c r="A38" s="13"/>
      <c r="B38" s="14" t="str">
        <f t="shared" si="0"/>
        <v/>
      </c>
      <c r="I38" s="6"/>
      <c r="K38"/>
      <c r="N38" s="3"/>
      <c r="O38" s="3"/>
    </row>
    <row r="39" spans="1:15" ht="16.5" thickBot="1" x14ac:dyDescent="0.3">
      <c r="A39" s="13"/>
      <c r="B39" s="14" t="str">
        <f t="shared" si="0"/>
        <v/>
      </c>
      <c r="I39" s="6"/>
      <c r="K39"/>
      <c r="N39" s="3"/>
      <c r="O39" s="3"/>
    </row>
    <row r="40" spans="1:15" ht="16.5" thickBot="1" x14ac:dyDescent="0.3">
      <c r="A40" s="13"/>
      <c r="B40" s="14" t="str">
        <f t="shared" si="0"/>
        <v/>
      </c>
      <c r="I40" s="6"/>
      <c r="K40"/>
      <c r="N40" s="3"/>
      <c r="O40" s="3"/>
    </row>
    <row r="41" spans="1:15" ht="16.5" thickBot="1" x14ac:dyDescent="0.3">
      <c r="A41" s="13"/>
      <c r="B41" s="14" t="str">
        <f t="shared" si="0"/>
        <v/>
      </c>
      <c r="I41" s="6"/>
      <c r="K41"/>
      <c r="N41" s="3"/>
      <c r="O41" s="3"/>
    </row>
    <row r="42" spans="1:15" ht="16.5" thickBot="1" x14ac:dyDescent="0.3">
      <c r="A42" s="13"/>
      <c r="B42" s="14" t="str">
        <f t="shared" si="0"/>
        <v/>
      </c>
      <c r="I42" s="6"/>
      <c r="K42"/>
      <c r="N42" s="3"/>
      <c r="O42" s="3"/>
    </row>
    <row r="43" spans="1:15" ht="16.5" thickBot="1" x14ac:dyDescent="0.3">
      <c r="A43" s="13"/>
      <c r="B43" s="14" t="str">
        <f t="shared" si="0"/>
        <v/>
      </c>
      <c r="I43" s="6"/>
      <c r="K43"/>
      <c r="N43" s="3"/>
      <c r="O43" s="3"/>
    </row>
    <row r="44" spans="1:15" ht="16.5" thickBot="1" x14ac:dyDescent="0.3">
      <c r="A44" s="13"/>
      <c r="B44" s="14" t="str">
        <f t="shared" si="0"/>
        <v/>
      </c>
      <c r="I44" s="6"/>
      <c r="K44"/>
      <c r="N44" s="3"/>
      <c r="O44" s="3"/>
    </row>
    <row r="45" spans="1:15" ht="16.5" thickBot="1" x14ac:dyDescent="0.3">
      <c r="A45" s="13"/>
      <c r="B45" s="14" t="str">
        <f t="shared" si="0"/>
        <v/>
      </c>
      <c r="I45" s="6"/>
      <c r="K45"/>
      <c r="N45" s="3"/>
      <c r="O45" s="3"/>
    </row>
    <row r="46" spans="1:15" ht="16.5" thickBot="1" x14ac:dyDescent="0.3">
      <c r="A46" s="13"/>
      <c r="B46" s="14" t="str">
        <f t="shared" si="0"/>
        <v/>
      </c>
      <c r="I46" s="6"/>
      <c r="K46"/>
      <c r="N46" s="3"/>
      <c r="O46" s="3"/>
    </row>
    <row r="47" spans="1:15" ht="16.5" thickBot="1" x14ac:dyDescent="0.3">
      <c r="A47" s="13"/>
      <c r="B47" s="14" t="str">
        <f t="shared" si="0"/>
        <v/>
      </c>
      <c r="I47" s="6"/>
      <c r="K47"/>
      <c r="N47" s="3"/>
      <c r="O47" s="3"/>
    </row>
    <row r="48" spans="1:15" ht="16.5" thickBot="1" x14ac:dyDescent="0.3">
      <c r="A48" s="13"/>
      <c r="B48" s="14" t="str">
        <f t="shared" si="0"/>
        <v/>
      </c>
      <c r="I48" s="6"/>
      <c r="K48"/>
      <c r="N48" s="3"/>
      <c r="O48" s="3"/>
    </row>
    <row r="49" spans="1:15" ht="16.5" thickBot="1" x14ac:dyDescent="0.3">
      <c r="A49" s="13"/>
      <c r="B49" s="14" t="str">
        <f t="shared" si="0"/>
        <v/>
      </c>
      <c r="I49" s="6"/>
      <c r="K49"/>
      <c r="N49" s="3"/>
      <c r="O49" s="3"/>
    </row>
    <row r="50" spans="1:15" ht="16.5" thickBot="1" x14ac:dyDescent="0.3">
      <c r="A50" s="13"/>
      <c r="B50" s="14" t="str">
        <f t="shared" si="0"/>
        <v/>
      </c>
      <c r="I50" s="6"/>
      <c r="K50"/>
      <c r="N50" s="3"/>
      <c r="O50" s="3"/>
    </row>
    <row r="51" spans="1:15" ht="16.5" thickBot="1" x14ac:dyDescent="0.3">
      <c r="A51" s="13"/>
      <c r="B51" s="14" t="str">
        <f t="shared" si="0"/>
        <v/>
      </c>
      <c r="I51" s="6"/>
      <c r="K51"/>
      <c r="N51" s="3"/>
      <c r="O51" s="3"/>
    </row>
    <row r="52" spans="1:15" ht="16.5" thickBot="1" x14ac:dyDescent="0.3">
      <c r="A52" s="13"/>
      <c r="B52" s="14" t="str">
        <f t="shared" si="0"/>
        <v/>
      </c>
      <c r="I52" s="6"/>
      <c r="K52"/>
      <c r="N52" s="3"/>
      <c r="O52" s="3"/>
    </row>
    <row r="53" spans="1:15" ht="16.5" thickBot="1" x14ac:dyDescent="0.3">
      <c r="A53" s="13"/>
      <c r="B53" s="14" t="str">
        <f t="shared" si="0"/>
        <v/>
      </c>
      <c r="I53" s="6"/>
      <c r="K53"/>
      <c r="N53" s="3"/>
      <c r="O53" s="3"/>
    </row>
    <row r="54" spans="1:15" ht="16.5" thickBot="1" x14ac:dyDescent="0.3">
      <c r="A54" s="13"/>
      <c r="B54" s="14" t="str">
        <f t="shared" si="0"/>
        <v/>
      </c>
      <c r="I54" s="6"/>
      <c r="K54"/>
      <c r="N54" s="3"/>
      <c r="O54" s="3"/>
    </row>
    <row r="55" spans="1:15" ht="16.5" thickBot="1" x14ac:dyDescent="0.3">
      <c r="A55" s="13"/>
      <c r="B55" s="14" t="str">
        <f t="shared" si="0"/>
        <v/>
      </c>
      <c r="I55" s="6"/>
      <c r="K55"/>
      <c r="N55" s="3"/>
      <c r="O55" s="3"/>
    </row>
    <row r="56" spans="1:15" ht="16.5" thickBot="1" x14ac:dyDescent="0.3">
      <c r="A56" s="13"/>
      <c r="B56" s="14" t="str">
        <f t="shared" si="0"/>
        <v/>
      </c>
      <c r="I56" s="6"/>
      <c r="K56"/>
      <c r="N56" s="3"/>
      <c r="O56" s="3"/>
    </row>
    <row r="57" spans="1:15" ht="16.5" thickBot="1" x14ac:dyDescent="0.3">
      <c r="A57" s="13"/>
      <c r="B57" s="14" t="str">
        <f t="shared" si="0"/>
        <v/>
      </c>
      <c r="I57" s="6"/>
      <c r="K57"/>
      <c r="N57" s="3"/>
      <c r="O57" s="3"/>
    </row>
    <row r="58" spans="1:15" ht="16.5" thickBot="1" x14ac:dyDescent="0.3">
      <c r="A58" s="13"/>
      <c r="B58" s="14" t="str">
        <f t="shared" si="0"/>
        <v/>
      </c>
      <c r="I58" s="6"/>
      <c r="K58"/>
      <c r="N58" s="3"/>
      <c r="O58" s="3"/>
    </row>
    <row r="59" spans="1:15" ht="16.5" thickBot="1" x14ac:dyDescent="0.3">
      <c r="A59" s="13"/>
      <c r="B59" s="14" t="str">
        <f t="shared" si="0"/>
        <v/>
      </c>
      <c r="I59" s="6"/>
      <c r="K59"/>
      <c r="N59" s="3"/>
      <c r="O59" s="3"/>
    </row>
    <row r="60" spans="1:15" ht="16.5" thickBot="1" x14ac:dyDescent="0.3">
      <c r="A60" s="13"/>
      <c r="B60" s="14" t="str">
        <f t="shared" si="0"/>
        <v/>
      </c>
      <c r="I60" s="6"/>
      <c r="K60"/>
      <c r="N60" s="3"/>
      <c r="O60" s="3"/>
    </row>
    <row r="61" spans="1:15" ht="16.5" thickBot="1" x14ac:dyDescent="0.3">
      <c r="A61" s="13"/>
      <c r="B61" s="14" t="str">
        <f t="shared" si="0"/>
        <v/>
      </c>
      <c r="I61" s="6"/>
      <c r="K61"/>
      <c r="N61" s="3"/>
      <c r="O61" s="3"/>
    </row>
    <row r="62" spans="1:15" ht="16.5" thickBot="1" x14ac:dyDescent="0.3">
      <c r="A62" s="13"/>
      <c r="B62" s="14" t="str">
        <f t="shared" si="0"/>
        <v/>
      </c>
      <c r="I62" s="6"/>
      <c r="K62"/>
      <c r="N62" s="3"/>
      <c r="O62" s="3"/>
    </row>
    <row r="63" spans="1:15" ht="16.5" thickBot="1" x14ac:dyDescent="0.3">
      <c r="A63" s="13"/>
      <c r="B63" s="14" t="str">
        <f t="shared" si="0"/>
        <v/>
      </c>
      <c r="I63" s="6"/>
      <c r="K63"/>
      <c r="N63" s="3"/>
      <c r="O63" s="3"/>
    </row>
    <row r="64" spans="1:15" ht="16.5" thickBot="1" x14ac:dyDescent="0.3">
      <c r="A64" s="13"/>
      <c r="B64" s="14" t="str">
        <f t="shared" si="0"/>
        <v/>
      </c>
      <c r="I64" s="6"/>
      <c r="K64"/>
      <c r="N64" s="3"/>
      <c r="O64" s="3"/>
    </row>
    <row r="65" spans="1:15" ht="16.5" thickBot="1" x14ac:dyDescent="0.3">
      <c r="A65" s="13"/>
      <c r="B65" s="14" t="str">
        <f t="shared" si="0"/>
        <v/>
      </c>
      <c r="I65" s="6"/>
      <c r="K65"/>
      <c r="N65" s="3"/>
      <c r="O65" s="3"/>
    </row>
    <row r="66" spans="1:15" ht="16.5" thickBot="1" x14ac:dyDescent="0.3">
      <c r="A66" s="13"/>
      <c r="B66" s="14" t="str">
        <f t="shared" ref="B66:B129" si="1">_xlfn.LET(_xlpm.result, _xlfn.XLOOKUP(A66, Agency,Legislative_Program_Area,""), IF(_xlpm.result=0, "",_xlpm.result))</f>
        <v/>
      </c>
      <c r="I66" s="6"/>
      <c r="K66"/>
      <c r="N66" s="3"/>
      <c r="O66" s="3"/>
    </row>
    <row r="67" spans="1:15" ht="16.5" thickBot="1" x14ac:dyDescent="0.3">
      <c r="A67" s="13"/>
      <c r="B67" s="14" t="str">
        <f t="shared" si="1"/>
        <v/>
      </c>
      <c r="I67" s="6"/>
      <c r="K67"/>
      <c r="N67" s="3"/>
      <c r="O67" s="3"/>
    </row>
    <row r="68" spans="1:15" ht="16.5" thickBot="1" x14ac:dyDescent="0.3">
      <c r="A68" s="13"/>
      <c r="B68" s="14" t="str">
        <f t="shared" si="1"/>
        <v/>
      </c>
      <c r="I68" s="6"/>
      <c r="K68"/>
      <c r="N68" s="3"/>
      <c r="O68" s="3"/>
    </row>
    <row r="69" spans="1:15" ht="16.5" thickBot="1" x14ac:dyDescent="0.3">
      <c r="A69" s="13"/>
      <c r="B69" s="14" t="str">
        <f t="shared" si="1"/>
        <v/>
      </c>
      <c r="I69" s="6"/>
      <c r="K69"/>
      <c r="N69" s="3"/>
      <c r="O69" s="3"/>
    </row>
    <row r="70" spans="1:15" ht="16.5" thickBot="1" x14ac:dyDescent="0.3">
      <c r="A70" s="13"/>
      <c r="B70" s="14" t="str">
        <f t="shared" si="1"/>
        <v/>
      </c>
      <c r="I70" s="6"/>
      <c r="K70"/>
      <c r="N70" s="3"/>
      <c r="O70" s="3"/>
    </row>
    <row r="71" spans="1:15" ht="16.5" thickBot="1" x14ac:dyDescent="0.3">
      <c r="A71" s="13"/>
      <c r="B71" s="14" t="str">
        <f t="shared" si="1"/>
        <v/>
      </c>
      <c r="I71" s="6"/>
      <c r="K71"/>
      <c r="N71" s="3"/>
      <c r="O71" s="3"/>
    </row>
    <row r="72" spans="1:15" ht="16.5" thickBot="1" x14ac:dyDescent="0.3">
      <c r="A72" s="13"/>
      <c r="B72" s="14" t="str">
        <f t="shared" si="1"/>
        <v/>
      </c>
      <c r="I72" s="6"/>
      <c r="K72"/>
      <c r="N72" s="3"/>
      <c r="O72" s="3"/>
    </row>
    <row r="73" spans="1:15" ht="16.5" thickBot="1" x14ac:dyDescent="0.3">
      <c r="A73" s="13"/>
      <c r="B73" s="14" t="str">
        <f t="shared" si="1"/>
        <v/>
      </c>
      <c r="I73" s="6"/>
      <c r="K73"/>
      <c r="N73" s="3"/>
      <c r="O73" s="3"/>
    </row>
    <row r="74" spans="1:15" ht="16.5" thickBot="1" x14ac:dyDescent="0.3">
      <c r="A74" s="13"/>
      <c r="B74" s="14" t="str">
        <f t="shared" si="1"/>
        <v/>
      </c>
      <c r="I74" s="6"/>
      <c r="K74"/>
      <c r="N74" s="3"/>
      <c r="O74" s="3"/>
    </row>
    <row r="75" spans="1:15" ht="16.5" thickBot="1" x14ac:dyDescent="0.3">
      <c r="A75" s="13"/>
      <c r="B75" s="14" t="str">
        <f t="shared" si="1"/>
        <v/>
      </c>
      <c r="I75" s="6"/>
      <c r="K75"/>
      <c r="N75" s="3"/>
      <c r="O75" s="3"/>
    </row>
    <row r="76" spans="1:15" ht="16.5" thickBot="1" x14ac:dyDescent="0.3">
      <c r="A76" s="13"/>
      <c r="B76" s="14" t="str">
        <f t="shared" si="1"/>
        <v/>
      </c>
      <c r="I76" s="6"/>
      <c r="K76"/>
      <c r="N76" s="3"/>
      <c r="O76" s="3"/>
    </row>
    <row r="77" spans="1:15" ht="16.5" thickBot="1" x14ac:dyDescent="0.3">
      <c r="A77" s="13"/>
      <c r="B77" s="14" t="str">
        <f t="shared" si="1"/>
        <v/>
      </c>
      <c r="I77" s="6"/>
      <c r="K77"/>
      <c r="N77" s="3"/>
      <c r="O77" s="3"/>
    </row>
    <row r="78" spans="1:15" ht="16.5" thickBot="1" x14ac:dyDescent="0.3">
      <c r="A78" s="13"/>
      <c r="B78" s="14" t="str">
        <f t="shared" si="1"/>
        <v/>
      </c>
      <c r="I78" s="6"/>
      <c r="K78"/>
      <c r="N78" s="3"/>
      <c r="O78" s="3"/>
    </row>
    <row r="79" spans="1:15" ht="16.5" thickBot="1" x14ac:dyDescent="0.3">
      <c r="A79" s="13"/>
      <c r="B79" s="14" t="str">
        <f t="shared" si="1"/>
        <v/>
      </c>
      <c r="I79" s="6"/>
      <c r="K79"/>
      <c r="N79" s="3"/>
      <c r="O79" s="3"/>
    </row>
    <row r="80" spans="1:15" ht="16.5" thickBot="1" x14ac:dyDescent="0.3">
      <c r="A80" s="13"/>
      <c r="B80" s="14" t="str">
        <f t="shared" si="1"/>
        <v/>
      </c>
      <c r="I80" s="6"/>
      <c r="K80"/>
      <c r="N80" s="3"/>
      <c r="O80" s="3"/>
    </row>
    <row r="81" spans="1:15" ht="16.5" thickBot="1" x14ac:dyDescent="0.3">
      <c r="A81" s="13"/>
      <c r="B81" s="14" t="str">
        <f t="shared" si="1"/>
        <v/>
      </c>
      <c r="I81" s="6"/>
      <c r="K81"/>
      <c r="N81" s="3"/>
      <c r="O81" s="3"/>
    </row>
    <row r="82" spans="1:15" ht="16.5" thickBot="1" x14ac:dyDescent="0.3">
      <c r="A82" s="13"/>
      <c r="B82" s="14" t="str">
        <f t="shared" si="1"/>
        <v/>
      </c>
      <c r="I82" s="6"/>
      <c r="K82"/>
      <c r="N82" s="3"/>
      <c r="O82" s="3"/>
    </row>
    <row r="83" spans="1:15" ht="16.5" thickBot="1" x14ac:dyDescent="0.3">
      <c r="A83" s="13"/>
      <c r="B83" s="14" t="str">
        <f t="shared" si="1"/>
        <v/>
      </c>
      <c r="I83" s="6"/>
      <c r="K83"/>
      <c r="N83" s="3"/>
      <c r="O83" s="3"/>
    </row>
    <row r="84" spans="1:15" ht="16.5" thickBot="1" x14ac:dyDescent="0.3">
      <c r="A84" s="13"/>
      <c r="B84" s="14" t="str">
        <f t="shared" si="1"/>
        <v/>
      </c>
      <c r="I84" s="6"/>
      <c r="K84"/>
      <c r="N84" s="3"/>
      <c r="O84" s="3"/>
    </row>
    <row r="85" spans="1:15" ht="16.5" thickBot="1" x14ac:dyDescent="0.3">
      <c r="A85" s="13"/>
      <c r="B85" s="14" t="str">
        <f t="shared" si="1"/>
        <v/>
      </c>
      <c r="I85" s="6"/>
      <c r="K85"/>
      <c r="N85" s="3"/>
      <c r="O85" s="3"/>
    </row>
    <row r="86" spans="1:15" ht="16.5" thickBot="1" x14ac:dyDescent="0.3">
      <c r="A86" s="13"/>
      <c r="B86" s="14" t="str">
        <f t="shared" si="1"/>
        <v/>
      </c>
      <c r="I86" s="6"/>
      <c r="K86"/>
      <c r="N86" s="3"/>
      <c r="O86" s="3"/>
    </row>
    <row r="87" spans="1:15" ht="16.5" thickBot="1" x14ac:dyDescent="0.3">
      <c r="A87" s="13"/>
      <c r="B87" s="14" t="str">
        <f t="shared" si="1"/>
        <v/>
      </c>
      <c r="I87" s="6"/>
      <c r="K87"/>
      <c r="N87" s="3"/>
      <c r="O87" s="3"/>
    </row>
    <row r="88" spans="1:15" ht="16.5" thickBot="1" x14ac:dyDescent="0.3">
      <c r="A88" s="13"/>
      <c r="B88" s="14" t="str">
        <f t="shared" si="1"/>
        <v/>
      </c>
      <c r="I88" s="6"/>
      <c r="K88"/>
      <c r="N88" s="3"/>
      <c r="O88" s="3"/>
    </row>
    <row r="89" spans="1:15" ht="16.5" thickBot="1" x14ac:dyDescent="0.3">
      <c r="A89" s="13"/>
      <c r="B89" s="14" t="str">
        <f t="shared" si="1"/>
        <v/>
      </c>
      <c r="I89" s="6"/>
      <c r="K89"/>
      <c r="N89" s="3"/>
      <c r="O89" s="3"/>
    </row>
    <row r="90" spans="1:15" ht="16.5" thickBot="1" x14ac:dyDescent="0.3">
      <c r="A90" s="13"/>
      <c r="B90" s="14" t="str">
        <f t="shared" si="1"/>
        <v/>
      </c>
      <c r="I90" s="6"/>
      <c r="K90"/>
      <c r="N90" s="3"/>
      <c r="O90" s="3"/>
    </row>
    <row r="91" spans="1:15" ht="16.5" thickBot="1" x14ac:dyDescent="0.3">
      <c r="A91" s="13"/>
      <c r="B91" s="14" t="str">
        <f t="shared" si="1"/>
        <v/>
      </c>
      <c r="I91" s="6"/>
      <c r="K91"/>
      <c r="N91" s="3"/>
      <c r="O91" s="3"/>
    </row>
    <row r="92" spans="1:15" ht="16.5" thickBot="1" x14ac:dyDescent="0.3">
      <c r="A92" s="13"/>
      <c r="B92" s="14" t="str">
        <f t="shared" si="1"/>
        <v/>
      </c>
      <c r="I92" s="6"/>
      <c r="K92"/>
      <c r="N92" s="3"/>
      <c r="O92" s="3"/>
    </row>
    <row r="93" spans="1:15" ht="16.5" thickBot="1" x14ac:dyDescent="0.3">
      <c r="A93" s="13"/>
      <c r="B93" s="14" t="str">
        <f t="shared" si="1"/>
        <v/>
      </c>
      <c r="I93" s="6"/>
      <c r="K93"/>
      <c r="N93" s="3"/>
      <c r="O93" s="3"/>
    </row>
    <row r="94" spans="1:15" ht="16.5" thickBot="1" x14ac:dyDescent="0.3">
      <c r="A94" s="13"/>
      <c r="B94" s="14" t="str">
        <f t="shared" si="1"/>
        <v/>
      </c>
      <c r="I94" s="6"/>
      <c r="K94"/>
      <c r="N94" s="3"/>
      <c r="O94" s="3"/>
    </row>
    <row r="95" spans="1:15" ht="16.5" thickBot="1" x14ac:dyDescent="0.3">
      <c r="A95" s="13"/>
      <c r="B95" s="14" t="str">
        <f t="shared" si="1"/>
        <v/>
      </c>
      <c r="I95" s="6"/>
      <c r="K95"/>
      <c r="N95" s="3"/>
      <c r="O95" s="3"/>
    </row>
    <row r="96" spans="1:15" ht="16.5" thickBot="1" x14ac:dyDescent="0.3">
      <c r="A96" s="13"/>
      <c r="B96" s="14" t="str">
        <f t="shared" si="1"/>
        <v/>
      </c>
      <c r="I96" s="6"/>
      <c r="K96"/>
      <c r="N96" s="3"/>
      <c r="O96" s="3"/>
    </row>
    <row r="97" spans="1:18" ht="16.5" thickBot="1" x14ac:dyDescent="0.3">
      <c r="A97" s="13"/>
      <c r="B97" s="14" t="str">
        <f t="shared" si="1"/>
        <v/>
      </c>
      <c r="I97" s="6"/>
      <c r="K97"/>
      <c r="N97" s="3"/>
      <c r="O97" s="3"/>
    </row>
    <row r="98" spans="1:18" ht="16.5" thickBot="1" x14ac:dyDescent="0.3">
      <c r="A98" s="13"/>
      <c r="B98" s="14" t="str">
        <f t="shared" si="1"/>
        <v/>
      </c>
      <c r="I98" s="6"/>
      <c r="K98"/>
      <c r="N98" s="3"/>
      <c r="O98" s="3"/>
    </row>
    <row r="99" spans="1:18" ht="16.5" thickBot="1" x14ac:dyDescent="0.3">
      <c r="A99" s="13"/>
      <c r="B99" s="14" t="str">
        <f t="shared" si="1"/>
        <v/>
      </c>
      <c r="I99" s="6"/>
      <c r="K99"/>
      <c r="N99" s="3"/>
      <c r="O99" s="3"/>
    </row>
    <row r="100" spans="1:18" ht="16.5" thickBot="1" x14ac:dyDescent="0.3">
      <c r="A100" s="13"/>
      <c r="B100" s="14" t="str">
        <f t="shared" si="1"/>
        <v/>
      </c>
      <c r="I100" s="6"/>
      <c r="K100"/>
      <c r="N100" s="3"/>
      <c r="O100" s="3"/>
    </row>
    <row r="101" spans="1:18" ht="16.5" thickBot="1" x14ac:dyDescent="0.3">
      <c r="A101" s="13"/>
      <c r="B101" s="14" t="str">
        <f t="shared" si="1"/>
        <v/>
      </c>
      <c r="H101" s="7"/>
      <c r="L101" s="7"/>
      <c r="M101" s="7"/>
      <c r="N101" s="3"/>
      <c r="O101" s="3"/>
      <c r="P101" s="7"/>
      <c r="Q101" s="7"/>
      <c r="R101" s="18"/>
    </row>
    <row r="102" spans="1:18" ht="16.5" thickBot="1" x14ac:dyDescent="0.3">
      <c r="A102" s="13"/>
      <c r="B102" s="14" t="str">
        <f t="shared" si="1"/>
        <v/>
      </c>
      <c r="H102" s="7"/>
      <c r="L102" s="7"/>
      <c r="M102" s="7"/>
      <c r="N102" s="3"/>
      <c r="O102" s="3"/>
      <c r="P102" s="7"/>
      <c r="Q102" s="7"/>
      <c r="R102" s="18"/>
    </row>
    <row r="103" spans="1:18" ht="16.5" thickBot="1" x14ac:dyDescent="0.3">
      <c r="A103" s="13"/>
      <c r="B103" s="14" t="str">
        <f t="shared" si="1"/>
        <v/>
      </c>
      <c r="H103" s="7"/>
      <c r="L103" s="7"/>
      <c r="M103" s="7"/>
      <c r="N103" s="3"/>
      <c r="O103" s="3"/>
      <c r="P103" s="7"/>
      <c r="Q103" s="7"/>
      <c r="R103" s="18"/>
    </row>
    <row r="104" spans="1:18" ht="16.5" thickBot="1" x14ac:dyDescent="0.3">
      <c r="A104" s="13"/>
      <c r="B104" s="14" t="str">
        <f t="shared" si="1"/>
        <v/>
      </c>
      <c r="H104" s="7"/>
      <c r="L104" s="7"/>
      <c r="M104" s="7"/>
      <c r="N104" s="3"/>
      <c r="O104" s="3"/>
      <c r="P104" s="7"/>
      <c r="Q104" s="7"/>
      <c r="R104" s="18"/>
    </row>
    <row r="105" spans="1:18" ht="16.5" thickBot="1" x14ac:dyDescent="0.3">
      <c r="A105" s="13"/>
      <c r="B105" s="14" t="str">
        <f t="shared" si="1"/>
        <v/>
      </c>
      <c r="H105" s="7"/>
      <c r="L105" s="7"/>
      <c r="M105" s="7"/>
      <c r="N105" s="3"/>
      <c r="O105" s="3"/>
      <c r="P105" s="7"/>
      <c r="Q105" s="7"/>
      <c r="R105" s="18"/>
    </row>
    <row r="106" spans="1:18" ht="16.5" thickBot="1" x14ac:dyDescent="0.3">
      <c r="A106" s="13"/>
      <c r="B106" s="14" t="str">
        <f t="shared" si="1"/>
        <v/>
      </c>
      <c r="H106" s="7"/>
      <c r="L106" s="7"/>
      <c r="M106" s="7"/>
      <c r="N106" s="3"/>
      <c r="O106" s="3"/>
      <c r="P106" s="7"/>
      <c r="Q106" s="7"/>
      <c r="R106" s="18"/>
    </row>
    <row r="107" spans="1:18" ht="16.5" thickBot="1" x14ac:dyDescent="0.3">
      <c r="A107" s="13"/>
      <c r="B107" s="14" t="str">
        <f t="shared" si="1"/>
        <v/>
      </c>
      <c r="H107" s="7"/>
      <c r="L107" s="7"/>
      <c r="M107" s="7"/>
      <c r="N107" s="3"/>
      <c r="O107" s="3"/>
      <c r="P107" s="7"/>
      <c r="Q107" s="7"/>
      <c r="R107" s="18"/>
    </row>
    <row r="108" spans="1:18" ht="16.5" thickBot="1" x14ac:dyDescent="0.3">
      <c r="A108" s="13"/>
      <c r="B108" s="14" t="str">
        <f t="shared" si="1"/>
        <v/>
      </c>
      <c r="H108" s="7"/>
      <c r="L108" s="7"/>
      <c r="M108" s="7"/>
      <c r="N108" s="3"/>
      <c r="O108" s="3"/>
      <c r="P108" s="7"/>
      <c r="Q108" s="7"/>
      <c r="R108" s="18"/>
    </row>
    <row r="109" spans="1:18" ht="16.5" thickBot="1" x14ac:dyDescent="0.3">
      <c r="A109" s="13"/>
      <c r="B109" s="14" t="str">
        <f t="shared" si="1"/>
        <v/>
      </c>
      <c r="H109" s="7"/>
      <c r="L109" s="7"/>
      <c r="M109" s="7"/>
      <c r="N109" s="3"/>
      <c r="O109" s="3"/>
      <c r="P109" s="7"/>
      <c r="Q109" s="7"/>
      <c r="R109" s="18"/>
    </row>
    <row r="110" spans="1:18" ht="16.5" thickBot="1" x14ac:dyDescent="0.3">
      <c r="A110" s="13"/>
      <c r="B110" s="14" t="str">
        <f t="shared" si="1"/>
        <v/>
      </c>
      <c r="H110" s="7"/>
      <c r="L110" s="7"/>
      <c r="M110" s="7"/>
      <c r="N110" s="3"/>
      <c r="O110" s="3"/>
      <c r="P110" s="7"/>
      <c r="Q110" s="7"/>
      <c r="R110" s="18"/>
    </row>
    <row r="111" spans="1:18" ht="16.5" thickBot="1" x14ac:dyDescent="0.3">
      <c r="A111" s="13"/>
      <c r="B111" s="14" t="str">
        <f t="shared" si="1"/>
        <v/>
      </c>
      <c r="H111" s="7"/>
      <c r="L111" s="7"/>
      <c r="M111" s="7"/>
      <c r="N111" s="3"/>
      <c r="O111" s="3"/>
      <c r="P111" s="7"/>
      <c r="Q111" s="7"/>
      <c r="R111" s="18"/>
    </row>
    <row r="112" spans="1:18" ht="16.5" thickBot="1" x14ac:dyDescent="0.3">
      <c r="A112" s="13"/>
      <c r="B112" s="14" t="str">
        <f t="shared" si="1"/>
        <v/>
      </c>
      <c r="H112" s="7"/>
      <c r="L112" s="7"/>
      <c r="M112" s="7"/>
      <c r="N112" s="3"/>
      <c r="O112" s="3"/>
      <c r="P112" s="7"/>
      <c r="Q112" s="7"/>
      <c r="R112" s="18"/>
    </row>
    <row r="113" spans="1:18" ht="16.5" thickBot="1" x14ac:dyDescent="0.3">
      <c r="A113" s="13"/>
      <c r="B113" s="14" t="str">
        <f t="shared" si="1"/>
        <v/>
      </c>
      <c r="H113" s="7"/>
      <c r="L113" s="7"/>
      <c r="M113" s="7"/>
      <c r="N113" s="3"/>
      <c r="O113" s="3"/>
      <c r="P113" s="7"/>
      <c r="Q113" s="7"/>
      <c r="R113" s="18"/>
    </row>
    <row r="114" spans="1:18" ht="16.5" thickBot="1" x14ac:dyDescent="0.3">
      <c r="A114" s="13"/>
      <c r="B114" s="14" t="str">
        <f t="shared" si="1"/>
        <v/>
      </c>
      <c r="H114" s="7"/>
      <c r="L114" s="7"/>
      <c r="M114" s="7"/>
      <c r="N114" s="3"/>
      <c r="O114" s="3"/>
      <c r="P114" s="7"/>
      <c r="Q114" s="7"/>
      <c r="R114" s="18"/>
    </row>
    <row r="115" spans="1:18" ht="16.5" thickBot="1" x14ac:dyDescent="0.3">
      <c r="A115" s="13"/>
      <c r="B115" s="14" t="str">
        <f t="shared" si="1"/>
        <v/>
      </c>
      <c r="H115" s="7"/>
      <c r="L115" s="7"/>
      <c r="M115" s="7"/>
      <c r="N115" s="3"/>
      <c r="O115" s="3"/>
      <c r="P115" s="7"/>
      <c r="Q115" s="7"/>
      <c r="R115" s="18"/>
    </row>
    <row r="116" spans="1:18" ht="16.5" thickBot="1" x14ac:dyDescent="0.3">
      <c r="A116" s="13"/>
      <c r="B116" s="14" t="str">
        <f t="shared" si="1"/>
        <v/>
      </c>
      <c r="H116" s="7"/>
      <c r="L116" s="7"/>
      <c r="M116" s="7"/>
      <c r="N116" s="3"/>
      <c r="O116" s="3"/>
      <c r="P116" s="7"/>
      <c r="Q116" s="7"/>
      <c r="R116" s="18"/>
    </row>
    <row r="117" spans="1:18" ht="16.5" thickBot="1" x14ac:dyDescent="0.3">
      <c r="A117" s="13"/>
      <c r="B117" s="14" t="str">
        <f t="shared" si="1"/>
        <v/>
      </c>
      <c r="H117" s="7"/>
      <c r="L117" s="7"/>
      <c r="M117" s="7"/>
      <c r="N117" s="3"/>
      <c r="O117" s="3"/>
      <c r="P117" s="7"/>
      <c r="Q117" s="7"/>
      <c r="R117" s="18"/>
    </row>
    <row r="118" spans="1:18" ht="16.5" thickBot="1" x14ac:dyDescent="0.3">
      <c r="A118" s="13"/>
      <c r="B118" s="14" t="str">
        <f t="shared" si="1"/>
        <v/>
      </c>
      <c r="H118" s="7"/>
      <c r="L118" s="7"/>
      <c r="M118" s="7"/>
      <c r="N118" s="3"/>
      <c r="O118" s="3"/>
      <c r="P118" s="7"/>
      <c r="Q118" s="7"/>
      <c r="R118" s="18"/>
    </row>
    <row r="119" spans="1:18" ht="16.5" thickBot="1" x14ac:dyDescent="0.3">
      <c r="A119" s="13"/>
      <c r="B119" s="14" t="str">
        <f t="shared" si="1"/>
        <v/>
      </c>
      <c r="H119" s="7"/>
      <c r="L119" s="7"/>
      <c r="M119" s="7"/>
      <c r="N119" s="3"/>
      <c r="O119" s="3"/>
      <c r="P119" s="7"/>
      <c r="Q119" s="7"/>
      <c r="R119" s="18"/>
    </row>
    <row r="120" spans="1:18" ht="16.5" thickBot="1" x14ac:dyDescent="0.3">
      <c r="A120" s="13"/>
      <c r="B120" s="14" t="str">
        <f t="shared" si="1"/>
        <v/>
      </c>
      <c r="N120" s="3"/>
      <c r="O120" s="3"/>
    </row>
    <row r="121" spans="1:18" ht="16.5" thickBot="1" x14ac:dyDescent="0.3">
      <c r="A121" s="13"/>
      <c r="B121" s="14" t="str">
        <f t="shared" si="1"/>
        <v/>
      </c>
      <c r="N121" s="3"/>
      <c r="O121" s="3"/>
    </row>
    <row r="122" spans="1:18" ht="16.5" thickBot="1" x14ac:dyDescent="0.3">
      <c r="A122" s="13"/>
      <c r="B122" s="14" t="str">
        <f t="shared" si="1"/>
        <v/>
      </c>
      <c r="N122" s="3"/>
      <c r="O122" s="3"/>
    </row>
    <row r="123" spans="1:18" ht="16.5" thickBot="1" x14ac:dyDescent="0.3">
      <c r="A123" s="13"/>
      <c r="B123" s="14" t="str">
        <f t="shared" si="1"/>
        <v/>
      </c>
      <c r="N123" s="3"/>
      <c r="O123" s="3"/>
    </row>
    <row r="124" spans="1:18" ht="16.5" thickBot="1" x14ac:dyDescent="0.3">
      <c r="A124" s="13"/>
      <c r="B124" s="14" t="str">
        <f t="shared" si="1"/>
        <v/>
      </c>
      <c r="N124" s="3"/>
      <c r="O124" s="3"/>
    </row>
    <row r="125" spans="1:18" ht="16.5" thickBot="1" x14ac:dyDescent="0.3">
      <c r="A125" s="13"/>
      <c r="B125" s="14" t="str">
        <f t="shared" si="1"/>
        <v/>
      </c>
      <c r="N125" s="3"/>
      <c r="O125" s="3"/>
    </row>
    <row r="126" spans="1:18" ht="16.5" thickBot="1" x14ac:dyDescent="0.3">
      <c r="A126" s="13"/>
      <c r="B126" s="14" t="str">
        <f t="shared" si="1"/>
        <v/>
      </c>
      <c r="N126" s="3"/>
      <c r="O126" s="3"/>
    </row>
    <row r="127" spans="1:18" ht="16.5" thickBot="1" x14ac:dyDescent="0.3">
      <c r="A127" s="13"/>
      <c r="B127" s="14" t="str">
        <f t="shared" si="1"/>
        <v/>
      </c>
      <c r="N127" s="3"/>
      <c r="O127" s="3"/>
    </row>
    <row r="128" spans="1:18" ht="16.5" thickBot="1" x14ac:dyDescent="0.3">
      <c r="A128" s="13"/>
      <c r="B128" s="14" t="str">
        <f t="shared" si="1"/>
        <v/>
      </c>
      <c r="N128" s="3"/>
      <c r="O128" s="3"/>
    </row>
    <row r="129" spans="1:15" ht="16.5" thickBot="1" x14ac:dyDescent="0.3">
      <c r="A129" s="13"/>
      <c r="B129" s="14" t="str">
        <f t="shared" si="1"/>
        <v/>
      </c>
      <c r="N129" s="3"/>
      <c r="O129" s="3"/>
    </row>
    <row r="130" spans="1:15" ht="16.5" thickBot="1" x14ac:dyDescent="0.3">
      <c r="A130" s="13"/>
      <c r="B130" s="14" t="str">
        <f t="shared" ref="B130:B193" si="2">_xlfn.LET(_xlpm.result, _xlfn.XLOOKUP(A130, Agency,Legislative_Program_Area,""), IF(_xlpm.result=0, "",_xlpm.result))</f>
        <v/>
      </c>
      <c r="N130" s="3"/>
      <c r="O130" s="3"/>
    </row>
    <row r="131" spans="1:15" ht="16.5" thickBot="1" x14ac:dyDescent="0.3">
      <c r="A131" s="13"/>
      <c r="B131" s="14" t="str">
        <f t="shared" si="2"/>
        <v/>
      </c>
      <c r="N131" s="3"/>
      <c r="O131" s="3"/>
    </row>
    <row r="132" spans="1:15" ht="16.5" thickBot="1" x14ac:dyDescent="0.3">
      <c r="A132" s="13"/>
      <c r="B132" s="14" t="str">
        <f t="shared" si="2"/>
        <v/>
      </c>
      <c r="N132" s="3"/>
      <c r="O132" s="3"/>
    </row>
    <row r="133" spans="1:15" ht="16.5" thickBot="1" x14ac:dyDescent="0.3">
      <c r="A133" s="13"/>
      <c r="B133" s="14" t="str">
        <f t="shared" si="2"/>
        <v/>
      </c>
      <c r="N133" s="3"/>
      <c r="O133" s="3"/>
    </row>
    <row r="134" spans="1:15" ht="16.5" thickBot="1" x14ac:dyDescent="0.3">
      <c r="A134" s="13"/>
      <c r="B134" s="14" t="str">
        <f t="shared" si="2"/>
        <v/>
      </c>
      <c r="N134" s="3"/>
      <c r="O134" s="3"/>
    </row>
    <row r="135" spans="1:15" ht="16.5" thickBot="1" x14ac:dyDescent="0.3">
      <c r="A135" s="13"/>
      <c r="B135" s="14" t="str">
        <f t="shared" si="2"/>
        <v/>
      </c>
      <c r="N135" s="3"/>
      <c r="O135" s="3"/>
    </row>
    <row r="136" spans="1:15" ht="16.5" thickBot="1" x14ac:dyDescent="0.3">
      <c r="A136" s="13"/>
      <c r="B136" s="14" t="str">
        <f t="shared" si="2"/>
        <v/>
      </c>
      <c r="N136" s="3"/>
      <c r="O136" s="3"/>
    </row>
    <row r="137" spans="1:15" ht="16.5" thickBot="1" x14ac:dyDescent="0.3">
      <c r="A137" s="13"/>
      <c r="B137" s="14" t="str">
        <f t="shared" si="2"/>
        <v/>
      </c>
      <c r="N137" s="3"/>
      <c r="O137" s="3"/>
    </row>
    <row r="138" spans="1:15" ht="16.5" thickBot="1" x14ac:dyDescent="0.3">
      <c r="A138" s="13"/>
      <c r="B138" s="14" t="str">
        <f t="shared" si="2"/>
        <v/>
      </c>
      <c r="N138" s="3"/>
      <c r="O138" s="3"/>
    </row>
    <row r="139" spans="1:15" ht="16.5" thickBot="1" x14ac:dyDescent="0.3">
      <c r="A139" s="13"/>
      <c r="B139" s="14" t="str">
        <f t="shared" si="2"/>
        <v/>
      </c>
      <c r="N139" s="3"/>
      <c r="O139" s="3"/>
    </row>
    <row r="140" spans="1:15" ht="16.5" thickBot="1" x14ac:dyDescent="0.3">
      <c r="A140" s="13"/>
      <c r="B140" s="14" t="str">
        <f t="shared" si="2"/>
        <v/>
      </c>
      <c r="N140" s="3"/>
      <c r="O140" s="3"/>
    </row>
    <row r="141" spans="1:15" ht="16.5" thickBot="1" x14ac:dyDescent="0.3">
      <c r="A141" s="13"/>
      <c r="B141" s="14" t="str">
        <f t="shared" si="2"/>
        <v/>
      </c>
      <c r="N141" s="3"/>
      <c r="O141" s="3"/>
    </row>
    <row r="142" spans="1:15" ht="16.5" thickBot="1" x14ac:dyDescent="0.3">
      <c r="A142" s="13"/>
      <c r="B142" s="14" t="str">
        <f t="shared" si="2"/>
        <v/>
      </c>
      <c r="N142" s="3"/>
      <c r="O142" s="3"/>
    </row>
    <row r="143" spans="1:15" ht="16.5" thickBot="1" x14ac:dyDescent="0.3">
      <c r="A143" s="13"/>
      <c r="B143" s="14" t="str">
        <f t="shared" si="2"/>
        <v/>
      </c>
      <c r="N143" s="3"/>
      <c r="O143" s="3"/>
    </row>
    <row r="144" spans="1:15" ht="16.5" thickBot="1" x14ac:dyDescent="0.3">
      <c r="A144" s="13"/>
      <c r="B144" s="14" t="str">
        <f t="shared" si="2"/>
        <v/>
      </c>
      <c r="N144" s="3"/>
      <c r="O144" s="3"/>
    </row>
    <row r="145" spans="1:15" ht="16.5" thickBot="1" x14ac:dyDescent="0.3">
      <c r="A145" s="13"/>
      <c r="B145" s="14" t="str">
        <f t="shared" si="2"/>
        <v/>
      </c>
      <c r="N145" s="3"/>
      <c r="O145" s="3"/>
    </row>
    <row r="146" spans="1:15" ht="16.5" thickBot="1" x14ac:dyDescent="0.3">
      <c r="A146" s="13"/>
      <c r="B146" s="14" t="str">
        <f t="shared" si="2"/>
        <v/>
      </c>
      <c r="N146" s="3"/>
      <c r="O146" s="3"/>
    </row>
    <row r="147" spans="1:15" ht="16.5" thickBot="1" x14ac:dyDescent="0.3">
      <c r="A147" s="13"/>
      <c r="B147" s="14" t="str">
        <f t="shared" si="2"/>
        <v/>
      </c>
      <c r="N147" s="3"/>
      <c r="O147" s="3"/>
    </row>
    <row r="148" spans="1:15" ht="16.5" thickBot="1" x14ac:dyDescent="0.3">
      <c r="A148" s="13"/>
      <c r="B148" s="14" t="str">
        <f t="shared" si="2"/>
        <v/>
      </c>
      <c r="N148" s="3"/>
      <c r="O148" s="3"/>
    </row>
    <row r="149" spans="1:15" ht="16.5" thickBot="1" x14ac:dyDescent="0.3">
      <c r="A149" s="13"/>
      <c r="B149" s="14" t="str">
        <f t="shared" si="2"/>
        <v/>
      </c>
      <c r="N149" s="3"/>
      <c r="O149" s="3"/>
    </row>
    <row r="150" spans="1:15" ht="16.5" thickBot="1" x14ac:dyDescent="0.3">
      <c r="A150" s="13"/>
      <c r="B150" s="14" t="str">
        <f t="shared" si="2"/>
        <v/>
      </c>
      <c r="N150" s="3"/>
      <c r="O150" s="3"/>
    </row>
    <row r="151" spans="1:15" ht="16.5" thickBot="1" x14ac:dyDescent="0.3">
      <c r="A151" s="13"/>
      <c r="B151" s="14" t="str">
        <f t="shared" si="2"/>
        <v/>
      </c>
      <c r="N151" s="3"/>
      <c r="O151" s="3"/>
    </row>
    <row r="152" spans="1:15" ht="16.5" thickBot="1" x14ac:dyDescent="0.3">
      <c r="A152" s="13"/>
      <c r="B152" s="14" t="str">
        <f t="shared" si="2"/>
        <v/>
      </c>
      <c r="N152" s="3"/>
      <c r="O152" s="3"/>
    </row>
    <row r="153" spans="1:15" ht="16.5" thickBot="1" x14ac:dyDescent="0.3">
      <c r="A153" s="13"/>
      <c r="B153" s="14" t="str">
        <f t="shared" si="2"/>
        <v/>
      </c>
      <c r="N153" s="3"/>
      <c r="O153" s="3"/>
    </row>
    <row r="154" spans="1:15" ht="16.5" thickBot="1" x14ac:dyDescent="0.3">
      <c r="A154" s="13"/>
      <c r="B154" s="14" t="str">
        <f t="shared" si="2"/>
        <v/>
      </c>
      <c r="N154" s="3"/>
      <c r="O154" s="3"/>
    </row>
    <row r="155" spans="1:15" ht="16.5" thickBot="1" x14ac:dyDescent="0.3">
      <c r="A155" s="13"/>
      <c r="B155" s="14" t="str">
        <f t="shared" si="2"/>
        <v/>
      </c>
      <c r="N155" s="3"/>
      <c r="O155" s="3"/>
    </row>
    <row r="156" spans="1:15" ht="16.5" thickBot="1" x14ac:dyDescent="0.3">
      <c r="A156" s="13"/>
      <c r="B156" s="14" t="str">
        <f t="shared" si="2"/>
        <v/>
      </c>
      <c r="N156" s="3"/>
      <c r="O156" s="3"/>
    </row>
    <row r="157" spans="1:15" ht="16.5" thickBot="1" x14ac:dyDescent="0.3">
      <c r="A157" s="13"/>
      <c r="B157" s="14" t="str">
        <f t="shared" si="2"/>
        <v/>
      </c>
      <c r="N157" s="3"/>
      <c r="O157" s="3"/>
    </row>
    <row r="158" spans="1:15" ht="16.5" thickBot="1" x14ac:dyDescent="0.3">
      <c r="A158" s="13"/>
      <c r="B158" s="14" t="str">
        <f t="shared" si="2"/>
        <v/>
      </c>
      <c r="N158" s="3"/>
      <c r="O158" s="3"/>
    </row>
    <row r="159" spans="1:15" ht="16.5" thickBot="1" x14ac:dyDescent="0.3">
      <c r="A159" s="13"/>
      <c r="B159" s="14" t="str">
        <f t="shared" si="2"/>
        <v/>
      </c>
      <c r="N159" s="3"/>
      <c r="O159" s="3"/>
    </row>
    <row r="160" spans="1:15" ht="16.5" thickBot="1" x14ac:dyDescent="0.3">
      <c r="A160" s="13"/>
      <c r="B160" s="14" t="str">
        <f t="shared" si="2"/>
        <v/>
      </c>
      <c r="N160" s="3"/>
      <c r="O160" s="3"/>
    </row>
    <row r="161" spans="1:15" ht="16.5" thickBot="1" x14ac:dyDescent="0.3">
      <c r="A161" s="13"/>
      <c r="B161" s="14" t="str">
        <f t="shared" si="2"/>
        <v/>
      </c>
      <c r="N161" s="3"/>
      <c r="O161" s="3"/>
    </row>
    <row r="162" spans="1:15" ht="16.5" thickBot="1" x14ac:dyDescent="0.3">
      <c r="A162" s="13"/>
      <c r="B162" s="14" t="str">
        <f t="shared" si="2"/>
        <v/>
      </c>
      <c r="N162" s="3"/>
      <c r="O162" s="3"/>
    </row>
    <row r="163" spans="1:15" ht="16.5" thickBot="1" x14ac:dyDescent="0.3">
      <c r="A163" s="13"/>
      <c r="B163" s="14" t="str">
        <f t="shared" si="2"/>
        <v/>
      </c>
      <c r="N163" s="3"/>
      <c r="O163" s="3"/>
    </row>
    <row r="164" spans="1:15" ht="16.5" thickBot="1" x14ac:dyDescent="0.3">
      <c r="A164" s="13"/>
      <c r="B164" s="14" t="str">
        <f t="shared" si="2"/>
        <v/>
      </c>
      <c r="N164" s="3"/>
      <c r="O164" s="3"/>
    </row>
    <row r="165" spans="1:15" ht="16.5" thickBot="1" x14ac:dyDescent="0.3">
      <c r="A165" s="13"/>
      <c r="B165" s="14" t="str">
        <f t="shared" si="2"/>
        <v/>
      </c>
      <c r="N165" s="3"/>
      <c r="O165" s="3"/>
    </row>
    <row r="166" spans="1:15" ht="16.5" thickBot="1" x14ac:dyDescent="0.3">
      <c r="A166" s="13"/>
      <c r="B166" s="14" t="str">
        <f t="shared" si="2"/>
        <v/>
      </c>
      <c r="N166" s="3"/>
      <c r="O166" s="3"/>
    </row>
    <row r="167" spans="1:15" ht="16.5" thickBot="1" x14ac:dyDescent="0.3">
      <c r="A167" s="13"/>
      <c r="B167" s="14" t="str">
        <f t="shared" si="2"/>
        <v/>
      </c>
      <c r="N167" s="3"/>
      <c r="O167" s="3"/>
    </row>
    <row r="168" spans="1:15" ht="16.5" thickBot="1" x14ac:dyDescent="0.3">
      <c r="A168" s="13"/>
      <c r="B168" s="14" t="str">
        <f t="shared" si="2"/>
        <v/>
      </c>
      <c r="N168" s="3"/>
      <c r="O168" s="3"/>
    </row>
    <row r="169" spans="1:15" ht="16.5" thickBot="1" x14ac:dyDescent="0.3">
      <c r="A169" s="13"/>
      <c r="B169" s="14" t="str">
        <f t="shared" si="2"/>
        <v/>
      </c>
      <c r="N169" s="3"/>
      <c r="O169" s="3"/>
    </row>
    <row r="170" spans="1:15" ht="16.5" thickBot="1" x14ac:dyDescent="0.3">
      <c r="A170" s="13"/>
      <c r="B170" s="14" t="str">
        <f t="shared" si="2"/>
        <v/>
      </c>
      <c r="N170" s="3"/>
      <c r="O170" s="3"/>
    </row>
    <row r="171" spans="1:15" ht="16.5" thickBot="1" x14ac:dyDescent="0.3">
      <c r="A171" s="13"/>
      <c r="B171" s="14" t="str">
        <f t="shared" si="2"/>
        <v/>
      </c>
      <c r="N171" s="3"/>
      <c r="O171" s="3"/>
    </row>
    <row r="172" spans="1:15" ht="16.5" thickBot="1" x14ac:dyDescent="0.3">
      <c r="A172" s="13"/>
      <c r="B172" s="14" t="str">
        <f t="shared" si="2"/>
        <v/>
      </c>
      <c r="N172" s="3"/>
      <c r="O172" s="3"/>
    </row>
    <row r="173" spans="1:15" ht="16.5" thickBot="1" x14ac:dyDescent="0.3">
      <c r="A173" s="13"/>
      <c r="B173" s="14" t="str">
        <f t="shared" si="2"/>
        <v/>
      </c>
      <c r="N173" s="3"/>
      <c r="O173" s="3"/>
    </row>
    <row r="174" spans="1:15" ht="16.5" thickBot="1" x14ac:dyDescent="0.3">
      <c r="A174" s="13"/>
      <c r="B174" s="14" t="str">
        <f t="shared" si="2"/>
        <v/>
      </c>
      <c r="N174" s="3"/>
      <c r="O174" s="3"/>
    </row>
    <row r="175" spans="1:15" ht="16.5" thickBot="1" x14ac:dyDescent="0.3">
      <c r="A175" s="13"/>
      <c r="B175" s="14" t="str">
        <f t="shared" si="2"/>
        <v/>
      </c>
      <c r="N175" s="3"/>
      <c r="O175" s="3"/>
    </row>
    <row r="176" spans="1:15" ht="16.5" thickBot="1" x14ac:dyDescent="0.3">
      <c r="A176" s="13"/>
      <c r="B176" s="14" t="str">
        <f t="shared" si="2"/>
        <v/>
      </c>
      <c r="N176" s="3"/>
      <c r="O176" s="3"/>
    </row>
    <row r="177" spans="1:15" ht="16.5" thickBot="1" x14ac:dyDescent="0.3">
      <c r="A177" s="13"/>
      <c r="B177" s="14" t="str">
        <f t="shared" si="2"/>
        <v/>
      </c>
      <c r="N177" s="3"/>
      <c r="O177" s="3"/>
    </row>
    <row r="178" spans="1:15" ht="16.5" thickBot="1" x14ac:dyDescent="0.3">
      <c r="A178" s="13"/>
      <c r="B178" s="14" t="str">
        <f t="shared" si="2"/>
        <v/>
      </c>
      <c r="N178" s="3"/>
      <c r="O178" s="3"/>
    </row>
    <row r="179" spans="1:15" ht="16.5" thickBot="1" x14ac:dyDescent="0.3">
      <c r="A179" s="13"/>
      <c r="B179" s="14" t="str">
        <f t="shared" si="2"/>
        <v/>
      </c>
      <c r="N179" s="3"/>
      <c r="O179" s="3"/>
    </row>
    <row r="180" spans="1:15" ht="16.5" thickBot="1" x14ac:dyDescent="0.3">
      <c r="A180" s="13"/>
      <c r="B180" s="14" t="str">
        <f t="shared" si="2"/>
        <v/>
      </c>
      <c r="N180" s="3"/>
      <c r="O180" s="3"/>
    </row>
    <row r="181" spans="1:15" ht="16.5" thickBot="1" x14ac:dyDescent="0.3">
      <c r="A181" s="13"/>
      <c r="B181" s="14" t="str">
        <f t="shared" si="2"/>
        <v/>
      </c>
      <c r="N181" s="3"/>
      <c r="O181" s="3"/>
    </row>
    <row r="182" spans="1:15" ht="16.5" thickBot="1" x14ac:dyDescent="0.3">
      <c r="A182" s="13"/>
      <c r="B182" s="14" t="str">
        <f t="shared" si="2"/>
        <v/>
      </c>
      <c r="N182" s="3"/>
      <c r="O182" s="3"/>
    </row>
    <row r="183" spans="1:15" ht="16.5" thickBot="1" x14ac:dyDescent="0.3">
      <c r="A183" s="13"/>
      <c r="B183" s="14" t="str">
        <f t="shared" si="2"/>
        <v/>
      </c>
      <c r="N183" s="3"/>
      <c r="O183" s="3"/>
    </row>
    <row r="184" spans="1:15" ht="16.5" thickBot="1" x14ac:dyDescent="0.3">
      <c r="A184" s="13"/>
      <c r="B184" s="14" t="str">
        <f t="shared" si="2"/>
        <v/>
      </c>
      <c r="N184" s="3"/>
      <c r="O184" s="3"/>
    </row>
    <row r="185" spans="1:15" ht="16.5" thickBot="1" x14ac:dyDescent="0.3">
      <c r="A185" s="13"/>
      <c r="B185" s="14" t="str">
        <f t="shared" si="2"/>
        <v/>
      </c>
      <c r="N185" s="3"/>
      <c r="O185" s="3"/>
    </row>
    <row r="186" spans="1:15" ht="16.5" thickBot="1" x14ac:dyDescent="0.3">
      <c r="A186" s="13"/>
      <c r="B186" s="14" t="str">
        <f t="shared" si="2"/>
        <v/>
      </c>
      <c r="N186" s="3"/>
      <c r="O186" s="3"/>
    </row>
    <row r="187" spans="1:15" ht="16.5" thickBot="1" x14ac:dyDescent="0.3">
      <c r="A187" s="13"/>
      <c r="B187" s="14" t="str">
        <f t="shared" si="2"/>
        <v/>
      </c>
      <c r="N187" s="3"/>
      <c r="O187" s="3"/>
    </row>
    <row r="188" spans="1:15" ht="16.5" thickBot="1" x14ac:dyDescent="0.3">
      <c r="A188" s="13"/>
      <c r="B188" s="14" t="str">
        <f t="shared" si="2"/>
        <v/>
      </c>
      <c r="N188" s="3"/>
      <c r="O188" s="3"/>
    </row>
    <row r="189" spans="1:15" ht="16.5" thickBot="1" x14ac:dyDescent="0.3">
      <c r="A189" s="13"/>
      <c r="B189" s="14" t="str">
        <f t="shared" si="2"/>
        <v/>
      </c>
      <c r="N189" s="3"/>
      <c r="O189" s="3"/>
    </row>
    <row r="190" spans="1:15" ht="16.5" thickBot="1" x14ac:dyDescent="0.3">
      <c r="A190" s="13"/>
      <c r="B190" s="14" t="str">
        <f t="shared" si="2"/>
        <v/>
      </c>
      <c r="N190" s="3"/>
      <c r="O190" s="3"/>
    </row>
    <row r="191" spans="1:15" ht="16.5" thickBot="1" x14ac:dyDescent="0.3">
      <c r="A191" s="13"/>
      <c r="B191" s="14" t="str">
        <f t="shared" si="2"/>
        <v/>
      </c>
      <c r="N191" s="3"/>
      <c r="O191" s="3"/>
    </row>
    <row r="192" spans="1:15" ht="16.5" thickBot="1" x14ac:dyDescent="0.3">
      <c r="A192" s="13"/>
      <c r="B192" s="14" t="str">
        <f t="shared" si="2"/>
        <v/>
      </c>
      <c r="N192" s="3"/>
      <c r="O192" s="3"/>
    </row>
    <row r="193" spans="1:15" ht="16.5" thickBot="1" x14ac:dyDescent="0.3">
      <c r="A193" s="13"/>
      <c r="B193" s="14" t="str">
        <f t="shared" si="2"/>
        <v/>
      </c>
      <c r="N193" s="3"/>
      <c r="O193" s="3"/>
    </row>
    <row r="194" spans="1:15" ht="16.5" thickBot="1" x14ac:dyDescent="0.3">
      <c r="A194" s="13"/>
      <c r="B194" s="14" t="str">
        <f t="shared" ref="B194:B257" si="3">_xlfn.LET(_xlpm.result, _xlfn.XLOOKUP(A194, Agency,Legislative_Program_Area,""), IF(_xlpm.result=0, "",_xlpm.result))</f>
        <v/>
      </c>
      <c r="N194" s="3"/>
      <c r="O194" s="3"/>
    </row>
    <row r="195" spans="1:15" ht="16.5" thickBot="1" x14ac:dyDescent="0.3">
      <c r="A195" s="13"/>
      <c r="B195" s="14" t="str">
        <f t="shared" si="3"/>
        <v/>
      </c>
      <c r="N195" s="3"/>
      <c r="O195" s="3"/>
    </row>
    <row r="196" spans="1:15" ht="16.5" thickBot="1" x14ac:dyDescent="0.3">
      <c r="A196" s="13"/>
      <c r="B196" s="14" t="str">
        <f t="shared" si="3"/>
        <v/>
      </c>
      <c r="N196" s="3"/>
      <c r="O196" s="3"/>
    </row>
    <row r="197" spans="1:15" ht="16.5" thickBot="1" x14ac:dyDescent="0.3">
      <c r="A197" s="13"/>
      <c r="B197" s="14" t="str">
        <f t="shared" si="3"/>
        <v/>
      </c>
      <c r="N197" s="3"/>
      <c r="O197" s="3"/>
    </row>
    <row r="198" spans="1:15" ht="16.5" thickBot="1" x14ac:dyDescent="0.3">
      <c r="A198" s="13"/>
      <c r="B198" s="14" t="str">
        <f t="shared" si="3"/>
        <v/>
      </c>
      <c r="N198" s="3"/>
      <c r="O198" s="3"/>
    </row>
    <row r="199" spans="1:15" ht="16.5" thickBot="1" x14ac:dyDescent="0.3">
      <c r="A199" s="13"/>
      <c r="B199" s="14" t="str">
        <f t="shared" si="3"/>
        <v/>
      </c>
      <c r="N199" s="3"/>
      <c r="O199" s="3"/>
    </row>
    <row r="200" spans="1:15" ht="16.5" thickBot="1" x14ac:dyDescent="0.3">
      <c r="A200" s="13"/>
      <c r="B200" s="14" t="str">
        <f t="shared" si="3"/>
        <v/>
      </c>
      <c r="N200" s="3"/>
      <c r="O200" s="3"/>
    </row>
    <row r="201" spans="1:15" ht="16.5" thickBot="1" x14ac:dyDescent="0.3">
      <c r="A201" s="13"/>
      <c r="B201" s="14" t="str">
        <f t="shared" si="3"/>
        <v/>
      </c>
      <c r="N201" s="3"/>
      <c r="O201" s="3"/>
    </row>
    <row r="202" spans="1:15" ht="16.5" thickBot="1" x14ac:dyDescent="0.3">
      <c r="A202" s="13"/>
      <c r="B202" s="14" t="str">
        <f t="shared" si="3"/>
        <v/>
      </c>
      <c r="N202" s="3"/>
      <c r="O202" s="3"/>
    </row>
    <row r="203" spans="1:15" ht="16.5" thickBot="1" x14ac:dyDescent="0.3">
      <c r="A203" s="13"/>
      <c r="B203" s="14" t="str">
        <f t="shared" si="3"/>
        <v/>
      </c>
      <c r="N203" s="3"/>
      <c r="O203" s="3"/>
    </row>
    <row r="204" spans="1:15" ht="16.5" thickBot="1" x14ac:dyDescent="0.3">
      <c r="A204" s="13"/>
      <c r="B204" s="14" t="str">
        <f t="shared" si="3"/>
        <v/>
      </c>
      <c r="N204" s="3"/>
      <c r="O204" s="3"/>
    </row>
    <row r="205" spans="1:15" ht="16.5" thickBot="1" x14ac:dyDescent="0.3">
      <c r="A205" s="13"/>
      <c r="B205" s="14" t="str">
        <f t="shared" si="3"/>
        <v/>
      </c>
      <c r="N205" s="3"/>
      <c r="O205" s="3"/>
    </row>
    <row r="206" spans="1:15" ht="16.5" thickBot="1" x14ac:dyDescent="0.3">
      <c r="A206" s="13"/>
      <c r="B206" s="14" t="str">
        <f t="shared" si="3"/>
        <v/>
      </c>
      <c r="N206" s="3"/>
      <c r="O206" s="3"/>
    </row>
    <row r="207" spans="1:15" ht="16.5" thickBot="1" x14ac:dyDescent="0.3">
      <c r="A207" s="13"/>
      <c r="B207" s="14" t="str">
        <f t="shared" si="3"/>
        <v/>
      </c>
      <c r="N207" s="3"/>
      <c r="O207" s="3"/>
    </row>
    <row r="208" spans="1:15" ht="16.5" thickBot="1" x14ac:dyDescent="0.3">
      <c r="A208" s="13"/>
      <c r="B208" s="14" t="str">
        <f t="shared" si="3"/>
        <v/>
      </c>
      <c r="N208" s="3"/>
      <c r="O208" s="3"/>
    </row>
    <row r="209" spans="1:15" ht="16.5" thickBot="1" x14ac:dyDescent="0.3">
      <c r="A209" s="13"/>
      <c r="B209" s="14" t="str">
        <f t="shared" si="3"/>
        <v/>
      </c>
      <c r="N209" s="3"/>
      <c r="O209" s="3"/>
    </row>
    <row r="210" spans="1:15" ht="16.5" thickBot="1" x14ac:dyDescent="0.3">
      <c r="A210" s="13"/>
      <c r="B210" s="14" t="str">
        <f t="shared" si="3"/>
        <v/>
      </c>
      <c r="N210" s="3"/>
      <c r="O210" s="3"/>
    </row>
    <row r="211" spans="1:15" ht="16.5" thickBot="1" x14ac:dyDescent="0.3">
      <c r="A211" s="13"/>
      <c r="B211" s="14" t="str">
        <f t="shared" si="3"/>
        <v/>
      </c>
      <c r="N211" s="3"/>
      <c r="O211" s="3"/>
    </row>
    <row r="212" spans="1:15" ht="16.5" thickBot="1" x14ac:dyDescent="0.3">
      <c r="A212" s="13"/>
      <c r="B212" s="14" t="str">
        <f t="shared" si="3"/>
        <v/>
      </c>
      <c r="N212" s="3"/>
      <c r="O212" s="3"/>
    </row>
    <row r="213" spans="1:15" ht="16.5" thickBot="1" x14ac:dyDescent="0.3">
      <c r="A213" s="13"/>
      <c r="B213" s="14" t="str">
        <f t="shared" si="3"/>
        <v/>
      </c>
      <c r="N213" s="3"/>
      <c r="O213" s="3"/>
    </row>
    <row r="214" spans="1:15" ht="16.5" thickBot="1" x14ac:dyDescent="0.3">
      <c r="A214" s="13"/>
      <c r="B214" s="14" t="str">
        <f t="shared" si="3"/>
        <v/>
      </c>
      <c r="N214" s="3"/>
      <c r="O214" s="3"/>
    </row>
    <row r="215" spans="1:15" ht="16.5" thickBot="1" x14ac:dyDescent="0.3">
      <c r="A215" s="13"/>
      <c r="B215" s="14" t="str">
        <f t="shared" si="3"/>
        <v/>
      </c>
      <c r="N215" s="3"/>
      <c r="O215" s="3"/>
    </row>
    <row r="216" spans="1:15" ht="16.5" thickBot="1" x14ac:dyDescent="0.3">
      <c r="A216" s="13"/>
      <c r="B216" s="14" t="str">
        <f t="shared" si="3"/>
        <v/>
      </c>
      <c r="N216" s="3"/>
      <c r="O216" s="3"/>
    </row>
    <row r="217" spans="1:15" ht="16.5" thickBot="1" x14ac:dyDescent="0.3">
      <c r="A217" s="13"/>
      <c r="B217" s="14" t="str">
        <f t="shared" si="3"/>
        <v/>
      </c>
      <c r="N217" s="3"/>
      <c r="O217" s="3"/>
    </row>
    <row r="218" spans="1:15" ht="16.5" thickBot="1" x14ac:dyDescent="0.3">
      <c r="A218" s="13"/>
      <c r="B218" s="14" t="str">
        <f t="shared" si="3"/>
        <v/>
      </c>
      <c r="N218" s="3"/>
      <c r="O218" s="3"/>
    </row>
    <row r="219" spans="1:15" ht="16.5" thickBot="1" x14ac:dyDescent="0.3">
      <c r="A219" s="13"/>
      <c r="B219" s="14" t="str">
        <f t="shared" si="3"/>
        <v/>
      </c>
      <c r="N219" s="3"/>
      <c r="O219" s="3"/>
    </row>
    <row r="220" spans="1:15" ht="16.5" thickBot="1" x14ac:dyDescent="0.3">
      <c r="A220" s="13"/>
      <c r="B220" s="14" t="str">
        <f t="shared" si="3"/>
        <v/>
      </c>
      <c r="N220" s="3"/>
      <c r="O220" s="3"/>
    </row>
    <row r="221" spans="1:15" ht="16.5" thickBot="1" x14ac:dyDescent="0.3">
      <c r="A221" s="13"/>
      <c r="B221" s="14" t="str">
        <f t="shared" si="3"/>
        <v/>
      </c>
      <c r="N221" s="3"/>
      <c r="O221" s="3"/>
    </row>
    <row r="222" spans="1:15" ht="16.5" thickBot="1" x14ac:dyDescent="0.3">
      <c r="A222" s="13"/>
      <c r="B222" s="14" t="str">
        <f t="shared" si="3"/>
        <v/>
      </c>
      <c r="N222" s="3"/>
      <c r="O222" s="3"/>
    </row>
    <row r="223" spans="1:15" ht="16.5" thickBot="1" x14ac:dyDescent="0.3">
      <c r="A223" s="13"/>
      <c r="B223" s="14" t="str">
        <f t="shared" si="3"/>
        <v/>
      </c>
      <c r="N223" s="3"/>
      <c r="O223" s="3"/>
    </row>
    <row r="224" spans="1:15" ht="16.5" thickBot="1" x14ac:dyDescent="0.3">
      <c r="A224" s="13"/>
      <c r="B224" s="14" t="str">
        <f t="shared" si="3"/>
        <v/>
      </c>
      <c r="N224" s="3"/>
      <c r="O224" s="3"/>
    </row>
    <row r="225" spans="1:15" ht="16.5" thickBot="1" x14ac:dyDescent="0.3">
      <c r="A225" s="13"/>
      <c r="B225" s="14" t="str">
        <f t="shared" si="3"/>
        <v/>
      </c>
      <c r="N225" s="3"/>
      <c r="O225" s="3"/>
    </row>
    <row r="226" spans="1:15" ht="16.5" thickBot="1" x14ac:dyDescent="0.3">
      <c r="A226" s="13"/>
      <c r="B226" s="14" t="str">
        <f t="shared" si="3"/>
        <v/>
      </c>
      <c r="N226" s="3"/>
      <c r="O226" s="3"/>
    </row>
    <row r="227" spans="1:15" ht="16.5" thickBot="1" x14ac:dyDescent="0.3">
      <c r="A227" s="13"/>
      <c r="B227" s="14" t="str">
        <f t="shared" si="3"/>
        <v/>
      </c>
      <c r="N227" s="3"/>
      <c r="O227" s="3"/>
    </row>
    <row r="228" spans="1:15" ht="16.5" thickBot="1" x14ac:dyDescent="0.3">
      <c r="A228" s="13"/>
      <c r="B228" s="14" t="str">
        <f t="shared" si="3"/>
        <v/>
      </c>
      <c r="N228" s="3"/>
      <c r="O228" s="3"/>
    </row>
    <row r="229" spans="1:15" ht="16.5" thickBot="1" x14ac:dyDescent="0.3">
      <c r="A229" s="13"/>
      <c r="B229" s="14" t="str">
        <f t="shared" si="3"/>
        <v/>
      </c>
      <c r="N229" s="3"/>
      <c r="O229" s="3"/>
    </row>
    <row r="230" spans="1:15" ht="16.5" thickBot="1" x14ac:dyDescent="0.3">
      <c r="A230" s="13"/>
      <c r="B230" s="14" t="str">
        <f t="shared" si="3"/>
        <v/>
      </c>
      <c r="N230" s="3"/>
      <c r="O230" s="3"/>
    </row>
    <row r="231" spans="1:15" ht="16.5" thickBot="1" x14ac:dyDescent="0.3">
      <c r="A231" s="13"/>
      <c r="B231" s="14" t="str">
        <f t="shared" si="3"/>
        <v/>
      </c>
      <c r="N231" s="3"/>
      <c r="O231" s="3"/>
    </row>
    <row r="232" spans="1:15" ht="16.5" thickBot="1" x14ac:dyDescent="0.3">
      <c r="A232" s="13"/>
      <c r="B232" s="14" t="str">
        <f t="shared" si="3"/>
        <v/>
      </c>
      <c r="N232" s="3"/>
      <c r="O232" s="3"/>
    </row>
    <row r="233" spans="1:15" ht="16.5" thickBot="1" x14ac:dyDescent="0.3">
      <c r="A233" s="13"/>
      <c r="B233" s="14" t="str">
        <f t="shared" si="3"/>
        <v/>
      </c>
      <c r="N233" s="3"/>
      <c r="O233" s="3"/>
    </row>
    <row r="234" spans="1:15" ht="16.5" thickBot="1" x14ac:dyDescent="0.3">
      <c r="A234" s="13"/>
      <c r="B234" s="14" t="str">
        <f t="shared" si="3"/>
        <v/>
      </c>
      <c r="N234" s="3"/>
      <c r="O234" s="3"/>
    </row>
    <row r="235" spans="1:15" ht="16.5" thickBot="1" x14ac:dyDescent="0.3">
      <c r="A235" s="13"/>
      <c r="B235" s="14" t="str">
        <f t="shared" si="3"/>
        <v/>
      </c>
      <c r="N235" s="3"/>
      <c r="O235" s="3"/>
    </row>
    <row r="236" spans="1:15" ht="16.5" thickBot="1" x14ac:dyDescent="0.3">
      <c r="A236" s="13"/>
      <c r="B236" s="14" t="str">
        <f t="shared" si="3"/>
        <v/>
      </c>
      <c r="N236" s="3"/>
      <c r="O236" s="3"/>
    </row>
    <row r="237" spans="1:15" ht="16.5" thickBot="1" x14ac:dyDescent="0.3">
      <c r="A237" s="13"/>
      <c r="B237" s="14" t="str">
        <f t="shared" si="3"/>
        <v/>
      </c>
      <c r="N237" s="3"/>
      <c r="O237" s="3"/>
    </row>
    <row r="238" spans="1:15" ht="16.5" thickBot="1" x14ac:dyDescent="0.3">
      <c r="A238" s="13"/>
      <c r="B238" s="14" t="str">
        <f t="shared" si="3"/>
        <v/>
      </c>
      <c r="N238" s="3"/>
      <c r="O238" s="3"/>
    </row>
    <row r="239" spans="1:15" ht="16.5" thickBot="1" x14ac:dyDescent="0.3">
      <c r="A239" s="13"/>
      <c r="B239" s="14" t="str">
        <f t="shared" si="3"/>
        <v/>
      </c>
      <c r="N239" s="3"/>
      <c r="O239" s="3"/>
    </row>
    <row r="240" spans="1:15" ht="16.5" thickBot="1" x14ac:dyDescent="0.3">
      <c r="A240" s="13"/>
      <c r="B240" s="14" t="str">
        <f t="shared" si="3"/>
        <v/>
      </c>
      <c r="N240" s="3"/>
      <c r="O240" s="3"/>
    </row>
    <row r="241" spans="1:15" ht="16.5" thickBot="1" x14ac:dyDescent="0.3">
      <c r="A241" s="13"/>
      <c r="B241" s="14" t="str">
        <f t="shared" si="3"/>
        <v/>
      </c>
      <c r="N241" s="3"/>
      <c r="O241" s="3"/>
    </row>
    <row r="242" spans="1:15" ht="16.5" thickBot="1" x14ac:dyDescent="0.3">
      <c r="A242" s="13"/>
      <c r="B242" s="14" t="str">
        <f t="shared" si="3"/>
        <v/>
      </c>
      <c r="N242" s="3"/>
      <c r="O242" s="3"/>
    </row>
    <row r="243" spans="1:15" ht="16.5" thickBot="1" x14ac:dyDescent="0.3">
      <c r="A243" s="13"/>
      <c r="B243" s="14" t="str">
        <f t="shared" si="3"/>
        <v/>
      </c>
      <c r="N243" s="3"/>
      <c r="O243" s="3"/>
    </row>
    <row r="244" spans="1:15" ht="16.5" thickBot="1" x14ac:dyDescent="0.3">
      <c r="A244" s="13"/>
      <c r="B244" s="14" t="str">
        <f t="shared" si="3"/>
        <v/>
      </c>
      <c r="N244" s="3"/>
      <c r="O244" s="3"/>
    </row>
    <row r="245" spans="1:15" ht="16.5" thickBot="1" x14ac:dyDescent="0.3">
      <c r="A245" s="13"/>
      <c r="B245" s="14" t="str">
        <f t="shared" si="3"/>
        <v/>
      </c>
      <c r="N245" s="3"/>
      <c r="O245" s="3"/>
    </row>
    <row r="246" spans="1:15" ht="16.5" thickBot="1" x14ac:dyDescent="0.3">
      <c r="A246" s="13"/>
      <c r="B246" s="14" t="str">
        <f t="shared" si="3"/>
        <v/>
      </c>
      <c r="N246" s="3"/>
      <c r="O246" s="3"/>
    </row>
    <row r="247" spans="1:15" ht="16.5" thickBot="1" x14ac:dyDescent="0.3">
      <c r="A247" s="13"/>
      <c r="B247" s="14" t="str">
        <f t="shared" si="3"/>
        <v/>
      </c>
      <c r="N247" s="3"/>
      <c r="O247" s="3"/>
    </row>
    <row r="248" spans="1:15" ht="16.5" thickBot="1" x14ac:dyDescent="0.3">
      <c r="A248" s="13"/>
      <c r="B248" s="14" t="str">
        <f t="shared" si="3"/>
        <v/>
      </c>
      <c r="N248" s="3"/>
      <c r="O248" s="3"/>
    </row>
    <row r="249" spans="1:15" ht="16.5" thickBot="1" x14ac:dyDescent="0.3">
      <c r="A249" s="13"/>
      <c r="B249" s="14" t="str">
        <f t="shared" si="3"/>
        <v/>
      </c>
      <c r="N249" s="3"/>
      <c r="O249" s="3"/>
    </row>
    <row r="250" spans="1:15" ht="16.5" thickBot="1" x14ac:dyDescent="0.3">
      <c r="A250" s="13"/>
      <c r="B250" s="14" t="str">
        <f t="shared" si="3"/>
        <v/>
      </c>
      <c r="N250" s="3"/>
      <c r="O250" s="3"/>
    </row>
    <row r="251" spans="1:15" ht="16.5" thickBot="1" x14ac:dyDescent="0.3">
      <c r="A251" s="13"/>
      <c r="B251" s="14" t="str">
        <f t="shared" si="3"/>
        <v/>
      </c>
      <c r="N251" s="3"/>
      <c r="O251" s="3"/>
    </row>
    <row r="252" spans="1:15" ht="16.5" thickBot="1" x14ac:dyDescent="0.3">
      <c r="A252" s="13"/>
      <c r="B252" s="14" t="str">
        <f t="shared" si="3"/>
        <v/>
      </c>
      <c r="N252" s="3"/>
      <c r="O252" s="3"/>
    </row>
    <row r="253" spans="1:15" ht="16.5" thickBot="1" x14ac:dyDescent="0.3">
      <c r="A253" s="13"/>
      <c r="B253" s="14" t="str">
        <f t="shared" si="3"/>
        <v/>
      </c>
      <c r="N253" s="3"/>
      <c r="O253" s="3"/>
    </row>
    <row r="254" spans="1:15" ht="16.5" thickBot="1" x14ac:dyDescent="0.3">
      <c r="A254" s="13"/>
      <c r="B254" s="14" t="str">
        <f t="shared" si="3"/>
        <v/>
      </c>
      <c r="N254" s="3"/>
      <c r="O254" s="3"/>
    </row>
    <row r="255" spans="1:15" ht="16.5" thickBot="1" x14ac:dyDescent="0.3">
      <c r="A255" s="13"/>
      <c r="B255" s="14" t="str">
        <f t="shared" si="3"/>
        <v/>
      </c>
      <c r="N255" s="3"/>
      <c r="O255" s="3"/>
    </row>
    <row r="256" spans="1:15" ht="16.5" thickBot="1" x14ac:dyDescent="0.3">
      <c r="A256" s="13"/>
      <c r="B256" s="14" t="str">
        <f t="shared" si="3"/>
        <v/>
      </c>
      <c r="N256" s="3"/>
      <c r="O256" s="3"/>
    </row>
    <row r="257" spans="1:15" ht="16.5" thickBot="1" x14ac:dyDescent="0.3">
      <c r="A257" s="13"/>
      <c r="B257" s="14" t="str">
        <f t="shared" si="3"/>
        <v/>
      </c>
      <c r="N257" s="3"/>
      <c r="O257" s="3"/>
    </row>
    <row r="258" spans="1:15" ht="16.5" thickBot="1" x14ac:dyDescent="0.3">
      <c r="A258" s="13"/>
      <c r="B258" s="14" t="str">
        <f t="shared" ref="B258:B321" si="4">_xlfn.LET(_xlpm.result, _xlfn.XLOOKUP(A258, Agency,Legislative_Program_Area,""), IF(_xlpm.result=0, "",_xlpm.result))</f>
        <v/>
      </c>
      <c r="N258" s="3"/>
      <c r="O258" s="3"/>
    </row>
    <row r="259" spans="1:15" ht="16.5" thickBot="1" x14ac:dyDescent="0.3">
      <c r="A259" s="13"/>
      <c r="B259" s="14" t="str">
        <f t="shared" si="4"/>
        <v/>
      </c>
      <c r="N259" s="3"/>
      <c r="O259" s="3"/>
    </row>
    <row r="260" spans="1:15" ht="16.5" thickBot="1" x14ac:dyDescent="0.3">
      <c r="A260" s="13"/>
      <c r="B260" s="14" t="str">
        <f t="shared" si="4"/>
        <v/>
      </c>
      <c r="N260" s="3"/>
      <c r="O260" s="3"/>
    </row>
    <row r="261" spans="1:15" ht="16.5" thickBot="1" x14ac:dyDescent="0.3">
      <c r="A261" s="13"/>
      <c r="B261" s="14" t="str">
        <f t="shared" si="4"/>
        <v/>
      </c>
      <c r="N261" s="3"/>
      <c r="O261" s="3"/>
    </row>
    <row r="262" spans="1:15" ht="16.5" thickBot="1" x14ac:dyDescent="0.3">
      <c r="A262" s="13"/>
      <c r="B262" s="14" t="str">
        <f t="shared" si="4"/>
        <v/>
      </c>
      <c r="N262" s="3"/>
      <c r="O262" s="3"/>
    </row>
    <row r="263" spans="1:15" ht="16.5" thickBot="1" x14ac:dyDescent="0.3">
      <c r="A263" s="13"/>
      <c r="B263" s="14" t="str">
        <f t="shared" si="4"/>
        <v/>
      </c>
      <c r="N263" s="3"/>
      <c r="O263" s="3"/>
    </row>
    <row r="264" spans="1:15" ht="16.5" thickBot="1" x14ac:dyDescent="0.3">
      <c r="A264" s="13"/>
      <c r="B264" s="14" t="str">
        <f t="shared" si="4"/>
        <v/>
      </c>
      <c r="N264" s="3"/>
      <c r="O264" s="3"/>
    </row>
    <row r="265" spans="1:15" ht="16.5" thickBot="1" x14ac:dyDescent="0.3">
      <c r="A265" s="13"/>
      <c r="B265" s="14" t="str">
        <f t="shared" si="4"/>
        <v/>
      </c>
      <c r="N265" s="3"/>
      <c r="O265" s="3"/>
    </row>
    <row r="266" spans="1:15" ht="16.5" thickBot="1" x14ac:dyDescent="0.3">
      <c r="A266" s="13"/>
      <c r="B266" s="14" t="str">
        <f t="shared" si="4"/>
        <v/>
      </c>
      <c r="N266" s="3"/>
      <c r="O266" s="3"/>
    </row>
    <row r="267" spans="1:15" ht="16.5" thickBot="1" x14ac:dyDescent="0.3">
      <c r="A267" s="13"/>
      <c r="B267" s="14" t="str">
        <f t="shared" si="4"/>
        <v/>
      </c>
      <c r="N267" s="3"/>
      <c r="O267" s="3"/>
    </row>
    <row r="268" spans="1:15" ht="16.5" thickBot="1" x14ac:dyDescent="0.3">
      <c r="A268" s="13"/>
      <c r="B268" s="14" t="str">
        <f t="shared" si="4"/>
        <v/>
      </c>
      <c r="N268" s="3"/>
      <c r="O268" s="3"/>
    </row>
    <row r="269" spans="1:15" ht="16.5" thickBot="1" x14ac:dyDescent="0.3">
      <c r="A269" s="13"/>
      <c r="B269" s="14" t="str">
        <f t="shared" si="4"/>
        <v/>
      </c>
      <c r="N269" s="3"/>
      <c r="O269" s="3"/>
    </row>
    <row r="270" spans="1:15" ht="16.5" thickBot="1" x14ac:dyDescent="0.3">
      <c r="A270" s="13"/>
      <c r="B270" s="14" t="str">
        <f t="shared" si="4"/>
        <v/>
      </c>
      <c r="N270" s="3"/>
      <c r="O270" s="3"/>
    </row>
    <row r="271" spans="1:15" ht="16.5" thickBot="1" x14ac:dyDescent="0.3">
      <c r="A271" s="13"/>
      <c r="B271" s="14" t="str">
        <f t="shared" si="4"/>
        <v/>
      </c>
      <c r="N271" s="3"/>
      <c r="O271" s="3"/>
    </row>
    <row r="272" spans="1:15" ht="16.5" thickBot="1" x14ac:dyDescent="0.3">
      <c r="A272" s="13"/>
      <c r="B272" s="14" t="str">
        <f t="shared" si="4"/>
        <v/>
      </c>
      <c r="N272" s="3"/>
      <c r="O272" s="3"/>
    </row>
    <row r="273" spans="1:15" ht="16.5" thickBot="1" x14ac:dyDescent="0.3">
      <c r="A273" s="13"/>
      <c r="B273" s="14" t="str">
        <f t="shared" si="4"/>
        <v/>
      </c>
      <c r="N273" s="3"/>
      <c r="O273" s="3"/>
    </row>
    <row r="274" spans="1:15" ht="16.5" thickBot="1" x14ac:dyDescent="0.3">
      <c r="A274" s="13"/>
      <c r="B274" s="14" t="str">
        <f t="shared" si="4"/>
        <v/>
      </c>
      <c r="N274" s="3"/>
      <c r="O274" s="3"/>
    </row>
    <row r="275" spans="1:15" ht="16.5" thickBot="1" x14ac:dyDescent="0.3">
      <c r="A275" s="13"/>
      <c r="B275" s="14" t="str">
        <f t="shared" si="4"/>
        <v/>
      </c>
      <c r="N275" s="3"/>
      <c r="O275" s="3"/>
    </row>
    <row r="276" spans="1:15" ht="16.5" thickBot="1" x14ac:dyDescent="0.3">
      <c r="A276" s="13"/>
      <c r="B276" s="14" t="str">
        <f t="shared" si="4"/>
        <v/>
      </c>
      <c r="N276" s="3"/>
      <c r="O276" s="3"/>
    </row>
    <row r="277" spans="1:15" ht="16.5" thickBot="1" x14ac:dyDescent="0.3">
      <c r="A277" s="13"/>
      <c r="B277" s="14" t="str">
        <f t="shared" si="4"/>
        <v/>
      </c>
      <c r="N277" s="3"/>
      <c r="O277" s="3"/>
    </row>
    <row r="278" spans="1:15" ht="16.5" thickBot="1" x14ac:dyDescent="0.3">
      <c r="A278" s="13"/>
      <c r="B278" s="14" t="str">
        <f t="shared" si="4"/>
        <v/>
      </c>
      <c r="N278" s="3"/>
      <c r="O278" s="3"/>
    </row>
    <row r="279" spans="1:15" ht="16.5" thickBot="1" x14ac:dyDescent="0.3">
      <c r="A279" s="13"/>
      <c r="B279" s="14" t="str">
        <f t="shared" si="4"/>
        <v/>
      </c>
      <c r="N279" s="3"/>
      <c r="O279" s="3"/>
    </row>
    <row r="280" spans="1:15" ht="16.5" thickBot="1" x14ac:dyDescent="0.3">
      <c r="A280" s="13"/>
      <c r="B280" s="14" t="str">
        <f t="shared" si="4"/>
        <v/>
      </c>
      <c r="N280" s="3"/>
      <c r="O280" s="3"/>
    </row>
    <row r="281" spans="1:15" ht="16.5" thickBot="1" x14ac:dyDescent="0.3">
      <c r="A281" s="13"/>
      <c r="B281" s="14" t="str">
        <f t="shared" si="4"/>
        <v/>
      </c>
      <c r="N281" s="3"/>
      <c r="O281" s="3"/>
    </row>
    <row r="282" spans="1:15" ht="16.5" thickBot="1" x14ac:dyDescent="0.3">
      <c r="A282" s="13"/>
      <c r="B282" s="14" t="str">
        <f t="shared" si="4"/>
        <v/>
      </c>
      <c r="N282" s="3"/>
      <c r="O282" s="3"/>
    </row>
    <row r="283" spans="1:15" ht="16.5" thickBot="1" x14ac:dyDescent="0.3">
      <c r="A283" s="13"/>
      <c r="B283" s="14" t="str">
        <f t="shared" si="4"/>
        <v/>
      </c>
      <c r="N283" s="3"/>
      <c r="O283" s="3"/>
    </row>
    <row r="284" spans="1:15" ht="16.5" thickBot="1" x14ac:dyDescent="0.3">
      <c r="A284" s="13"/>
      <c r="B284" s="14" t="str">
        <f t="shared" si="4"/>
        <v/>
      </c>
      <c r="N284" s="3"/>
      <c r="O284" s="3"/>
    </row>
    <row r="285" spans="1:15" ht="16.5" thickBot="1" x14ac:dyDescent="0.3">
      <c r="A285" s="13"/>
      <c r="B285" s="14" t="str">
        <f t="shared" si="4"/>
        <v/>
      </c>
      <c r="N285" s="3"/>
      <c r="O285" s="3"/>
    </row>
    <row r="286" spans="1:15" ht="16.5" thickBot="1" x14ac:dyDescent="0.3">
      <c r="A286" s="13"/>
      <c r="B286" s="14" t="str">
        <f t="shared" si="4"/>
        <v/>
      </c>
      <c r="N286" s="3"/>
      <c r="O286" s="3"/>
    </row>
    <row r="287" spans="1:15" ht="16.5" thickBot="1" x14ac:dyDescent="0.3">
      <c r="A287" s="13"/>
      <c r="B287" s="14" t="str">
        <f t="shared" si="4"/>
        <v/>
      </c>
      <c r="N287" s="3"/>
      <c r="O287" s="3"/>
    </row>
    <row r="288" spans="1:15" ht="16.5" thickBot="1" x14ac:dyDescent="0.3">
      <c r="A288" s="13"/>
      <c r="B288" s="14" t="str">
        <f t="shared" si="4"/>
        <v/>
      </c>
      <c r="N288" s="3"/>
      <c r="O288" s="3"/>
    </row>
    <row r="289" spans="1:15" ht="16.5" thickBot="1" x14ac:dyDescent="0.3">
      <c r="A289" s="13"/>
      <c r="B289" s="14" t="str">
        <f t="shared" si="4"/>
        <v/>
      </c>
      <c r="N289" s="3"/>
      <c r="O289" s="3"/>
    </row>
    <row r="290" spans="1:15" ht="16.5" thickBot="1" x14ac:dyDescent="0.3">
      <c r="A290" s="13"/>
      <c r="B290" s="14" t="str">
        <f t="shared" si="4"/>
        <v/>
      </c>
      <c r="N290" s="3"/>
      <c r="O290" s="3"/>
    </row>
    <row r="291" spans="1:15" ht="16.5" thickBot="1" x14ac:dyDescent="0.3">
      <c r="A291" s="13"/>
      <c r="B291" s="14" t="str">
        <f t="shared" si="4"/>
        <v/>
      </c>
      <c r="N291" s="3"/>
      <c r="O291" s="3"/>
    </row>
    <row r="292" spans="1:15" ht="16.5" thickBot="1" x14ac:dyDescent="0.3">
      <c r="A292" s="13"/>
      <c r="B292" s="14" t="str">
        <f t="shared" si="4"/>
        <v/>
      </c>
      <c r="N292" s="3"/>
      <c r="O292" s="3"/>
    </row>
    <row r="293" spans="1:15" ht="16.5" thickBot="1" x14ac:dyDescent="0.3">
      <c r="A293" s="13"/>
      <c r="B293" s="14" t="str">
        <f t="shared" si="4"/>
        <v/>
      </c>
      <c r="N293" s="3"/>
      <c r="O293" s="3"/>
    </row>
    <row r="294" spans="1:15" ht="16.5" thickBot="1" x14ac:dyDescent="0.3">
      <c r="A294" s="13"/>
      <c r="B294" s="14" t="str">
        <f t="shared" si="4"/>
        <v/>
      </c>
      <c r="N294" s="3"/>
      <c r="O294" s="3"/>
    </row>
    <row r="295" spans="1:15" ht="16.5" thickBot="1" x14ac:dyDescent="0.3">
      <c r="A295" s="13"/>
      <c r="B295" s="14" t="str">
        <f t="shared" si="4"/>
        <v/>
      </c>
      <c r="N295" s="3"/>
      <c r="O295" s="3"/>
    </row>
    <row r="296" spans="1:15" ht="16.5" thickBot="1" x14ac:dyDescent="0.3">
      <c r="A296" s="13"/>
      <c r="B296" s="14" t="str">
        <f t="shared" si="4"/>
        <v/>
      </c>
      <c r="N296" s="3"/>
      <c r="O296" s="3"/>
    </row>
    <row r="297" spans="1:15" ht="16.5" thickBot="1" x14ac:dyDescent="0.3">
      <c r="A297" s="13"/>
      <c r="B297" s="14" t="str">
        <f t="shared" si="4"/>
        <v/>
      </c>
      <c r="N297" s="3"/>
      <c r="O297" s="3"/>
    </row>
    <row r="298" spans="1:15" ht="16.5" thickBot="1" x14ac:dyDescent="0.3">
      <c r="A298" s="13"/>
      <c r="B298" s="14" t="str">
        <f t="shared" si="4"/>
        <v/>
      </c>
      <c r="N298" s="3"/>
      <c r="O298" s="3"/>
    </row>
    <row r="299" spans="1:15" ht="16.5" thickBot="1" x14ac:dyDescent="0.3">
      <c r="A299" s="13"/>
      <c r="B299" s="14" t="str">
        <f t="shared" si="4"/>
        <v/>
      </c>
      <c r="N299" s="3"/>
      <c r="O299" s="3"/>
    </row>
    <row r="300" spans="1:15" ht="16.5" thickBot="1" x14ac:dyDescent="0.3">
      <c r="A300" s="13"/>
      <c r="B300" s="14" t="str">
        <f t="shared" si="4"/>
        <v/>
      </c>
      <c r="N300" s="3"/>
      <c r="O300" s="3"/>
    </row>
    <row r="301" spans="1:15" ht="16.5" thickBot="1" x14ac:dyDescent="0.3">
      <c r="A301" s="13"/>
      <c r="B301" s="14" t="str">
        <f t="shared" si="4"/>
        <v/>
      </c>
      <c r="N301" s="3"/>
      <c r="O301" s="3"/>
    </row>
    <row r="302" spans="1:15" ht="16.5" thickBot="1" x14ac:dyDescent="0.3">
      <c r="A302" s="13"/>
      <c r="B302" s="14" t="str">
        <f t="shared" si="4"/>
        <v/>
      </c>
      <c r="N302" s="3"/>
      <c r="O302" s="3"/>
    </row>
    <row r="303" spans="1:15" ht="16.5" thickBot="1" x14ac:dyDescent="0.3">
      <c r="A303" s="13"/>
      <c r="B303" s="14" t="str">
        <f t="shared" si="4"/>
        <v/>
      </c>
      <c r="N303" s="3"/>
      <c r="O303" s="3"/>
    </row>
    <row r="304" spans="1:15" ht="16.5" thickBot="1" x14ac:dyDescent="0.3">
      <c r="A304" s="13"/>
      <c r="B304" s="14" t="str">
        <f t="shared" si="4"/>
        <v/>
      </c>
      <c r="N304" s="3"/>
      <c r="O304" s="3"/>
    </row>
    <row r="305" spans="1:15" ht="16.5" thickBot="1" x14ac:dyDescent="0.3">
      <c r="A305" s="13"/>
      <c r="B305" s="14" t="str">
        <f t="shared" si="4"/>
        <v/>
      </c>
      <c r="N305" s="3"/>
      <c r="O305" s="3"/>
    </row>
    <row r="306" spans="1:15" ht="16.5" thickBot="1" x14ac:dyDescent="0.3">
      <c r="A306" s="13"/>
      <c r="B306" s="14" t="str">
        <f t="shared" si="4"/>
        <v/>
      </c>
      <c r="N306" s="3"/>
      <c r="O306" s="3"/>
    </row>
    <row r="307" spans="1:15" ht="16.5" thickBot="1" x14ac:dyDescent="0.3">
      <c r="A307" s="13"/>
      <c r="B307" s="14" t="str">
        <f t="shared" si="4"/>
        <v/>
      </c>
      <c r="N307" s="3"/>
      <c r="O307" s="3"/>
    </row>
    <row r="308" spans="1:15" ht="16.5" thickBot="1" x14ac:dyDescent="0.3">
      <c r="A308" s="13"/>
      <c r="B308" s="14" t="str">
        <f t="shared" si="4"/>
        <v/>
      </c>
      <c r="N308" s="3"/>
      <c r="O308" s="3"/>
    </row>
    <row r="309" spans="1:15" ht="16.5" thickBot="1" x14ac:dyDescent="0.3">
      <c r="A309" s="13"/>
      <c r="B309" s="14" t="str">
        <f t="shared" si="4"/>
        <v/>
      </c>
      <c r="N309" s="3"/>
      <c r="O309" s="3"/>
    </row>
    <row r="310" spans="1:15" ht="16.5" thickBot="1" x14ac:dyDescent="0.3">
      <c r="A310" s="13"/>
      <c r="B310" s="14" t="str">
        <f t="shared" si="4"/>
        <v/>
      </c>
      <c r="N310" s="3"/>
      <c r="O310" s="3"/>
    </row>
    <row r="311" spans="1:15" ht="16.5" thickBot="1" x14ac:dyDescent="0.3">
      <c r="A311" s="13"/>
      <c r="B311" s="14" t="str">
        <f t="shared" si="4"/>
        <v/>
      </c>
      <c r="N311" s="3"/>
      <c r="O311" s="3"/>
    </row>
    <row r="312" spans="1:15" ht="16.5" thickBot="1" x14ac:dyDescent="0.3">
      <c r="A312" s="13"/>
      <c r="B312" s="14" t="str">
        <f t="shared" si="4"/>
        <v/>
      </c>
      <c r="N312" s="3"/>
      <c r="O312" s="3"/>
    </row>
    <row r="313" spans="1:15" ht="16.5" thickBot="1" x14ac:dyDescent="0.3">
      <c r="A313" s="13"/>
      <c r="B313" s="14" t="str">
        <f t="shared" si="4"/>
        <v/>
      </c>
      <c r="N313" s="3"/>
      <c r="O313" s="3"/>
    </row>
    <row r="314" spans="1:15" ht="16.5" thickBot="1" x14ac:dyDescent="0.3">
      <c r="A314" s="13"/>
      <c r="B314" s="14" t="str">
        <f t="shared" si="4"/>
        <v/>
      </c>
      <c r="N314" s="3"/>
      <c r="O314" s="3"/>
    </row>
    <row r="315" spans="1:15" ht="16.5" thickBot="1" x14ac:dyDescent="0.3">
      <c r="A315" s="13"/>
      <c r="B315" s="14" t="str">
        <f t="shared" si="4"/>
        <v/>
      </c>
      <c r="N315" s="3"/>
      <c r="O315" s="3"/>
    </row>
    <row r="316" spans="1:15" ht="16.5" thickBot="1" x14ac:dyDescent="0.3">
      <c r="A316" s="13"/>
      <c r="B316" s="14" t="str">
        <f t="shared" si="4"/>
        <v/>
      </c>
      <c r="N316" s="3"/>
      <c r="O316" s="3"/>
    </row>
    <row r="317" spans="1:15" ht="16.5" thickBot="1" x14ac:dyDescent="0.3">
      <c r="A317" s="13"/>
      <c r="B317" s="14" t="str">
        <f t="shared" si="4"/>
        <v/>
      </c>
      <c r="N317" s="3"/>
      <c r="O317" s="3"/>
    </row>
    <row r="318" spans="1:15" ht="16.5" thickBot="1" x14ac:dyDescent="0.3">
      <c r="A318" s="13"/>
      <c r="B318" s="14" t="str">
        <f t="shared" si="4"/>
        <v/>
      </c>
      <c r="N318" s="3"/>
      <c r="O318" s="3"/>
    </row>
    <row r="319" spans="1:15" ht="16.5" thickBot="1" x14ac:dyDescent="0.3">
      <c r="A319" s="13"/>
      <c r="B319" s="14" t="str">
        <f t="shared" si="4"/>
        <v/>
      </c>
      <c r="N319" s="3"/>
      <c r="O319" s="3"/>
    </row>
    <row r="320" spans="1:15" ht="16.5" thickBot="1" x14ac:dyDescent="0.3">
      <c r="A320" s="13"/>
      <c r="B320" s="14" t="str">
        <f t="shared" si="4"/>
        <v/>
      </c>
      <c r="N320" s="3"/>
      <c r="O320" s="3"/>
    </row>
    <row r="321" spans="1:15" ht="16.5" thickBot="1" x14ac:dyDescent="0.3">
      <c r="A321" s="13"/>
      <c r="B321" s="14" t="str">
        <f t="shared" si="4"/>
        <v/>
      </c>
      <c r="N321" s="3"/>
      <c r="O321" s="3"/>
    </row>
    <row r="322" spans="1:15" ht="16.5" thickBot="1" x14ac:dyDescent="0.3">
      <c r="A322" s="13"/>
      <c r="B322" s="14" t="str">
        <f t="shared" ref="B322:B385" si="5">_xlfn.LET(_xlpm.result, _xlfn.XLOOKUP(A322, Agency,Legislative_Program_Area,""), IF(_xlpm.result=0, "",_xlpm.result))</f>
        <v/>
      </c>
      <c r="N322" s="3"/>
      <c r="O322" s="3"/>
    </row>
    <row r="323" spans="1:15" ht="16.5" thickBot="1" x14ac:dyDescent="0.3">
      <c r="A323" s="13"/>
      <c r="B323" s="14" t="str">
        <f t="shared" si="5"/>
        <v/>
      </c>
      <c r="N323" s="3"/>
      <c r="O323" s="3"/>
    </row>
    <row r="324" spans="1:15" ht="16.5" thickBot="1" x14ac:dyDescent="0.3">
      <c r="A324" s="13"/>
      <c r="B324" s="14" t="str">
        <f t="shared" si="5"/>
        <v/>
      </c>
      <c r="N324" s="3"/>
      <c r="O324" s="3"/>
    </row>
    <row r="325" spans="1:15" ht="16.5" thickBot="1" x14ac:dyDescent="0.3">
      <c r="A325" s="13"/>
      <c r="B325" s="14" t="str">
        <f t="shared" si="5"/>
        <v/>
      </c>
      <c r="N325" s="3"/>
      <c r="O325" s="3"/>
    </row>
    <row r="326" spans="1:15" ht="16.5" thickBot="1" x14ac:dyDescent="0.3">
      <c r="A326" s="13"/>
      <c r="B326" s="14" t="str">
        <f t="shared" si="5"/>
        <v/>
      </c>
      <c r="N326" s="3"/>
      <c r="O326" s="3"/>
    </row>
    <row r="327" spans="1:15" ht="16.5" thickBot="1" x14ac:dyDescent="0.3">
      <c r="A327" s="13"/>
      <c r="B327" s="14" t="str">
        <f t="shared" si="5"/>
        <v/>
      </c>
      <c r="N327" s="3"/>
      <c r="O327" s="3"/>
    </row>
    <row r="328" spans="1:15" ht="16.5" thickBot="1" x14ac:dyDescent="0.3">
      <c r="A328" s="13"/>
      <c r="B328" s="14" t="str">
        <f t="shared" si="5"/>
        <v/>
      </c>
      <c r="N328" s="3"/>
      <c r="O328" s="3"/>
    </row>
    <row r="329" spans="1:15" ht="16.5" thickBot="1" x14ac:dyDescent="0.3">
      <c r="A329" s="13"/>
      <c r="B329" s="14" t="str">
        <f t="shared" si="5"/>
        <v/>
      </c>
      <c r="N329" s="3"/>
      <c r="O329" s="3"/>
    </row>
    <row r="330" spans="1:15" ht="16.5" thickBot="1" x14ac:dyDescent="0.3">
      <c r="A330" s="13"/>
      <c r="B330" s="14" t="str">
        <f t="shared" si="5"/>
        <v/>
      </c>
      <c r="N330" s="3"/>
      <c r="O330" s="3"/>
    </row>
    <row r="331" spans="1:15" ht="16.5" thickBot="1" x14ac:dyDescent="0.3">
      <c r="A331" s="13"/>
      <c r="B331" s="14" t="str">
        <f t="shared" si="5"/>
        <v/>
      </c>
      <c r="N331" s="3"/>
      <c r="O331" s="3"/>
    </row>
    <row r="332" spans="1:15" ht="16.5" thickBot="1" x14ac:dyDescent="0.3">
      <c r="A332" s="13"/>
      <c r="B332" s="14" t="str">
        <f t="shared" si="5"/>
        <v/>
      </c>
      <c r="N332" s="3"/>
      <c r="O332" s="3"/>
    </row>
    <row r="333" spans="1:15" ht="16.5" thickBot="1" x14ac:dyDescent="0.3">
      <c r="A333" s="13"/>
      <c r="B333" s="14" t="str">
        <f t="shared" si="5"/>
        <v/>
      </c>
      <c r="N333" s="3"/>
      <c r="O333" s="3"/>
    </row>
    <row r="334" spans="1:15" ht="16.5" thickBot="1" x14ac:dyDescent="0.3">
      <c r="A334" s="13"/>
      <c r="B334" s="14" t="str">
        <f t="shared" si="5"/>
        <v/>
      </c>
      <c r="N334" s="3"/>
      <c r="O334" s="3"/>
    </row>
    <row r="335" spans="1:15" ht="16.5" thickBot="1" x14ac:dyDescent="0.3">
      <c r="A335" s="13"/>
      <c r="B335" s="14" t="str">
        <f t="shared" si="5"/>
        <v/>
      </c>
      <c r="N335" s="3"/>
      <c r="O335" s="3"/>
    </row>
    <row r="336" spans="1:15" ht="16.5" thickBot="1" x14ac:dyDescent="0.3">
      <c r="A336" s="13"/>
      <c r="B336" s="14" t="str">
        <f t="shared" si="5"/>
        <v/>
      </c>
      <c r="N336" s="3"/>
      <c r="O336" s="3"/>
    </row>
    <row r="337" spans="1:15" ht="16.5" thickBot="1" x14ac:dyDescent="0.3">
      <c r="A337" s="13"/>
      <c r="B337" s="14" t="str">
        <f t="shared" si="5"/>
        <v/>
      </c>
      <c r="N337" s="3"/>
      <c r="O337" s="3"/>
    </row>
    <row r="338" spans="1:15" ht="16.5" thickBot="1" x14ac:dyDescent="0.3">
      <c r="A338" s="13"/>
      <c r="B338" s="14" t="str">
        <f t="shared" si="5"/>
        <v/>
      </c>
      <c r="N338" s="3"/>
      <c r="O338" s="3"/>
    </row>
    <row r="339" spans="1:15" ht="16.5" thickBot="1" x14ac:dyDescent="0.3">
      <c r="A339" s="13"/>
      <c r="B339" s="14" t="str">
        <f t="shared" si="5"/>
        <v/>
      </c>
      <c r="N339" s="3"/>
      <c r="O339" s="3"/>
    </row>
    <row r="340" spans="1:15" ht="16.5" thickBot="1" x14ac:dyDescent="0.3">
      <c r="A340" s="13"/>
      <c r="B340" s="14" t="str">
        <f t="shared" si="5"/>
        <v/>
      </c>
      <c r="N340" s="3"/>
      <c r="O340" s="3"/>
    </row>
    <row r="341" spans="1:15" ht="16.5" thickBot="1" x14ac:dyDescent="0.3">
      <c r="A341" s="13"/>
      <c r="B341" s="14" t="str">
        <f t="shared" si="5"/>
        <v/>
      </c>
      <c r="N341" s="3"/>
      <c r="O341" s="3"/>
    </row>
    <row r="342" spans="1:15" ht="16.5" thickBot="1" x14ac:dyDescent="0.3">
      <c r="A342" s="13"/>
      <c r="B342" s="14" t="str">
        <f t="shared" si="5"/>
        <v/>
      </c>
      <c r="N342" s="3"/>
      <c r="O342" s="3"/>
    </row>
    <row r="343" spans="1:15" ht="16.5" thickBot="1" x14ac:dyDescent="0.3">
      <c r="A343" s="13"/>
      <c r="B343" s="14" t="str">
        <f t="shared" si="5"/>
        <v/>
      </c>
      <c r="N343" s="3"/>
      <c r="O343" s="3"/>
    </row>
    <row r="344" spans="1:15" ht="16.5" thickBot="1" x14ac:dyDescent="0.3">
      <c r="A344" s="13"/>
      <c r="B344" s="14" t="str">
        <f t="shared" si="5"/>
        <v/>
      </c>
      <c r="N344" s="3"/>
      <c r="O344" s="3"/>
    </row>
    <row r="345" spans="1:15" ht="16.5" thickBot="1" x14ac:dyDescent="0.3">
      <c r="A345" s="13"/>
      <c r="B345" s="14" t="str">
        <f t="shared" si="5"/>
        <v/>
      </c>
      <c r="N345" s="3"/>
      <c r="O345" s="3"/>
    </row>
    <row r="346" spans="1:15" ht="16.5" thickBot="1" x14ac:dyDescent="0.3">
      <c r="A346" s="13"/>
      <c r="B346" s="14" t="str">
        <f t="shared" si="5"/>
        <v/>
      </c>
      <c r="N346" s="3"/>
      <c r="O346" s="3"/>
    </row>
    <row r="347" spans="1:15" ht="16.5" thickBot="1" x14ac:dyDescent="0.3">
      <c r="A347" s="13"/>
      <c r="B347" s="14" t="str">
        <f t="shared" si="5"/>
        <v/>
      </c>
      <c r="N347" s="3"/>
      <c r="O347" s="3"/>
    </row>
    <row r="348" spans="1:15" ht="16.5" thickBot="1" x14ac:dyDescent="0.3">
      <c r="A348" s="13"/>
      <c r="B348" s="14" t="str">
        <f t="shared" si="5"/>
        <v/>
      </c>
      <c r="N348" s="3"/>
      <c r="O348" s="3"/>
    </row>
    <row r="349" spans="1:15" ht="16.5" thickBot="1" x14ac:dyDescent="0.3">
      <c r="A349" s="13"/>
      <c r="B349" s="14" t="str">
        <f t="shared" si="5"/>
        <v/>
      </c>
      <c r="N349" s="3"/>
      <c r="O349" s="3"/>
    </row>
    <row r="350" spans="1:15" ht="16.5" thickBot="1" x14ac:dyDescent="0.3">
      <c r="A350" s="13"/>
      <c r="B350" s="14" t="str">
        <f t="shared" si="5"/>
        <v/>
      </c>
      <c r="N350" s="3"/>
      <c r="O350" s="3"/>
    </row>
    <row r="351" spans="1:15" ht="16.5" thickBot="1" x14ac:dyDescent="0.3">
      <c r="A351" s="13"/>
      <c r="B351" s="14" t="str">
        <f t="shared" si="5"/>
        <v/>
      </c>
      <c r="N351" s="3"/>
      <c r="O351" s="3"/>
    </row>
    <row r="352" spans="1:15" ht="16.5" thickBot="1" x14ac:dyDescent="0.3">
      <c r="A352" s="13"/>
      <c r="B352" s="14" t="str">
        <f t="shared" si="5"/>
        <v/>
      </c>
      <c r="N352" s="3"/>
      <c r="O352" s="3"/>
    </row>
    <row r="353" spans="1:15" ht="16.5" thickBot="1" x14ac:dyDescent="0.3">
      <c r="A353" s="13"/>
      <c r="B353" s="14" t="str">
        <f t="shared" si="5"/>
        <v/>
      </c>
      <c r="N353" s="3"/>
      <c r="O353" s="3"/>
    </row>
    <row r="354" spans="1:15" ht="16.5" thickBot="1" x14ac:dyDescent="0.3">
      <c r="A354" s="13"/>
      <c r="B354" s="14" t="str">
        <f t="shared" si="5"/>
        <v/>
      </c>
      <c r="N354" s="3"/>
      <c r="O354" s="3"/>
    </row>
    <row r="355" spans="1:15" ht="16.5" thickBot="1" x14ac:dyDescent="0.3">
      <c r="A355" s="13"/>
      <c r="B355" s="14" t="str">
        <f t="shared" si="5"/>
        <v/>
      </c>
      <c r="N355" s="3"/>
      <c r="O355" s="3"/>
    </row>
    <row r="356" spans="1:15" ht="16.5" thickBot="1" x14ac:dyDescent="0.3">
      <c r="A356" s="13"/>
      <c r="B356" s="14" t="str">
        <f t="shared" si="5"/>
        <v/>
      </c>
      <c r="N356" s="3"/>
      <c r="O356" s="3"/>
    </row>
    <row r="357" spans="1:15" ht="16.5" thickBot="1" x14ac:dyDescent="0.3">
      <c r="A357" s="13"/>
      <c r="B357" s="14" t="str">
        <f t="shared" si="5"/>
        <v/>
      </c>
      <c r="N357" s="3"/>
      <c r="O357" s="3"/>
    </row>
    <row r="358" spans="1:15" ht="16.5" thickBot="1" x14ac:dyDescent="0.3">
      <c r="A358" s="13"/>
      <c r="B358" s="14" t="str">
        <f t="shared" si="5"/>
        <v/>
      </c>
      <c r="N358" s="3"/>
      <c r="O358" s="3"/>
    </row>
    <row r="359" spans="1:15" ht="16.5" thickBot="1" x14ac:dyDescent="0.3">
      <c r="A359" s="13"/>
      <c r="B359" s="14" t="str">
        <f t="shared" si="5"/>
        <v/>
      </c>
      <c r="N359" s="3"/>
      <c r="O359" s="3"/>
    </row>
    <row r="360" spans="1:15" ht="16.5" thickBot="1" x14ac:dyDescent="0.3">
      <c r="A360" s="13"/>
      <c r="B360" s="14" t="str">
        <f t="shared" si="5"/>
        <v/>
      </c>
      <c r="N360" s="3"/>
      <c r="O360" s="3"/>
    </row>
    <row r="361" spans="1:15" ht="16.5" thickBot="1" x14ac:dyDescent="0.3">
      <c r="A361" s="13"/>
      <c r="B361" s="14" t="str">
        <f t="shared" si="5"/>
        <v/>
      </c>
      <c r="N361" s="3"/>
      <c r="O361" s="3"/>
    </row>
    <row r="362" spans="1:15" ht="16.5" thickBot="1" x14ac:dyDescent="0.3">
      <c r="A362" s="13"/>
      <c r="B362" s="14" t="str">
        <f t="shared" si="5"/>
        <v/>
      </c>
      <c r="N362" s="3"/>
      <c r="O362" s="3"/>
    </row>
    <row r="363" spans="1:15" ht="16.5" thickBot="1" x14ac:dyDescent="0.3">
      <c r="A363" s="13"/>
      <c r="B363" s="14" t="str">
        <f t="shared" si="5"/>
        <v/>
      </c>
      <c r="N363" s="3"/>
      <c r="O363" s="3"/>
    </row>
    <row r="364" spans="1:15" ht="16.5" thickBot="1" x14ac:dyDescent="0.3">
      <c r="A364" s="13"/>
      <c r="B364" s="14" t="str">
        <f t="shared" si="5"/>
        <v/>
      </c>
      <c r="N364" s="3"/>
      <c r="O364" s="3"/>
    </row>
    <row r="365" spans="1:15" ht="16.5" thickBot="1" x14ac:dyDescent="0.3">
      <c r="A365" s="13"/>
      <c r="B365" s="14" t="str">
        <f t="shared" si="5"/>
        <v/>
      </c>
      <c r="N365" s="3"/>
      <c r="O365" s="3"/>
    </row>
    <row r="366" spans="1:15" ht="16.5" thickBot="1" x14ac:dyDescent="0.3">
      <c r="A366" s="13"/>
      <c r="B366" s="14" t="str">
        <f t="shared" si="5"/>
        <v/>
      </c>
      <c r="N366" s="3"/>
      <c r="O366" s="3"/>
    </row>
    <row r="367" spans="1:15" ht="16.5" thickBot="1" x14ac:dyDescent="0.3">
      <c r="A367" s="13"/>
      <c r="B367" s="14" t="str">
        <f t="shared" si="5"/>
        <v/>
      </c>
      <c r="N367" s="3"/>
      <c r="O367" s="3"/>
    </row>
    <row r="368" spans="1:15" ht="16.5" thickBot="1" x14ac:dyDescent="0.3">
      <c r="A368" s="13"/>
      <c r="B368" s="14" t="str">
        <f t="shared" si="5"/>
        <v/>
      </c>
      <c r="N368" s="3"/>
      <c r="O368" s="3"/>
    </row>
    <row r="369" spans="1:15" ht="16.5" thickBot="1" x14ac:dyDescent="0.3">
      <c r="A369" s="13"/>
      <c r="B369" s="14" t="str">
        <f t="shared" si="5"/>
        <v/>
      </c>
      <c r="N369" s="3"/>
      <c r="O369" s="3"/>
    </row>
    <row r="370" spans="1:15" ht="16.5" thickBot="1" x14ac:dyDescent="0.3">
      <c r="A370" s="13"/>
      <c r="B370" s="14" t="str">
        <f t="shared" si="5"/>
        <v/>
      </c>
      <c r="N370" s="3"/>
      <c r="O370" s="3"/>
    </row>
    <row r="371" spans="1:15" ht="16.5" thickBot="1" x14ac:dyDescent="0.3">
      <c r="A371" s="13"/>
      <c r="B371" s="14" t="str">
        <f t="shared" si="5"/>
        <v/>
      </c>
      <c r="N371" s="3"/>
      <c r="O371" s="3"/>
    </row>
    <row r="372" spans="1:15" ht="16.5" thickBot="1" x14ac:dyDescent="0.3">
      <c r="A372" s="13"/>
      <c r="B372" s="14" t="str">
        <f t="shared" si="5"/>
        <v/>
      </c>
      <c r="N372" s="3"/>
      <c r="O372" s="3"/>
    </row>
    <row r="373" spans="1:15" ht="16.5" thickBot="1" x14ac:dyDescent="0.3">
      <c r="A373" s="13"/>
      <c r="B373" s="14" t="str">
        <f t="shared" si="5"/>
        <v/>
      </c>
      <c r="N373" s="3"/>
      <c r="O373" s="3"/>
    </row>
    <row r="374" spans="1:15" ht="16.5" thickBot="1" x14ac:dyDescent="0.3">
      <c r="A374" s="13"/>
      <c r="B374" s="14" t="str">
        <f t="shared" si="5"/>
        <v/>
      </c>
      <c r="N374" s="3"/>
      <c r="O374" s="3"/>
    </row>
    <row r="375" spans="1:15" ht="16.5" thickBot="1" x14ac:dyDescent="0.3">
      <c r="A375" s="13"/>
      <c r="B375" s="14" t="str">
        <f t="shared" si="5"/>
        <v/>
      </c>
      <c r="N375" s="3"/>
      <c r="O375" s="3"/>
    </row>
    <row r="376" spans="1:15" ht="16.5" thickBot="1" x14ac:dyDescent="0.3">
      <c r="A376" s="13"/>
      <c r="B376" s="14" t="str">
        <f t="shared" si="5"/>
        <v/>
      </c>
      <c r="N376" s="3"/>
      <c r="O376" s="3"/>
    </row>
    <row r="377" spans="1:15" ht="16.5" thickBot="1" x14ac:dyDescent="0.3">
      <c r="A377" s="13"/>
      <c r="B377" s="14" t="str">
        <f t="shared" si="5"/>
        <v/>
      </c>
      <c r="N377" s="3"/>
      <c r="O377" s="3"/>
    </row>
    <row r="378" spans="1:15" ht="16.5" thickBot="1" x14ac:dyDescent="0.3">
      <c r="A378" s="13"/>
      <c r="B378" s="14" t="str">
        <f t="shared" si="5"/>
        <v/>
      </c>
      <c r="N378" s="3"/>
      <c r="O378" s="3"/>
    </row>
    <row r="379" spans="1:15" ht="16.5" thickBot="1" x14ac:dyDescent="0.3">
      <c r="A379" s="13"/>
      <c r="B379" s="14" t="str">
        <f t="shared" si="5"/>
        <v/>
      </c>
      <c r="N379" s="3"/>
      <c r="O379" s="3"/>
    </row>
    <row r="380" spans="1:15" ht="16.5" thickBot="1" x14ac:dyDescent="0.3">
      <c r="A380" s="13"/>
      <c r="B380" s="14" t="str">
        <f t="shared" si="5"/>
        <v/>
      </c>
      <c r="N380" s="3"/>
      <c r="O380" s="3"/>
    </row>
    <row r="381" spans="1:15" ht="16.5" thickBot="1" x14ac:dyDescent="0.3">
      <c r="A381" s="13"/>
      <c r="B381" s="14" t="str">
        <f t="shared" si="5"/>
        <v/>
      </c>
      <c r="N381" s="3"/>
      <c r="O381" s="3"/>
    </row>
    <row r="382" spans="1:15" ht="16.5" thickBot="1" x14ac:dyDescent="0.3">
      <c r="A382" s="13"/>
      <c r="B382" s="14" t="str">
        <f t="shared" si="5"/>
        <v/>
      </c>
      <c r="N382" s="3"/>
      <c r="O382" s="3"/>
    </row>
    <row r="383" spans="1:15" ht="16.5" thickBot="1" x14ac:dyDescent="0.3">
      <c r="A383" s="13"/>
      <c r="B383" s="14" t="str">
        <f t="shared" si="5"/>
        <v/>
      </c>
      <c r="N383" s="3"/>
      <c r="O383" s="3"/>
    </row>
    <row r="384" spans="1:15" ht="16.5" thickBot="1" x14ac:dyDescent="0.3">
      <c r="A384" s="13"/>
      <c r="B384" s="14" t="str">
        <f t="shared" si="5"/>
        <v/>
      </c>
      <c r="N384" s="3"/>
      <c r="O384" s="3"/>
    </row>
    <row r="385" spans="1:15" ht="16.5" thickBot="1" x14ac:dyDescent="0.3">
      <c r="A385" s="13"/>
      <c r="B385" s="14" t="str">
        <f t="shared" si="5"/>
        <v/>
      </c>
      <c r="N385" s="3"/>
      <c r="O385" s="3"/>
    </row>
    <row r="386" spans="1:15" ht="16.5" thickBot="1" x14ac:dyDescent="0.3">
      <c r="A386" s="13"/>
      <c r="B386" s="14" t="str">
        <f t="shared" ref="B386:B449" si="6">_xlfn.LET(_xlpm.result, _xlfn.XLOOKUP(A386, Agency,Legislative_Program_Area,""), IF(_xlpm.result=0, "",_xlpm.result))</f>
        <v/>
      </c>
      <c r="N386" s="3"/>
      <c r="O386" s="3"/>
    </row>
    <row r="387" spans="1:15" ht="16.5" thickBot="1" x14ac:dyDescent="0.3">
      <c r="A387" s="13"/>
      <c r="B387" s="14" t="str">
        <f t="shared" si="6"/>
        <v/>
      </c>
      <c r="N387" s="3"/>
      <c r="O387" s="3"/>
    </row>
    <row r="388" spans="1:15" ht="16.5" thickBot="1" x14ac:dyDescent="0.3">
      <c r="A388" s="13"/>
      <c r="B388" s="14" t="str">
        <f t="shared" si="6"/>
        <v/>
      </c>
      <c r="N388" s="3"/>
      <c r="O388" s="3"/>
    </row>
    <row r="389" spans="1:15" ht="16.5" thickBot="1" x14ac:dyDescent="0.3">
      <c r="A389" s="13"/>
      <c r="B389" s="14" t="str">
        <f t="shared" si="6"/>
        <v/>
      </c>
      <c r="N389" s="3"/>
      <c r="O389" s="3"/>
    </row>
    <row r="390" spans="1:15" ht="16.5" thickBot="1" x14ac:dyDescent="0.3">
      <c r="A390" s="13"/>
      <c r="B390" s="14" t="str">
        <f t="shared" si="6"/>
        <v/>
      </c>
      <c r="N390" s="3"/>
      <c r="O390" s="3"/>
    </row>
    <row r="391" spans="1:15" ht="16.5" thickBot="1" x14ac:dyDescent="0.3">
      <c r="A391" s="13"/>
      <c r="B391" s="14" t="str">
        <f t="shared" si="6"/>
        <v/>
      </c>
      <c r="N391" s="3"/>
      <c r="O391" s="3"/>
    </row>
    <row r="392" spans="1:15" ht="16.5" thickBot="1" x14ac:dyDescent="0.3">
      <c r="A392" s="13"/>
      <c r="B392" s="14" t="str">
        <f t="shared" si="6"/>
        <v/>
      </c>
      <c r="N392" s="3"/>
      <c r="O392" s="3"/>
    </row>
    <row r="393" spans="1:15" ht="16.5" thickBot="1" x14ac:dyDescent="0.3">
      <c r="A393" s="13"/>
      <c r="B393" s="14" t="str">
        <f t="shared" si="6"/>
        <v/>
      </c>
      <c r="N393" s="3"/>
      <c r="O393" s="3"/>
    </row>
    <row r="394" spans="1:15" ht="16.5" thickBot="1" x14ac:dyDescent="0.3">
      <c r="A394" s="13"/>
      <c r="B394" s="14" t="str">
        <f t="shared" si="6"/>
        <v/>
      </c>
      <c r="N394" s="3"/>
      <c r="O394" s="3"/>
    </row>
    <row r="395" spans="1:15" ht="16.5" thickBot="1" x14ac:dyDescent="0.3">
      <c r="A395" s="13"/>
      <c r="B395" s="14" t="str">
        <f t="shared" si="6"/>
        <v/>
      </c>
      <c r="N395" s="3"/>
      <c r="O395" s="3"/>
    </row>
    <row r="396" spans="1:15" ht="16.5" thickBot="1" x14ac:dyDescent="0.3">
      <c r="A396" s="13"/>
      <c r="B396" s="14" t="str">
        <f t="shared" si="6"/>
        <v/>
      </c>
      <c r="N396" s="3"/>
      <c r="O396" s="3"/>
    </row>
    <row r="397" spans="1:15" ht="16.5" thickBot="1" x14ac:dyDescent="0.3">
      <c r="A397" s="13"/>
      <c r="B397" s="14" t="str">
        <f t="shared" si="6"/>
        <v/>
      </c>
      <c r="N397" s="3"/>
      <c r="O397" s="3"/>
    </row>
    <row r="398" spans="1:15" ht="16.5" thickBot="1" x14ac:dyDescent="0.3">
      <c r="A398" s="13"/>
      <c r="B398" s="14" t="str">
        <f t="shared" si="6"/>
        <v/>
      </c>
      <c r="N398" s="3"/>
      <c r="O398" s="3"/>
    </row>
    <row r="399" spans="1:15" ht="16.5" thickBot="1" x14ac:dyDescent="0.3">
      <c r="A399" s="13"/>
      <c r="B399" s="14" t="str">
        <f t="shared" si="6"/>
        <v/>
      </c>
      <c r="N399" s="3"/>
      <c r="O399" s="3"/>
    </row>
    <row r="400" spans="1:15" ht="16.5" thickBot="1" x14ac:dyDescent="0.3">
      <c r="A400" s="13"/>
      <c r="B400" s="14" t="str">
        <f t="shared" si="6"/>
        <v/>
      </c>
      <c r="N400" s="3"/>
      <c r="O400" s="3"/>
    </row>
    <row r="401" spans="1:15" ht="16.5" thickBot="1" x14ac:dyDescent="0.3">
      <c r="A401" s="13"/>
      <c r="B401" s="14" t="str">
        <f t="shared" si="6"/>
        <v/>
      </c>
      <c r="N401" s="3"/>
      <c r="O401" s="3"/>
    </row>
    <row r="402" spans="1:15" ht="16.5" thickBot="1" x14ac:dyDescent="0.3">
      <c r="A402" s="13"/>
      <c r="B402" s="14" t="str">
        <f t="shared" si="6"/>
        <v/>
      </c>
      <c r="N402" s="3"/>
      <c r="O402" s="3"/>
    </row>
    <row r="403" spans="1:15" ht="16.5" thickBot="1" x14ac:dyDescent="0.3">
      <c r="A403" s="13"/>
      <c r="B403" s="14" t="str">
        <f t="shared" si="6"/>
        <v/>
      </c>
      <c r="N403" s="3"/>
      <c r="O403" s="3"/>
    </row>
    <row r="404" spans="1:15" ht="16.5" thickBot="1" x14ac:dyDescent="0.3">
      <c r="A404" s="13"/>
      <c r="B404" s="14" t="str">
        <f t="shared" si="6"/>
        <v/>
      </c>
      <c r="N404" s="3"/>
      <c r="O404" s="3"/>
    </row>
    <row r="405" spans="1:15" ht="16.5" thickBot="1" x14ac:dyDescent="0.3">
      <c r="A405" s="13"/>
      <c r="B405" s="14" t="str">
        <f t="shared" si="6"/>
        <v/>
      </c>
      <c r="N405" s="3"/>
      <c r="O405" s="3"/>
    </row>
    <row r="406" spans="1:15" ht="16.5" thickBot="1" x14ac:dyDescent="0.3">
      <c r="A406" s="13"/>
      <c r="B406" s="14" t="str">
        <f t="shared" si="6"/>
        <v/>
      </c>
      <c r="N406" s="3"/>
      <c r="O406" s="3"/>
    </row>
    <row r="407" spans="1:15" ht="16.5" thickBot="1" x14ac:dyDescent="0.3">
      <c r="A407" s="13"/>
      <c r="B407" s="14" t="str">
        <f t="shared" si="6"/>
        <v/>
      </c>
      <c r="N407" s="3"/>
      <c r="O407" s="3"/>
    </row>
    <row r="408" spans="1:15" ht="16.5" thickBot="1" x14ac:dyDescent="0.3">
      <c r="A408" s="13"/>
      <c r="B408" s="14" t="str">
        <f t="shared" si="6"/>
        <v/>
      </c>
      <c r="N408" s="3"/>
      <c r="O408" s="3"/>
    </row>
    <row r="409" spans="1:15" ht="16.5" thickBot="1" x14ac:dyDescent="0.3">
      <c r="A409" s="13"/>
      <c r="B409" s="14" t="str">
        <f t="shared" si="6"/>
        <v/>
      </c>
      <c r="N409" s="3"/>
      <c r="O409" s="3"/>
    </row>
    <row r="410" spans="1:15" ht="16.5" thickBot="1" x14ac:dyDescent="0.3">
      <c r="A410" s="13"/>
      <c r="B410" s="14" t="str">
        <f t="shared" si="6"/>
        <v/>
      </c>
      <c r="N410" s="3"/>
      <c r="O410" s="3"/>
    </row>
    <row r="411" spans="1:15" ht="16.5" thickBot="1" x14ac:dyDescent="0.3">
      <c r="A411" s="13"/>
      <c r="B411" s="14" t="str">
        <f t="shared" si="6"/>
        <v/>
      </c>
      <c r="N411" s="3"/>
      <c r="O411" s="3"/>
    </row>
    <row r="412" spans="1:15" ht="16.5" thickBot="1" x14ac:dyDescent="0.3">
      <c r="A412" s="13"/>
      <c r="B412" s="14" t="str">
        <f t="shared" si="6"/>
        <v/>
      </c>
      <c r="N412" s="3"/>
      <c r="O412" s="3"/>
    </row>
    <row r="413" spans="1:15" ht="16.5" thickBot="1" x14ac:dyDescent="0.3">
      <c r="A413" s="13"/>
      <c r="B413" s="14" t="str">
        <f t="shared" si="6"/>
        <v/>
      </c>
      <c r="N413" s="3"/>
      <c r="O413" s="3"/>
    </row>
    <row r="414" spans="1:15" ht="16.5" thickBot="1" x14ac:dyDescent="0.3">
      <c r="A414" s="13"/>
      <c r="B414" s="14" t="str">
        <f t="shared" si="6"/>
        <v/>
      </c>
      <c r="N414" s="3"/>
      <c r="O414" s="3"/>
    </row>
    <row r="415" spans="1:15" ht="16.5" thickBot="1" x14ac:dyDescent="0.3">
      <c r="A415" s="13"/>
      <c r="B415" s="14" t="str">
        <f t="shared" si="6"/>
        <v/>
      </c>
      <c r="N415" s="3"/>
      <c r="O415" s="3"/>
    </row>
    <row r="416" spans="1:15" ht="16.5" thickBot="1" x14ac:dyDescent="0.3">
      <c r="A416" s="13"/>
      <c r="B416" s="14" t="str">
        <f t="shared" si="6"/>
        <v/>
      </c>
      <c r="N416" s="3"/>
      <c r="O416" s="3"/>
    </row>
    <row r="417" spans="1:15" ht="16.5" thickBot="1" x14ac:dyDescent="0.3">
      <c r="A417" s="13"/>
      <c r="B417" s="14" t="str">
        <f t="shared" si="6"/>
        <v/>
      </c>
      <c r="N417" s="3"/>
      <c r="O417" s="3"/>
    </row>
    <row r="418" spans="1:15" ht="16.5" thickBot="1" x14ac:dyDescent="0.3">
      <c r="A418" s="13"/>
      <c r="B418" s="14" t="str">
        <f t="shared" si="6"/>
        <v/>
      </c>
      <c r="N418" s="3"/>
      <c r="O418" s="3"/>
    </row>
    <row r="419" spans="1:15" ht="16.5" thickBot="1" x14ac:dyDescent="0.3">
      <c r="A419" s="13"/>
      <c r="B419" s="14" t="str">
        <f t="shared" si="6"/>
        <v/>
      </c>
      <c r="N419" s="3"/>
      <c r="O419" s="3"/>
    </row>
    <row r="420" spans="1:15" ht="16.5" thickBot="1" x14ac:dyDescent="0.3">
      <c r="A420" s="13"/>
      <c r="B420" s="14" t="str">
        <f t="shared" si="6"/>
        <v/>
      </c>
      <c r="N420" s="3"/>
      <c r="O420" s="3"/>
    </row>
    <row r="421" spans="1:15" ht="16.5" thickBot="1" x14ac:dyDescent="0.3">
      <c r="A421" s="13"/>
      <c r="B421" s="14" t="str">
        <f t="shared" si="6"/>
        <v/>
      </c>
      <c r="N421" s="3"/>
      <c r="O421" s="3"/>
    </row>
    <row r="422" spans="1:15" ht="16.5" thickBot="1" x14ac:dyDescent="0.3">
      <c r="A422" s="13"/>
      <c r="B422" s="14" t="str">
        <f t="shared" si="6"/>
        <v/>
      </c>
      <c r="N422" s="3"/>
      <c r="O422" s="3"/>
    </row>
    <row r="423" spans="1:15" ht="16.5" thickBot="1" x14ac:dyDescent="0.3">
      <c r="A423" s="13"/>
      <c r="B423" s="14" t="str">
        <f t="shared" si="6"/>
        <v/>
      </c>
      <c r="N423" s="3"/>
      <c r="O423" s="3"/>
    </row>
    <row r="424" spans="1:15" ht="16.5" thickBot="1" x14ac:dyDescent="0.3">
      <c r="A424" s="13"/>
      <c r="B424" s="14" t="str">
        <f t="shared" si="6"/>
        <v/>
      </c>
      <c r="N424" s="3"/>
      <c r="O424" s="3"/>
    </row>
    <row r="425" spans="1:15" ht="16.5" thickBot="1" x14ac:dyDescent="0.3">
      <c r="A425" s="13"/>
      <c r="B425" s="14" t="str">
        <f t="shared" si="6"/>
        <v/>
      </c>
      <c r="N425" s="3"/>
      <c r="O425" s="3"/>
    </row>
    <row r="426" spans="1:15" ht="16.5" thickBot="1" x14ac:dyDescent="0.3">
      <c r="A426" s="13"/>
      <c r="B426" s="14" t="str">
        <f t="shared" si="6"/>
        <v/>
      </c>
      <c r="N426" s="3"/>
      <c r="O426" s="3"/>
    </row>
    <row r="427" spans="1:15" ht="16.5" thickBot="1" x14ac:dyDescent="0.3">
      <c r="A427" s="13"/>
      <c r="B427" s="14" t="str">
        <f t="shared" si="6"/>
        <v/>
      </c>
      <c r="N427" s="3"/>
      <c r="O427" s="3"/>
    </row>
    <row r="428" spans="1:15" ht="16.5" thickBot="1" x14ac:dyDescent="0.3">
      <c r="A428" s="13"/>
      <c r="B428" s="14" t="str">
        <f t="shared" si="6"/>
        <v/>
      </c>
      <c r="N428" s="3"/>
      <c r="O428" s="3"/>
    </row>
    <row r="429" spans="1:15" ht="16.5" thickBot="1" x14ac:dyDescent="0.3">
      <c r="A429" s="13"/>
      <c r="B429" s="14" t="str">
        <f t="shared" si="6"/>
        <v/>
      </c>
      <c r="N429" s="3"/>
      <c r="O429" s="3"/>
    </row>
    <row r="430" spans="1:15" ht="16.5" thickBot="1" x14ac:dyDescent="0.3">
      <c r="A430" s="13"/>
      <c r="B430" s="14" t="str">
        <f t="shared" si="6"/>
        <v/>
      </c>
      <c r="N430" s="3"/>
      <c r="O430" s="3"/>
    </row>
    <row r="431" spans="1:15" ht="16.5" thickBot="1" x14ac:dyDescent="0.3">
      <c r="A431" s="13"/>
      <c r="B431" s="14" t="str">
        <f t="shared" si="6"/>
        <v/>
      </c>
      <c r="N431" s="3"/>
      <c r="O431" s="3"/>
    </row>
    <row r="432" spans="1:15" ht="16.5" thickBot="1" x14ac:dyDescent="0.3">
      <c r="A432" s="13"/>
      <c r="B432" s="14" t="str">
        <f t="shared" si="6"/>
        <v/>
      </c>
      <c r="N432" s="3"/>
      <c r="O432" s="3"/>
    </row>
    <row r="433" spans="1:15" ht="16.5" thickBot="1" x14ac:dyDescent="0.3">
      <c r="A433" s="13"/>
      <c r="B433" s="14" t="str">
        <f t="shared" si="6"/>
        <v/>
      </c>
      <c r="N433" s="3"/>
      <c r="O433" s="3"/>
    </row>
    <row r="434" spans="1:15" ht="16.5" thickBot="1" x14ac:dyDescent="0.3">
      <c r="A434" s="13"/>
      <c r="B434" s="14" t="str">
        <f t="shared" si="6"/>
        <v/>
      </c>
      <c r="N434" s="3"/>
      <c r="O434" s="3"/>
    </row>
    <row r="435" spans="1:15" ht="16.5" thickBot="1" x14ac:dyDescent="0.3">
      <c r="A435" s="13"/>
      <c r="B435" s="14" t="str">
        <f t="shared" si="6"/>
        <v/>
      </c>
      <c r="N435" s="3"/>
      <c r="O435" s="3"/>
    </row>
    <row r="436" spans="1:15" ht="16.5" thickBot="1" x14ac:dyDescent="0.3">
      <c r="A436" s="13"/>
      <c r="B436" s="14" t="str">
        <f t="shared" si="6"/>
        <v/>
      </c>
      <c r="N436" s="3"/>
      <c r="O436" s="3"/>
    </row>
    <row r="437" spans="1:15" ht="16.5" thickBot="1" x14ac:dyDescent="0.3">
      <c r="A437" s="13"/>
      <c r="B437" s="14" t="str">
        <f t="shared" si="6"/>
        <v/>
      </c>
      <c r="N437" s="3"/>
      <c r="O437" s="3"/>
    </row>
    <row r="438" spans="1:15" ht="16.5" thickBot="1" x14ac:dyDescent="0.3">
      <c r="A438" s="13"/>
      <c r="B438" s="14" t="str">
        <f t="shared" si="6"/>
        <v/>
      </c>
      <c r="N438" s="3"/>
      <c r="O438" s="3"/>
    </row>
    <row r="439" spans="1:15" ht="16.5" thickBot="1" x14ac:dyDescent="0.3">
      <c r="A439" s="13"/>
      <c r="B439" s="14" t="str">
        <f t="shared" si="6"/>
        <v/>
      </c>
      <c r="N439" s="3"/>
      <c r="O439" s="3"/>
    </row>
    <row r="440" spans="1:15" ht="16.5" thickBot="1" x14ac:dyDescent="0.3">
      <c r="A440" s="13"/>
      <c r="B440" s="14" t="str">
        <f t="shared" si="6"/>
        <v/>
      </c>
      <c r="N440" s="3"/>
      <c r="O440" s="3"/>
    </row>
    <row r="441" spans="1:15" ht="16.5" thickBot="1" x14ac:dyDescent="0.3">
      <c r="A441" s="13"/>
      <c r="B441" s="14" t="str">
        <f t="shared" si="6"/>
        <v/>
      </c>
      <c r="N441" s="3"/>
      <c r="O441" s="3"/>
    </row>
    <row r="442" spans="1:15" ht="16.5" thickBot="1" x14ac:dyDescent="0.3">
      <c r="A442" s="13"/>
      <c r="B442" s="14" t="str">
        <f t="shared" si="6"/>
        <v/>
      </c>
      <c r="N442" s="3"/>
      <c r="O442" s="3"/>
    </row>
    <row r="443" spans="1:15" ht="16.5" thickBot="1" x14ac:dyDescent="0.3">
      <c r="A443" s="13"/>
      <c r="B443" s="14" t="str">
        <f t="shared" si="6"/>
        <v/>
      </c>
      <c r="N443" s="3"/>
      <c r="O443" s="3"/>
    </row>
    <row r="444" spans="1:15" ht="16.5" thickBot="1" x14ac:dyDescent="0.3">
      <c r="A444" s="13"/>
      <c r="B444" s="14" t="str">
        <f t="shared" si="6"/>
        <v/>
      </c>
      <c r="N444" s="3"/>
      <c r="O444" s="3"/>
    </row>
    <row r="445" spans="1:15" ht="16.5" thickBot="1" x14ac:dyDescent="0.3">
      <c r="A445" s="13"/>
      <c r="B445" s="14" t="str">
        <f t="shared" si="6"/>
        <v/>
      </c>
      <c r="N445" s="3"/>
      <c r="O445" s="3"/>
    </row>
    <row r="446" spans="1:15" ht="16.5" thickBot="1" x14ac:dyDescent="0.3">
      <c r="A446" s="13"/>
      <c r="B446" s="14" t="str">
        <f t="shared" si="6"/>
        <v/>
      </c>
      <c r="N446" s="3"/>
      <c r="O446" s="3"/>
    </row>
    <row r="447" spans="1:15" ht="16.5" thickBot="1" x14ac:dyDescent="0.3">
      <c r="A447" s="13"/>
      <c r="B447" s="14" t="str">
        <f t="shared" si="6"/>
        <v/>
      </c>
      <c r="N447" s="3"/>
      <c r="O447" s="3"/>
    </row>
    <row r="448" spans="1:15" ht="16.5" thickBot="1" x14ac:dyDescent="0.3">
      <c r="A448" s="13"/>
      <c r="B448" s="14" t="str">
        <f t="shared" si="6"/>
        <v/>
      </c>
      <c r="N448" s="3"/>
      <c r="O448" s="3"/>
    </row>
    <row r="449" spans="1:15" ht="16.5" thickBot="1" x14ac:dyDescent="0.3">
      <c r="A449" s="13"/>
      <c r="B449" s="14" t="str">
        <f t="shared" si="6"/>
        <v/>
      </c>
      <c r="N449" s="3"/>
      <c r="O449" s="3"/>
    </row>
    <row r="450" spans="1:15" ht="16.5" thickBot="1" x14ac:dyDescent="0.3">
      <c r="A450" s="13"/>
      <c r="B450" s="14" t="str">
        <f t="shared" ref="B450:B513" si="7">_xlfn.LET(_xlpm.result, _xlfn.XLOOKUP(A450, Agency,Legislative_Program_Area,""), IF(_xlpm.result=0, "",_xlpm.result))</f>
        <v/>
      </c>
      <c r="N450" s="3"/>
      <c r="O450" s="3"/>
    </row>
    <row r="451" spans="1:15" ht="16.5" thickBot="1" x14ac:dyDescent="0.3">
      <c r="A451" s="13"/>
      <c r="B451" s="14" t="str">
        <f t="shared" si="7"/>
        <v/>
      </c>
      <c r="N451" s="3"/>
      <c r="O451" s="3"/>
    </row>
    <row r="452" spans="1:15" ht="16.5" thickBot="1" x14ac:dyDescent="0.3">
      <c r="A452" s="13"/>
      <c r="B452" s="14" t="str">
        <f t="shared" si="7"/>
        <v/>
      </c>
      <c r="N452" s="3"/>
      <c r="O452" s="3"/>
    </row>
    <row r="453" spans="1:15" ht="16.5" thickBot="1" x14ac:dyDescent="0.3">
      <c r="A453" s="13"/>
      <c r="B453" s="14" t="str">
        <f t="shared" si="7"/>
        <v/>
      </c>
      <c r="N453" s="3"/>
      <c r="O453" s="3"/>
    </row>
    <row r="454" spans="1:15" ht="16.5" thickBot="1" x14ac:dyDescent="0.3">
      <c r="A454" s="13"/>
      <c r="B454" s="14" t="str">
        <f t="shared" si="7"/>
        <v/>
      </c>
      <c r="N454" s="3"/>
      <c r="O454" s="3"/>
    </row>
    <row r="455" spans="1:15" ht="16.5" thickBot="1" x14ac:dyDescent="0.3">
      <c r="A455" s="13"/>
      <c r="B455" s="14" t="str">
        <f t="shared" si="7"/>
        <v/>
      </c>
      <c r="N455" s="3"/>
      <c r="O455" s="3"/>
    </row>
    <row r="456" spans="1:15" ht="16.5" thickBot="1" x14ac:dyDescent="0.3">
      <c r="A456" s="13"/>
      <c r="B456" s="14" t="str">
        <f t="shared" si="7"/>
        <v/>
      </c>
      <c r="N456" s="3"/>
      <c r="O456" s="3"/>
    </row>
    <row r="457" spans="1:15" ht="16.5" thickBot="1" x14ac:dyDescent="0.3">
      <c r="A457" s="13"/>
      <c r="B457" s="14" t="str">
        <f t="shared" si="7"/>
        <v/>
      </c>
      <c r="N457" s="3"/>
      <c r="O457" s="3"/>
    </row>
    <row r="458" spans="1:15" ht="16.5" thickBot="1" x14ac:dyDescent="0.3">
      <c r="A458" s="13"/>
      <c r="B458" s="14" t="str">
        <f t="shared" si="7"/>
        <v/>
      </c>
      <c r="N458" s="3"/>
      <c r="O458" s="3"/>
    </row>
    <row r="459" spans="1:15" ht="16.5" thickBot="1" x14ac:dyDescent="0.3">
      <c r="A459" s="13"/>
      <c r="B459" s="14" t="str">
        <f t="shared" si="7"/>
        <v/>
      </c>
      <c r="N459" s="3"/>
      <c r="O459" s="3"/>
    </row>
    <row r="460" spans="1:15" ht="16.5" thickBot="1" x14ac:dyDescent="0.3">
      <c r="A460" s="13"/>
      <c r="B460" s="14" t="str">
        <f t="shared" si="7"/>
        <v/>
      </c>
      <c r="N460" s="3"/>
      <c r="O460" s="3"/>
    </row>
    <row r="461" spans="1:15" ht="16.5" thickBot="1" x14ac:dyDescent="0.3">
      <c r="A461" s="13"/>
      <c r="B461" s="14" t="str">
        <f t="shared" si="7"/>
        <v/>
      </c>
      <c r="N461" s="3"/>
      <c r="O461" s="3"/>
    </row>
    <row r="462" spans="1:15" ht="16.5" thickBot="1" x14ac:dyDescent="0.3">
      <c r="A462" s="13"/>
      <c r="B462" s="14" t="str">
        <f t="shared" si="7"/>
        <v/>
      </c>
      <c r="N462" s="3"/>
      <c r="O462" s="3"/>
    </row>
    <row r="463" spans="1:15" ht="16.5" thickBot="1" x14ac:dyDescent="0.3">
      <c r="A463" s="13"/>
      <c r="B463" s="14" t="str">
        <f t="shared" si="7"/>
        <v/>
      </c>
      <c r="N463" s="3"/>
      <c r="O463" s="3"/>
    </row>
    <row r="464" spans="1:15" ht="16.5" thickBot="1" x14ac:dyDescent="0.3">
      <c r="A464" s="13"/>
      <c r="B464" s="14" t="str">
        <f t="shared" si="7"/>
        <v/>
      </c>
      <c r="N464" s="3"/>
      <c r="O464" s="3"/>
    </row>
    <row r="465" spans="1:15" ht="16.5" thickBot="1" x14ac:dyDescent="0.3">
      <c r="A465" s="13"/>
      <c r="B465" s="14" t="str">
        <f t="shared" si="7"/>
        <v/>
      </c>
      <c r="N465" s="3"/>
      <c r="O465" s="3"/>
    </row>
    <row r="466" spans="1:15" ht="16.5" thickBot="1" x14ac:dyDescent="0.3">
      <c r="A466" s="13"/>
      <c r="B466" s="14" t="str">
        <f t="shared" si="7"/>
        <v/>
      </c>
      <c r="N466" s="3"/>
      <c r="O466" s="3"/>
    </row>
    <row r="467" spans="1:15" ht="16.5" thickBot="1" x14ac:dyDescent="0.3">
      <c r="A467" s="13"/>
      <c r="B467" s="14" t="str">
        <f t="shared" si="7"/>
        <v/>
      </c>
      <c r="N467" s="3"/>
      <c r="O467" s="3"/>
    </row>
    <row r="468" spans="1:15" ht="16.5" thickBot="1" x14ac:dyDescent="0.3">
      <c r="A468" s="13"/>
      <c r="B468" s="14" t="str">
        <f t="shared" si="7"/>
        <v/>
      </c>
      <c r="N468" s="3"/>
      <c r="O468" s="3"/>
    </row>
    <row r="469" spans="1:15" ht="16.5" thickBot="1" x14ac:dyDescent="0.3">
      <c r="A469" s="13"/>
      <c r="B469" s="14" t="str">
        <f t="shared" si="7"/>
        <v/>
      </c>
      <c r="N469" s="3"/>
      <c r="O469" s="3"/>
    </row>
    <row r="470" spans="1:15" ht="16.5" thickBot="1" x14ac:dyDescent="0.3">
      <c r="A470" s="13"/>
      <c r="B470" s="14" t="str">
        <f t="shared" si="7"/>
        <v/>
      </c>
      <c r="N470" s="3"/>
      <c r="O470" s="3"/>
    </row>
    <row r="471" spans="1:15" ht="16.5" thickBot="1" x14ac:dyDescent="0.3">
      <c r="A471" s="13"/>
      <c r="B471" s="14" t="str">
        <f t="shared" si="7"/>
        <v/>
      </c>
      <c r="N471" s="3"/>
      <c r="O471" s="3"/>
    </row>
    <row r="472" spans="1:15" ht="16.5" thickBot="1" x14ac:dyDescent="0.3">
      <c r="A472" s="13"/>
      <c r="B472" s="14" t="str">
        <f t="shared" si="7"/>
        <v/>
      </c>
      <c r="N472" s="3"/>
      <c r="O472" s="3"/>
    </row>
    <row r="473" spans="1:15" ht="16.5" thickBot="1" x14ac:dyDescent="0.3">
      <c r="A473" s="13"/>
      <c r="B473" s="14" t="str">
        <f t="shared" si="7"/>
        <v/>
      </c>
      <c r="N473" s="3"/>
      <c r="O473" s="3"/>
    </row>
    <row r="474" spans="1:15" ht="16.5" thickBot="1" x14ac:dyDescent="0.3">
      <c r="A474" s="13"/>
      <c r="B474" s="14" t="str">
        <f t="shared" si="7"/>
        <v/>
      </c>
      <c r="N474" s="3"/>
      <c r="O474" s="3"/>
    </row>
    <row r="475" spans="1:15" ht="16.5" thickBot="1" x14ac:dyDescent="0.3">
      <c r="A475" s="13"/>
      <c r="B475" s="14" t="str">
        <f t="shared" si="7"/>
        <v/>
      </c>
      <c r="N475" s="3"/>
      <c r="O475" s="3"/>
    </row>
    <row r="476" spans="1:15" ht="16.5" thickBot="1" x14ac:dyDescent="0.3">
      <c r="A476" s="13"/>
      <c r="B476" s="14" t="str">
        <f t="shared" si="7"/>
        <v/>
      </c>
      <c r="N476" s="3"/>
      <c r="O476" s="3"/>
    </row>
    <row r="477" spans="1:15" ht="16.5" thickBot="1" x14ac:dyDescent="0.3">
      <c r="A477" s="13"/>
      <c r="B477" s="14" t="str">
        <f t="shared" si="7"/>
        <v/>
      </c>
      <c r="N477" s="3"/>
      <c r="O477" s="3"/>
    </row>
    <row r="478" spans="1:15" ht="16.5" thickBot="1" x14ac:dyDescent="0.3">
      <c r="A478" s="13"/>
      <c r="B478" s="14" t="str">
        <f t="shared" si="7"/>
        <v/>
      </c>
      <c r="N478" s="3"/>
      <c r="O478" s="3"/>
    </row>
    <row r="479" spans="1:15" ht="16.5" thickBot="1" x14ac:dyDescent="0.3">
      <c r="A479" s="13"/>
      <c r="B479" s="14" t="str">
        <f t="shared" si="7"/>
        <v/>
      </c>
      <c r="N479" s="3"/>
      <c r="O479" s="3"/>
    </row>
    <row r="480" spans="1:15" ht="16.5" thickBot="1" x14ac:dyDescent="0.3">
      <c r="A480" s="13"/>
      <c r="B480" s="14" t="str">
        <f t="shared" si="7"/>
        <v/>
      </c>
      <c r="N480" s="3"/>
      <c r="O480" s="3"/>
    </row>
    <row r="481" spans="1:15" ht="16.5" thickBot="1" x14ac:dyDescent="0.3">
      <c r="A481" s="13"/>
      <c r="B481" s="14" t="str">
        <f t="shared" si="7"/>
        <v/>
      </c>
      <c r="N481" s="3"/>
      <c r="O481" s="3"/>
    </row>
    <row r="482" spans="1:15" ht="16.5" thickBot="1" x14ac:dyDescent="0.3">
      <c r="A482" s="13"/>
      <c r="B482" s="14" t="str">
        <f t="shared" si="7"/>
        <v/>
      </c>
      <c r="N482" s="3"/>
      <c r="O482" s="3"/>
    </row>
    <row r="483" spans="1:15" ht="16.5" thickBot="1" x14ac:dyDescent="0.3">
      <c r="A483" s="13"/>
      <c r="B483" s="14" t="str">
        <f t="shared" si="7"/>
        <v/>
      </c>
      <c r="N483" s="3"/>
      <c r="O483" s="3"/>
    </row>
    <row r="484" spans="1:15" ht="16.5" thickBot="1" x14ac:dyDescent="0.3">
      <c r="A484" s="13"/>
      <c r="B484" s="14" t="str">
        <f t="shared" si="7"/>
        <v/>
      </c>
      <c r="N484" s="3"/>
      <c r="O484" s="3"/>
    </row>
    <row r="485" spans="1:15" ht="16.5" thickBot="1" x14ac:dyDescent="0.3">
      <c r="A485" s="13"/>
      <c r="B485" s="14" t="str">
        <f t="shared" si="7"/>
        <v/>
      </c>
      <c r="N485" s="3"/>
      <c r="O485" s="3"/>
    </row>
    <row r="486" spans="1:15" ht="16.5" thickBot="1" x14ac:dyDescent="0.3">
      <c r="A486" s="13"/>
      <c r="B486" s="14" t="str">
        <f t="shared" si="7"/>
        <v/>
      </c>
      <c r="N486" s="3"/>
      <c r="O486" s="3"/>
    </row>
    <row r="487" spans="1:15" ht="16.5" thickBot="1" x14ac:dyDescent="0.3">
      <c r="A487" s="13"/>
      <c r="B487" s="14" t="str">
        <f t="shared" si="7"/>
        <v/>
      </c>
      <c r="N487" s="3"/>
      <c r="O487" s="3"/>
    </row>
    <row r="488" spans="1:15" ht="16.5" thickBot="1" x14ac:dyDescent="0.3">
      <c r="A488" s="13"/>
      <c r="B488" s="14" t="str">
        <f t="shared" si="7"/>
        <v/>
      </c>
      <c r="N488" s="3"/>
      <c r="O488" s="3"/>
    </row>
    <row r="489" spans="1:15" ht="16.5" thickBot="1" x14ac:dyDescent="0.3">
      <c r="A489" s="13"/>
      <c r="B489" s="14" t="str">
        <f t="shared" si="7"/>
        <v/>
      </c>
      <c r="N489" s="3"/>
      <c r="O489" s="3"/>
    </row>
    <row r="490" spans="1:15" ht="16.5" thickBot="1" x14ac:dyDescent="0.3">
      <c r="A490" s="13"/>
      <c r="B490" s="14" t="str">
        <f t="shared" si="7"/>
        <v/>
      </c>
      <c r="N490" s="3"/>
      <c r="O490" s="3"/>
    </row>
    <row r="491" spans="1:15" ht="16.5" thickBot="1" x14ac:dyDescent="0.3">
      <c r="A491" s="13"/>
      <c r="B491" s="14" t="str">
        <f t="shared" si="7"/>
        <v/>
      </c>
      <c r="N491" s="3"/>
      <c r="O491" s="3"/>
    </row>
    <row r="492" spans="1:15" ht="16.5" thickBot="1" x14ac:dyDescent="0.3">
      <c r="A492" s="13"/>
      <c r="B492" s="14" t="str">
        <f t="shared" si="7"/>
        <v/>
      </c>
      <c r="N492" s="3"/>
      <c r="O492" s="3"/>
    </row>
    <row r="493" spans="1:15" ht="16.5" thickBot="1" x14ac:dyDescent="0.3">
      <c r="A493" s="13"/>
      <c r="B493" s="14" t="str">
        <f t="shared" si="7"/>
        <v/>
      </c>
      <c r="N493" s="3"/>
      <c r="O493" s="3"/>
    </row>
    <row r="494" spans="1:15" ht="16.5" thickBot="1" x14ac:dyDescent="0.3">
      <c r="A494" s="13"/>
      <c r="B494" s="14" t="str">
        <f t="shared" si="7"/>
        <v/>
      </c>
      <c r="N494" s="3"/>
      <c r="O494" s="3"/>
    </row>
    <row r="495" spans="1:15" ht="16.5" thickBot="1" x14ac:dyDescent="0.3">
      <c r="A495" s="13"/>
      <c r="B495" s="14" t="str">
        <f t="shared" si="7"/>
        <v/>
      </c>
      <c r="N495" s="3"/>
      <c r="O495" s="3"/>
    </row>
    <row r="496" spans="1:15" ht="16.5" thickBot="1" x14ac:dyDescent="0.3">
      <c r="A496" s="13"/>
      <c r="B496" s="14" t="str">
        <f t="shared" si="7"/>
        <v/>
      </c>
      <c r="N496" s="3"/>
      <c r="O496" s="3"/>
    </row>
    <row r="497" spans="1:15" ht="16.5" thickBot="1" x14ac:dyDescent="0.3">
      <c r="A497" s="13"/>
      <c r="B497" s="14" t="str">
        <f t="shared" si="7"/>
        <v/>
      </c>
      <c r="N497" s="3"/>
      <c r="O497" s="3"/>
    </row>
    <row r="498" spans="1:15" ht="16.5" thickBot="1" x14ac:dyDescent="0.3">
      <c r="A498" s="13"/>
      <c r="B498" s="14" t="str">
        <f t="shared" si="7"/>
        <v/>
      </c>
      <c r="N498" s="3"/>
      <c r="O498" s="3"/>
    </row>
    <row r="499" spans="1:15" ht="16.5" thickBot="1" x14ac:dyDescent="0.3">
      <c r="A499" s="13"/>
      <c r="B499" s="14" t="str">
        <f t="shared" si="7"/>
        <v/>
      </c>
      <c r="N499" s="3"/>
      <c r="O499" s="3"/>
    </row>
    <row r="500" spans="1:15" ht="16.5" thickBot="1" x14ac:dyDescent="0.3">
      <c r="A500" s="13"/>
      <c r="B500" s="14" t="str">
        <f t="shared" si="7"/>
        <v/>
      </c>
      <c r="N500" s="3"/>
      <c r="O500" s="3"/>
    </row>
    <row r="501" spans="1:15" ht="16.5" thickBot="1" x14ac:dyDescent="0.3">
      <c r="A501" s="13"/>
      <c r="B501" s="14" t="str">
        <f t="shared" si="7"/>
        <v/>
      </c>
      <c r="N501" s="3"/>
      <c r="O501" s="3"/>
    </row>
    <row r="502" spans="1:15" ht="16.5" thickBot="1" x14ac:dyDescent="0.3">
      <c r="A502" s="13"/>
      <c r="B502" s="14" t="str">
        <f t="shared" si="7"/>
        <v/>
      </c>
      <c r="N502" s="3"/>
      <c r="O502" s="3"/>
    </row>
    <row r="503" spans="1:15" ht="16.5" thickBot="1" x14ac:dyDescent="0.3">
      <c r="A503" s="13"/>
      <c r="B503" s="14" t="str">
        <f t="shared" si="7"/>
        <v/>
      </c>
      <c r="N503" s="3"/>
      <c r="O503" s="3"/>
    </row>
    <row r="504" spans="1:15" ht="16.5" thickBot="1" x14ac:dyDescent="0.3">
      <c r="A504" s="13"/>
      <c r="B504" s="14" t="str">
        <f t="shared" si="7"/>
        <v/>
      </c>
      <c r="N504" s="3"/>
      <c r="O504" s="3"/>
    </row>
    <row r="505" spans="1:15" ht="16.5" thickBot="1" x14ac:dyDescent="0.3">
      <c r="A505" s="13"/>
      <c r="B505" s="14" t="str">
        <f t="shared" si="7"/>
        <v/>
      </c>
      <c r="N505" s="3"/>
      <c r="O505" s="3"/>
    </row>
    <row r="506" spans="1:15" ht="16.5" thickBot="1" x14ac:dyDescent="0.3">
      <c r="A506" s="13"/>
      <c r="B506" s="14" t="str">
        <f t="shared" si="7"/>
        <v/>
      </c>
      <c r="N506" s="3"/>
      <c r="O506" s="3"/>
    </row>
    <row r="507" spans="1:15" ht="16.5" thickBot="1" x14ac:dyDescent="0.3">
      <c r="A507" s="13"/>
      <c r="B507" s="14" t="str">
        <f t="shared" si="7"/>
        <v/>
      </c>
      <c r="N507" s="3"/>
      <c r="O507" s="3"/>
    </row>
    <row r="508" spans="1:15" ht="16.5" thickBot="1" x14ac:dyDescent="0.3">
      <c r="A508" s="13"/>
      <c r="B508" s="14" t="str">
        <f t="shared" si="7"/>
        <v/>
      </c>
      <c r="N508" s="3"/>
      <c r="O508" s="3"/>
    </row>
    <row r="509" spans="1:15" ht="16.5" thickBot="1" x14ac:dyDescent="0.3">
      <c r="A509" s="13"/>
      <c r="B509" s="14" t="str">
        <f t="shared" si="7"/>
        <v/>
      </c>
      <c r="N509" s="3"/>
      <c r="O509" s="3"/>
    </row>
    <row r="510" spans="1:15" ht="16.5" thickBot="1" x14ac:dyDescent="0.3">
      <c r="A510" s="13"/>
      <c r="B510" s="14" t="str">
        <f t="shared" si="7"/>
        <v/>
      </c>
      <c r="N510" s="3"/>
      <c r="O510" s="3"/>
    </row>
    <row r="511" spans="1:15" ht="16.5" thickBot="1" x14ac:dyDescent="0.3">
      <c r="A511" s="13"/>
      <c r="B511" s="14" t="str">
        <f t="shared" si="7"/>
        <v/>
      </c>
      <c r="N511" s="3"/>
      <c r="O511" s="3"/>
    </row>
    <row r="512" spans="1:15" ht="16.5" thickBot="1" x14ac:dyDescent="0.3">
      <c r="A512" s="13"/>
      <c r="B512" s="14" t="str">
        <f t="shared" si="7"/>
        <v/>
      </c>
      <c r="N512" s="3"/>
      <c r="O512" s="3"/>
    </row>
    <row r="513" spans="1:15" ht="16.5" thickBot="1" x14ac:dyDescent="0.3">
      <c r="A513" s="13"/>
      <c r="B513" s="14" t="str">
        <f t="shared" si="7"/>
        <v/>
      </c>
      <c r="N513" s="3"/>
      <c r="O513" s="3"/>
    </row>
    <row r="514" spans="1:15" ht="16.5" thickBot="1" x14ac:dyDescent="0.3">
      <c r="A514" s="13"/>
      <c r="B514" s="14" t="str">
        <f t="shared" ref="B514:B577" si="8">_xlfn.LET(_xlpm.result, _xlfn.XLOOKUP(A514, Agency,Legislative_Program_Area,""), IF(_xlpm.result=0, "",_xlpm.result))</f>
        <v/>
      </c>
      <c r="N514" s="3"/>
      <c r="O514" s="3"/>
    </row>
    <row r="515" spans="1:15" ht="16.5" thickBot="1" x14ac:dyDescent="0.3">
      <c r="A515" s="13"/>
      <c r="B515" s="14" t="str">
        <f t="shared" si="8"/>
        <v/>
      </c>
      <c r="N515" s="3"/>
      <c r="O515" s="3"/>
    </row>
    <row r="516" spans="1:15" ht="16.5" thickBot="1" x14ac:dyDescent="0.3">
      <c r="A516" s="13"/>
      <c r="B516" s="14" t="str">
        <f t="shared" si="8"/>
        <v/>
      </c>
      <c r="N516" s="3"/>
      <c r="O516" s="3"/>
    </row>
    <row r="517" spans="1:15" ht="16.5" thickBot="1" x14ac:dyDescent="0.3">
      <c r="A517" s="13"/>
      <c r="B517" s="14" t="str">
        <f t="shared" si="8"/>
        <v/>
      </c>
      <c r="N517" s="3"/>
      <c r="O517" s="3"/>
    </row>
    <row r="518" spans="1:15" ht="16.5" thickBot="1" x14ac:dyDescent="0.3">
      <c r="A518" s="13"/>
      <c r="B518" s="14" t="str">
        <f t="shared" si="8"/>
        <v/>
      </c>
      <c r="N518" s="3"/>
      <c r="O518" s="3"/>
    </row>
    <row r="519" spans="1:15" ht="16.5" thickBot="1" x14ac:dyDescent="0.3">
      <c r="A519" s="13"/>
      <c r="B519" s="14" t="str">
        <f t="shared" si="8"/>
        <v/>
      </c>
      <c r="N519" s="3"/>
      <c r="O519" s="3"/>
    </row>
    <row r="520" spans="1:15" ht="16.5" thickBot="1" x14ac:dyDescent="0.3">
      <c r="A520" s="13"/>
      <c r="B520" s="14" t="str">
        <f t="shared" si="8"/>
        <v/>
      </c>
      <c r="N520" s="3"/>
      <c r="O520" s="3"/>
    </row>
    <row r="521" spans="1:15" ht="16.5" thickBot="1" x14ac:dyDescent="0.3">
      <c r="A521" s="13"/>
      <c r="B521" s="14" t="str">
        <f t="shared" si="8"/>
        <v/>
      </c>
      <c r="N521" s="3"/>
      <c r="O521" s="3"/>
    </row>
    <row r="522" spans="1:15" ht="16.5" thickBot="1" x14ac:dyDescent="0.3">
      <c r="A522" s="13"/>
      <c r="B522" s="14" t="str">
        <f t="shared" si="8"/>
        <v/>
      </c>
      <c r="N522" s="3"/>
      <c r="O522" s="3"/>
    </row>
    <row r="523" spans="1:15" ht="16.5" thickBot="1" x14ac:dyDescent="0.3">
      <c r="A523" s="13"/>
      <c r="B523" s="14" t="str">
        <f t="shared" si="8"/>
        <v/>
      </c>
      <c r="N523" s="3"/>
      <c r="O523" s="3"/>
    </row>
    <row r="524" spans="1:15" ht="16.5" thickBot="1" x14ac:dyDescent="0.3">
      <c r="A524" s="13"/>
      <c r="B524" s="14" t="str">
        <f t="shared" si="8"/>
        <v/>
      </c>
      <c r="N524" s="3"/>
      <c r="O524" s="3"/>
    </row>
    <row r="525" spans="1:15" ht="16.5" thickBot="1" x14ac:dyDescent="0.3">
      <c r="A525" s="13"/>
      <c r="B525" s="14" t="str">
        <f t="shared" si="8"/>
        <v/>
      </c>
      <c r="N525" s="3"/>
      <c r="O525" s="3"/>
    </row>
    <row r="526" spans="1:15" ht="16.5" thickBot="1" x14ac:dyDescent="0.3">
      <c r="A526" s="13"/>
      <c r="B526" s="14" t="str">
        <f t="shared" si="8"/>
        <v/>
      </c>
      <c r="N526" s="3"/>
      <c r="O526" s="3"/>
    </row>
    <row r="527" spans="1:15" ht="16.5" thickBot="1" x14ac:dyDescent="0.3">
      <c r="A527" s="13"/>
      <c r="B527" s="14" t="str">
        <f t="shared" si="8"/>
        <v/>
      </c>
      <c r="N527" s="3"/>
      <c r="O527" s="3"/>
    </row>
    <row r="528" spans="1:15" ht="16.5" thickBot="1" x14ac:dyDescent="0.3">
      <c r="A528" s="13"/>
      <c r="B528" s="14" t="str">
        <f t="shared" si="8"/>
        <v/>
      </c>
      <c r="N528" s="3"/>
      <c r="O528" s="3"/>
    </row>
    <row r="529" spans="1:15" ht="16.5" thickBot="1" x14ac:dyDescent="0.3">
      <c r="A529" s="13"/>
      <c r="B529" s="14" t="str">
        <f t="shared" si="8"/>
        <v/>
      </c>
      <c r="N529" s="3"/>
      <c r="O529" s="3"/>
    </row>
    <row r="530" spans="1:15" ht="16.5" thickBot="1" x14ac:dyDescent="0.3">
      <c r="A530" s="13"/>
      <c r="B530" s="14" t="str">
        <f t="shared" si="8"/>
        <v/>
      </c>
      <c r="N530" s="3"/>
      <c r="O530" s="3"/>
    </row>
    <row r="531" spans="1:15" ht="16.5" thickBot="1" x14ac:dyDescent="0.3">
      <c r="A531" s="13"/>
      <c r="B531" s="14" t="str">
        <f t="shared" si="8"/>
        <v/>
      </c>
      <c r="N531" s="3"/>
      <c r="O531" s="3"/>
    </row>
    <row r="532" spans="1:15" ht="16.5" thickBot="1" x14ac:dyDescent="0.3">
      <c r="A532" s="13"/>
      <c r="B532" s="14" t="str">
        <f t="shared" si="8"/>
        <v/>
      </c>
      <c r="N532" s="3"/>
      <c r="O532" s="3"/>
    </row>
    <row r="533" spans="1:15" ht="16.5" thickBot="1" x14ac:dyDescent="0.3">
      <c r="A533" s="13"/>
      <c r="B533" s="14" t="str">
        <f t="shared" si="8"/>
        <v/>
      </c>
      <c r="N533" s="3"/>
      <c r="O533" s="3"/>
    </row>
    <row r="534" spans="1:15" ht="16.5" thickBot="1" x14ac:dyDescent="0.3">
      <c r="A534" s="13"/>
      <c r="B534" s="14" t="str">
        <f t="shared" si="8"/>
        <v/>
      </c>
      <c r="N534" s="3"/>
      <c r="O534" s="3"/>
    </row>
    <row r="535" spans="1:15" ht="16.5" thickBot="1" x14ac:dyDescent="0.3">
      <c r="A535" s="13"/>
      <c r="B535" s="14" t="str">
        <f t="shared" si="8"/>
        <v/>
      </c>
      <c r="N535" s="3"/>
      <c r="O535" s="3"/>
    </row>
    <row r="536" spans="1:15" ht="16.5" thickBot="1" x14ac:dyDescent="0.3">
      <c r="A536" s="13"/>
      <c r="B536" s="14" t="str">
        <f t="shared" si="8"/>
        <v/>
      </c>
      <c r="N536" s="3"/>
      <c r="O536" s="3"/>
    </row>
    <row r="537" spans="1:15" ht="16.5" thickBot="1" x14ac:dyDescent="0.3">
      <c r="A537" s="13"/>
      <c r="B537" s="14" t="str">
        <f t="shared" si="8"/>
        <v/>
      </c>
      <c r="N537" s="3"/>
      <c r="O537" s="3"/>
    </row>
    <row r="538" spans="1:15" ht="16.5" thickBot="1" x14ac:dyDescent="0.3">
      <c r="A538" s="13"/>
      <c r="B538" s="14" t="str">
        <f t="shared" si="8"/>
        <v/>
      </c>
      <c r="N538" s="3"/>
      <c r="O538" s="3"/>
    </row>
    <row r="539" spans="1:15" ht="16.5" thickBot="1" x14ac:dyDescent="0.3">
      <c r="A539" s="13"/>
      <c r="B539" s="14" t="str">
        <f t="shared" si="8"/>
        <v/>
      </c>
      <c r="N539" s="3"/>
      <c r="O539" s="3"/>
    </row>
    <row r="540" spans="1:15" ht="16.5" thickBot="1" x14ac:dyDescent="0.3">
      <c r="A540" s="13"/>
      <c r="B540" s="14" t="str">
        <f t="shared" si="8"/>
        <v/>
      </c>
      <c r="N540" s="3"/>
      <c r="O540" s="3"/>
    </row>
    <row r="541" spans="1:15" ht="16.5" thickBot="1" x14ac:dyDescent="0.3">
      <c r="A541" s="13"/>
      <c r="B541" s="14" t="str">
        <f t="shared" si="8"/>
        <v/>
      </c>
      <c r="N541" s="3"/>
      <c r="O541" s="3"/>
    </row>
    <row r="542" spans="1:15" ht="16.5" thickBot="1" x14ac:dyDescent="0.3">
      <c r="A542" s="13"/>
      <c r="B542" s="14" t="str">
        <f t="shared" si="8"/>
        <v/>
      </c>
      <c r="N542" s="3"/>
      <c r="O542" s="3"/>
    </row>
    <row r="543" spans="1:15" ht="16.5" thickBot="1" x14ac:dyDescent="0.3">
      <c r="A543" s="13"/>
      <c r="B543" s="14" t="str">
        <f t="shared" si="8"/>
        <v/>
      </c>
      <c r="N543" s="3"/>
      <c r="O543" s="3"/>
    </row>
    <row r="544" spans="1:15" ht="16.5" thickBot="1" x14ac:dyDescent="0.3">
      <c r="A544" s="13"/>
      <c r="B544" s="14" t="str">
        <f t="shared" si="8"/>
        <v/>
      </c>
      <c r="N544" s="3"/>
      <c r="O544" s="3"/>
    </row>
    <row r="545" spans="1:15" ht="16.5" thickBot="1" x14ac:dyDescent="0.3">
      <c r="A545" s="13"/>
      <c r="B545" s="14" t="str">
        <f t="shared" si="8"/>
        <v/>
      </c>
      <c r="N545" s="3"/>
      <c r="O545" s="3"/>
    </row>
    <row r="546" spans="1:15" ht="16.5" thickBot="1" x14ac:dyDescent="0.3">
      <c r="A546" s="13"/>
      <c r="B546" s="14" t="str">
        <f t="shared" si="8"/>
        <v/>
      </c>
      <c r="N546" s="3"/>
      <c r="O546" s="3"/>
    </row>
    <row r="547" spans="1:15" ht="16.5" thickBot="1" x14ac:dyDescent="0.3">
      <c r="A547" s="13"/>
      <c r="B547" s="14" t="str">
        <f t="shared" si="8"/>
        <v/>
      </c>
      <c r="N547" s="3"/>
      <c r="O547" s="3"/>
    </row>
    <row r="548" spans="1:15" ht="16.5" thickBot="1" x14ac:dyDescent="0.3">
      <c r="A548" s="13"/>
      <c r="B548" s="14" t="str">
        <f t="shared" si="8"/>
        <v/>
      </c>
      <c r="N548" s="3"/>
      <c r="O548" s="3"/>
    </row>
    <row r="549" spans="1:15" ht="16.5" thickBot="1" x14ac:dyDescent="0.3">
      <c r="A549" s="13"/>
      <c r="B549" s="14" t="str">
        <f t="shared" si="8"/>
        <v/>
      </c>
      <c r="N549" s="3"/>
      <c r="O549" s="3"/>
    </row>
    <row r="550" spans="1:15" ht="16.5" thickBot="1" x14ac:dyDescent="0.3">
      <c r="A550" s="13"/>
      <c r="B550" s="14" t="str">
        <f t="shared" si="8"/>
        <v/>
      </c>
      <c r="N550" s="3"/>
      <c r="O550" s="3"/>
    </row>
    <row r="551" spans="1:15" ht="16.5" thickBot="1" x14ac:dyDescent="0.3">
      <c r="A551" s="13"/>
      <c r="B551" s="14" t="str">
        <f t="shared" si="8"/>
        <v/>
      </c>
      <c r="N551" s="3"/>
      <c r="O551" s="3"/>
    </row>
    <row r="552" spans="1:15" ht="16.5" thickBot="1" x14ac:dyDescent="0.3">
      <c r="A552" s="13"/>
      <c r="B552" s="14" t="str">
        <f t="shared" si="8"/>
        <v/>
      </c>
      <c r="N552" s="3"/>
      <c r="O552" s="3"/>
    </row>
    <row r="553" spans="1:15" ht="16.5" thickBot="1" x14ac:dyDescent="0.3">
      <c r="A553" s="13"/>
      <c r="B553" s="14" t="str">
        <f t="shared" si="8"/>
        <v/>
      </c>
      <c r="N553" s="3"/>
      <c r="O553" s="3"/>
    </row>
    <row r="554" spans="1:15" ht="16.5" thickBot="1" x14ac:dyDescent="0.3">
      <c r="A554" s="13"/>
      <c r="B554" s="14" t="str">
        <f t="shared" si="8"/>
        <v/>
      </c>
      <c r="N554" s="3"/>
      <c r="O554" s="3"/>
    </row>
    <row r="555" spans="1:15" ht="16.5" thickBot="1" x14ac:dyDescent="0.3">
      <c r="A555" s="13"/>
      <c r="B555" s="14" t="str">
        <f t="shared" si="8"/>
        <v/>
      </c>
      <c r="N555" s="3"/>
      <c r="O555" s="3"/>
    </row>
    <row r="556" spans="1:15" ht="16.5" thickBot="1" x14ac:dyDescent="0.3">
      <c r="A556" s="13"/>
      <c r="B556" s="14" t="str">
        <f t="shared" si="8"/>
        <v/>
      </c>
      <c r="N556" s="3"/>
      <c r="O556" s="3"/>
    </row>
    <row r="557" spans="1:15" ht="16.5" thickBot="1" x14ac:dyDescent="0.3">
      <c r="A557" s="13"/>
      <c r="B557" s="14" t="str">
        <f t="shared" si="8"/>
        <v/>
      </c>
      <c r="N557" s="3"/>
      <c r="O557" s="3"/>
    </row>
    <row r="558" spans="1:15" ht="16.5" thickBot="1" x14ac:dyDescent="0.3">
      <c r="A558" s="13"/>
      <c r="B558" s="14" t="str">
        <f t="shared" si="8"/>
        <v/>
      </c>
      <c r="N558" s="3"/>
      <c r="O558" s="3"/>
    </row>
    <row r="559" spans="1:15" ht="16.5" thickBot="1" x14ac:dyDescent="0.3">
      <c r="A559" s="13"/>
      <c r="B559" s="14" t="str">
        <f t="shared" si="8"/>
        <v/>
      </c>
      <c r="N559" s="3"/>
      <c r="O559" s="3"/>
    </row>
    <row r="560" spans="1:15" ht="16.5" thickBot="1" x14ac:dyDescent="0.3">
      <c r="A560" s="13"/>
      <c r="B560" s="14" t="str">
        <f t="shared" si="8"/>
        <v/>
      </c>
      <c r="N560" s="3"/>
      <c r="O560" s="3"/>
    </row>
    <row r="561" spans="1:15" ht="16.5" thickBot="1" x14ac:dyDescent="0.3">
      <c r="A561" s="13"/>
      <c r="B561" s="14" t="str">
        <f t="shared" si="8"/>
        <v/>
      </c>
      <c r="N561" s="3"/>
      <c r="O561" s="3"/>
    </row>
    <row r="562" spans="1:15" ht="16.5" thickBot="1" x14ac:dyDescent="0.3">
      <c r="A562" s="13"/>
      <c r="B562" s="14" t="str">
        <f t="shared" si="8"/>
        <v/>
      </c>
      <c r="N562" s="3"/>
      <c r="O562" s="3"/>
    </row>
    <row r="563" spans="1:15" ht="16.5" thickBot="1" x14ac:dyDescent="0.3">
      <c r="A563" s="13"/>
      <c r="B563" s="14" t="str">
        <f t="shared" si="8"/>
        <v/>
      </c>
      <c r="N563" s="3"/>
      <c r="O563" s="3"/>
    </row>
    <row r="564" spans="1:15" ht="16.5" thickBot="1" x14ac:dyDescent="0.3">
      <c r="A564" s="13"/>
      <c r="B564" s="14" t="str">
        <f t="shared" si="8"/>
        <v/>
      </c>
      <c r="N564" s="3"/>
      <c r="O564" s="3"/>
    </row>
    <row r="565" spans="1:15" ht="16.5" thickBot="1" x14ac:dyDescent="0.3">
      <c r="A565" s="13"/>
      <c r="B565" s="14" t="str">
        <f t="shared" si="8"/>
        <v/>
      </c>
      <c r="N565" s="3"/>
      <c r="O565" s="3"/>
    </row>
    <row r="566" spans="1:15" ht="16.5" thickBot="1" x14ac:dyDescent="0.3">
      <c r="A566" s="13"/>
      <c r="B566" s="14" t="str">
        <f t="shared" si="8"/>
        <v/>
      </c>
      <c r="N566" s="3"/>
      <c r="O566" s="3"/>
    </row>
    <row r="567" spans="1:15" ht="16.5" thickBot="1" x14ac:dyDescent="0.3">
      <c r="A567" s="13"/>
      <c r="B567" s="14" t="str">
        <f t="shared" si="8"/>
        <v/>
      </c>
      <c r="N567" s="3"/>
      <c r="O567" s="3"/>
    </row>
    <row r="568" spans="1:15" ht="16.5" thickBot="1" x14ac:dyDescent="0.3">
      <c r="A568" s="13"/>
      <c r="B568" s="14" t="str">
        <f t="shared" si="8"/>
        <v/>
      </c>
      <c r="N568" s="3"/>
      <c r="O568" s="3"/>
    </row>
    <row r="569" spans="1:15" ht="16.5" thickBot="1" x14ac:dyDescent="0.3">
      <c r="A569" s="13"/>
      <c r="B569" s="14" t="str">
        <f t="shared" si="8"/>
        <v/>
      </c>
      <c r="N569" s="3"/>
      <c r="O569" s="3"/>
    </row>
    <row r="570" spans="1:15" ht="16.5" thickBot="1" x14ac:dyDescent="0.3">
      <c r="A570" s="13"/>
      <c r="B570" s="14" t="str">
        <f t="shared" si="8"/>
        <v/>
      </c>
      <c r="N570" s="3"/>
      <c r="O570" s="3"/>
    </row>
    <row r="571" spans="1:15" ht="16.5" thickBot="1" x14ac:dyDescent="0.3">
      <c r="A571" s="13"/>
      <c r="B571" s="14" t="str">
        <f t="shared" si="8"/>
        <v/>
      </c>
      <c r="N571" s="3"/>
      <c r="O571" s="3"/>
    </row>
    <row r="572" spans="1:15" ht="16.5" thickBot="1" x14ac:dyDescent="0.3">
      <c r="A572" s="13"/>
      <c r="B572" s="14" t="str">
        <f t="shared" si="8"/>
        <v/>
      </c>
      <c r="N572" s="3"/>
      <c r="O572" s="3"/>
    </row>
    <row r="573" spans="1:15" ht="16.5" thickBot="1" x14ac:dyDescent="0.3">
      <c r="A573" s="13"/>
      <c r="B573" s="14" t="str">
        <f t="shared" si="8"/>
        <v/>
      </c>
      <c r="N573" s="3"/>
      <c r="O573" s="3"/>
    </row>
    <row r="574" spans="1:15" ht="16.5" thickBot="1" x14ac:dyDescent="0.3">
      <c r="A574" s="13"/>
      <c r="B574" s="14" t="str">
        <f t="shared" si="8"/>
        <v/>
      </c>
      <c r="N574" s="3"/>
      <c r="O574" s="3"/>
    </row>
    <row r="575" spans="1:15" ht="16.5" thickBot="1" x14ac:dyDescent="0.3">
      <c r="A575" s="13"/>
      <c r="B575" s="14" t="str">
        <f t="shared" si="8"/>
        <v/>
      </c>
      <c r="N575" s="3"/>
      <c r="O575" s="3"/>
    </row>
    <row r="576" spans="1:15" ht="16.5" thickBot="1" x14ac:dyDescent="0.3">
      <c r="A576" s="13"/>
      <c r="B576" s="14" t="str">
        <f t="shared" si="8"/>
        <v/>
      </c>
      <c r="N576" s="3"/>
      <c r="O576" s="3"/>
    </row>
    <row r="577" spans="1:15" ht="16.5" thickBot="1" x14ac:dyDescent="0.3">
      <c r="A577" s="13"/>
      <c r="B577" s="14" t="str">
        <f t="shared" si="8"/>
        <v/>
      </c>
      <c r="N577" s="3"/>
      <c r="O577" s="3"/>
    </row>
    <row r="578" spans="1:15" ht="16.5" thickBot="1" x14ac:dyDescent="0.3">
      <c r="A578" s="13"/>
      <c r="B578" s="14" t="str">
        <f t="shared" ref="B578:B641" si="9">_xlfn.LET(_xlpm.result, _xlfn.XLOOKUP(A578, Agency,Legislative_Program_Area,""), IF(_xlpm.result=0, "",_xlpm.result))</f>
        <v/>
      </c>
      <c r="N578" s="3"/>
      <c r="O578" s="3"/>
    </row>
    <row r="579" spans="1:15" ht="16.5" thickBot="1" x14ac:dyDescent="0.3">
      <c r="A579" s="13"/>
      <c r="B579" s="14" t="str">
        <f t="shared" si="9"/>
        <v/>
      </c>
      <c r="N579" s="3"/>
      <c r="O579" s="3"/>
    </row>
    <row r="580" spans="1:15" ht="16.5" thickBot="1" x14ac:dyDescent="0.3">
      <c r="A580" s="13"/>
      <c r="B580" s="14" t="str">
        <f t="shared" si="9"/>
        <v/>
      </c>
      <c r="N580" s="3"/>
      <c r="O580" s="3"/>
    </row>
    <row r="581" spans="1:15" ht="16.5" thickBot="1" x14ac:dyDescent="0.3">
      <c r="A581" s="13"/>
      <c r="B581" s="14" t="str">
        <f t="shared" si="9"/>
        <v/>
      </c>
      <c r="N581" s="3"/>
      <c r="O581" s="3"/>
    </row>
    <row r="582" spans="1:15" ht="16.5" thickBot="1" x14ac:dyDescent="0.3">
      <c r="A582" s="13"/>
      <c r="B582" s="14" t="str">
        <f t="shared" si="9"/>
        <v/>
      </c>
      <c r="N582" s="3"/>
      <c r="O582" s="3"/>
    </row>
    <row r="583" spans="1:15" ht="16.5" thickBot="1" x14ac:dyDescent="0.3">
      <c r="A583" s="13"/>
      <c r="B583" s="14" t="str">
        <f t="shared" si="9"/>
        <v/>
      </c>
      <c r="N583" s="3"/>
      <c r="O583" s="3"/>
    </row>
    <row r="584" spans="1:15" ht="16.5" thickBot="1" x14ac:dyDescent="0.3">
      <c r="A584" s="13"/>
      <c r="B584" s="14" t="str">
        <f t="shared" si="9"/>
        <v/>
      </c>
      <c r="N584" s="3"/>
      <c r="O584" s="3"/>
    </row>
    <row r="585" spans="1:15" ht="16.5" thickBot="1" x14ac:dyDescent="0.3">
      <c r="A585" s="13"/>
      <c r="B585" s="14" t="str">
        <f t="shared" si="9"/>
        <v/>
      </c>
      <c r="N585" s="3"/>
      <c r="O585" s="3"/>
    </row>
    <row r="586" spans="1:15" ht="16.5" thickBot="1" x14ac:dyDescent="0.3">
      <c r="A586" s="13"/>
      <c r="B586" s="14" t="str">
        <f t="shared" si="9"/>
        <v/>
      </c>
      <c r="N586" s="3"/>
      <c r="O586" s="3"/>
    </row>
    <row r="587" spans="1:15" ht="16.5" thickBot="1" x14ac:dyDescent="0.3">
      <c r="A587" s="13"/>
      <c r="B587" s="14" t="str">
        <f t="shared" si="9"/>
        <v/>
      </c>
      <c r="N587" s="3"/>
      <c r="O587" s="3"/>
    </row>
    <row r="588" spans="1:15" ht="16.5" thickBot="1" x14ac:dyDescent="0.3">
      <c r="A588" s="13"/>
      <c r="B588" s="14" t="str">
        <f t="shared" si="9"/>
        <v/>
      </c>
      <c r="N588" s="3"/>
      <c r="O588" s="3"/>
    </row>
    <row r="589" spans="1:15" ht="16.5" thickBot="1" x14ac:dyDescent="0.3">
      <c r="A589" s="13"/>
      <c r="B589" s="14" t="str">
        <f t="shared" si="9"/>
        <v/>
      </c>
      <c r="N589" s="3"/>
      <c r="O589" s="3"/>
    </row>
    <row r="590" spans="1:15" ht="16.5" thickBot="1" x14ac:dyDescent="0.3">
      <c r="A590" s="13"/>
      <c r="B590" s="14" t="str">
        <f t="shared" si="9"/>
        <v/>
      </c>
      <c r="N590" s="3"/>
      <c r="O590" s="3"/>
    </row>
    <row r="591" spans="1:15" ht="16.5" thickBot="1" x14ac:dyDescent="0.3">
      <c r="A591" s="13"/>
      <c r="B591" s="14" t="str">
        <f t="shared" si="9"/>
        <v/>
      </c>
      <c r="N591" s="3"/>
      <c r="O591" s="3"/>
    </row>
    <row r="592" spans="1:15" ht="16.5" thickBot="1" x14ac:dyDescent="0.3">
      <c r="A592" s="13"/>
      <c r="B592" s="14" t="str">
        <f t="shared" si="9"/>
        <v/>
      </c>
      <c r="N592" s="3"/>
      <c r="O592" s="3"/>
    </row>
    <row r="593" spans="1:15" ht="16.5" thickBot="1" x14ac:dyDescent="0.3">
      <c r="A593" s="13"/>
      <c r="B593" s="14" t="str">
        <f t="shared" si="9"/>
        <v/>
      </c>
      <c r="N593" s="3"/>
      <c r="O593" s="3"/>
    </row>
    <row r="594" spans="1:15" ht="16.5" thickBot="1" x14ac:dyDescent="0.3">
      <c r="A594" s="13"/>
      <c r="B594" s="14" t="str">
        <f t="shared" si="9"/>
        <v/>
      </c>
      <c r="N594" s="3"/>
      <c r="O594" s="3"/>
    </row>
    <row r="595" spans="1:15" ht="16.5" thickBot="1" x14ac:dyDescent="0.3">
      <c r="A595" s="13"/>
      <c r="B595" s="14" t="str">
        <f t="shared" si="9"/>
        <v/>
      </c>
      <c r="N595" s="3"/>
      <c r="O595" s="3"/>
    </row>
    <row r="596" spans="1:15" ht="16.5" thickBot="1" x14ac:dyDescent="0.3">
      <c r="A596" s="13"/>
      <c r="B596" s="14" t="str">
        <f t="shared" si="9"/>
        <v/>
      </c>
      <c r="N596" s="3"/>
      <c r="O596" s="3"/>
    </row>
    <row r="597" spans="1:15" ht="16.5" thickBot="1" x14ac:dyDescent="0.3">
      <c r="A597" s="13"/>
      <c r="B597" s="14" t="str">
        <f t="shared" si="9"/>
        <v/>
      </c>
      <c r="N597" s="3"/>
      <c r="O597" s="3"/>
    </row>
    <row r="598" spans="1:15" ht="16.5" thickBot="1" x14ac:dyDescent="0.3">
      <c r="A598" s="13"/>
      <c r="B598" s="14" t="str">
        <f t="shared" si="9"/>
        <v/>
      </c>
      <c r="N598" s="3"/>
      <c r="O598" s="3"/>
    </row>
    <row r="599" spans="1:15" ht="16.5" thickBot="1" x14ac:dyDescent="0.3">
      <c r="A599" s="13"/>
      <c r="B599" s="14" t="str">
        <f t="shared" si="9"/>
        <v/>
      </c>
      <c r="N599" s="3"/>
      <c r="O599" s="3"/>
    </row>
    <row r="600" spans="1:15" ht="16.5" thickBot="1" x14ac:dyDescent="0.3">
      <c r="A600" s="13"/>
      <c r="B600" s="14" t="str">
        <f t="shared" si="9"/>
        <v/>
      </c>
      <c r="N600" s="3"/>
      <c r="O600" s="3"/>
    </row>
    <row r="601" spans="1:15" ht="16.5" thickBot="1" x14ac:dyDescent="0.3">
      <c r="A601" s="13"/>
      <c r="B601" s="14" t="str">
        <f t="shared" si="9"/>
        <v/>
      </c>
      <c r="N601" s="3"/>
      <c r="O601" s="3"/>
    </row>
    <row r="602" spans="1:15" ht="16.5" thickBot="1" x14ac:dyDescent="0.3">
      <c r="A602" s="13"/>
      <c r="B602" s="14" t="str">
        <f t="shared" si="9"/>
        <v/>
      </c>
      <c r="N602" s="3"/>
      <c r="O602" s="3"/>
    </row>
    <row r="603" spans="1:15" ht="16.5" thickBot="1" x14ac:dyDescent="0.3">
      <c r="A603" s="13"/>
      <c r="B603" s="14" t="str">
        <f t="shared" si="9"/>
        <v/>
      </c>
      <c r="N603" s="3"/>
      <c r="O603" s="3"/>
    </row>
    <row r="604" spans="1:15" ht="16.5" thickBot="1" x14ac:dyDescent="0.3">
      <c r="A604" s="13"/>
      <c r="B604" s="14" t="str">
        <f t="shared" si="9"/>
        <v/>
      </c>
      <c r="N604" s="3"/>
      <c r="O604" s="3"/>
    </row>
    <row r="605" spans="1:15" ht="16.5" thickBot="1" x14ac:dyDescent="0.3">
      <c r="A605" s="13"/>
      <c r="B605" s="14" t="str">
        <f t="shared" si="9"/>
        <v/>
      </c>
      <c r="N605" s="3"/>
      <c r="O605" s="3"/>
    </row>
    <row r="606" spans="1:15" ht="16.5" thickBot="1" x14ac:dyDescent="0.3">
      <c r="A606" s="13"/>
      <c r="B606" s="14" t="str">
        <f t="shared" si="9"/>
        <v/>
      </c>
      <c r="N606" s="3"/>
      <c r="O606" s="3"/>
    </row>
    <row r="607" spans="1:15" ht="16.5" thickBot="1" x14ac:dyDescent="0.3">
      <c r="A607" s="13"/>
      <c r="B607" s="14" t="str">
        <f t="shared" si="9"/>
        <v/>
      </c>
      <c r="N607" s="3"/>
      <c r="O607" s="3"/>
    </row>
    <row r="608" spans="1:15" ht="16.5" thickBot="1" x14ac:dyDescent="0.3">
      <c r="A608" s="13"/>
      <c r="B608" s="14" t="str">
        <f t="shared" si="9"/>
        <v/>
      </c>
      <c r="N608" s="3"/>
      <c r="O608" s="3"/>
    </row>
    <row r="609" spans="1:15" ht="16.5" thickBot="1" x14ac:dyDescent="0.3">
      <c r="A609" s="13"/>
      <c r="B609" s="14" t="str">
        <f t="shared" si="9"/>
        <v/>
      </c>
      <c r="N609" s="3"/>
      <c r="O609" s="3"/>
    </row>
    <row r="610" spans="1:15" ht="16.5" thickBot="1" x14ac:dyDescent="0.3">
      <c r="A610" s="13"/>
      <c r="B610" s="14" t="str">
        <f t="shared" si="9"/>
        <v/>
      </c>
      <c r="N610" s="3"/>
      <c r="O610" s="3"/>
    </row>
    <row r="611" spans="1:15" ht="16.5" thickBot="1" x14ac:dyDescent="0.3">
      <c r="A611" s="13"/>
      <c r="B611" s="14" t="str">
        <f t="shared" si="9"/>
        <v/>
      </c>
      <c r="N611" s="3"/>
      <c r="O611" s="3"/>
    </row>
    <row r="612" spans="1:15" ht="16.5" thickBot="1" x14ac:dyDescent="0.3">
      <c r="A612" s="13"/>
      <c r="B612" s="14" t="str">
        <f t="shared" si="9"/>
        <v/>
      </c>
      <c r="N612" s="3"/>
      <c r="O612" s="3"/>
    </row>
    <row r="613" spans="1:15" ht="16.5" thickBot="1" x14ac:dyDescent="0.3">
      <c r="A613" s="13"/>
      <c r="B613" s="14" t="str">
        <f t="shared" si="9"/>
        <v/>
      </c>
      <c r="N613" s="3"/>
      <c r="O613" s="3"/>
    </row>
    <row r="614" spans="1:15" ht="16.5" thickBot="1" x14ac:dyDescent="0.3">
      <c r="A614" s="13"/>
      <c r="B614" s="14" t="str">
        <f t="shared" si="9"/>
        <v/>
      </c>
      <c r="N614" s="3"/>
      <c r="O614" s="3"/>
    </row>
    <row r="615" spans="1:15" ht="16.5" thickBot="1" x14ac:dyDescent="0.3">
      <c r="A615" s="13"/>
      <c r="B615" s="14" t="str">
        <f t="shared" si="9"/>
        <v/>
      </c>
      <c r="N615" s="3"/>
      <c r="O615" s="3"/>
    </row>
    <row r="616" spans="1:15" ht="16.5" thickBot="1" x14ac:dyDescent="0.3">
      <c r="A616" s="13"/>
      <c r="B616" s="14" t="str">
        <f t="shared" si="9"/>
        <v/>
      </c>
      <c r="N616" s="3"/>
      <c r="O616" s="3"/>
    </row>
    <row r="617" spans="1:15" ht="16.5" thickBot="1" x14ac:dyDescent="0.3">
      <c r="A617" s="13"/>
      <c r="B617" s="14" t="str">
        <f t="shared" si="9"/>
        <v/>
      </c>
      <c r="N617" s="3"/>
      <c r="O617" s="3"/>
    </row>
    <row r="618" spans="1:15" ht="16.5" thickBot="1" x14ac:dyDescent="0.3">
      <c r="A618" s="13"/>
      <c r="B618" s="14" t="str">
        <f t="shared" si="9"/>
        <v/>
      </c>
      <c r="N618" s="3"/>
      <c r="O618" s="3"/>
    </row>
    <row r="619" spans="1:15" ht="16.5" thickBot="1" x14ac:dyDescent="0.3">
      <c r="A619" s="13"/>
      <c r="B619" s="14" t="str">
        <f t="shared" si="9"/>
        <v/>
      </c>
      <c r="N619" s="3"/>
      <c r="O619" s="3"/>
    </row>
    <row r="620" spans="1:15" ht="16.5" thickBot="1" x14ac:dyDescent="0.3">
      <c r="A620" s="13"/>
      <c r="B620" s="14" t="str">
        <f t="shared" si="9"/>
        <v/>
      </c>
      <c r="N620" s="3"/>
      <c r="O620" s="3"/>
    </row>
    <row r="621" spans="1:15" ht="16.5" thickBot="1" x14ac:dyDescent="0.3">
      <c r="A621" s="13"/>
      <c r="B621" s="14" t="str">
        <f t="shared" si="9"/>
        <v/>
      </c>
      <c r="N621" s="3"/>
      <c r="O621" s="3"/>
    </row>
    <row r="622" spans="1:15" ht="16.5" thickBot="1" x14ac:dyDescent="0.3">
      <c r="A622" s="13"/>
      <c r="B622" s="14" t="str">
        <f t="shared" si="9"/>
        <v/>
      </c>
      <c r="N622" s="3"/>
      <c r="O622" s="3"/>
    </row>
    <row r="623" spans="1:15" ht="16.5" thickBot="1" x14ac:dyDescent="0.3">
      <c r="A623" s="13"/>
      <c r="B623" s="14" t="str">
        <f t="shared" si="9"/>
        <v/>
      </c>
      <c r="N623" s="3"/>
      <c r="O623" s="3"/>
    </row>
    <row r="624" spans="1:15" ht="16.5" thickBot="1" x14ac:dyDescent="0.3">
      <c r="A624" s="13"/>
      <c r="B624" s="14" t="str">
        <f t="shared" si="9"/>
        <v/>
      </c>
      <c r="N624" s="3"/>
      <c r="O624" s="3"/>
    </row>
    <row r="625" spans="1:15" ht="16.5" thickBot="1" x14ac:dyDescent="0.3">
      <c r="A625" s="13"/>
      <c r="B625" s="14" t="str">
        <f t="shared" si="9"/>
        <v/>
      </c>
      <c r="N625" s="3"/>
      <c r="O625" s="3"/>
    </row>
    <row r="626" spans="1:15" ht="16.5" thickBot="1" x14ac:dyDescent="0.3">
      <c r="A626" s="13"/>
      <c r="B626" s="14" t="str">
        <f t="shared" si="9"/>
        <v/>
      </c>
      <c r="N626" s="3"/>
      <c r="O626" s="3"/>
    </row>
    <row r="627" spans="1:15" ht="16.5" thickBot="1" x14ac:dyDescent="0.3">
      <c r="A627" s="13"/>
      <c r="B627" s="14" t="str">
        <f t="shared" si="9"/>
        <v/>
      </c>
      <c r="N627" s="3"/>
      <c r="O627" s="3"/>
    </row>
    <row r="628" spans="1:15" ht="16.5" thickBot="1" x14ac:dyDescent="0.3">
      <c r="A628" s="13"/>
      <c r="B628" s="14" t="str">
        <f t="shared" si="9"/>
        <v/>
      </c>
      <c r="N628" s="3"/>
      <c r="O628" s="3"/>
    </row>
    <row r="629" spans="1:15" ht="16.5" thickBot="1" x14ac:dyDescent="0.3">
      <c r="A629" s="13"/>
      <c r="B629" s="14" t="str">
        <f t="shared" si="9"/>
        <v/>
      </c>
      <c r="N629" s="3"/>
      <c r="O629" s="3"/>
    </row>
    <row r="630" spans="1:15" ht="16.5" thickBot="1" x14ac:dyDescent="0.3">
      <c r="A630" s="13"/>
      <c r="B630" s="14" t="str">
        <f t="shared" si="9"/>
        <v/>
      </c>
      <c r="N630" s="3"/>
      <c r="O630" s="3"/>
    </row>
    <row r="631" spans="1:15" ht="16.5" thickBot="1" x14ac:dyDescent="0.3">
      <c r="A631" s="13"/>
      <c r="B631" s="14" t="str">
        <f t="shared" si="9"/>
        <v/>
      </c>
      <c r="N631" s="3"/>
      <c r="O631" s="3"/>
    </row>
    <row r="632" spans="1:15" ht="16.5" thickBot="1" x14ac:dyDescent="0.3">
      <c r="A632" s="13"/>
      <c r="B632" s="14" t="str">
        <f t="shared" si="9"/>
        <v/>
      </c>
      <c r="N632" s="3"/>
      <c r="O632" s="3"/>
    </row>
    <row r="633" spans="1:15" ht="16.5" thickBot="1" x14ac:dyDescent="0.3">
      <c r="A633" s="13"/>
      <c r="B633" s="14" t="str">
        <f t="shared" si="9"/>
        <v/>
      </c>
      <c r="N633" s="3"/>
      <c r="O633" s="3"/>
    </row>
    <row r="634" spans="1:15" ht="16.5" thickBot="1" x14ac:dyDescent="0.3">
      <c r="A634" s="13"/>
      <c r="B634" s="14" t="str">
        <f t="shared" si="9"/>
        <v/>
      </c>
      <c r="N634" s="3"/>
      <c r="O634" s="3"/>
    </row>
    <row r="635" spans="1:15" ht="16.5" thickBot="1" x14ac:dyDescent="0.3">
      <c r="A635" s="13"/>
      <c r="B635" s="14" t="str">
        <f t="shared" si="9"/>
        <v/>
      </c>
      <c r="N635" s="3"/>
      <c r="O635" s="3"/>
    </row>
    <row r="636" spans="1:15" ht="16.5" thickBot="1" x14ac:dyDescent="0.3">
      <c r="A636" s="13"/>
      <c r="B636" s="14" t="str">
        <f t="shared" si="9"/>
        <v/>
      </c>
      <c r="N636" s="3"/>
      <c r="O636" s="3"/>
    </row>
    <row r="637" spans="1:15" ht="16.5" thickBot="1" x14ac:dyDescent="0.3">
      <c r="A637" s="13"/>
      <c r="B637" s="14" t="str">
        <f t="shared" si="9"/>
        <v/>
      </c>
      <c r="N637" s="3"/>
      <c r="O637" s="3"/>
    </row>
    <row r="638" spans="1:15" ht="16.5" thickBot="1" x14ac:dyDescent="0.3">
      <c r="A638" s="13"/>
      <c r="B638" s="14" t="str">
        <f t="shared" si="9"/>
        <v/>
      </c>
      <c r="N638" s="3"/>
      <c r="O638" s="3"/>
    </row>
    <row r="639" spans="1:15" ht="16.5" thickBot="1" x14ac:dyDescent="0.3">
      <c r="A639" s="13"/>
      <c r="B639" s="14" t="str">
        <f t="shared" si="9"/>
        <v/>
      </c>
      <c r="N639" s="3"/>
      <c r="O639" s="3"/>
    </row>
    <row r="640" spans="1:15" ht="16.5" thickBot="1" x14ac:dyDescent="0.3">
      <c r="A640" s="13"/>
      <c r="B640" s="14" t="str">
        <f t="shared" si="9"/>
        <v/>
      </c>
      <c r="N640" s="3"/>
      <c r="O640" s="3"/>
    </row>
    <row r="641" spans="1:15" ht="16.5" thickBot="1" x14ac:dyDescent="0.3">
      <c r="A641" s="13"/>
      <c r="B641" s="14" t="str">
        <f t="shared" si="9"/>
        <v/>
      </c>
      <c r="N641" s="3"/>
      <c r="O641" s="3"/>
    </row>
    <row r="642" spans="1:15" ht="16.5" thickBot="1" x14ac:dyDescent="0.3">
      <c r="A642" s="13"/>
      <c r="B642" s="14" t="str">
        <f t="shared" ref="B642:B705" si="10">_xlfn.LET(_xlpm.result, _xlfn.XLOOKUP(A642, Agency,Legislative_Program_Area,""), IF(_xlpm.result=0, "",_xlpm.result))</f>
        <v/>
      </c>
      <c r="N642" s="3"/>
      <c r="O642" s="3"/>
    </row>
    <row r="643" spans="1:15" ht="16.5" thickBot="1" x14ac:dyDescent="0.3">
      <c r="A643" s="13"/>
      <c r="B643" s="14" t="str">
        <f t="shared" si="10"/>
        <v/>
      </c>
      <c r="N643" s="3"/>
      <c r="O643" s="3"/>
    </row>
    <row r="644" spans="1:15" ht="16.5" thickBot="1" x14ac:dyDescent="0.3">
      <c r="A644" s="13"/>
      <c r="B644" s="14" t="str">
        <f t="shared" si="10"/>
        <v/>
      </c>
      <c r="N644" s="3"/>
      <c r="O644" s="3"/>
    </row>
    <row r="645" spans="1:15" ht="16.5" thickBot="1" x14ac:dyDescent="0.3">
      <c r="A645" s="13"/>
      <c r="B645" s="14" t="str">
        <f t="shared" si="10"/>
        <v/>
      </c>
      <c r="N645" s="3"/>
      <c r="O645" s="3"/>
    </row>
    <row r="646" spans="1:15" ht="16.5" thickBot="1" x14ac:dyDescent="0.3">
      <c r="A646" s="13"/>
      <c r="B646" s="14" t="str">
        <f t="shared" si="10"/>
        <v/>
      </c>
      <c r="N646" s="3"/>
      <c r="O646" s="3"/>
    </row>
    <row r="647" spans="1:15" ht="16.5" thickBot="1" x14ac:dyDescent="0.3">
      <c r="A647" s="13"/>
      <c r="B647" s="14" t="str">
        <f t="shared" si="10"/>
        <v/>
      </c>
      <c r="N647" s="3"/>
      <c r="O647" s="3"/>
    </row>
    <row r="648" spans="1:15" ht="16.5" thickBot="1" x14ac:dyDescent="0.3">
      <c r="A648" s="13"/>
      <c r="B648" s="14" t="str">
        <f t="shared" si="10"/>
        <v/>
      </c>
      <c r="N648" s="3"/>
      <c r="O648" s="3"/>
    </row>
    <row r="649" spans="1:15" ht="16.5" thickBot="1" x14ac:dyDescent="0.3">
      <c r="A649" s="13"/>
      <c r="B649" s="14" t="str">
        <f t="shared" si="10"/>
        <v/>
      </c>
      <c r="N649" s="3"/>
      <c r="O649" s="3"/>
    </row>
    <row r="650" spans="1:15" ht="16.5" thickBot="1" x14ac:dyDescent="0.3">
      <c r="A650" s="13"/>
      <c r="B650" s="14" t="str">
        <f t="shared" si="10"/>
        <v/>
      </c>
      <c r="N650" s="3"/>
      <c r="O650" s="3"/>
    </row>
    <row r="651" spans="1:15" ht="16.5" thickBot="1" x14ac:dyDescent="0.3">
      <c r="A651" s="13"/>
      <c r="B651" s="14" t="str">
        <f t="shared" si="10"/>
        <v/>
      </c>
      <c r="N651" s="3"/>
      <c r="O651" s="3"/>
    </row>
    <row r="652" spans="1:15" ht="16.5" thickBot="1" x14ac:dyDescent="0.3">
      <c r="A652" s="13"/>
      <c r="B652" s="14" t="str">
        <f t="shared" si="10"/>
        <v/>
      </c>
      <c r="N652" s="3"/>
      <c r="O652" s="3"/>
    </row>
    <row r="653" spans="1:15" ht="16.5" thickBot="1" x14ac:dyDescent="0.3">
      <c r="A653" s="13"/>
      <c r="B653" s="14" t="str">
        <f t="shared" si="10"/>
        <v/>
      </c>
      <c r="N653" s="3"/>
      <c r="O653" s="3"/>
    </row>
    <row r="654" spans="1:15" ht="16.5" thickBot="1" x14ac:dyDescent="0.3">
      <c r="A654" s="13"/>
      <c r="B654" s="14" t="str">
        <f t="shared" si="10"/>
        <v/>
      </c>
      <c r="N654" s="3"/>
      <c r="O654" s="3"/>
    </row>
    <row r="655" spans="1:15" ht="16.5" thickBot="1" x14ac:dyDescent="0.3">
      <c r="A655" s="13"/>
      <c r="B655" s="14" t="str">
        <f t="shared" si="10"/>
        <v/>
      </c>
      <c r="N655" s="3"/>
      <c r="O655" s="3"/>
    </row>
    <row r="656" spans="1:15" ht="16.5" thickBot="1" x14ac:dyDescent="0.3">
      <c r="A656" s="13"/>
      <c r="B656" s="14" t="str">
        <f t="shared" si="10"/>
        <v/>
      </c>
      <c r="N656" s="3"/>
      <c r="O656" s="3"/>
    </row>
    <row r="657" spans="1:15" ht="16.5" thickBot="1" x14ac:dyDescent="0.3">
      <c r="A657" s="13"/>
      <c r="B657" s="14" t="str">
        <f t="shared" si="10"/>
        <v/>
      </c>
      <c r="N657" s="3"/>
      <c r="O657" s="3"/>
    </row>
    <row r="658" spans="1:15" ht="16.5" thickBot="1" x14ac:dyDescent="0.3">
      <c r="A658" s="13"/>
      <c r="B658" s="14" t="str">
        <f t="shared" si="10"/>
        <v/>
      </c>
      <c r="N658" s="3"/>
      <c r="O658" s="3"/>
    </row>
    <row r="659" spans="1:15" ht="16.5" thickBot="1" x14ac:dyDescent="0.3">
      <c r="A659" s="13"/>
      <c r="B659" s="14" t="str">
        <f t="shared" si="10"/>
        <v/>
      </c>
      <c r="N659" s="3"/>
      <c r="O659" s="3"/>
    </row>
    <row r="660" spans="1:15" ht="16.5" thickBot="1" x14ac:dyDescent="0.3">
      <c r="A660" s="13"/>
      <c r="B660" s="14" t="str">
        <f t="shared" si="10"/>
        <v/>
      </c>
      <c r="N660" s="3"/>
      <c r="O660" s="3"/>
    </row>
    <row r="661" spans="1:15" ht="16.5" thickBot="1" x14ac:dyDescent="0.3">
      <c r="A661" s="13"/>
      <c r="B661" s="14" t="str">
        <f t="shared" si="10"/>
        <v/>
      </c>
      <c r="N661" s="3"/>
      <c r="O661" s="3"/>
    </row>
    <row r="662" spans="1:15" ht="16.5" thickBot="1" x14ac:dyDescent="0.3">
      <c r="A662" s="13"/>
      <c r="B662" s="14" t="str">
        <f t="shared" si="10"/>
        <v/>
      </c>
      <c r="N662" s="3"/>
      <c r="O662" s="3"/>
    </row>
    <row r="663" spans="1:15" ht="16.5" thickBot="1" x14ac:dyDescent="0.3">
      <c r="A663" s="13"/>
      <c r="B663" s="14" t="str">
        <f t="shared" si="10"/>
        <v/>
      </c>
      <c r="N663" s="3"/>
      <c r="O663" s="3"/>
    </row>
    <row r="664" spans="1:15" ht="16.5" thickBot="1" x14ac:dyDescent="0.3">
      <c r="A664" s="13"/>
      <c r="B664" s="14" t="str">
        <f t="shared" si="10"/>
        <v/>
      </c>
      <c r="N664" s="3"/>
      <c r="O664" s="3"/>
    </row>
    <row r="665" spans="1:15" ht="16.5" thickBot="1" x14ac:dyDescent="0.3">
      <c r="A665" s="13"/>
      <c r="B665" s="14" t="str">
        <f t="shared" si="10"/>
        <v/>
      </c>
      <c r="N665" s="3"/>
      <c r="O665" s="3"/>
    </row>
    <row r="666" spans="1:15" ht="16.5" thickBot="1" x14ac:dyDescent="0.3">
      <c r="A666" s="13"/>
      <c r="B666" s="14" t="str">
        <f t="shared" si="10"/>
        <v/>
      </c>
      <c r="N666" s="3"/>
      <c r="O666" s="3"/>
    </row>
    <row r="667" spans="1:15" ht="16.5" thickBot="1" x14ac:dyDescent="0.3">
      <c r="A667" s="13"/>
      <c r="B667" s="14" t="str">
        <f t="shared" si="10"/>
        <v/>
      </c>
      <c r="N667" s="3"/>
      <c r="O667" s="3"/>
    </row>
    <row r="668" spans="1:15" ht="16.5" thickBot="1" x14ac:dyDescent="0.3">
      <c r="A668" s="13"/>
      <c r="B668" s="14" t="str">
        <f t="shared" si="10"/>
        <v/>
      </c>
      <c r="N668" s="3"/>
      <c r="O668" s="3"/>
    </row>
    <row r="669" spans="1:15" ht="16.5" thickBot="1" x14ac:dyDescent="0.3">
      <c r="A669" s="13"/>
      <c r="B669" s="14" t="str">
        <f t="shared" si="10"/>
        <v/>
      </c>
      <c r="N669" s="3"/>
      <c r="O669" s="3"/>
    </row>
    <row r="670" spans="1:15" ht="16.5" thickBot="1" x14ac:dyDescent="0.3">
      <c r="A670" s="13"/>
      <c r="B670" s="14" t="str">
        <f t="shared" si="10"/>
        <v/>
      </c>
      <c r="N670" s="3"/>
      <c r="O670" s="3"/>
    </row>
    <row r="671" spans="1:15" ht="16.5" thickBot="1" x14ac:dyDescent="0.3">
      <c r="A671" s="13"/>
      <c r="B671" s="14" t="str">
        <f t="shared" si="10"/>
        <v/>
      </c>
      <c r="N671" s="3"/>
      <c r="O671" s="3"/>
    </row>
    <row r="672" spans="1:15" ht="16.5" thickBot="1" x14ac:dyDescent="0.3">
      <c r="A672" s="13"/>
      <c r="B672" s="14" t="str">
        <f t="shared" si="10"/>
        <v/>
      </c>
      <c r="N672" s="3"/>
      <c r="O672" s="3"/>
    </row>
    <row r="673" spans="1:15" ht="16.5" thickBot="1" x14ac:dyDescent="0.3">
      <c r="A673" s="13"/>
      <c r="B673" s="14" t="str">
        <f t="shared" si="10"/>
        <v/>
      </c>
      <c r="N673" s="3"/>
      <c r="O673" s="3"/>
    </row>
    <row r="674" spans="1:15" ht="16.5" thickBot="1" x14ac:dyDescent="0.3">
      <c r="A674" s="13"/>
      <c r="B674" s="14" t="str">
        <f t="shared" si="10"/>
        <v/>
      </c>
      <c r="N674" s="3"/>
      <c r="O674" s="3"/>
    </row>
    <row r="675" spans="1:15" ht="16.5" thickBot="1" x14ac:dyDescent="0.3">
      <c r="A675" s="13"/>
      <c r="B675" s="14" t="str">
        <f t="shared" si="10"/>
        <v/>
      </c>
      <c r="N675" s="3"/>
      <c r="O675" s="3"/>
    </row>
    <row r="676" spans="1:15" ht="16.5" thickBot="1" x14ac:dyDescent="0.3">
      <c r="A676" s="13"/>
      <c r="B676" s="14" t="str">
        <f t="shared" si="10"/>
        <v/>
      </c>
      <c r="N676" s="3"/>
      <c r="O676" s="3"/>
    </row>
    <row r="677" spans="1:15" ht="16.5" thickBot="1" x14ac:dyDescent="0.3">
      <c r="A677" s="13"/>
      <c r="B677" s="14" t="str">
        <f t="shared" si="10"/>
        <v/>
      </c>
      <c r="N677" s="3"/>
      <c r="O677" s="3"/>
    </row>
    <row r="678" spans="1:15" ht="16.5" thickBot="1" x14ac:dyDescent="0.3">
      <c r="A678" s="13"/>
      <c r="B678" s="14" t="str">
        <f t="shared" si="10"/>
        <v/>
      </c>
      <c r="N678" s="3"/>
      <c r="O678" s="3"/>
    </row>
    <row r="679" spans="1:15" ht="16.5" thickBot="1" x14ac:dyDescent="0.3">
      <c r="A679" s="13"/>
      <c r="B679" s="14" t="str">
        <f t="shared" si="10"/>
        <v/>
      </c>
      <c r="N679" s="3"/>
      <c r="O679" s="3"/>
    </row>
    <row r="680" spans="1:15" ht="16.5" thickBot="1" x14ac:dyDescent="0.3">
      <c r="A680" s="13"/>
      <c r="B680" s="14" t="str">
        <f t="shared" si="10"/>
        <v/>
      </c>
      <c r="N680" s="3"/>
      <c r="O680" s="3"/>
    </row>
    <row r="681" spans="1:15" ht="16.5" thickBot="1" x14ac:dyDescent="0.3">
      <c r="A681" s="13"/>
      <c r="B681" s="14" t="str">
        <f t="shared" si="10"/>
        <v/>
      </c>
      <c r="N681" s="3"/>
      <c r="O681" s="3"/>
    </row>
    <row r="682" spans="1:15" ht="16.5" thickBot="1" x14ac:dyDescent="0.3">
      <c r="A682" s="13"/>
      <c r="B682" s="14" t="str">
        <f t="shared" si="10"/>
        <v/>
      </c>
      <c r="N682" s="3"/>
      <c r="O682" s="3"/>
    </row>
    <row r="683" spans="1:15" ht="16.5" thickBot="1" x14ac:dyDescent="0.3">
      <c r="A683" s="13"/>
      <c r="B683" s="14" t="str">
        <f t="shared" si="10"/>
        <v/>
      </c>
      <c r="N683" s="3"/>
      <c r="O683" s="3"/>
    </row>
    <row r="684" spans="1:15" ht="16.5" thickBot="1" x14ac:dyDescent="0.3">
      <c r="A684" s="13"/>
      <c r="B684" s="14" t="str">
        <f t="shared" si="10"/>
        <v/>
      </c>
      <c r="N684" s="3"/>
      <c r="O684" s="3"/>
    </row>
    <row r="685" spans="1:15" ht="16.5" thickBot="1" x14ac:dyDescent="0.3">
      <c r="A685" s="13"/>
      <c r="B685" s="14" t="str">
        <f t="shared" si="10"/>
        <v/>
      </c>
      <c r="N685" s="3"/>
      <c r="O685" s="3"/>
    </row>
    <row r="686" spans="1:15" ht="16.5" thickBot="1" x14ac:dyDescent="0.3">
      <c r="A686" s="13"/>
      <c r="B686" s="14" t="str">
        <f t="shared" si="10"/>
        <v/>
      </c>
      <c r="N686" s="3"/>
      <c r="O686" s="3"/>
    </row>
    <row r="687" spans="1:15" ht="16.5" thickBot="1" x14ac:dyDescent="0.3">
      <c r="A687" s="13"/>
      <c r="B687" s="14" t="str">
        <f t="shared" si="10"/>
        <v/>
      </c>
      <c r="N687" s="3"/>
      <c r="O687" s="3"/>
    </row>
    <row r="688" spans="1:15" ht="16.5" thickBot="1" x14ac:dyDescent="0.3">
      <c r="A688" s="13"/>
      <c r="B688" s="14" t="str">
        <f t="shared" si="10"/>
        <v/>
      </c>
      <c r="N688" s="3"/>
      <c r="O688" s="3"/>
    </row>
    <row r="689" spans="1:15" ht="16.5" thickBot="1" x14ac:dyDescent="0.3">
      <c r="A689" s="13"/>
      <c r="B689" s="14" t="str">
        <f t="shared" si="10"/>
        <v/>
      </c>
      <c r="N689" s="3"/>
      <c r="O689" s="3"/>
    </row>
    <row r="690" spans="1:15" ht="16.5" thickBot="1" x14ac:dyDescent="0.3">
      <c r="A690" s="13"/>
      <c r="B690" s="14" t="str">
        <f t="shared" si="10"/>
        <v/>
      </c>
      <c r="N690" s="3"/>
      <c r="O690" s="3"/>
    </row>
    <row r="691" spans="1:15" ht="16.5" thickBot="1" x14ac:dyDescent="0.3">
      <c r="A691" s="13"/>
      <c r="B691" s="14" t="str">
        <f t="shared" si="10"/>
        <v/>
      </c>
      <c r="N691" s="3"/>
      <c r="O691" s="3"/>
    </row>
    <row r="692" spans="1:15" ht="16.5" thickBot="1" x14ac:dyDescent="0.3">
      <c r="A692" s="13"/>
      <c r="B692" s="14" t="str">
        <f t="shared" si="10"/>
        <v/>
      </c>
      <c r="N692" s="3"/>
      <c r="O692" s="3"/>
    </row>
    <row r="693" spans="1:15" ht="16.5" thickBot="1" x14ac:dyDescent="0.3">
      <c r="A693" s="13"/>
      <c r="B693" s="14" t="str">
        <f t="shared" si="10"/>
        <v/>
      </c>
      <c r="N693" s="3"/>
      <c r="O693" s="3"/>
    </row>
    <row r="694" spans="1:15" ht="16.5" thickBot="1" x14ac:dyDescent="0.3">
      <c r="A694" s="13"/>
      <c r="B694" s="14" t="str">
        <f t="shared" si="10"/>
        <v/>
      </c>
      <c r="N694" s="3"/>
      <c r="O694" s="3"/>
    </row>
    <row r="695" spans="1:15" ht="16.5" thickBot="1" x14ac:dyDescent="0.3">
      <c r="A695" s="13"/>
      <c r="B695" s="14" t="str">
        <f t="shared" si="10"/>
        <v/>
      </c>
      <c r="N695" s="3"/>
      <c r="O695" s="3"/>
    </row>
    <row r="696" spans="1:15" ht="16.5" thickBot="1" x14ac:dyDescent="0.3">
      <c r="A696" s="13"/>
      <c r="B696" s="14" t="str">
        <f t="shared" si="10"/>
        <v/>
      </c>
      <c r="N696" s="3"/>
      <c r="O696" s="3"/>
    </row>
    <row r="697" spans="1:15" ht="16.5" thickBot="1" x14ac:dyDescent="0.3">
      <c r="A697" s="13"/>
      <c r="B697" s="14" t="str">
        <f t="shared" si="10"/>
        <v/>
      </c>
      <c r="N697" s="3"/>
      <c r="O697" s="3"/>
    </row>
    <row r="698" spans="1:15" ht="16.5" thickBot="1" x14ac:dyDescent="0.3">
      <c r="A698" s="13"/>
      <c r="B698" s="14" t="str">
        <f t="shared" si="10"/>
        <v/>
      </c>
      <c r="N698" s="3"/>
      <c r="O698" s="3"/>
    </row>
    <row r="699" spans="1:15" ht="16.5" thickBot="1" x14ac:dyDescent="0.3">
      <c r="A699" s="13"/>
      <c r="B699" s="14" t="str">
        <f t="shared" si="10"/>
        <v/>
      </c>
      <c r="N699" s="3"/>
      <c r="O699" s="3"/>
    </row>
    <row r="700" spans="1:15" ht="16.5" thickBot="1" x14ac:dyDescent="0.3">
      <c r="A700" s="13"/>
      <c r="B700" s="14" t="str">
        <f t="shared" si="10"/>
        <v/>
      </c>
      <c r="N700" s="3"/>
      <c r="O700" s="3"/>
    </row>
    <row r="701" spans="1:15" ht="16.5" thickBot="1" x14ac:dyDescent="0.3">
      <c r="A701" s="13"/>
      <c r="B701" s="14" t="str">
        <f t="shared" si="10"/>
        <v/>
      </c>
      <c r="N701" s="3"/>
      <c r="O701" s="3"/>
    </row>
    <row r="702" spans="1:15" ht="16.5" thickBot="1" x14ac:dyDescent="0.3">
      <c r="A702" s="13"/>
      <c r="B702" s="14" t="str">
        <f t="shared" si="10"/>
        <v/>
      </c>
      <c r="N702" s="3"/>
      <c r="O702" s="3"/>
    </row>
    <row r="703" spans="1:15" ht="16.5" thickBot="1" x14ac:dyDescent="0.3">
      <c r="A703" s="13"/>
      <c r="B703" s="14" t="str">
        <f t="shared" si="10"/>
        <v/>
      </c>
      <c r="N703" s="3"/>
      <c r="O703" s="3"/>
    </row>
    <row r="704" spans="1:15" ht="16.5" thickBot="1" x14ac:dyDescent="0.3">
      <c r="A704" s="13"/>
      <c r="B704" s="14" t="str">
        <f t="shared" si="10"/>
        <v/>
      </c>
      <c r="N704" s="3"/>
      <c r="O704" s="3"/>
    </row>
    <row r="705" spans="1:15" ht="16.5" thickBot="1" x14ac:dyDescent="0.3">
      <c r="A705" s="13"/>
      <c r="B705" s="14" t="str">
        <f t="shared" si="10"/>
        <v/>
      </c>
      <c r="N705" s="3"/>
      <c r="O705" s="3"/>
    </row>
    <row r="706" spans="1:15" ht="16.5" thickBot="1" x14ac:dyDescent="0.3">
      <c r="A706" s="13"/>
      <c r="B706" s="14" t="str">
        <f t="shared" ref="B706:B769" si="11">_xlfn.LET(_xlpm.result, _xlfn.XLOOKUP(A706, Agency,Legislative_Program_Area,""), IF(_xlpm.result=0, "",_xlpm.result))</f>
        <v/>
      </c>
      <c r="N706" s="3"/>
      <c r="O706" s="3"/>
    </row>
    <row r="707" spans="1:15" ht="16.5" thickBot="1" x14ac:dyDescent="0.3">
      <c r="A707" s="13"/>
      <c r="B707" s="14" t="str">
        <f t="shared" si="11"/>
        <v/>
      </c>
      <c r="N707" s="3"/>
      <c r="O707" s="3"/>
    </row>
    <row r="708" spans="1:15" ht="16.5" thickBot="1" x14ac:dyDescent="0.3">
      <c r="A708" s="13"/>
      <c r="B708" s="14" t="str">
        <f t="shared" si="11"/>
        <v/>
      </c>
      <c r="N708" s="3"/>
      <c r="O708" s="3"/>
    </row>
    <row r="709" spans="1:15" ht="16.5" thickBot="1" x14ac:dyDescent="0.3">
      <c r="A709" s="13"/>
      <c r="B709" s="14" t="str">
        <f t="shared" si="11"/>
        <v/>
      </c>
      <c r="N709" s="3"/>
      <c r="O709" s="3"/>
    </row>
    <row r="710" spans="1:15" ht="16.5" thickBot="1" x14ac:dyDescent="0.3">
      <c r="A710" s="13"/>
      <c r="B710" s="14" t="str">
        <f t="shared" si="11"/>
        <v/>
      </c>
      <c r="N710" s="3"/>
      <c r="O710" s="3"/>
    </row>
    <row r="711" spans="1:15" ht="16.5" thickBot="1" x14ac:dyDescent="0.3">
      <c r="A711" s="13"/>
      <c r="B711" s="14" t="str">
        <f t="shared" si="11"/>
        <v/>
      </c>
      <c r="N711" s="3"/>
      <c r="O711" s="3"/>
    </row>
    <row r="712" spans="1:15" ht="16.5" thickBot="1" x14ac:dyDescent="0.3">
      <c r="A712" s="13"/>
      <c r="B712" s="14" t="str">
        <f t="shared" si="11"/>
        <v/>
      </c>
      <c r="N712" s="3"/>
      <c r="O712" s="3"/>
    </row>
    <row r="713" spans="1:15" ht="16.5" thickBot="1" x14ac:dyDescent="0.3">
      <c r="A713" s="13"/>
      <c r="B713" s="14" t="str">
        <f t="shared" si="11"/>
        <v/>
      </c>
      <c r="N713" s="3"/>
      <c r="O713" s="3"/>
    </row>
    <row r="714" spans="1:15" ht="16.5" thickBot="1" x14ac:dyDescent="0.3">
      <c r="A714" s="13"/>
      <c r="B714" s="14" t="str">
        <f t="shared" si="11"/>
        <v/>
      </c>
      <c r="N714" s="3"/>
      <c r="O714" s="3"/>
    </row>
    <row r="715" spans="1:15" ht="16.5" thickBot="1" x14ac:dyDescent="0.3">
      <c r="A715" s="13"/>
      <c r="B715" s="14" t="str">
        <f t="shared" si="11"/>
        <v/>
      </c>
      <c r="N715" s="3"/>
      <c r="O715" s="3"/>
    </row>
    <row r="716" spans="1:15" ht="16.5" thickBot="1" x14ac:dyDescent="0.3">
      <c r="A716" s="13"/>
      <c r="B716" s="14" t="str">
        <f t="shared" si="11"/>
        <v/>
      </c>
      <c r="N716" s="3"/>
      <c r="O716" s="3"/>
    </row>
    <row r="717" spans="1:15" ht="16.5" thickBot="1" x14ac:dyDescent="0.3">
      <c r="A717" s="13"/>
      <c r="B717" s="14" t="str">
        <f t="shared" si="11"/>
        <v/>
      </c>
      <c r="N717" s="3"/>
      <c r="O717" s="3"/>
    </row>
    <row r="718" spans="1:15" ht="16.5" thickBot="1" x14ac:dyDescent="0.3">
      <c r="A718" s="13"/>
      <c r="B718" s="14" t="str">
        <f t="shared" si="11"/>
        <v/>
      </c>
      <c r="N718" s="3"/>
      <c r="O718" s="3"/>
    </row>
    <row r="719" spans="1:15" ht="16.5" thickBot="1" x14ac:dyDescent="0.3">
      <c r="A719" s="13"/>
      <c r="B719" s="14" t="str">
        <f t="shared" si="11"/>
        <v/>
      </c>
      <c r="N719" s="3"/>
      <c r="O719" s="3"/>
    </row>
    <row r="720" spans="1:15" ht="16.5" thickBot="1" x14ac:dyDescent="0.3">
      <c r="A720" s="13"/>
      <c r="B720" s="14" t="str">
        <f t="shared" si="11"/>
        <v/>
      </c>
      <c r="N720" s="3"/>
      <c r="O720" s="3"/>
    </row>
    <row r="721" spans="1:15" ht="16.5" thickBot="1" x14ac:dyDescent="0.3">
      <c r="A721" s="13"/>
      <c r="B721" s="14" t="str">
        <f t="shared" si="11"/>
        <v/>
      </c>
      <c r="N721" s="3"/>
      <c r="O721" s="3"/>
    </row>
    <row r="722" spans="1:15" ht="16.5" thickBot="1" x14ac:dyDescent="0.3">
      <c r="A722" s="13"/>
      <c r="B722" s="14" t="str">
        <f t="shared" si="11"/>
        <v/>
      </c>
      <c r="N722" s="3"/>
      <c r="O722" s="3"/>
    </row>
    <row r="723" spans="1:15" ht="16.5" thickBot="1" x14ac:dyDescent="0.3">
      <c r="A723" s="13"/>
      <c r="B723" s="14" t="str">
        <f t="shared" si="11"/>
        <v/>
      </c>
      <c r="N723" s="3"/>
      <c r="O723" s="3"/>
    </row>
    <row r="724" spans="1:15" ht="16.5" thickBot="1" x14ac:dyDescent="0.3">
      <c r="A724" s="13"/>
      <c r="B724" s="14" t="str">
        <f t="shared" si="11"/>
        <v/>
      </c>
      <c r="N724" s="3"/>
      <c r="O724" s="3"/>
    </row>
    <row r="725" spans="1:15" ht="16.5" thickBot="1" x14ac:dyDescent="0.3">
      <c r="A725" s="13"/>
      <c r="B725" s="14" t="str">
        <f t="shared" si="11"/>
        <v/>
      </c>
      <c r="N725" s="3"/>
      <c r="O725" s="3"/>
    </row>
    <row r="726" spans="1:15" ht="16.5" thickBot="1" x14ac:dyDescent="0.3">
      <c r="A726" s="13"/>
      <c r="B726" s="14" t="str">
        <f t="shared" si="11"/>
        <v/>
      </c>
      <c r="N726" s="3"/>
      <c r="O726" s="3"/>
    </row>
    <row r="727" spans="1:15" ht="16.5" thickBot="1" x14ac:dyDescent="0.3">
      <c r="A727" s="13"/>
      <c r="B727" s="14" t="str">
        <f t="shared" si="11"/>
        <v/>
      </c>
      <c r="N727" s="3"/>
      <c r="O727" s="3"/>
    </row>
    <row r="728" spans="1:15" ht="16.5" thickBot="1" x14ac:dyDescent="0.3">
      <c r="A728" s="13"/>
      <c r="B728" s="14" t="str">
        <f t="shared" si="11"/>
        <v/>
      </c>
      <c r="N728" s="3"/>
      <c r="O728" s="3"/>
    </row>
    <row r="729" spans="1:15" ht="16.5" thickBot="1" x14ac:dyDescent="0.3">
      <c r="A729" s="13"/>
      <c r="B729" s="14" t="str">
        <f t="shared" si="11"/>
        <v/>
      </c>
      <c r="N729" s="3"/>
      <c r="O729" s="3"/>
    </row>
    <row r="730" spans="1:15" ht="16.5" thickBot="1" x14ac:dyDescent="0.3">
      <c r="A730" s="13"/>
      <c r="B730" s="14" t="str">
        <f t="shared" si="11"/>
        <v/>
      </c>
      <c r="N730" s="3"/>
      <c r="O730" s="3"/>
    </row>
    <row r="731" spans="1:15" ht="16.5" thickBot="1" x14ac:dyDescent="0.3">
      <c r="A731" s="13"/>
      <c r="B731" s="14" t="str">
        <f t="shared" si="11"/>
        <v/>
      </c>
      <c r="N731" s="3"/>
      <c r="O731" s="3"/>
    </row>
    <row r="732" spans="1:15" ht="16.5" thickBot="1" x14ac:dyDescent="0.3">
      <c r="A732" s="13"/>
      <c r="B732" s="14" t="str">
        <f t="shared" si="11"/>
        <v/>
      </c>
      <c r="N732" s="3"/>
      <c r="O732" s="3"/>
    </row>
    <row r="733" spans="1:15" ht="16.5" thickBot="1" x14ac:dyDescent="0.3">
      <c r="A733" s="13"/>
      <c r="B733" s="14" t="str">
        <f t="shared" si="11"/>
        <v/>
      </c>
      <c r="N733" s="3"/>
      <c r="O733" s="3"/>
    </row>
    <row r="734" spans="1:15" ht="16.5" thickBot="1" x14ac:dyDescent="0.3">
      <c r="A734" s="13"/>
      <c r="B734" s="14" t="str">
        <f t="shared" si="11"/>
        <v/>
      </c>
      <c r="N734" s="3"/>
      <c r="O734" s="3"/>
    </row>
    <row r="735" spans="1:15" ht="16.5" thickBot="1" x14ac:dyDescent="0.3">
      <c r="A735" s="13"/>
      <c r="B735" s="14" t="str">
        <f t="shared" si="11"/>
        <v/>
      </c>
      <c r="N735" s="3"/>
      <c r="O735" s="3"/>
    </row>
    <row r="736" spans="1:15" ht="16.5" thickBot="1" x14ac:dyDescent="0.3">
      <c r="A736" s="13"/>
      <c r="B736" s="14" t="str">
        <f t="shared" si="11"/>
        <v/>
      </c>
      <c r="N736" s="3"/>
      <c r="O736" s="3"/>
    </row>
    <row r="737" spans="1:15" ht="16.5" thickBot="1" x14ac:dyDescent="0.3">
      <c r="A737" s="13"/>
      <c r="B737" s="14" t="str">
        <f t="shared" si="11"/>
        <v/>
      </c>
      <c r="N737" s="3"/>
      <c r="O737" s="3"/>
    </row>
    <row r="738" spans="1:15" ht="16.5" thickBot="1" x14ac:dyDescent="0.3">
      <c r="A738" s="13"/>
      <c r="B738" s="14" t="str">
        <f t="shared" si="11"/>
        <v/>
      </c>
      <c r="N738" s="3"/>
      <c r="O738" s="3"/>
    </row>
    <row r="739" spans="1:15" ht="16.5" thickBot="1" x14ac:dyDescent="0.3">
      <c r="A739" s="13"/>
      <c r="B739" s="14" t="str">
        <f t="shared" si="11"/>
        <v/>
      </c>
      <c r="N739" s="3"/>
      <c r="O739" s="3"/>
    </row>
    <row r="740" spans="1:15" ht="16.5" thickBot="1" x14ac:dyDescent="0.3">
      <c r="A740" s="13"/>
      <c r="B740" s="14" t="str">
        <f t="shared" si="11"/>
        <v/>
      </c>
      <c r="N740" s="3"/>
      <c r="O740" s="3"/>
    </row>
    <row r="741" spans="1:15" ht="16.5" thickBot="1" x14ac:dyDescent="0.3">
      <c r="A741" s="13"/>
      <c r="B741" s="14" t="str">
        <f t="shared" si="11"/>
        <v/>
      </c>
      <c r="N741" s="3"/>
      <c r="O741" s="3"/>
    </row>
    <row r="742" spans="1:15" ht="16.5" thickBot="1" x14ac:dyDescent="0.3">
      <c r="A742" s="13"/>
      <c r="B742" s="14" t="str">
        <f t="shared" si="11"/>
        <v/>
      </c>
      <c r="N742" s="3"/>
      <c r="O742" s="3"/>
    </row>
    <row r="743" spans="1:15" ht="16.5" thickBot="1" x14ac:dyDescent="0.3">
      <c r="A743" s="13"/>
      <c r="B743" s="14" t="str">
        <f t="shared" si="11"/>
        <v/>
      </c>
      <c r="N743" s="3"/>
      <c r="O743" s="3"/>
    </row>
    <row r="744" spans="1:15" ht="16.5" thickBot="1" x14ac:dyDescent="0.3">
      <c r="A744" s="13"/>
      <c r="B744" s="14" t="str">
        <f t="shared" si="11"/>
        <v/>
      </c>
      <c r="N744" s="3"/>
      <c r="O744" s="3"/>
    </row>
    <row r="745" spans="1:15" ht="16.5" thickBot="1" x14ac:dyDescent="0.3">
      <c r="A745" s="13"/>
      <c r="B745" s="14" t="str">
        <f t="shared" si="11"/>
        <v/>
      </c>
      <c r="N745" s="3"/>
      <c r="O745" s="3"/>
    </row>
    <row r="746" spans="1:15" ht="16.5" thickBot="1" x14ac:dyDescent="0.3">
      <c r="A746" s="13"/>
      <c r="B746" s="14" t="str">
        <f t="shared" si="11"/>
        <v/>
      </c>
      <c r="N746" s="3"/>
      <c r="O746" s="3"/>
    </row>
    <row r="747" spans="1:15" ht="16.5" thickBot="1" x14ac:dyDescent="0.3">
      <c r="A747" s="13"/>
      <c r="B747" s="14" t="str">
        <f t="shared" si="11"/>
        <v/>
      </c>
      <c r="N747" s="3"/>
      <c r="O747" s="3"/>
    </row>
    <row r="748" spans="1:15" ht="16.5" thickBot="1" x14ac:dyDescent="0.3">
      <c r="A748" s="13"/>
      <c r="B748" s="14" t="str">
        <f t="shared" si="11"/>
        <v/>
      </c>
      <c r="N748" s="3"/>
      <c r="O748" s="3"/>
    </row>
    <row r="749" spans="1:15" ht="16.5" thickBot="1" x14ac:dyDescent="0.3">
      <c r="A749" s="13"/>
      <c r="B749" s="14" t="str">
        <f t="shared" si="11"/>
        <v/>
      </c>
      <c r="N749" s="3"/>
      <c r="O749" s="3"/>
    </row>
    <row r="750" spans="1:15" ht="16.5" thickBot="1" x14ac:dyDescent="0.3">
      <c r="A750" s="13"/>
      <c r="B750" s="14" t="str">
        <f t="shared" si="11"/>
        <v/>
      </c>
      <c r="N750" s="3"/>
      <c r="O750" s="3"/>
    </row>
    <row r="751" spans="1:15" ht="16.5" thickBot="1" x14ac:dyDescent="0.3">
      <c r="A751" s="13"/>
      <c r="B751" s="14" t="str">
        <f t="shared" si="11"/>
        <v/>
      </c>
      <c r="N751" s="3"/>
      <c r="O751" s="3"/>
    </row>
    <row r="752" spans="1:15" ht="16.5" thickBot="1" x14ac:dyDescent="0.3">
      <c r="A752" s="13"/>
      <c r="B752" s="14" t="str">
        <f t="shared" si="11"/>
        <v/>
      </c>
      <c r="N752" s="3"/>
      <c r="O752" s="3"/>
    </row>
    <row r="753" spans="1:15" ht="16.5" thickBot="1" x14ac:dyDescent="0.3">
      <c r="A753" s="13"/>
      <c r="B753" s="14" t="str">
        <f t="shared" si="11"/>
        <v/>
      </c>
      <c r="N753" s="3"/>
      <c r="O753" s="3"/>
    </row>
    <row r="754" spans="1:15" ht="16.5" thickBot="1" x14ac:dyDescent="0.3">
      <c r="A754" s="13"/>
      <c r="B754" s="14" t="str">
        <f t="shared" si="11"/>
        <v/>
      </c>
      <c r="N754" s="3"/>
      <c r="O754" s="3"/>
    </row>
    <row r="755" spans="1:15" ht="16.5" thickBot="1" x14ac:dyDescent="0.3">
      <c r="A755" s="13"/>
      <c r="B755" s="14" t="str">
        <f t="shared" si="11"/>
        <v/>
      </c>
      <c r="N755" s="3"/>
      <c r="O755" s="3"/>
    </row>
    <row r="756" spans="1:15" ht="16.5" thickBot="1" x14ac:dyDescent="0.3">
      <c r="A756" s="13"/>
      <c r="B756" s="14" t="str">
        <f t="shared" si="11"/>
        <v/>
      </c>
      <c r="N756" s="3"/>
      <c r="O756" s="3"/>
    </row>
    <row r="757" spans="1:15" ht="16.5" thickBot="1" x14ac:dyDescent="0.3">
      <c r="A757" s="13"/>
      <c r="B757" s="14" t="str">
        <f t="shared" si="11"/>
        <v/>
      </c>
      <c r="N757" s="3"/>
      <c r="O757" s="3"/>
    </row>
    <row r="758" spans="1:15" ht="16.5" thickBot="1" x14ac:dyDescent="0.3">
      <c r="A758" s="13"/>
      <c r="B758" s="14" t="str">
        <f t="shared" si="11"/>
        <v/>
      </c>
      <c r="N758" s="3"/>
      <c r="O758" s="3"/>
    </row>
    <row r="759" spans="1:15" ht="16.5" thickBot="1" x14ac:dyDescent="0.3">
      <c r="A759" s="13"/>
      <c r="B759" s="14" t="str">
        <f t="shared" si="11"/>
        <v/>
      </c>
      <c r="N759" s="3"/>
      <c r="O759" s="3"/>
    </row>
    <row r="760" spans="1:15" ht="16.5" thickBot="1" x14ac:dyDescent="0.3">
      <c r="A760" s="13"/>
      <c r="B760" s="14" t="str">
        <f t="shared" si="11"/>
        <v/>
      </c>
      <c r="N760" s="3"/>
      <c r="O760" s="3"/>
    </row>
    <row r="761" spans="1:15" ht="16.5" thickBot="1" x14ac:dyDescent="0.3">
      <c r="A761" s="13"/>
      <c r="B761" s="14" t="str">
        <f t="shared" si="11"/>
        <v/>
      </c>
      <c r="N761" s="3"/>
      <c r="O761" s="3"/>
    </row>
    <row r="762" spans="1:15" ht="16.5" thickBot="1" x14ac:dyDescent="0.3">
      <c r="A762" s="13"/>
      <c r="B762" s="14" t="str">
        <f t="shared" si="11"/>
        <v/>
      </c>
      <c r="N762" s="3"/>
      <c r="O762" s="3"/>
    </row>
    <row r="763" spans="1:15" ht="16.5" thickBot="1" x14ac:dyDescent="0.3">
      <c r="A763" s="13"/>
      <c r="B763" s="14" t="str">
        <f t="shared" si="11"/>
        <v/>
      </c>
      <c r="N763" s="3"/>
      <c r="O763" s="3"/>
    </row>
    <row r="764" spans="1:15" ht="16.5" thickBot="1" x14ac:dyDescent="0.3">
      <c r="A764" s="13"/>
      <c r="B764" s="14" t="str">
        <f t="shared" si="11"/>
        <v/>
      </c>
      <c r="N764" s="3"/>
      <c r="O764" s="3"/>
    </row>
    <row r="765" spans="1:15" ht="16.5" thickBot="1" x14ac:dyDescent="0.3">
      <c r="A765" s="13"/>
      <c r="B765" s="14" t="str">
        <f t="shared" si="11"/>
        <v/>
      </c>
      <c r="N765" s="3"/>
      <c r="O765" s="3"/>
    </row>
    <row r="766" spans="1:15" ht="16.5" thickBot="1" x14ac:dyDescent="0.3">
      <c r="A766" s="13"/>
      <c r="B766" s="14" t="str">
        <f t="shared" si="11"/>
        <v/>
      </c>
      <c r="N766" s="3"/>
      <c r="O766" s="3"/>
    </row>
    <row r="767" spans="1:15" ht="16.5" thickBot="1" x14ac:dyDescent="0.3">
      <c r="A767" s="13"/>
      <c r="B767" s="14" t="str">
        <f t="shared" si="11"/>
        <v/>
      </c>
      <c r="N767" s="3"/>
      <c r="O767" s="3"/>
    </row>
    <row r="768" spans="1:15" ht="16.5" thickBot="1" x14ac:dyDescent="0.3">
      <c r="A768" s="13"/>
      <c r="B768" s="14" t="str">
        <f t="shared" si="11"/>
        <v/>
      </c>
      <c r="N768" s="3"/>
      <c r="O768" s="3"/>
    </row>
    <row r="769" spans="1:15" ht="16.5" thickBot="1" x14ac:dyDescent="0.3">
      <c r="A769" s="13"/>
      <c r="B769" s="14" t="str">
        <f t="shared" si="11"/>
        <v/>
      </c>
      <c r="N769" s="3"/>
      <c r="O769" s="3"/>
    </row>
    <row r="770" spans="1:15" ht="16.5" thickBot="1" x14ac:dyDescent="0.3">
      <c r="A770" s="13"/>
      <c r="B770" s="14" t="str">
        <f t="shared" ref="B770:B833" si="12">_xlfn.LET(_xlpm.result, _xlfn.XLOOKUP(A770, Agency,Legislative_Program_Area,""), IF(_xlpm.result=0, "",_xlpm.result))</f>
        <v/>
      </c>
      <c r="N770" s="3"/>
      <c r="O770" s="3"/>
    </row>
    <row r="771" spans="1:15" ht="16.5" thickBot="1" x14ac:dyDescent="0.3">
      <c r="A771" s="13"/>
      <c r="B771" s="14" t="str">
        <f t="shared" si="12"/>
        <v/>
      </c>
      <c r="N771" s="3"/>
      <c r="O771" s="3"/>
    </row>
    <row r="772" spans="1:15" ht="16.5" thickBot="1" x14ac:dyDescent="0.3">
      <c r="A772" s="13"/>
      <c r="B772" s="14" t="str">
        <f t="shared" si="12"/>
        <v/>
      </c>
      <c r="N772" s="3"/>
      <c r="O772" s="3"/>
    </row>
    <row r="773" spans="1:15" ht="16.5" thickBot="1" x14ac:dyDescent="0.3">
      <c r="A773" s="13"/>
      <c r="B773" s="14" t="str">
        <f t="shared" si="12"/>
        <v/>
      </c>
      <c r="N773" s="3"/>
      <c r="O773" s="3"/>
    </row>
    <row r="774" spans="1:15" ht="16.5" thickBot="1" x14ac:dyDescent="0.3">
      <c r="A774" s="13"/>
      <c r="B774" s="14" t="str">
        <f t="shared" si="12"/>
        <v/>
      </c>
      <c r="N774" s="3"/>
      <c r="O774" s="3"/>
    </row>
    <row r="775" spans="1:15" ht="16.5" thickBot="1" x14ac:dyDescent="0.3">
      <c r="A775" s="13"/>
      <c r="B775" s="14" t="str">
        <f t="shared" si="12"/>
        <v/>
      </c>
      <c r="N775" s="3"/>
      <c r="O775" s="3"/>
    </row>
    <row r="776" spans="1:15" ht="16.5" thickBot="1" x14ac:dyDescent="0.3">
      <c r="A776" s="13"/>
      <c r="B776" s="14" t="str">
        <f t="shared" si="12"/>
        <v/>
      </c>
      <c r="N776" s="3"/>
      <c r="O776" s="3"/>
    </row>
    <row r="777" spans="1:15" ht="16.5" thickBot="1" x14ac:dyDescent="0.3">
      <c r="A777" s="13"/>
      <c r="B777" s="14" t="str">
        <f t="shared" si="12"/>
        <v/>
      </c>
      <c r="N777" s="3"/>
      <c r="O777" s="3"/>
    </row>
    <row r="778" spans="1:15" ht="16.5" thickBot="1" x14ac:dyDescent="0.3">
      <c r="A778" s="13"/>
      <c r="B778" s="14" t="str">
        <f t="shared" si="12"/>
        <v/>
      </c>
      <c r="N778" s="3"/>
      <c r="O778" s="3"/>
    </row>
    <row r="779" spans="1:15" ht="16.5" thickBot="1" x14ac:dyDescent="0.3">
      <c r="A779" s="13"/>
      <c r="B779" s="14" t="str">
        <f t="shared" si="12"/>
        <v/>
      </c>
      <c r="N779" s="3"/>
      <c r="O779" s="3"/>
    </row>
    <row r="780" spans="1:15" ht="16.5" thickBot="1" x14ac:dyDescent="0.3">
      <c r="A780" s="13"/>
      <c r="B780" s="14" t="str">
        <f t="shared" si="12"/>
        <v/>
      </c>
      <c r="N780" s="3"/>
      <c r="O780" s="3"/>
    </row>
    <row r="781" spans="1:15" ht="16.5" thickBot="1" x14ac:dyDescent="0.3">
      <c r="A781" s="13"/>
      <c r="B781" s="14" t="str">
        <f t="shared" si="12"/>
        <v/>
      </c>
      <c r="N781" s="3"/>
      <c r="O781" s="3"/>
    </row>
    <row r="782" spans="1:15" ht="16.5" thickBot="1" x14ac:dyDescent="0.3">
      <c r="A782" s="13"/>
      <c r="B782" s="14" t="str">
        <f t="shared" si="12"/>
        <v/>
      </c>
      <c r="N782" s="3"/>
      <c r="O782" s="3"/>
    </row>
    <row r="783" spans="1:15" ht="16.5" thickBot="1" x14ac:dyDescent="0.3">
      <c r="A783" s="13"/>
      <c r="B783" s="14" t="str">
        <f t="shared" si="12"/>
        <v/>
      </c>
      <c r="N783" s="3"/>
      <c r="O783" s="3"/>
    </row>
    <row r="784" spans="1:15" ht="16.5" thickBot="1" x14ac:dyDescent="0.3">
      <c r="A784" s="13"/>
      <c r="B784" s="14" t="str">
        <f t="shared" si="12"/>
        <v/>
      </c>
      <c r="N784" s="3"/>
      <c r="O784" s="3"/>
    </row>
    <row r="785" spans="1:15" ht="16.5" thickBot="1" x14ac:dyDescent="0.3">
      <c r="A785" s="13"/>
      <c r="B785" s="14" t="str">
        <f t="shared" si="12"/>
        <v/>
      </c>
      <c r="N785" s="3"/>
      <c r="O785" s="3"/>
    </row>
    <row r="786" spans="1:15" ht="16.5" thickBot="1" x14ac:dyDescent="0.3">
      <c r="A786" s="13"/>
      <c r="B786" s="14" t="str">
        <f t="shared" si="12"/>
        <v/>
      </c>
      <c r="N786" s="3"/>
      <c r="O786" s="3"/>
    </row>
    <row r="787" spans="1:15" ht="16.5" thickBot="1" x14ac:dyDescent="0.3">
      <c r="A787" s="13"/>
      <c r="B787" s="14" t="str">
        <f t="shared" si="12"/>
        <v/>
      </c>
      <c r="N787" s="3"/>
      <c r="O787" s="3"/>
    </row>
    <row r="788" spans="1:15" ht="16.5" thickBot="1" x14ac:dyDescent="0.3">
      <c r="A788" s="13"/>
      <c r="B788" s="14" t="str">
        <f t="shared" si="12"/>
        <v/>
      </c>
      <c r="N788" s="3"/>
      <c r="O788" s="3"/>
    </row>
    <row r="789" spans="1:15" ht="16.5" thickBot="1" x14ac:dyDescent="0.3">
      <c r="A789" s="13"/>
      <c r="B789" s="14" t="str">
        <f t="shared" si="12"/>
        <v/>
      </c>
      <c r="N789" s="3"/>
      <c r="O789" s="3"/>
    </row>
    <row r="790" spans="1:15" ht="16.5" thickBot="1" x14ac:dyDescent="0.3">
      <c r="A790" s="13"/>
      <c r="B790" s="14" t="str">
        <f t="shared" si="12"/>
        <v/>
      </c>
      <c r="N790" s="3"/>
      <c r="O790" s="3"/>
    </row>
    <row r="791" spans="1:15" ht="16.5" thickBot="1" x14ac:dyDescent="0.3">
      <c r="A791" s="13"/>
      <c r="B791" s="14" t="str">
        <f t="shared" si="12"/>
        <v/>
      </c>
      <c r="N791" s="3"/>
      <c r="O791" s="3"/>
    </row>
    <row r="792" spans="1:15" ht="16.5" thickBot="1" x14ac:dyDescent="0.3">
      <c r="A792" s="13"/>
      <c r="B792" s="14" t="str">
        <f t="shared" si="12"/>
        <v/>
      </c>
      <c r="N792" s="3"/>
      <c r="O792" s="3"/>
    </row>
    <row r="793" spans="1:15" ht="16.5" thickBot="1" x14ac:dyDescent="0.3">
      <c r="A793" s="13"/>
      <c r="B793" s="14" t="str">
        <f t="shared" si="12"/>
        <v/>
      </c>
      <c r="N793" s="3"/>
      <c r="O793" s="3"/>
    </row>
    <row r="794" spans="1:15" ht="16.5" thickBot="1" x14ac:dyDescent="0.3">
      <c r="A794" s="13"/>
      <c r="B794" s="14" t="str">
        <f t="shared" si="12"/>
        <v/>
      </c>
      <c r="N794" s="3"/>
      <c r="O794" s="3"/>
    </row>
    <row r="795" spans="1:15" ht="16.5" thickBot="1" x14ac:dyDescent="0.3">
      <c r="A795" s="13"/>
      <c r="B795" s="14" t="str">
        <f t="shared" si="12"/>
        <v/>
      </c>
      <c r="N795" s="3"/>
      <c r="O795" s="3"/>
    </row>
    <row r="796" spans="1:15" ht="16.5" thickBot="1" x14ac:dyDescent="0.3">
      <c r="A796" s="13"/>
      <c r="B796" s="14" t="str">
        <f t="shared" si="12"/>
        <v/>
      </c>
      <c r="N796" s="3"/>
      <c r="O796" s="3"/>
    </row>
    <row r="797" spans="1:15" ht="16.5" thickBot="1" x14ac:dyDescent="0.3">
      <c r="A797" s="13"/>
      <c r="B797" s="14" t="str">
        <f t="shared" si="12"/>
        <v/>
      </c>
      <c r="N797" s="3"/>
      <c r="O797" s="3"/>
    </row>
    <row r="798" spans="1:15" ht="16.5" thickBot="1" x14ac:dyDescent="0.3">
      <c r="A798" s="13"/>
      <c r="B798" s="14" t="str">
        <f t="shared" si="12"/>
        <v/>
      </c>
      <c r="N798" s="3"/>
      <c r="O798" s="3"/>
    </row>
    <row r="799" spans="1:15" ht="16.5" thickBot="1" x14ac:dyDescent="0.3">
      <c r="A799" s="13"/>
      <c r="B799" s="14" t="str">
        <f t="shared" si="12"/>
        <v/>
      </c>
      <c r="N799" s="3"/>
      <c r="O799" s="3"/>
    </row>
    <row r="800" spans="1:15" ht="16.5" thickBot="1" x14ac:dyDescent="0.3">
      <c r="A800" s="13"/>
      <c r="B800" s="14" t="str">
        <f t="shared" si="12"/>
        <v/>
      </c>
      <c r="N800" s="3"/>
      <c r="O800" s="3"/>
    </row>
    <row r="801" spans="1:15" ht="16.5" thickBot="1" x14ac:dyDescent="0.3">
      <c r="A801" s="13"/>
      <c r="B801" s="14" t="str">
        <f t="shared" si="12"/>
        <v/>
      </c>
      <c r="N801" s="3"/>
      <c r="O801" s="3"/>
    </row>
    <row r="802" spans="1:15" ht="16.5" thickBot="1" x14ac:dyDescent="0.3">
      <c r="A802" s="13"/>
      <c r="B802" s="14" t="str">
        <f t="shared" si="12"/>
        <v/>
      </c>
      <c r="N802" s="3"/>
      <c r="O802" s="3"/>
    </row>
    <row r="803" spans="1:15" ht="16.5" thickBot="1" x14ac:dyDescent="0.3">
      <c r="A803" s="13"/>
      <c r="B803" s="14" t="str">
        <f t="shared" si="12"/>
        <v/>
      </c>
      <c r="N803" s="3"/>
      <c r="O803" s="3"/>
    </row>
    <row r="804" spans="1:15" ht="16.5" thickBot="1" x14ac:dyDescent="0.3">
      <c r="A804" s="13"/>
      <c r="B804" s="14" t="str">
        <f t="shared" si="12"/>
        <v/>
      </c>
      <c r="N804" s="3"/>
      <c r="O804" s="3"/>
    </row>
    <row r="805" spans="1:15" ht="16.5" thickBot="1" x14ac:dyDescent="0.3">
      <c r="A805" s="13"/>
      <c r="B805" s="14" t="str">
        <f t="shared" si="12"/>
        <v/>
      </c>
      <c r="N805" s="3"/>
      <c r="O805" s="3"/>
    </row>
    <row r="806" spans="1:15" ht="16.5" thickBot="1" x14ac:dyDescent="0.3">
      <c r="A806" s="13"/>
      <c r="B806" s="14" t="str">
        <f t="shared" si="12"/>
        <v/>
      </c>
      <c r="N806" s="3"/>
      <c r="O806" s="3"/>
    </row>
    <row r="807" spans="1:15" ht="16.5" thickBot="1" x14ac:dyDescent="0.3">
      <c r="A807" s="13"/>
      <c r="B807" s="14" t="str">
        <f t="shared" si="12"/>
        <v/>
      </c>
      <c r="N807" s="3"/>
      <c r="O807" s="3"/>
    </row>
    <row r="808" spans="1:15" ht="16.5" thickBot="1" x14ac:dyDescent="0.3">
      <c r="A808" s="13"/>
      <c r="B808" s="14" t="str">
        <f t="shared" si="12"/>
        <v/>
      </c>
      <c r="N808" s="3"/>
      <c r="O808" s="3"/>
    </row>
    <row r="809" spans="1:15" ht="16.5" thickBot="1" x14ac:dyDescent="0.3">
      <c r="A809" s="13"/>
      <c r="B809" s="14" t="str">
        <f t="shared" si="12"/>
        <v/>
      </c>
      <c r="N809" s="3"/>
      <c r="O809" s="3"/>
    </row>
    <row r="810" spans="1:15" ht="16.5" thickBot="1" x14ac:dyDescent="0.3">
      <c r="A810" s="13"/>
      <c r="B810" s="14" t="str">
        <f t="shared" si="12"/>
        <v/>
      </c>
      <c r="N810" s="3"/>
      <c r="O810" s="3"/>
    </row>
    <row r="811" spans="1:15" ht="16.5" thickBot="1" x14ac:dyDescent="0.3">
      <c r="A811" s="13"/>
      <c r="B811" s="14" t="str">
        <f t="shared" si="12"/>
        <v/>
      </c>
      <c r="N811" s="3"/>
      <c r="O811" s="3"/>
    </row>
    <row r="812" spans="1:15" ht="16.5" thickBot="1" x14ac:dyDescent="0.3">
      <c r="A812" s="13"/>
      <c r="B812" s="14" t="str">
        <f t="shared" si="12"/>
        <v/>
      </c>
      <c r="N812" s="3"/>
      <c r="O812" s="3"/>
    </row>
    <row r="813" spans="1:15" ht="16.5" thickBot="1" x14ac:dyDescent="0.3">
      <c r="A813" s="13"/>
      <c r="B813" s="14" t="str">
        <f t="shared" si="12"/>
        <v/>
      </c>
      <c r="N813" s="3"/>
      <c r="O813" s="3"/>
    </row>
    <row r="814" spans="1:15" ht="16.5" thickBot="1" x14ac:dyDescent="0.3">
      <c r="A814" s="13"/>
      <c r="B814" s="14" t="str">
        <f t="shared" si="12"/>
        <v/>
      </c>
      <c r="N814" s="3"/>
      <c r="O814" s="3"/>
    </row>
    <row r="815" spans="1:15" ht="16.5" thickBot="1" x14ac:dyDescent="0.3">
      <c r="A815" s="13"/>
      <c r="B815" s="14" t="str">
        <f t="shared" si="12"/>
        <v/>
      </c>
      <c r="N815" s="3"/>
      <c r="O815" s="3"/>
    </row>
    <row r="816" spans="1:15" ht="16.5" thickBot="1" x14ac:dyDescent="0.3">
      <c r="A816" s="13"/>
      <c r="B816" s="14" t="str">
        <f t="shared" si="12"/>
        <v/>
      </c>
      <c r="N816" s="3"/>
      <c r="O816" s="3"/>
    </row>
    <row r="817" spans="1:15" ht="16.5" thickBot="1" x14ac:dyDescent="0.3">
      <c r="A817" s="13"/>
      <c r="B817" s="14" t="str">
        <f t="shared" si="12"/>
        <v/>
      </c>
      <c r="N817" s="3"/>
      <c r="O817" s="3"/>
    </row>
    <row r="818" spans="1:15" ht="16.5" thickBot="1" x14ac:dyDescent="0.3">
      <c r="A818" s="13"/>
      <c r="B818" s="14" t="str">
        <f t="shared" si="12"/>
        <v/>
      </c>
      <c r="N818" s="3"/>
      <c r="O818" s="3"/>
    </row>
    <row r="819" spans="1:15" ht="16.5" thickBot="1" x14ac:dyDescent="0.3">
      <c r="A819" s="13"/>
      <c r="B819" s="14" t="str">
        <f t="shared" si="12"/>
        <v/>
      </c>
      <c r="N819" s="3"/>
      <c r="O819" s="3"/>
    </row>
    <row r="820" spans="1:15" ht="16.5" thickBot="1" x14ac:dyDescent="0.3">
      <c r="A820" s="13"/>
      <c r="B820" s="14" t="str">
        <f t="shared" si="12"/>
        <v/>
      </c>
      <c r="N820" s="3"/>
      <c r="O820" s="3"/>
    </row>
    <row r="821" spans="1:15" ht="16.5" thickBot="1" x14ac:dyDescent="0.3">
      <c r="A821" s="13"/>
      <c r="B821" s="14" t="str">
        <f t="shared" si="12"/>
        <v/>
      </c>
      <c r="N821" s="3"/>
      <c r="O821" s="3"/>
    </row>
    <row r="822" spans="1:15" ht="16.5" thickBot="1" x14ac:dyDescent="0.3">
      <c r="A822" s="13"/>
      <c r="B822" s="14" t="str">
        <f t="shared" si="12"/>
        <v/>
      </c>
      <c r="N822" s="3"/>
      <c r="O822" s="3"/>
    </row>
    <row r="823" spans="1:15" ht="16.5" thickBot="1" x14ac:dyDescent="0.3">
      <c r="A823" s="13"/>
      <c r="B823" s="14" t="str">
        <f t="shared" si="12"/>
        <v/>
      </c>
      <c r="N823" s="3"/>
      <c r="O823" s="3"/>
    </row>
    <row r="824" spans="1:15" ht="16.5" thickBot="1" x14ac:dyDescent="0.3">
      <c r="A824" s="13"/>
      <c r="B824" s="14" t="str">
        <f t="shared" si="12"/>
        <v/>
      </c>
      <c r="N824" s="3"/>
      <c r="O824" s="3"/>
    </row>
    <row r="825" spans="1:15" ht="16.5" thickBot="1" x14ac:dyDescent="0.3">
      <c r="A825" s="13"/>
      <c r="B825" s="14" t="str">
        <f t="shared" si="12"/>
        <v/>
      </c>
      <c r="N825" s="3"/>
      <c r="O825" s="3"/>
    </row>
    <row r="826" spans="1:15" ht="16.5" thickBot="1" x14ac:dyDescent="0.3">
      <c r="A826" s="13"/>
      <c r="B826" s="14" t="str">
        <f t="shared" si="12"/>
        <v/>
      </c>
      <c r="N826" s="3"/>
      <c r="O826" s="3"/>
    </row>
    <row r="827" spans="1:15" ht="16.5" thickBot="1" x14ac:dyDescent="0.3">
      <c r="A827" s="13"/>
      <c r="B827" s="14" t="str">
        <f t="shared" si="12"/>
        <v/>
      </c>
      <c r="N827" s="3"/>
      <c r="O827" s="3"/>
    </row>
    <row r="828" spans="1:15" ht="16.5" thickBot="1" x14ac:dyDescent="0.3">
      <c r="A828" s="13"/>
      <c r="B828" s="14" t="str">
        <f t="shared" si="12"/>
        <v/>
      </c>
      <c r="N828" s="3"/>
      <c r="O828" s="3"/>
    </row>
    <row r="829" spans="1:15" ht="16.5" thickBot="1" x14ac:dyDescent="0.3">
      <c r="A829" s="13"/>
      <c r="B829" s="14" t="str">
        <f t="shared" si="12"/>
        <v/>
      </c>
      <c r="N829" s="3"/>
      <c r="O829" s="3"/>
    </row>
    <row r="830" spans="1:15" ht="16.5" thickBot="1" x14ac:dyDescent="0.3">
      <c r="A830" s="13"/>
      <c r="B830" s="14" t="str">
        <f t="shared" si="12"/>
        <v/>
      </c>
      <c r="N830" s="3"/>
      <c r="O830" s="3"/>
    </row>
    <row r="831" spans="1:15" ht="16.5" thickBot="1" x14ac:dyDescent="0.3">
      <c r="A831" s="13"/>
      <c r="B831" s="14" t="str">
        <f t="shared" si="12"/>
        <v/>
      </c>
      <c r="N831" s="3"/>
      <c r="O831" s="3"/>
    </row>
    <row r="832" spans="1:15" ht="16.5" thickBot="1" x14ac:dyDescent="0.3">
      <c r="A832" s="13"/>
      <c r="B832" s="14" t="str">
        <f t="shared" si="12"/>
        <v/>
      </c>
      <c r="N832" s="3"/>
      <c r="O832" s="3"/>
    </row>
    <row r="833" spans="1:15" ht="16.5" thickBot="1" x14ac:dyDescent="0.3">
      <c r="A833" s="13"/>
      <c r="B833" s="14" t="str">
        <f t="shared" si="12"/>
        <v/>
      </c>
      <c r="N833" s="3"/>
      <c r="O833" s="3"/>
    </row>
    <row r="834" spans="1:15" ht="16.5" thickBot="1" x14ac:dyDescent="0.3">
      <c r="A834" s="13"/>
      <c r="B834" s="14" t="str">
        <f t="shared" ref="B834:B897" si="13">_xlfn.LET(_xlpm.result, _xlfn.XLOOKUP(A834, Agency,Legislative_Program_Area,""), IF(_xlpm.result=0, "",_xlpm.result))</f>
        <v/>
      </c>
      <c r="N834" s="3"/>
      <c r="O834" s="3"/>
    </row>
    <row r="835" spans="1:15" ht="16.5" thickBot="1" x14ac:dyDescent="0.3">
      <c r="A835" s="13"/>
      <c r="B835" s="14" t="str">
        <f t="shared" si="13"/>
        <v/>
      </c>
      <c r="N835" s="3"/>
      <c r="O835" s="3"/>
    </row>
    <row r="836" spans="1:15" ht="16.5" thickBot="1" x14ac:dyDescent="0.3">
      <c r="A836" s="13"/>
      <c r="B836" s="14" t="str">
        <f t="shared" si="13"/>
        <v/>
      </c>
      <c r="N836" s="3"/>
      <c r="O836" s="3"/>
    </row>
    <row r="837" spans="1:15" ht="16.5" thickBot="1" x14ac:dyDescent="0.3">
      <c r="A837" s="13"/>
      <c r="B837" s="14" t="str">
        <f t="shared" si="13"/>
        <v/>
      </c>
      <c r="N837" s="3"/>
      <c r="O837" s="3"/>
    </row>
    <row r="838" spans="1:15" ht="16.5" thickBot="1" x14ac:dyDescent="0.3">
      <c r="A838" s="13"/>
      <c r="B838" s="14" t="str">
        <f t="shared" si="13"/>
        <v/>
      </c>
      <c r="N838" s="3"/>
      <c r="O838" s="3"/>
    </row>
    <row r="839" spans="1:15" ht="16.5" thickBot="1" x14ac:dyDescent="0.3">
      <c r="A839" s="13"/>
      <c r="B839" s="14" t="str">
        <f t="shared" si="13"/>
        <v/>
      </c>
      <c r="N839" s="3"/>
      <c r="O839" s="3"/>
    </row>
    <row r="840" spans="1:15" ht="16.5" thickBot="1" x14ac:dyDescent="0.3">
      <c r="A840" s="13"/>
      <c r="B840" s="14" t="str">
        <f t="shared" si="13"/>
        <v/>
      </c>
      <c r="N840" s="3"/>
      <c r="O840" s="3"/>
    </row>
    <row r="841" spans="1:15" ht="16.5" thickBot="1" x14ac:dyDescent="0.3">
      <c r="A841" s="13"/>
      <c r="B841" s="14" t="str">
        <f t="shared" si="13"/>
        <v/>
      </c>
      <c r="N841" s="3"/>
      <c r="O841" s="3"/>
    </row>
    <row r="842" spans="1:15" ht="16.5" thickBot="1" x14ac:dyDescent="0.3">
      <c r="A842" s="13"/>
      <c r="B842" s="14" t="str">
        <f t="shared" si="13"/>
        <v/>
      </c>
      <c r="N842" s="3"/>
      <c r="O842" s="3"/>
    </row>
    <row r="843" spans="1:15" ht="16.5" thickBot="1" x14ac:dyDescent="0.3">
      <c r="A843" s="13"/>
      <c r="B843" s="14" t="str">
        <f t="shared" si="13"/>
        <v/>
      </c>
      <c r="N843" s="3"/>
      <c r="O843" s="3"/>
    </row>
    <row r="844" spans="1:15" ht="16.5" thickBot="1" x14ac:dyDescent="0.3">
      <c r="A844" s="13"/>
      <c r="B844" s="14" t="str">
        <f t="shared" si="13"/>
        <v/>
      </c>
      <c r="N844" s="3"/>
      <c r="O844" s="3"/>
    </row>
    <row r="845" spans="1:15" ht="16.5" thickBot="1" x14ac:dyDescent="0.3">
      <c r="A845" s="13"/>
      <c r="B845" s="14" t="str">
        <f t="shared" si="13"/>
        <v/>
      </c>
      <c r="N845" s="3"/>
      <c r="O845" s="3"/>
    </row>
    <row r="846" spans="1:15" ht="16.5" thickBot="1" x14ac:dyDescent="0.3">
      <c r="A846" s="13"/>
      <c r="B846" s="14" t="str">
        <f t="shared" si="13"/>
        <v/>
      </c>
      <c r="N846" s="3"/>
      <c r="O846" s="3"/>
    </row>
    <row r="847" spans="1:15" ht="16.5" thickBot="1" x14ac:dyDescent="0.3">
      <c r="A847" s="13"/>
      <c r="B847" s="14" t="str">
        <f t="shared" si="13"/>
        <v/>
      </c>
      <c r="N847" s="3"/>
      <c r="O847" s="3"/>
    </row>
    <row r="848" spans="1:15" ht="16.5" thickBot="1" x14ac:dyDescent="0.3">
      <c r="A848" s="13"/>
      <c r="B848" s="14" t="str">
        <f t="shared" si="13"/>
        <v/>
      </c>
      <c r="N848" s="3"/>
      <c r="O848" s="3"/>
    </row>
    <row r="849" spans="1:15" ht="16.5" thickBot="1" x14ac:dyDescent="0.3">
      <c r="A849" s="13"/>
      <c r="B849" s="14" t="str">
        <f t="shared" si="13"/>
        <v/>
      </c>
      <c r="N849" s="3"/>
      <c r="O849" s="3"/>
    </row>
    <row r="850" spans="1:15" ht="16.5" thickBot="1" x14ac:dyDescent="0.3">
      <c r="A850" s="13"/>
      <c r="B850" s="14" t="str">
        <f t="shared" si="13"/>
        <v/>
      </c>
      <c r="N850" s="3"/>
      <c r="O850" s="3"/>
    </row>
    <row r="851" spans="1:15" ht="16.5" thickBot="1" x14ac:dyDescent="0.3">
      <c r="A851" s="13"/>
      <c r="B851" s="14" t="str">
        <f t="shared" si="13"/>
        <v/>
      </c>
      <c r="N851" s="3"/>
      <c r="O851" s="3"/>
    </row>
    <row r="852" spans="1:15" ht="16.5" thickBot="1" x14ac:dyDescent="0.3">
      <c r="A852" s="13"/>
      <c r="B852" s="14" t="str">
        <f t="shared" si="13"/>
        <v/>
      </c>
      <c r="N852" s="3"/>
      <c r="O852" s="3"/>
    </row>
    <row r="853" spans="1:15" ht="16.5" thickBot="1" x14ac:dyDescent="0.3">
      <c r="A853" s="13"/>
      <c r="B853" s="14" t="str">
        <f t="shared" si="13"/>
        <v/>
      </c>
      <c r="N853" s="3"/>
      <c r="O853" s="3"/>
    </row>
    <row r="854" spans="1:15" ht="16.5" thickBot="1" x14ac:dyDescent="0.3">
      <c r="A854" s="13"/>
      <c r="B854" s="14" t="str">
        <f t="shared" si="13"/>
        <v/>
      </c>
      <c r="N854" s="3"/>
      <c r="O854" s="3"/>
    </row>
    <row r="855" spans="1:15" ht="16.5" thickBot="1" x14ac:dyDescent="0.3">
      <c r="A855" s="13"/>
      <c r="B855" s="14" t="str">
        <f t="shared" si="13"/>
        <v/>
      </c>
      <c r="N855" s="3"/>
      <c r="O855" s="3"/>
    </row>
    <row r="856" spans="1:15" ht="16.5" thickBot="1" x14ac:dyDescent="0.3">
      <c r="A856" s="13"/>
      <c r="B856" s="14" t="str">
        <f t="shared" si="13"/>
        <v/>
      </c>
      <c r="N856" s="3"/>
      <c r="O856" s="3"/>
    </row>
    <row r="857" spans="1:15" ht="16.5" thickBot="1" x14ac:dyDescent="0.3">
      <c r="A857" s="13"/>
      <c r="B857" s="14" t="str">
        <f t="shared" si="13"/>
        <v/>
      </c>
      <c r="N857" s="3"/>
      <c r="O857" s="3"/>
    </row>
    <row r="858" spans="1:15" ht="16.5" thickBot="1" x14ac:dyDescent="0.3">
      <c r="A858" s="13"/>
      <c r="B858" s="14" t="str">
        <f t="shared" si="13"/>
        <v/>
      </c>
      <c r="N858" s="3"/>
      <c r="O858" s="3"/>
    </row>
    <row r="859" spans="1:15" ht="16.5" thickBot="1" x14ac:dyDescent="0.3">
      <c r="A859" s="13"/>
      <c r="B859" s="14" t="str">
        <f t="shared" si="13"/>
        <v/>
      </c>
      <c r="N859" s="3"/>
      <c r="O859" s="3"/>
    </row>
    <row r="860" spans="1:15" ht="16.5" thickBot="1" x14ac:dyDescent="0.3">
      <c r="A860" s="13"/>
      <c r="B860" s="14" t="str">
        <f t="shared" si="13"/>
        <v/>
      </c>
      <c r="N860" s="3"/>
      <c r="O860" s="3"/>
    </row>
    <row r="861" spans="1:15" ht="16.5" thickBot="1" x14ac:dyDescent="0.3">
      <c r="A861" s="13"/>
      <c r="B861" s="14" t="str">
        <f t="shared" si="13"/>
        <v/>
      </c>
      <c r="N861" s="3"/>
      <c r="O861" s="3"/>
    </row>
    <row r="862" spans="1:15" ht="16.5" thickBot="1" x14ac:dyDescent="0.3">
      <c r="A862" s="13"/>
      <c r="B862" s="14" t="str">
        <f t="shared" si="13"/>
        <v/>
      </c>
      <c r="N862" s="3"/>
      <c r="O862" s="3"/>
    </row>
    <row r="863" spans="1:15" ht="16.5" thickBot="1" x14ac:dyDescent="0.3">
      <c r="A863" s="13"/>
      <c r="B863" s="14" t="str">
        <f t="shared" si="13"/>
        <v/>
      </c>
      <c r="N863" s="3"/>
      <c r="O863" s="3"/>
    </row>
    <row r="864" spans="1:15" ht="16.5" thickBot="1" x14ac:dyDescent="0.3">
      <c r="A864" s="13"/>
      <c r="B864" s="14" t="str">
        <f t="shared" si="13"/>
        <v/>
      </c>
      <c r="N864" s="3"/>
      <c r="O864" s="3"/>
    </row>
    <row r="865" spans="1:15" ht="16.5" thickBot="1" x14ac:dyDescent="0.3">
      <c r="A865" s="13"/>
      <c r="B865" s="14" t="str">
        <f t="shared" si="13"/>
        <v/>
      </c>
      <c r="N865" s="3"/>
      <c r="O865" s="3"/>
    </row>
    <row r="866" spans="1:15" ht="16.5" thickBot="1" x14ac:dyDescent="0.3">
      <c r="A866" s="13"/>
      <c r="B866" s="14" t="str">
        <f t="shared" si="13"/>
        <v/>
      </c>
      <c r="N866" s="3"/>
      <c r="O866" s="3"/>
    </row>
    <row r="867" spans="1:15" ht="16.5" thickBot="1" x14ac:dyDescent="0.3">
      <c r="A867" s="13"/>
      <c r="B867" s="14" t="str">
        <f t="shared" si="13"/>
        <v/>
      </c>
      <c r="N867" s="3"/>
      <c r="O867" s="3"/>
    </row>
    <row r="868" spans="1:15" ht="16.5" thickBot="1" x14ac:dyDescent="0.3">
      <c r="A868" s="13"/>
      <c r="B868" s="14" t="str">
        <f t="shared" si="13"/>
        <v/>
      </c>
      <c r="N868" s="3"/>
      <c r="O868" s="3"/>
    </row>
    <row r="869" spans="1:15" ht="16.5" thickBot="1" x14ac:dyDescent="0.3">
      <c r="A869" s="13"/>
      <c r="B869" s="14" t="str">
        <f t="shared" si="13"/>
        <v/>
      </c>
      <c r="N869" s="3"/>
      <c r="O869" s="3"/>
    </row>
    <row r="870" spans="1:15" ht="16.5" thickBot="1" x14ac:dyDescent="0.3">
      <c r="A870" s="13"/>
      <c r="B870" s="14" t="str">
        <f t="shared" si="13"/>
        <v/>
      </c>
      <c r="N870" s="3"/>
      <c r="O870" s="3"/>
    </row>
    <row r="871" spans="1:15" ht="16.5" thickBot="1" x14ac:dyDescent="0.3">
      <c r="A871" s="13"/>
      <c r="B871" s="14" t="str">
        <f t="shared" si="13"/>
        <v/>
      </c>
      <c r="N871" s="3"/>
      <c r="O871" s="3"/>
    </row>
    <row r="872" spans="1:15" ht="16.5" thickBot="1" x14ac:dyDescent="0.3">
      <c r="A872" s="13"/>
      <c r="B872" s="14" t="str">
        <f t="shared" si="13"/>
        <v/>
      </c>
      <c r="N872" s="3"/>
      <c r="O872" s="3"/>
    </row>
    <row r="873" spans="1:15" ht="16.5" thickBot="1" x14ac:dyDescent="0.3">
      <c r="A873" s="13"/>
      <c r="B873" s="14" t="str">
        <f t="shared" si="13"/>
        <v/>
      </c>
      <c r="N873" s="3"/>
      <c r="O873" s="3"/>
    </row>
    <row r="874" spans="1:15" ht="16.5" thickBot="1" x14ac:dyDescent="0.3">
      <c r="A874" s="13"/>
      <c r="B874" s="14" t="str">
        <f t="shared" si="13"/>
        <v/>
      </c>
      <c r="N874" s="3"/>
      <c r="O874" s="3"/>
    </row>
    <row r="875" spans="1:15" ht="16.5" thickBot="1" x14ac:dyDescent="0.3">
      <c r="A875" s="13"/>
      <c r="B875" s="14" t="str">
        <f t="shared" si="13"/>
        <v/>
      </c>
      <c r="N875" s="3"/>
      <c r="O875" s="3"/>
    </row>
    <row r="876" spans="1:15" ht="16.5" thickBot="1" x14ac:dyDescent="0.3">
      <c r="A876" s="13"/>
      <c r="B876" s="14" t="str">
        <f t="shared" si="13"/>
        <v/>
      </c>
      <c r="N876" s="3"/>
      <c r="O876" s="3"/>
    </row>
    <row r="877" spans="1:15" ht="16.5" thickBot="1" x14ac:dyDescent="0.3">
      <c r="A877" s="13"/>
      <c r="B877" s="14" t="str">
        <f t="shared" si="13"/>
        <v/>
      </c>
      <c r="N877" s="3"/>
      <c r="O877" s="3"/>
    </row>
    <row r="878" spans="1:15" ht="16.5" thickBot="1" x14ac:dyDescent="0.3">
      <c r="A878" s="13"/>
      <c r="B878" s="14" t="str">
        <f t="shared" si="13"/>
        <v/>
      </c>
      <c r="N878" s="3"/>
      <c r="O878" s="3"/>
    </row>
    <row r="879" spans="1:15" ht="16.5" thickBot="1" x14ac:dyDescent="0.3">
      <c r="A879" s="13"/>
      <c r="B879" s="14" t="str">
        <f t="shared" si="13"/>
        <v/>
      </c>
      <c r="N879" s="3"/>
      <c r="O879" s="3"/>
    </row>
    <row r="880" spans="1:15" ht="16.5" thickBot="1" x14ac:dyDescent="0.3">
      <c r="A880" s="13"/>
      <c r="B880" s="14" t="str">
        <f t="shared" si="13"/>
        <v/>
      </c>
      <c r="N880" s="3"/>
      <c r="O880" s="3"/>
    </row>
    <row r="881" spans="1:15" ht="16.5" thickBot="1" x14ac:dyDescent="0.3">
      <c r="A881" s="13"/>
      <c r="B881" s="14" t="str">
        <f t="shared" si="13"/>
        <v/>
      </c>
      <c r="N881" s="3"/>
      <c r="O881" s="3"/>
    </row>
    <row r="882" spans="1:15" ht="16.5" thickBot="1" x14ac:dyDescent="0.3">
      <c r="A882" s="13"/>
      <c r="B882" s="14" t="str">
        <f t="shared" si="13"/>
        <v/>
      </c>
      <c r="N882" s="3"/>
      <c r="O882" s="3"/>
    </row>
    <row r="883" spans="1:15" ht="16.5" thickBot="1" x14ac:dyDescent="0.3">
      <c r="A883" s="13"/>
      <c r="B883" s="14" t="str">
        <f t="shared" si="13"/>
        <v/>
      </c>
      <c r="N883" s="3"/>
      <c r="O883" s="3"/>
    </row>
    <row r="884" spans="1:15" ht="16.5" thickBot="1" x14ac:dyDescent="0.3">
      <c r="A884" s="13"/>
      <c r="B884" s="14" t="str">
        <f t="shared" si="13"/>
        <v/>
      </c>
      <c r="N884" s="3"/>
      <c r="O884" s="3"/>
    </row>
    <row r="885" spans="1:15" ht="16.5" thickBot="1" x14ac:dyDescent="0.3">
      <c r="A885" s="13"/>
      <c r="B885" s="14" t="str">
        <f t="shared" si="13"/>
        <v/>
      </c>
      <c r="N885" s="3"/>
      <c r="O885" s="3"/>
    </row>
    <row r="886" spans="1:15" ht="16.5" thickBot="1" x14ac:dyDescent="0.3">
      <c r="A886" s="13"/>
      <c r="B886" s="14" t="str">
        <f t="shared" si="13"/>
        <v/>
      </c>
      <c r="N886" s="3"/>
      <c r="O886" s="3"/>
    </row>
    <row r="887" spans="1:15" ht="16.5" thickBot="1" x14ac:dyDescent="0.3">
      <c r="A887" s="13"/>
      <c r="B887" s="14" t="str">
        <f t="shared" si="13"/>
        <v/>
      </c>
      <c r="N887" s="3"/>
      <c r="O887" s="3"/>
    </row>
    <row r="888" spans="1:15" ht="16.5" thickBot="1" x14ac:dyDescent="0.3">
      <c r="A888" s="13"/>
      <c r="B888" s="14" t="str">
        <f t="shared" si="13"/>
        <v/>
      </c>
      <c r="N888" s="3"/>
      <c r="O888" s="3"/>
    </row>
    <row r="889" spans="1:15" ht="16.5" thickBot="1" x14ac:dyDescent="0.3">
      <c r="A889" s="13"/>
      <c r="B889" s="14" t="str">
        <f t="shared" si="13"/>
        <v/>
      </c>
      <c r="N889" s="3"/>
      <c r="O889" s="3"/>
    </row>
    <row r="890" spans="1:15" ht="16.5" thickBot="1" x14ac:dyDescent="0.3">
      <c r="A890" s="13"/>
      <c r="B890" s="14" t="str">
        <f t="shared" si="13"/>
        <v/>
      </c>
      <c r="N890" s="3"/>
      <c r="O890" s="3"/>
    </row>
    <row r="891" spans="1:15" ht="16.5" thickBot="1" x14ac:dyDescent="0.3">
      <c r="A891" s="13"/>
      <c r="B891" s="14" t="str">
        <f t="shared" si="13"/>
        <v/>
      </c>
      <c r="N891" s="3"/>
      <c r="O891" s="3"/>
    </row>
    <row r="892" spans="1:15" ht="16.5" thickBot="1" x14ac:dyDescent="0.3">
      <c r="A892" s="13"/>
      <c r="B892" s="14" t="str">
        <f t="shared" si="13"/>
        <v/>
      </c>
      <c r="N892" s="3"/>
      <c r="O892" s="3"/>
    </row>
    <row r="893" spans="1:15" ht="16.5" thickBot="1" x14ac:dyDescent="0.3">
      <c r="A893" s="13"/>
      <c r="B893" s="14" t="str">
        <f t="shared" si="13"/>
        <v/>
      </c>
      <c r="N893" s="3"/>
      <c r="O893" s="3"/>
    </row>
    <row r="894" spans="1:15" ht="16.5" thickBot="1" x14ac:dyDescent="0.3">
      <c r="A894" s="13"/>
      <c r="B894" s="14" t="str">
        <f t="shared" si="13"/>
        <v/>
      </c>
      <c r="N894" s="3"/>
      <c r="O894" s="3"/>
    </row>
    <row r="895" spans="1:15" ht="16.5" thickBot="1" x14ac:dyDescent="0.3">
      <c r="A895" s="13"/>
      <c r="B895" s="14" t="str">
        <f t="shared" si="13"/>
        <v/>
      </c>
      <c r="N895" s="3"/>
      <c r="O895" s="3"/>
    </row>
    <row r="896" spans="1:15" ht="16.5" thickBot="1" x14ac:dyDescent="0.3">
      <c r="A896" s="13"/>
      <c r="B896" s="14" t="str">
        <f t="shared" si="13"/>
        <v/>
      </c>
      <c r="N896" s="3"/>
      <c r="O896" s="3"/>
    </row>
    <row r="897" spans="1:15" ht="16.5" thickBot="1" x14ac:dyDescent="0.3">
      <c r="A897" s="13"/>
      <c r="B897" s="14" t="str">
        <f t="shared" si="13"/>
        <v/>
      </c>
      <c r="N897" s="3"/>
      <c r="O897" s="3"/>
    </row>
    <row r="898" spans="1:15" ht="16.5" thickBot="1" x14ac:dyDescent="0.3">
      <c r="A898" s="13"/>
      <c r="B898" s="14" t="str">
        <f t="shared" ref="B898:B961" si="14">_xlfn.LET(_xlpm.result, _xlfn.XLOOKUP(A898, Agency,Legislative_Program_Area,""), IF(_xlpm.result=0, "",_xlpm.result))</f>
        <v/>
      </c>
      <c r="N898" s="3"/>
      <c r="O898" s="3"/>
    </row>
    <row r="899" spans="1:15" ht="16.5" thickBot="1" x14ac:dyDescent="0.3">
      <c r="A899" s="13"/>
      <c r="B899" s="14" t="str">
        <f t="shared" si="14"/>
        <v/>
      </c>
      <c r="N899" s="3"/>
      <c r="O899" s="3"/>
    </row>
    <row r="900" spans="1:15" ht="16.5" thickBot="1" x14ac:dyDescent="0.3">
      <c r="A900" s="13"/>
      <c r="B900" s="14" t="str">
        <f t="shared" si="14"/>
        <v/>
      </c>
      <c r="N900" s="3"/>
      <c r="O900" s="3"/>
    </row>
    <row r="901" spans="1:15" ht="16.5" thickBot="1" x14ac:dyDescent="0.3">
      <c r="A901" s="13"/>
      <c r="B901" s="14" t="str">
        <f t="shared" si="14"/>
        <v/>
      </c>
      <c r="N901" s="3"/>
      <c r="O901" s="3"/>
    </row>
    <row r="902" spans="1:15" ht="16.5" thickBot="1" x14ac:dyDescent="0.3">
      <c r="A902" s="13"/>
      <c r="B902" s="14" t="str">
        <f t="shared" si="14"/>
        <v/>
      </c>
      <c r="N902" s="3"/>
      <c r="O902" s="3"/>
    </row>
    <row r="903" spans="1:15" ht="16.5" thickBot="1" x14ac:dyDescent="0.3">
      <c r="A903" s="13"/>
      <c r="B903" s="14" t="str">
        <f t="shared" si="14"/>
        <v/>
      </c>
      <c r="N903" s="3"/>
      <c r="O903" s="3"/>
    </row>
    <row r="904" spans="1:15" ht="16.5" thickBot="1" x14ac:dyDescent="0.3">
      <c r="A904" s="13"/>
      <c r="B904" s="14" t="str">
        <f t="shared" si="14"/>
        <v/>
      </c>
      <c r="N904" s="3"/>
      <c r="O904" s="3"/>
    </row>
    <row r="905" spans="1:15" ht="16.5" thickBot="1" x14ac:dyDescent="0.3">
      <c r="A905" s="13"/>
      <c r="B905" s="14" t="str">
        <f t="shared" si="14"/>
        <v/>
      </c>
      <c r="N905" s="3"/>
      <c r="O905" s="3"/>
    </row>
    <row r="906" spans="1:15" ht="16.5" thickBot="1" x14ac:dyDescent="0.3">
      <c r="A906" s="13"/>
      <c r="B906" s="14" t="str">
        <f t="shared" si="14"/>
        <v/>
      </c>
      <c r="N906" s="3"/>
      <c r="O906" s="3"/>
    </row>
    <row r="907" spans="1:15" ht="16.5" thickBot="1" x14ac:dyDescent="0.3">
      <c r="A907" s="13"/>
      <c r="B907" s="14" t="str">
        <f t="shared" si="14"/>
        <v/>
      </c>
      <c r="N907" s="3"/>
      <c r="O907" s="3"/>
    </row>
    <row r="908" spans="1:15" ht="16.5" thickBot="1" x14ac:dyDescent="0.3">
      <c r="A908" s="13"/>
      <c r="B908" s="14" t="str">
        <f t="shared" si="14"/>
        <v/>
      </c>
      <c r="N908" s="3"/>
      <c r="O908" s="3"/>
    </row>
    <row r="909" spans="1:15" ht="16.5" thickBot="1" x14ac:dyDescent="0.3">
      <c r="A909" s="13"/>
      <c r="B909" s="14" t="str">
        <f t="shared" si="14"/>
        <v/>
      </c>
      <c r="N909" s="3"/>
      <c r="O909" s="3"/>
    </row>
    <row r="910" spans="1:15" ht="16.5" thickBot="1" x14ac:dyDescent="0.3">
      <c r="A910" s="13"/>
      <c r="B910" s="14" t="str">
        <f t="shared" si="14"/>
        <v/>
      </c>
      <c r="N910" s="3"/>
      <c r="O910" s="3"/>
    </row>
    <row r="911" spans="1:15" ht="16.5" thickBot="1" x14ac:dyDescent="0.3">
      <c r="A911" s="13"/>
      <c r="B911" s="14" t="str">
        <f t="shared" si="14"/>
        <v/>
      </c>
      <c r="N911" s="3"/>
      <c r="O911" s="3"/>
    </row>
    <row r="912" spans="1:15" ht="16.5" thickBot="1" x14ac:dyDescent="0.3">
      <c r="A912" s="13"/>
      <c r="B912" s="14" t="str">
        <f t="shared" si="14"/>
        <v/>
      </c>
      <c r="N912" s="3"/>
      <c r="O912" s="3"/>
    </row>
    <row r="913" spans="1:15" ht="16.5" thickBot="1" x14ac:dyDescent="0.3">
      <c r="A913" s="13"/>
      <c r="B913" s="14" t="str">
        <f t="shared" si="14"/>
        <v/>
      </c>
      <c r="N913" s="3"/>
      <c r="O913" s="3"/>
    </row>
    <row r="914" spans="1:15" ht="16.5" thickBot="1" x14ac:dyDescent="0.3">
      <c r="A914" s="13"/>
      <c r="B914" s="14" t="str">
        <f t="shared" si="14"/>
        <v/>
      </c>
      <c r="N914" s="3"/>
      <c r="O914" s="3"/>
    </row>
    <row r="915" spans="1:15" ht="16.5" thickBot="1" x14ac:dyDescent="0.3">
      <c r="A915" s="13"/>
      <c r="B915" s="14" t="str">
        <f t="shared" si="14"/>
        <v/>
      </c>
      <c r="N915" s="3"/>
      <c r="O915" s="3"/>
    </row>
    <row r="916" spans="1:15" ht="16.5" thickBot="1" x14ac:dyDescent="0.3">
      <c r="A916" s="13"/>
      <c r="B916" s="14" t="str">
        <f t="shared" si="14"/>
        <v/>
      </c>
      <c r="N916" s="3"/>
      <c r="O916" s="3"/>
    </row>
    <row r="917" spans="1:15" ht="16.5" thickBot="1" x14ac:dyDescent="0.3">
      <c r="A917" s="13"/>
      <c r="B917" s="14" t="str">
        <f t="shared" si="14"/>
        <v/>
      </c>
      <c r="N917" s="3"/>
      <c r="O917" s="3"/>
    </row>
    <row r="918" spans="1:15" ht="16.5" thickBot="1" x14ac:dyDescent="0.3">
      <c r="A918" s="13"/>
      <c r="B918" s="14" t="str">
        <f t="shared" si="14"/>
        <v/>
      </c>
      <c r="N918" s="3"/>
      <c r="O918" s="3"/>
    </row>
    <row r="919" spans="1:15" ht="16.5" thickBot="1" x14ac:dyDescent="0.3">
      <c r="A919" s="13"/>
      <c r="B919" s="14" t="str">
        <f t="shared" si="14"/>
        <v/>
      </c>
      <c r="N919" s="3"/>
      <c r="O919" s="3"/>
    </row>
    <row r="920" spans="1:15" ht="16.5" thickBot="1" x14ac:dyDescent="0.3">
      <c r="A920" s="13"/>
      <c r="B920" s="14" t="str">
        <f t="shared" si="14"/>
        <v/>
      </c>
      <c r="N920" s="3"/>
      <c r="O920" s="3"/>
    </row>
    <row r="921" spans="1:15" ht="16.5" thickBot="1" x14ac:dyDescent="0.3">
      <c r="A921" s="13"/>
      <c r="B921" s="14" t="str">
        <f t="shared" si="14"/>
        <v/>
      </c>
      <c r="N921" s="3"/>
      <c r="O921" s="3"/>
    </row>
    <row r="922" spans="1:15" ht="16.5" thickBot="1" x14ac:dyDescent="0.3">
      <c r="A922" s="13"/>
      <c r="B922" s="14" t="str">
        <f t="shared" si="14"/>
        <v/>
      </c>
      <c r="N922" s="3"/>
      <c r="O922" s="3"/>
    </row>
    <row r="923" spans="1:15" ht="16.5" thickBot="1" x14ac:dyDescent="0.3">
      <c r="A923" s="13"/>
      <c r="B923" s="14" t="str">
        <f t="shared" si="14"/>
        <v/>
      </c>
      <c r="N923" s="3"/>
      <c r="O923" s="3"/>
    </row>
    <row r="924" spans="1:15" ht="16.5" thickBot="1" x14ac:dyDescent="0.3">
      <c r="A924" s="13"/>
      <c r="B924" s="14" t="str">
        <f t="shared" si="14"/>
        <v/>
      </c>
      <c r="N924" s="3"/>
      <c r="O924" s="3"/>
    </row>
    <row r="925" spans="1:15" ht="16.5" thickBot="1" x14ac:dyDescent="0.3">
      <c r="A925" s="13"/>
      <c r="B925" s="14" t="str">
        <f t="shared" si="14"/>
        <v/>
      </c>
      <c r="N925" s="3"/>
      <c r="O925" s="3"/>
    </row>
    <row r="926" spans="1:15" ht="16.5" thickBot="1" x14ac:dyDescent="0.3">
      <c r="A926" s="13"/>
      <c r="B926" s="14" t="str">
        <f t="shared" si="14"/>
        <v/>
      </c>
      <c r="N926" s="3"/>
      <c r="O926" s="3"/>
    </row>
    <row r="927" spans="1:15" ht="16.5" thickBot="1" x14ac:dyDescent="0.3">
      <c r="A927" s="13"/>
      <c r="B927" s="14" t="str">
        <f t="shared" si="14"/>
        <v/>
      </c>
      <c r="N927" s="3"/>
      <c r="O927" s="3"/>
    </row>
    <row r="928" spans="1:15" ht="16.5" thickBot="1" x14ac:dyDescent="0.3">
      <c r="A928" s="13"/>
      <c r="B928" s="14" t="str">
        <f t="shared" si="14"/>
        <v/>
      </c>
      <c r="N928" s="3"/>
      <c r="O928" s="3"/>
    </row>
    <row r="929" spans="1:15" ht="16.5" thickBot="1" x14ac:dyDescent="0.3">
      <c r="A929" s="13"/>
      <c r="B929" s="14" t="str">
        <f t="shared" si="14"/>
        <v/>
      </c>
      <c r="N929" s="3"/>
      <c r="O929" s="3"/>
    </row>
    <row r="930" spans="1:15" ht="16.5" thickBot="1" x14ac:dyDescent="0.3">
      <c r="A930" s="13"/>
      <c r="B930" s="14" t="str">
        <f t="shared" si="14"/>
        <v/>
      </c>
      <c r="N930" s="3"/>
      <c r="O930" s="3"/>
    </row>
    <row r="931" spans="1:15" ht="16.5" thickBot="1" x14ac:dyDescent="0.3">
      <c r="A931" s="13"/>
      <c r="B931" s="14" t="str">
        <f t="shared" si="14"/>
        <v/>
      </c>
      <c r="N931" s="3"/>
      <c r="O931" s="3"/>
    </row>
    <row r="932" spans="1:15" ht="16.5" thickBot="1" x14ac:dyDescent="0.3">
      <c r="A932" s="13"/>
      <c r="B932" s="14" t="str">
        <f t="shared" si="14"/>
        <v/>
      </c>
      <c r="N932" s="3"/>
      <c r="O932" s="3"/>
    </row>
    <row r="933" spans="1:15" ht="16.5" thickBot="1" x14ac:dyDescent="0.3">
      <c r="A933" s="13"/>
      <c r="B933" s="14" t="str">
        <f t="shared" si="14"/>
        <v/>
      </c>
      <c r="N933" s="3"/>
      <c r="O933" s="3"/>
    </row>
    <row r="934" spans="1:15" ht="16.5" thickBot="1" x14ac:dyDescent="0.3">
      <c r="A934" s="13"/>
      <c r="B934" s="14" t="str">
        <f t="shared" si="14"/>
        <v/>
      </c>
      <c r="N934" s="3"/>
      <c r="O934" s="3"/>
    </row>
    <row r="935" spans="1:15" ht="16.5" thickBot="1" x14ac:dyDescent="0.3">
      <c r="A935" s="13"/>
      <c r="B935" s="14" t="str">
        <f t="shared" si="14"/>
        <v/>
      </c>
      <c r="N935" s="3"/>
      <c r="O935" s="3"/>
    </row>
    <row r="936" spans="1:15" ht="16.5" thickBot="1" x14ac:dyDescent="0.3">
      <c r="A936" s="13"/>
      <c r="B936" s="14" t="str">
        <f t="shared" si="14"/>
        <v/>
      </c>
      <c r="N936" s="3"/>
      <c r="O936" s="3"/>
    </row>
    <row r="937" spans="1:15" ht="16.5" thickBot="1" x14ac:dyDescent="0.3">
      <c r="A937" s="13"/>
      <c r="B937" s="14" t="str">
        <f t="shared" si="14"/>
        <v/>
      </c>
      <c r="N937" s="3"/>
      <c r="O937" s="3"/>
    </row>
    <row r="938" spans="1:15" ht="16.5" thickBot="1" x14ac:dyDescent="0.3">
      <c r="A938" s="13"/>
      <c r="B938" s="14" t="str">
        <f t="shared" si="14"/>
        <v/>
      </c>
      <c r="N938" s="3"/>
      <c r="O938" s="3"/>
    </row>
    <row r="939" spans="1:15" ht="16.5" thickBot="1" x14ac:dyDescent="0.3">
      <c r="A939" s="13"/>
      <c r="B939" s="14" t="str">
        <f t="shared" si="14"/>
        <v/>
      </c>
      <c r="N939" s="3"/>
      <c r="O939" s="3"/>
    </row>
    <row r="940" spans="1:15" ht="16.5" thickBot="1" x14ac:dyDescent="0.3">
      <c r="A940" s="13"/>
      <c r="B940" s="14" t="str">
        <f t="shared" si="14"/>
        <v/>
      </c>
      <c r="N940" s="3"/>
      <c r="O940" s="3"/>
    </row>
    <row r="941" spans="1:15" ht="16.5" thickBot="1" x14ac:dyDescent="0.3">
      <c r="A941" s="13"/>
      <c r="B941" s="14" t="str">
        <f t="shared" si="14"/>
        <v/>
      </c>
      <c r="N941" s="3"/>
      <c r="O941" s="3"/>
    </row>
    <row r="942" spans="1:15" ht="16.5" thickBot="1" x14ac:dyDescent="0.3">
      <c r="A942" s="13"/>
      <c r="B942" s="14" t="str">
        <f t="shared" si="14"/>
        <v/>
      </c>
      <c r="N942" s="3"/>
      <c r="O942" s="3"/>
    </row>
    <row r="943" spans="1:15" ht="16.5" thickBot="1" x14ac:dyDescent="0.3">
      <c r="A943" s="13"/>
      <c r="B943" s="14" t="str">
        <f t="shared" si="14"/>
        <v/>
      </c>
      <c r="N943" s="3"/>
      <c r="O943" s="3"/>
    </row>
    <row r="944" spans="1:15" ht="16.5" thickBot="1" x14ac:dyDescent="0.3">
      <c r="A944" s="13"/>
      <c r="B944" s="14" t="str">
        <f t="shared" si="14"/>
        <v/>
      </c>
      <c r="N944" s="3"/>
      <c r="O944" s="3"/>
    </row>
    <row r="945" spans="1:15" ht="16.5" thickBot="1" x14ac:dyDescent="0.3">
      <c r="A945" s="13"/>
      <c r="B945" s="14" t="str">
        <f t="shared" si="14"/>
        <v/>
      </c>
      <c r="N945" s="3"/>
      <c r="O945" s="3"/>
    </row>
    <row r="946" spans="1:15" ht="16.5" thickBot="1" x14ac:dyDescent="0.3">
      <c r="A946" s="13"/>
      <c r="B946" s="14" t="str">
        <f t="shared" si="14"/>
        <v/>
      </c>
      <c r="N946" s="3"/>
      <c r="O946" s="3"/>
    </row>
    <row r="947" spans="1:15" ht="16.5" thickBot="1" x14ac:dyDescent="0.3">
      <c r="A947" s="13"/>
      <c r="B947" s="14" t="str">
        <f t="shared" si="14"/>
        <v/>
      </c>
      <c r="N947" s="3"/>
      <c r="O947" s="3"/>
    </row>
    <row r="948" spans="1:15" ht="16.5" thickBot="1" x14ac:dyDescent="0.3">
      <c r="A948" s="13"/>
      <c r="B948" s="14" t="str">
        <f t="shared" si="14"/>
        <v/>
      </c>
      <c r="N948" s="3"/>
      <c r="O948" s="3"/>
    </row>
    <row r="949" spans="1:15" ht="16.5" thickBot="1" x14ac:dyDescent="0.3">
      <c r="A949" s="13"/>
      <c r="B949" s="14" t="str">
        <f t="shared" si="14"/>
        <v/>
      </c>
      <c r="N949" s="3"/>
      <c r="O949" s="3"/>
    </row>
    <row r="950" spans="1:15" ht="16.5" thickBot="1" x14ac:dyDescent="0.3">
      <c r="A950" s="13"/>
      <c r="B950" s="14" t="str">
        <f t="shared" si="14"/>
        <v/>
      </c>
      <c r="N950" s="3"/>
      <c r="O950" s="3"/>
    </row>
    <row r="951" spans="1:15" ht="16.5" thickBot="1" x14ac:dyDescent="0.3">
      <c r="A951" s="13"/>
      <c r="B951" s="14" t="str">
        <f t="shared" si="14"/>
        <v/>
      </c>
      <c r="N951" s="3"/>
      <c r="O951" s="3"/>
    </row>
    <row r="952" spans="1:15" ht="16.5" thickBot="1" x14ac:dyDescent="0.3">
      <c r="A952" s="13"/>
      <c r="B952" s="14" t="str">
        <f t="shared" si="14"/>
        <v/>
      </c>
      <c r="N952" s="3"/>
      <c r="O952" s="3"/>
    </row>
    <row r="953" spans="1:15" ht="16.5" thickBot="1" x14ac:dyDescent="0.3">
      <c r="A953" s="13"/>
      <c r="B953" s="14" t="str">
        <f t="shared" si="14"/>
        <v/>
      </c>
      <c r="N953" s="3"/>
      <c r="O953" s="3"/>
    </row>
    <row r="954" spans="1:15" ht="16.5" thickBot="1" x14ac:dyDescent="0.3">
      <c r="A954" s="13"/>
      <c r="B954" s="14" t="str">
        <f t="shared" si="14"/>
        <v/>
      </c>
      <c r="N954" s="3"/>
      <c r="O954" s="3"/>
    </row>
    <row r="955" spans="1:15" ht="16.5" thickBot="1" x14ac:dyDescent="0.3">
      <c r="A955" s="13"/>
      <c r="B955" s="14" t="str">
        <f t="shared" si="14"/>
        <v/>
      </c>
      <c r="N955" s="3"/>
      <c r="O955" s="3"/>
    </row>
    <row r="956" spans="1:15" ht="16.5" thickBot="1" x14ac:dyDescent="0.3">
      <c r="A956" s="13"/>
      <c r="B956" s="14" t="str">
        <f t="shared" si="14"/>
        <v/>
      </c>
      <c r="N956" s="3"/>
      <c r="O956" s="3"/>
    </row>
    <row r="957" spans="1:15" ht="16.5" thickBot="1" x14ac:dyDescent="0.3">
      <c r="A957" s="13"/>
      <c r="B957" s="14" t="str">
        <f t="shared" si="14"/>
        <v/>
      </c>
      <c r="N957" s="3"/>
      <c r="O957" s="3"/>
    </row>
    <row r="958" spans="1:15" ht="16.5" thickBot="1" x14ac:dyDescent="0.3">
      <c r="A958" s="13"/>
      <c r="B958" s="14" t="str">
        <f t="shared" si="14"/>
        <v/>
      </c>
      <c r="N958" s="3"/>
      <c r="O958" s="3"/>
    </row>
    <row r="959" spans="1:15" ht="16.5" thickBot="1" x14ac:dyDescent="0.3">
      <c r="A959" s="13"/>
      <c r="B959" s="14" t="str">
        <f t="shared" si="14"/>
        <v/>
      </c>
      <c r="N959" s="3"/>
      <c r="O959" s="3"/>
    </row>
    <row r="960" spans="1:15" ht="16.5" thickBot="1" x14ac:dyDescent="0.3">
      <c r="A960" s="13"/>
      <c r="B960" s="14" t="str">
        <f t="shared" si="14"/>
        <v/>
      </c>
      <c r="N960" s="3"/>
      <c r="O960" s="3"/>
    </row>
    <row r="961" spans="1:15" ht="16.5" thickBot="1" x14ac:dyDescent="0.3">
      <c r="A961" s="13"/>
      <c r="B961" s="14" t="str">
        <f t="shared" si="14"/>
        <v/>
      </c>
      <c r="N961" s="3"/>
      <c r="O961" s="3"/>
    </row>
    <row r="962" spans="1:15" ht="16.5" thickBot="1" x14ac:dyDescent="0.3">
      <c r="A962" s="13"/>
      <c r="B962" s="14" t="str">
        <f t="shared" ref="B962:B1000" si="15">_xlfn.LET(_xlpm.result, _xlfn.XLOOKUP(A962, Agency,Legislative_Program_Area,""), IF(_xlpm.result=0, "",_xlpm.result))</f>
        <v/>
      </c>
      <c r="N962" s="3"/>
      <c r="O962" s="3"/>
    </row>
    <row r="963" spans="1:15" ht="16.5" thickBot="1" x14ac:dyDescent="0.3">
      <c r="A963" s="13"/>
      <c r="B963" s="14" t="str">
        <f t="shared" si="15"/>
        <v/>
      </c>
      <c r="N963" s="3"/>
      <c r="O963" s="3"/>
    </row>
    <row r="964" spans="1:15" ht="16.5" thickBot="1" x14ac:dyDescent="0.3">
      <c r="A964" s="13"/>
      <c r="B964" s="14" t="str">
        <f t="shared" si="15"/>
        <v/>
      </c>
      <c r="N964" s="3"/>
      <c r="O964" s="3"/>
    </row>
    <row r="965" spans="1:15" ht="16.5" thickBot="1" x14ac:dyDescent="0.3">
      <c r="A965" s="13"/>
      <c r="B965" s="14" t="str">
        <f t="shared" si="15"/>
        <v/>
      </c>
      <c r="N965" s="3"/>
      <c r="O965" s="3"/>
    </row>
    <row r="966" spans="1:15" ht="16.5" thickBot="1" x14ac:dyDescent="0.3">
      <c r="A966" s="13"/>
      <c r="B966" s="14" t="str">
        <f t="shared" si="15"/>
        <v/>
      </c>
      <c r="N966" s="3"/>
      <c r="O966" s="3"/>
    </row>
    <row r="967" spans="1:15" ht="16.5" thickBot="1" x14ac:dyDescent="0.3">
      <c r="A967" s="13"/>
      <c r="B967" s="14" t="str">
        <f t="shared" si="15"/>
        <v/>
      </c>
      <c r="N967" s="3"/>
      <c r="O967" s="3"/>
    </row>
    <row r="968" spans="1:15" ht="16.5" thickBot="1" x14ac:dyDescent="0.3">
      <c r="A968" s="13"/>
      <c r="B968" s="14" t="str">
        <f t="shared" si="15"/>
        <v/>
      </c>
      <c r="N968" s="3"/>
      <c r="O968" s="3"/>
    </row>
    <row r="969" spans="1:15" ht="16.5" thickBot="1" x14ac:dyDescent="0.3">
      <c r="A969" s="13"/>
      <c r="B969" s="14" t="str">
        <f t="shared" si="15"/>
        <v/>
      </c>
      <c r="N969" s="3"/>
      <c r="O969" s="3"/>
    </row>
    <row r="970" spans="1:15" ht="16.5" thickBot="1" x14ac:dyDescent="0.3">
      <c r="A970" s="13"/>
      <c r="B970" s="14" t="str">
        <f t="shared" si="15"/>
        <v/>
      </c>
      <c r="N970" s="3"/>
      <c r="O970" s="3"/>
    </row>
    <row r="971" spans="1:15" ht="16.5" thickBot="1" x14ac:dyDescent="0.3">
      <c r="A971" s="13"/>
      <c r="B971" s="14" t="str">
        <f t="shared" si="15"/>
        <v/>
      </c>
      <c r="N971" s="3"/>
      <c r="O971" s="3"/>
    </row>
    <row r="972" spans="1:15" ht="16.5" thickBot="1" x14ac:dyDescent="0.3">
      <c r="A972" s="13"/>
      <c r="B972" s="14" t="str">
        <f t="shared" si="15"/>
        <v/>
      </c>
      <c r="N972" s="3"/>
      <c r="O972" s="3"/>
    </row>
    <row r="973" spans="1:15" ht="16.5" thickBot="1" x14ac:dyDescent="0.3">
      <c r="A973" s="13"/>
      <c r="B973" s="14" t="str">
        <f t="shared" si="15"/>
        <v/>
      </c>
      <c r="N973" s="3"/>
      <c r="O973" s="3"/>
    </row>
    <row r="974" spans="1:15" ht="16.5" thickBot="1" x14ac:dyDescent="0.3">
      <c r="A974" s="13"/>
      <c r="B974" s="14" t="str">
        <f t="shared" si="15"/>
        <v/>
      </c>
      <c r="N974" s="3"/>
      <c r="O974" s="3"/>
    </row>
    <row r="975" spans="1:15" ht="16.5" thickBot="1" x14ac:dyDescent="0.3">
      <c r="A975" s="13"/>
      <c r="B975" s="14" t="str">
        <f t="shared" si="15"/>
        <v/>
      </c>
      <c r="N975" s="3"/>
      <c r="O975" s="3"/>
    </row>
    <row r="976" spans="1:15" ht="16.5" thickBot="1" x14ac:dyDescent="0.3">
      <c r="A976" s="13"/>
      <c r="B976" s="14" t="str">
        <f t="shared" si="15"/>
        <v/>
      </c>
      <c r="N976" s="3"/>
      <c r="O976" s="3"/>
    </row>
    <row r="977" spans="1:15" ht="16.5" thickBot="1" x14ac:dyDescent="0.3">
      <c r="A977" s="13"/>
      <c r="B977" s="14" t="str">
        <f t="shared" si="15"/>
        <v/>
      </c>
      <c r="N977" s="3"/>
      <c r="O977" s="3"/>
    </row>
    <row r="978" spans="1:15" ht="16.5" thickBot="1" x14ac:dyDescent="0.3">
      <c r="A978" s="13"/>
      <c r="B978" s="14" t="str">
        <f t="shared" si="15"/>
        <v/>
      </c>
      <c r="N978" s="3"/>
      <c r="O978" s="3"/>
    </row>
    <row r="979" spans="1:15" ht="16.5" thickBot="1" x14ac:dyDescent="0.3">
      <c r="A979" s="13"/>
      <c r="B979" s="14" t="str">
        <f t="shared" si="15"/>
        <v/>
      </c>
      <c r="N979" s="3"/>
      <c r="O979" s="3"/>
    </row>
    <row r="980" spans="1:15" ht="16.5" thickBot="1" x14ac:dyDescent="0.3">
      <c r="A980" s="13"/>
      <c r="B980" s="14" t="str">
        <f t="shared" si="15"/>
        <v/>
      </c>
      <c r="N980" s="3"/>
      <c r="O980" s="3"/>
    </row>
    <row r="981" spans="1:15" ht="16.5" thickBot="1" x14ac:dyDescent="0.3">
      <c r="A981" s="13"/>
      <c r="B981" s="14" t="str">
        <f t="shared" si="15"/>
        <v/>
      </c>
      <c r="N981" s="3"/>
      <c r="O981" s="3"/>
    </row>
    <row r="982" spans="1:15" ht="16.5" thickBot="1" x14ac:dyDescent="0.3">
      <c r="A982" s="13"/>
      <c r="B982" s="14" t="str">
        <f t="shared" si="15"/>
        <v/>
      </c>
      <c r="N982" s="3"/>
      <c r="O982" s="3"/>
    </row>
    <row r="983" spans="1:15" ht="16.5" thickBot="1" x14ac:dyDescent="0.3">
      <c r="A983" s="13"/>
      <c r="B983" s="14" t="str">
        <f t="shared" si="15"/>
        <v/>
      </c>
      <c r="N983" s="3"/>
      <c r="O983" s="3"/>
    </row>
    <row r="984" spans="1:15" ht="16.5" thickBot="1" x14ac:dyDescent="0.3">
      <c r="A984" s="13"/>
      <c r="B984" s="14" t="str">
        <f t="shared" si="15"/>
        <v/>
      </c>
      <c r="N984" s="3"/>
      <c r="O984" s="3"/>
    </row>
    <row r="985" spans="1:15" ht="16.5" thickBot="1" x14ac:dyDescent="0.3">
      <c r="A985" s="13"/>
      <c r="B985" s="14" t="str">
        <f t="shared" si="15"/>
        <v/>
      </c>
      <c r="N985" s="3"/>
      <c r="O985" s="3"/>
    </row>
    <row r="986" spans="1:15" ht="16.5" thickBot="1" x14ac:dyDescent="0.3">
      <c r="A986" s="13"/>
      <c r="B986" s="14" t="str">
        <f t="shared" si="15"/>
        <v/>
      </c>
      <c r="N986" s="3"/>
      <c r="O986" s="3"/>
    </row>
    <row r="987" spans="1:15" ht="16.5" thickBot="1" x14ac:dyDescent="0.3">
      <c r="A987" s="13"/>
      <c r="B987" s="14" t="str">
        <f t="shared" si="15"/>
        <v/>
      </c>
      <c r="N987" s="3"/>
      <c r="O987" s="3"/>
    </row>
    <row r="988" spans="1:15" ht="16.5" thickBot="1" x14ac:dyDescent="0.3">
      <c r="A988" s="13"/>
      <c r="B988" s="14" t="str">
        <f t="shared" si="15"/>
        <v/>
      </c>
      <c r="N988" s="3"/>
      <c r="O988" s="3"/>
    </row>
    <row r="989" spans="1:15" ht="16.5" thickBot="1" x14ac:dyDescent="0.3">
      <c r="A989" s="13"/>
      <c r="B989" s="14" t="str">
        <f t="shared" si="15"/>
        <v/>
      </c>
      <c r="N989" s="3"/>
      <c r="O989" s="3"/>
    </row>
    <row r="990" spans="1:15" ht="16.5" thickBot="1" x14ac:dyDescent="0.3">
      <c r="A990" s="13"/>
      <c r="B990" s="14" t="str">
        <f t="shared" si="15"/>
        <v/>
      </c>
      <c r="N990" s="3"/>
      <c r="O990" s="3"/>
    </row>
    <row r="991" spans="1:15" ht="16.5" thickBot="1" x14ac:dyDescent="0.3">
      <c r="A991" s="13"/>
      <c r="B991" s="14" t="str">
        <f t="shared" si="15"/>
        <v/>
      </c>
      <c r="N991" s="3"/>
      <c r="O991" s="3"/>
    </row>
    <row r="992" spans="1:15" ht="16.5" thickBot="1" x14ac:dyDescent="0.3">
      <c r="A992" s="13"/>
      <c r="B992" s="14" t="str">
        <f t="shared" si="15"/>
        <v/>
      </c>
      <c r="N992" s="3"/>
      <c r="O992" s="3"/>
    </row>
    <row r="993" spans="1:15" ht="16.5" thickBot="1" x14ac:dyDescent="0.3">
      <c r="A993" s="13"/>
      <c r="B993" s="14" t="str">
        <f t="shared" si="15"/>
        <v/>
      </c>
      <c r="N993" s="3"/>
      <c r="O993" s="3"/>
    </row>
    <row r="994" spans="1:15" ht="16.5" thickBot="1" x14ac:dyDescent="0.3">
      <c r="A994" s="13"/>
      <c r="B994" s="14" t="str">
        <f t="shared" si="15"/>
        <v/>
      </c>
      <c r="N994" s="3"/>
      <c r="O994" s="3"/>
    </row>
    <row r="995" spans="1:15" ht="16.5" thickBot="1" x14ac:dyDescent="0.3">
      <c r="A995" s="13"/>
      <c r="B995" s="14" t="str">
        <f t="shared" si="15"/>
        <v/>
      </c>
      <c r="N995" s="3"/>
      <c r="O995" s="3"/>
    </row>
    <row r="996" spans="1:15" ht="16.5" thickBot="1" x14ac:dyDescent="0.3">
      <c r="A996" s="13"/>
      <c r="B996" s="14" t="str">
        <f t="shared" si="15"/>
        <v/>
      </c>
      <c r="N996" s="3"/>
      <c r="O996" s="3"/>
    </row>
    <row r="997" spans="1:15" ht="16.5" thickBot="1" x14ac:dyDescent="0.3">
      <c r="A997" s="13"/>
      <c r="B997" s="14" t="str">
        <f t="shared" si="15"/>
        <v/>
      </c>
      <c r="N997" s="3"/>
      <c r="O997" s="3"/>
    </row>
    <row r="998" spans="1:15" ht="16.5" thickBot="1" x14ac:dyDescent="0.3">
      <c r="A998" s="13"/>
      <c r="B998" s="14" t="str">
        <f t="shared" si="15"/>
        <v/>
      </c>
      <c r="N998" s="3"/>
      <c r="O998" s="3"/>
    </row>
    <row r="999" spans="1:15" ht="16.5" thickBot="1" x14ac:dyDescent="0.3">
      <c r="A999" s="13"/>
      <c r="B999" s="14" t="str">
        <f t="shared" si="15"/>
        <v/>
      </c>
      <c r="N999" s="3"/>
      <c r="O999" s="3"/>
    </row>
    <row r="1000" spans="1:15" ht="16.5" thickBot="1" x14ac:dyDescent="0.3">
      <c r="A1000" s="13"/>
      <c r="B1000" s="14" t="str">
        <f t="shared" si="15"/>
        <v/>
      </c>
      <c r="N1000" s="3"/>
      <c r="O1000" s="3"/>
    </row>
  </sheetData>
  <pageMargins left="0.25" right="0.25" top="0.75" bottom="0.75" header="0.3" footer="0.3"/>
  <pageSetup paperSize="17" scale="63" fitToWidth="2"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r:uid="{DC079C1D-007B-4613-A40E-EB9A3B8E56DC}">
          <x14:formula1>
            <xm:f>'Data Lists'!$C$3:$C$7</xm:f>
          </x14:formula1>
          <xm:sqref>F2:F100</xm:sqref>
        </x14:dataValidation>
        <x14:dataValidation type="list" allowBlank="1" showInputMessage="1" showErrorMessage="1" xr:uid="{B8E1DA00-C0B4-43DB-819D-571DF295E41B}">
          <x14:formula1>
            <xm:f>'Data Lists'!$A$3:$A$4</xm:f>
          </x14:formula1>
          <xm:sqref>K2:K100</xm:sqref>
        </x14:dataValidation>
        <x14:dataValidation type="list" allowBlank="1" showInputMessage="1" showErrorMessage="1" xr:uid="{E52578F5-66CE-4832-8EA6-E2BAB3FD1977}">
          <x14:formula1>
            <xm:f>Lists!$A$2:$A$69</xm:f>
          </x14:formula1>
          <xm:sqref>A2:A1000</xm:sqref>
        </x14:dataValidation>
        <x14:dataValidation type="list" allowBlank="1" showInputMessage="1" showErrorMessage="1" xr:uid="{4E88BDF7-9324-4728-8E34-938122E64B4A}">
          <x14:formula1>
            <xm:f>Lists!$G$2:$G$11</xm:f>
          </x14:formula1>
          <xm:sqref>P2:P1000</xm:sqref>
        </x14:dataValidation>
        <x14:dataValidation type="list" allowBlank="1" showInputMessage="1" showErrorMessage="1" xr:uid="{712BD282-08B8-49B9-806A-4F018509F42C}">
          <x14:formula1>
            <xm:f>Lists!$F$2:$F$5</xm:f>
          </x14:formula1>
          <xm:sqref>O2:O1000</xm:sqref>
        </x14:dataValidation>
        <x14:dataValidation type="list" allowBlank="1" showInputMessage="1" showErrorMessage="1" xr:uid="{A9BA74F8-A30C-4FB5-BA30-EB86F0BE3966}">
          <x14:formula1>
            <xm:f>Lists!$E$2:$E$4</xm:f>
          </x14:formula1>
          <xm:sqref>N2:N1000</xm:sqref>
        </x14:dataValidation>
        <x14:dataValidation type="list" allowBlank="1" showInputMessage="1" showErrorMessage="1" xr:uid="{DC45D41F-4A46-4BC2-85C5-209F4EEA44E1}">
          <x14:formula1>
            <xm:f>Lists!$D$2:$D$3</xm:f>
          </x14:formula1>
          <xm:sqref>M2:M1000</xm:sqref>
        </x14:dataValidation>
        <x14:dataValidation type="list" allowBlank="1" showInputMessage="1" showErrorMessage="1" xr:uid="{EDED2961-B1F7-440F-B1B6-978EF533BAA8}">
          <x14:formula1>
            <xm:f>Lists!$C$2:$C$3</xm:f>
          </x14:formula1>
          <xm:sqref>H2:H1000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230AF-68F5-49B3-997B-C97A0F395760}">
  <dimension ref="A1:H1000"/>
  <sheetViews>
    <sheetView workbookViewId="0">
      <selection activeCell="F1" sqref="F1:G1"/>
    </sheetView>
  </sheetViews>
  <sheetFormatPr defaultRowHeight="15" x14ac:dyDescent="0.25"/>
  <cols>
    <col min="1" max="1" width="31.42578125" customWidth="1"/>
    <col min="2" max="2" width="22" customWidth="1"/>
    <col min="3" max="3" width="14.7109375" bestFit="1" customWidth="1"/>
    <col min="4" max="4" width="16.5703125" customWidth="1"/>
    <col min="5" max="5" width="11.85546875" bestFit="1" customWidth="1"/>
    <col min="6" max="6" width="17.5703125" style="7" customWidth="1"/>
    <col min="7" max="7" width="20.140625" customWidth="1"/>
    <col min="8" max="8" width="19.7109375" customWidth="1"/>
  </cols>
  <sheetData>
    <row r="1" spans="1:8" ht="57" thickBot="1" x14ac:dyDescent="0.3">
      <c r="A1" s="1" t="s">
        <v>4</v>
      </c>
      <c r="B1" s="1" t="s">
        <v>132</v>
      </c>
      <c r="C1" s="1" t="s">
        <v>181</v>
      </c>
      <c r="D1" s="1" t="s">
        <v>182</v>
      </c>
      <c r="E1" s="1" t="s">
        <v>183</v>
      </c>
      <c r="F1" s="101" t="s">
        <v>23</v>
      </c>
      <c r="G1" s="101" t="s">
        <v>184</v>
      </c>
      <c r="H1" s="21" t="s">
        <v>186</v>
      </c>
    </row>
    <row r="2" spans="1:8" ht="16.5" thickBot="1" x14ac:dyDescent="0.3">
      <c r="A2" s="13"/>
      <c r="B2" s="14" t="str">
        <f t="shared" ref="B2:B65" si="0">_xlfn.LET(_xlpm.result, _xlfn.XLOOKUP(A2, Agency,Legislative_Program_Area,""), IF(_xlpm.result=0, "",_xlpm.result))</f>
        <v/>
      </c>
      <c r="F2" s="3"/>
      <c r="G2" s="3"/>
    </row>
    <row r="3" spans="1:8" ht="16.5" thickBot="1" x14ac:dyDescent="0.3">
      <c r="A3" s="13"/>
      <c r="B3" s="14" t="str">
        <f t="shared" si="0"/>
        <v/>
      </c>
      <c r="F3"/>
    </row>
    <row r="4" spans="1:8" ht="16.5" thickBot="1" x14ac:dyDescent="0.3">
      <c r="A4" s="13"/>
      <c r="B4" s="14" t="str">
        <f t="shared" si="0"/>
        <v/>
      </c>
      <c r="F4"/>
    </row>
    <row r="5" spans="1:8" ht="16.5" thickBot="1" x14ac:dyDescent="0.3">
      <c r="A5" s="13"/>
      <c r="B5" s="14" t="str">
        <f t="shared" si="0"/>
        <v/>
      </c>
      <c r="F5"/>
    </row>
    <row r="6" spans="1:8" ht="16.5" thickBot="1" x14ac:dyDescent="0.3">
      <c r="A6" s="13"/>
      <c r="B6" s="14" t="str">
        <f t="shared" si="0"/>
        <v/>
      </c>
      <c r="F6"/>
    </row>
    <row r="7" spans="1:8" ht="16.5" thickBot="1" x14ac:dyDescent="0.3">
      <c r="A7" s="13"/>
      <c r="B7" s="14" t="str">
        <f t="shared" si="0"/>
        <v/>
      </c>
      <c r="F7"/>
    </row>
    <row r="8" spans="1:8" ht="16.5" thickBot="1" x14ac:dyDescent="0.3">
      <c r="A8" s="13"/>
      <c r="B8" s="14" t="str">
        <f t="shared" si="0"/>
        <v/>
      </c>
      <c r="F8"/>
    </row>
    <row r="9" spans="1:8" ht="16.5" thickBot="1" x14ac:dyDescent="0.3">
      <c r="A9" s="13"/>
      <c r="B9" s="14" t="str">
        <f t="shared" si="0"/>
        <v/>
      </c>
      <c r="F9"/>
    </row>
    <row r="10" spans="1:8" ht="16.5" thickBot="1" x14ac:dyDescent="0.3">
      <c r="A10" s="13"/>
      <c r="B10" s="14" t="str">
        <f t="shared" si="0"/>
        <v/>
      </c>
      <c r="F10"/>
    </row>
    <row r="11" spans="1:8" ht="16.5" thickBot="1" x14ac:dyDescent="0.3">
      <c r="A11" s="13"/>
      <c r="B11" s="14" t="str">
        <f t="shared" si="0"/>
        <v/>
      </c>
      <c r="F11"/>
    </row>
    <row r="12" spans="1:8" ht="16.5" thickBot="1" x14ac:dyDescent="0.3">
      <c r="A12" s="13"/>
      <c r="B12" s="14" t="str">
        <f t="shared" si="0"/>
        <v/>
      </c>
      <c r="F12"/>
    </row>
    <row r="13" spans="1:8" ht="16.5" thickBot="1" x14ac:dyDescent="0.3">
      <c r="A13" s="13"/>
      <c r="B13" s="14" t="str">
        <f t="shared" si="0"/>
        <v/>
      </c>
      <c r="F13"/>
    </row>
    <row r="14" spans="1:8" ht="16.5" thickBot="1" x14ac:dyDescent="0.3">
      <c r="A14" s="13"/>
      <c r="B14" s="14" t="str">
        <f t="shared" si="0"/>
        <v/>
      </c>
      <c r="F14"/>
    </row>
    <row r="15" spans="1:8" ht="16.5" thickBot="1" x14ac:dyDescent="0.3">
      <c r="A15" s="13"/>
      <c r="B15" s="14" t="str">
        <f t="shared" si="0"/>
        <v/>
      </c>
      <c r="F15"/>
    </row>
    <row r="16" spans="1:8" ht="16.5" thickBot="1" x14ac:dyDescent="0.3">
      <c r="A16" s="13"/>
      <c r="B16" s="14" t="str">
        <f t="shared" si="0"/>
        <v/>
      </c>
      <c r="F16"/>
    </row>
    <row r="17" spans="1:6" ht="16.5" thickBot="1" x14ac:dyDescent="0.3">
      <c r="A17" s="13"/>
      <c r="B17" s="14" t="str">
        <f t="shared" si="0"/>
        <v/>
      </c>
      <c r="F17"/>
    </row>
    <row r="18" spans="1:6" ht="16.5" thickBot="1" x14ac:dyDescent="0.3">
      <c r="A18" s="13"/>
      <c r="B18" s="14" t="str">
        <f t="shared" si="0"/>
        <v/>
      </c>
      <c r="F18"/>
    </row>
    <row r="19" spans="1:6" ht="16.5" thickBot="1" x14ac:dyDescent="0.3">
      <c r="A19" s="13"/>
      <c r="B19" s="14" t="str">
        <f t="shared" si="0"/>
        <v/>
      </c>
      <c r="F19"/>
    </row>
    <row r="20" spans="1:6" ht="16.5" thickBot="1" x14ac:dyDescent="0.3">
      <c r="A20" s="13"/>
      <c r="B20" s="14" t="str">
        <f t="shared" si="0"/>
        <v/>
      </c>
      <c r="F20"/>
    </row>
    <row r="21" spans="1:6" ht="16.5" thickBot="1" x14ac:dyDescent="0.3">
      <c r="A21" s="13"/>
      <c r="B21" s="14" t="str">
        <f t="shared" si="0"/>
        <v/>
      </c>
      <c r="F21"/>
    </row>
    <row r="22" spans="1:6" ht="16.5" thickBot="1" x14ac:dyDescent="0.3">
      <c r="A22" s="13"/>
      <c r="B22" s="14" t="str">
        <f t="shared" si="0"/>
        <v/>
      </c>
      <c r="F22"/>
    </row>
    <row r="23" spans="1:6" ht="16.5" thickBot="1" x14ac:dyDescent="0.3">
      <c r="A23" s="13"/>
      <c r="B23" s="14" t="str">
        <f t="shared" si="0"/>
        <v/>
      </c>
      <c r="F23"/>
    </row>
    <row r="24" spans="1:6" ht="16.5" thickBot="1" x14ac:dyDescent="0.3">
      <c r="A24" s="13"/>
      <c r="B24" s="14" t="str">
        <f t="shared" si="0"/>
        <v/>
      </c>
      <c r="F24"/>
    </row>
    <row r="25" spans="1:6" ht="16.5" thickBot="1" x14ac:dyDescent="0.3">
      <c r="A25" s="13"/>
      <c r="B25" s="14" t="str">
        <f t="shared" si="0"/>
        <v/>
      </c>
      <c r="F25"/>
    </row>
    <row r="26" spans="1:6" ht="16.5" thickBot="1" x14ac:dyDescent="0.3">
      <c r="A26" s="13"/>
      <c r="B26" s="14" t="str">
        <f t="shared" si="0"/>
        <v/>
      </c>
      <c r="F26"/>
    </row>
    <row r="27" spans="1:6" ht="16.5" thickBot="1" x14ac:dyDescent="0.3">
      <c r="A27" s="13"/>
      <c r="B27" s="14" t="str">
        <f t="shared" si="0"/>
        <v/>
      </c>
      <c r="F27"/>
    </row>
    <row r="28" spans="1:6" ht="16.5" thickBot="1" x14ac:dyDescent="0.3">
      <c r="A28" s="13"/>
      <c r="B28" s="14" t="str">
        <f t="shared" si="0"/>
        <v/>
      </c>
      <c r="F28"/>
    </row>
    <row r="29" spans="1:6" ht="16.5" thickBot="1" x14ac:dyDescent="0.3">
      <c r="A29" s="13"/>
      <c r="B29" s="14" t="str">
        <f t="shared" si="0"/>
        <v/>
      </c>
      <c r="F29"/>
    </row>
    <row r="30" spans="1:6" ht="16.5" thickBot="1" x14ac:dyDescent="0.3">
      <c r="A30" s="13"/>
      <c r="B30" s="14" t="str">
        <f t="shared" si="0"/>
        <v/>
      </c>
      <c r="F30"/>
    </row>
    <row r="31" spans="1:6" ht="16.5" thickBot="1" x14ac:dyDescent="0.3">
      <c r="A31" s="13"/>
      <c r="B31" s="14" t="str">
        <f t="shared" si="0"/>
        <v/>
      </c>
      <c r="F31"/>
    </row>
    <row r="32" spans="1:6" ht="16.5" thickBot="1" x14ac:dyDescent="0.3">
      <c r="A32" s="13"/>
      <c r="B32" s="14" t="str">
        <f t="shared" si="0"/>
        <v/>
      </c>
      <c r="F32"/>
    </row>
    <row r="33" spans="1:6" ht="16.5" thickBot="1" x14ac:dyDescent="0.3">
      <c r="A33" s="13"/>
      <c r="B33" s="14" t="str">
        <f t="shared" si="0"/>
        <v/>
      </c>
      <c r="F33"/>
    </row>
    <row r="34" spans="1:6" ht="16.5" thickBot="1" x14ac:dyDescent="0.3">
      <c r="A34" s="13"/>
      <c r="B34" s="14" t="str">
        <f t="shared" si="0"/>
        <v/>
      </c>
      <c r="F34"/>
    </row>
    <row r="35" spans="1:6" ht="16.5" thickBot="1" x14ac:dyDescent="0.3">
      <c r="A35" s="13"/>
      <c r="B35" s="14" t="str">
        <f t="shared" si="0"/>
        <v/>
      </c>
      <c r="F35"/>
    </row>
    <row r="36" spans="1:6" ht="16.5" thickBot="1" x14ac:dyDescent="0.3">
      <c r="A36" s="13"/>
      <c r="B36" s="14" t="str">
        <f t="shared" si="0"/>
        <v/>
      </c>
      <c r="F36"/>
    </row>
    <row r="37" spans="1:6" ht="16.5" thickBot="1" x14ac:dyDescent="0.3">
      <c r="A37" s="13"/>
      <c r="B37" s="14" t="str">
        <f t="shared" si="0"/>
        <v/>
      </c>
      <c r="F37"/>
    </row>
    <row r="38" spans="1:6" ht="16.5" thickBot="1" x14ac:dyDescent="0.3">
      <c r="A38" s="13"/>
      <c r="B38" s="14" t="str">
        <f t="shared" si="0"/>
        <v/>
      </c>
      <c r="F38"/>
    </row>
    <row r="39" spans="1:6" ht="16.5" thickBot="1" x14ac:dyDescent="0.3">
      <c r="A39" s="13"/>
      <c r="B39" s="14" t="str">
        <f t="shared" si="0"/>
        <v/>
      </c>
      <c r="F39"/>
    </row>
    <row r="40" spans="1:6" ht="16.5" thickBot="1" x14ac:dyDescent="0.3">
      <c r="A40" s="13"/>
      <c r="B40" s="14" t="str">
        <f t="shared" si="0"/>
        <v/>
      </c>
      <c r="F40"/>
    </row>
    <row r="41" spans="1:6" ht="16.5" thickBot="1" x14ac:dyDescent="0.3">
      <c r="A41" s="13"/>
      <c r="B41" s="14" t="str">
        <f t="shared" si="0"/>
        <v/>
      </c>
      <c r="F41"/>
    </row>
    <row r="42" spans="1:6" ht="16.5" thickBot="1" x14ac:dyDescent="0.3">
      <c r="A42" s="13"/>
      <c r="B42" s="14" t="str">
        <f t="shared" si="0"/>
        <v/>
      </c>
      <c r="F42"/>
    </row>
    <row r="43" spans="1:6" ht="16.5" thickBot="1" x14ac:dyDescent="0.3">
      <c r="A43" s="13"/>
      <c r="B43" s="14" t="str">
        <f t="shared" si="0"/>
        <v/>
      </c>
      <c r="F43"/>
    </row>
    <row r="44" spans="1:6" ht="16.5" thickBot="1" x14ac:dyDescent="0.3">
      <c r="A44" s="13"/>
      <c r="B44" s="14" t="str">
        <f t="shared" si="0"/>
        <v/>
      </c>
      <c r="F44"/>
    </row>
    <row r="45" spans="1:6" ht="16.5" thickBot="1" x14ac:dyDescent="0.3">
      <c r="A45" s="13"/>
      <c r="B45" s="14" t="str">
        <f t="shared" si="0"/>
        <v/>
      </c>
      <c r="F45"/>
    </row>
    <row r="46" spans="1:6" ht="16.5" thickBot="1" x14ac:dyDescent="0.3">
      <c r="A46" s="13"/>
      <c r="B46" s="14" t="str">
        <f t="shared" si="0"/>
        <v/>
      </c>
      <c r="F46"/>
    </row>
    <row r="47" spans="1:6" ht="16.5" thickBot="1" x14ac:dyDescent="0.3">
      <c r="A47" s="13"/>
      <c r="B47" s="14" t="str">
        <f t="shared" si="0"/>
        <v/>
      </c>
      <c r="F47"/>
    </row>
    <row r="48" spans="1:6" ht="16.5" thickBot="1" x14ac:dyDescent="0.3">
      <c r="A48" s="13"/>
      <c r="B48" s="14" t="str">
        <f t="shared" si="0"/>
        <v/>
      </c>
      <c r="F48"/>
    </row>
    <row r="49" spans="1:6" ht="16.5" thickBot="1" x14ac:dyDescent="0.3">
      <c r="A49" s="13"/>
      <c r="B49" s="14" t="str">
        <f t="shared" si="0"/>
        <v/>
      </c>
      <c r="F49"/>
    </row>
    <row r="50" spans="1:6" ht="16.5" thickBot="1" x14ac:dyDescent="0.3">
      <c r="A50" s="13"/>
      <c r="B50" s="14" t="str">
        <f t="shared" si="0"/>
        <v/>
      </c>
      <c r="F50"/>
    </row>
    <row r="51" spans="1:6" ht="16.5" thickBot="1" x14ac:dyDescent="0.3">
      <c r="A51" s="13"/>
      <c r="B51" s="14" t="str">
        <f t="shared" si="0"/>
        <v/>
      </c>
      <c r="F51"/>
    </row>
    <row r="52" spans="1:6" ht="16.5" thickBot="1" x14ac:dyDescent="0.3">
      <c r="A52" s="13"/>
      <c r="B52" s="14" t="str">
        <f t="shared" si="0"/>
        <v/>
      </c>
      <c r="F52"/>
    </row>
    <row r="53" spans="1:6" ht="16.5" thickBot="1" x14ac:dyDescent="0.3">
      <c r="A53" s="13"/>
      <c r="B53" s="14" t="str">
        <f t="shared" si="0"/>
        <v/>
      </c>
      <c r="F53"/>
    </row>
    <row r="54" spans="1:6" ht="16.5" thickBot="1" x14ac:dyDescent="0.3">
      <c r="A54" s="13"/>
      <c r="B54" s="14" t="str">
        <f t="shared" si="0"/>
        <v/>
      </c>
      <c r="F54"/>
    </row>
    <row r="55" spans="1:6" ht="16.5" thickBot="1" x14ac:dyDescent="0.3">
      <c r="A55" s="13"/>
      <c r="B55" s="14" t="str">
        <f t="shared" si="0"/>
        <v/>
      </c>
      <c r="F55"/>
    </row>
    <row r="56" spans="1:6" ht="16.5" thickBot="1" x14ac:dyDescent="0.3">
      <c r="A56" s="13"/>
      <c r="B56" s="14" t="str">
        <f t="shared" si="0"/>
        <v/>
      </c>
      <c r="F56"/>
    </row>
    <row r="57" spans="1:6" ht="16.5" thickBot="1" x14ac:dyDescent="0.3">
      <c r="A57" s="13"/>
      <c r="B57" s="14" t="str">
        <f t="shared" si="0"/>
        <v/>
      </c>
      <c r="F57"/>
    </row>
    <row r="58" spans="1:6" ht="16.5" thickBot="1" x14ac:dyDescent="0.3">
      <c r="A58" s="13"/>
      <c r="B58" s="14" t="str">
        <f t="shared" si="0"/>
        <v/>
      </c>
      <c r="F58"/>
    </row>
    <row r="59" spans="1:6" ht="16.5" thickBot="1" x14ac:dyDescent="0.3">
      <c r="A59" s="13"/>
      <c r="B59" s="14" t="str">
        <f t="shared" si="0"/>
        <v/>
      </c>
      <c r="F59"/>
    </row>
    <row r="60" spans="1:6" ht="16.5" thickBot="1" x14ac:dyDescent="0.3">
      <c r="A60" s="13"/>
      <c r="B60" s="14" t="str">
        <f t="shared" si="0"/>
        <v/>
      </c>
      <c r="F60"/>
    </row>
    <row r="61" spans="1:6" ht="16.5" thickBot="1" x14ac:dyDescent="0.3">
      <c r="A61" s="13"/>
      <c r="B61" s="14" t="str">
        <f t="shared" si="0"/>
        <v/>
      </c>
      <c r="F61"/>
    </row>
    <row r="62" spans="1:6" ht="16.5" thickBot="1" x14ac:dyDescent="0.3">
      <c r="A62" s="13"/>
      <c r="B62" s="14" t="str">
        <f t="shared" si="0"/>
        <v/>
      </c>
      <c r="F62"/>
    </row>
    <row r="63" spans="1:6" ht="16.5" thickBot="1" x14ac:dyDescent="0.3">
      <c r="A63" s="13"/>
      <c r="B63" s="14" t="str">
        <f t="shared" si="0"/>
        <v/>
      </c>
      <c r="F63"/>
    </row>
    <row r="64" spans="1:6" ht="16.5" thickBot="1" x14ac:dyDescent="0.3">
      <c r="A64" s="13"/>
      <c r="B64" s="14" t="str">
        <f t="shared" si="0"/>
        <v/>
      </c>
      <c r="F64"/>
    </row>
    <row r="65" spans="1:6" ht="16.5" thickBot="1" x14ac:dyDescent="0.3">
      <c r="A65" s="13"/>
      <c r="B65" s="14" t="str">
        <f t="shared" si="0"/>
        <v/>
      </c>
      <c r="F65"/>
    </row>
    <row r="66" spans="1:6" ht="16.5" thickBot="1" x14ac:dyDescent="0.3">
      <c r="A66" s="13"/>
      <c r="B66" s="14" t="str">
        <f t="shared" ref="B66:B129" si="1">_xlfn.LET(_xlpm.result, _xlfn.XLOOKUP(A66, Agency,Legislative_Program_Area,""), IF(_xlpm.result=0, "",_xlpm.result))</f>
        <v/>
      </c>
      <c r="F66"/>
    </row>
    <row r="67" spans="1:6" ht="16.5" thickBot="1" x14ac:dyDescent="0.3">
      <c r="A67" s="13"/>
      <c r="B67" s="14" t="str">
        <f t="shared" si="1"/>
        <v/>
      </c>
      <c r="F67"/>
    </row>
    <row r="68" spans="1:6" ht="16.5" thickBot="1" x14ac:dyDescent="0.3">
      <c r="A68" s="13"/>
      <c r="B68" s="14" t="str">
        <f t="shared" si="1"/>
        <v/>
      </c>
      <c r="F68"/>
    </row>
    <row r="69" spans="1:6" ht="16.5" thickBot="1" x14ac:dyDescent="0.3">
      <c r="A69" s="13"/>
      <c r="B69" s="14" t="str">
        <f t="shared" si="1"/>
        <v/>
      </c>
      <c r="F69"/>
    </row>
    <row r="70" spans="1:6" ht="16.5" thickBot="1" x14ac:dyDescent="0.3">
      <c r="A70" s="13"/>
      <c r="B70" s="14" t="str">
        <f t="shared" si="1"/>
        <v/>
      </c>
      <c r="F70"/>
    </row>
    <row r="71" spans="1:6" ht="16.5" thickBot="1" x14ac:dyDescent="0.3">
      <c r="A71" s="13"/>
      <c r="B71" s="14" t="str">
        <f t="shared" si="1"/>
        <v/>
      </c>
      <c r="F71"/>
    </row>
    <row r="72" spans="1:6" ht="16.5" thickBot="1" x14ac:dyDescent="0.3">
      <c r="A72" s="13"/>
      <c r="B72" s="14" t="str">
        <f t="shared" si="1"/>
        <v/>
      </c>
      <c r="F72"/>
    </row>
    <row r="73" spans="1:6" ht="16.5" thickBot="1" x14ac:dyDescent="0.3">
      <c r="A73" s="13"/>
      <c r="B73" s="14" t="str">
        <f t="shared" si="1"/>
        <v/>
      </c>
      <c r="F73"/>
    </row>
    <row r="74" spans="1:6" ht="16.5" thickBot="1" x14ac:dyDescent="0.3">
      <c r="A74" s="13"/>
      <c r="B74" s="14" t="str">
        <f t="shared" si="1"/>
        <v/>
      </c>
      <c r="F74"/>
    </row>
    <row r="75" spans="1:6" ht="16.5" thickBot="1" x14ac:dyDescent="0.3">
      <c r="A75" s="13"/>
      <c r="B75" s="14" t="str">
        <f t="shared" si="1"/>
        <v/>
      </c>
      <c r="F75"/>
    </row>
    <row r="76" spans="1:6" ht="16.5" thickBot="1" x14ac:dyDescent="0.3">
      <c r="A76" s="13"/>
      <c r="B76" s="14" t="str">
        <f t="shared" si="1"/>
        <v/>
      </c>
      <c r="F76"/>
    </row>
    <row r="77" spans="1:6" ht="16.5" thickBot="1" x14ac:dyDescent="0.3">
      <c r="A77" s="13"/>
      <c r="B77" s="14" t="str">
        <f t="shared" si="1"/>
        <v/>
      </c>
      <c r="F77"/>
    </row>
    <row r="78" spans="1:6" ht="16.5" thickBot="1" x14ac:dyDescent="0.3">
      <c r="A78" s="13"/>
      <c r="B78" s="14" t="str">
        <f t="shared" si="1"/>
        <v/>
      </c>
      <c r="F78"/>
    </row>
    <row r="79" spans="1:6" ht="16.5" thickBot="1" x14ac:dyDescent="0.3">
      <c r="A79" s="13"/>
      <c r="B79" s="14" t="str">
        <f t="shared" si="1"/>
        <v/>
      </c>
      <c r="F79"/>
    </row>
    <row r="80" spans="1:6" ht="16.5" thickBot="1" x14ac:dyDescent="0.3">
      <c r="A80" s="13"/>
      <c r="B80" s="14" t="str">
        <f t="shared" si="1"/>
        <v/>
      </c>
      <c r="F80"/>
    </row>
    <row r="81" spans="1:6" ht="16.5" thickBot="1" x14ac:dyDescent="0.3">
      <c r="A81" s="13"/>
      <c r="B81" s="14" t="str">
        <f t="shared" si="1"/>
        <v/>
      </c>
      <c r="F81"/>
    </row>
    <row r="82" spans="1:6" ht="16.5" thickBot="1" x14ac:dyDescent="0.3">
      <c r="A82" s="13"/>
      <c r="B82" s="14" t="str">
        <f t="shared" si="1"/>
        <v/>
      </c>
      <c r="F82"/>
    </row>
    <row r="83" spans="1:6" ht="16.5" thickBot="1" x14ac:dyDescent="0.3">
      <c r="A83" s="13"/>
      <c r="B83" s="14" t="str">
        <f t="shared" si="1"/>
        <v/>
      </c>
      <c r="F83"/>
    </row>
    <row r="84" spans="1:6" ht="16.5" thickBot="1" x14ac:dyDescent="0.3">
      <c r="A84" s="13"/>
      <c r="B84" s="14" t="str">
        <f t="shared" si="1"/>
        <v/>
      </c>
      <c r="F84"/>
    </row>
    <row r="85" spans="1:6" ht="16.5" thickBot="1" x14ac:dyDescent="0.3">
      <c r="A85" s="13"/>
      <c r="B85" s="14" t="str">
        <f t="shared" si="1"/>
        <v/>
      </c>
      <c r="F85"/>
    </row>
    <row r="86" spans="1:6" ht="16.5" thickBot="1" x14ac:dyDescent="0.3">
      <c r="A86" s="13"/>
      <c r="B86" s="14" t="str">
        <f t="shared" si="1"/>
        <v/>
      </c>
      <c r="F86"/>
    </row>
    <row r="87" spans="1:6" ht="16.5" thickBot="1" x14ac:dyDescent="0.3">
      <c r="A87" s="13"/>
      <c r="B87" s="14" t="str">
        <f t="shared" si="1"/>
        <v/>
      </c>
      <c r="F87"/>
    </row>
    <row r="88" spans="1:6" ht="16.5" thickBot="1" x14ac:dyDescent="0.3">
      <c r="A88" s="13"/>
      <c r="B88" s="14" t="str">
        <f t="shared" si="1"/>
        <v/>
      </c>
      <c r="F88"/>
    </row>
    <row r="89" spans="1:6" ht="16.5" thickBot="1" x14ac:dyDescent="0.3">
      <c r="A89" s="13"/>
      <c r="B89" s="14" t="str">
        <f t="shared" si="1"/>
        <v/>
      </c>
      <c r="F89"/>
    </row>
    <row r="90" spans="1:6" ht="16.5" thickBot="1" x14ac:dyDescent="0.3">
      <c r="A90" s="13"/>
      <c r="B90" s="14" t="str">
        <f t="shared" si="1"/>
        <v/>
      </c>
      <c r="F90"/>
    </row>
    <row r="91" spans="1:6" ht="16.5" thickBot="1" x14ac:dyDescent="0.3">
      <c r="A91" s="13"/>
      <c r="B91" s="14" t="str">
        <f t="shared" si="1"/>
        <v/>
      </c>
      <c r="F91"/>
    </row>
    <row r="92" spans="1:6" ht="16.5" thickBot="1" x14ac:dyDescent="0.3">
      <c r="A92" s="13"/>
      <c r="B92" s="14" t="str">
        <f t="shared" si="1"/>
        <v/>
      </c>
      <c r="F92"/>
    </row>
    <row r="93" spans="1:6" ht="16.5" thickBot="1" x14ac:dyDescent="0.3">
      <c r="A93" s="13"/>
      <c r="B93" s="14" t="str">
        <f t="shared" si="1"/>
        <v/>
      </c>
      <c r="F93"/>
    </row>
    <row r="94" spans="1:6" ht="16.5" thickBot="1" x14ac:dyDescent="0.3">
      <c r="A94" s="13"/>
      <c r="B94" s="14" t="str">
        <f t="shared" si="1"/>
        <v/>
      </c>
      <c r="F94"/>
    </row>
    <row r="95" spans="1:6" ht="16.5" thickBot="1" x14ac:dyDescent="0.3">
      <c r="A95" s="13"/>
      <c r="B95" s="14" t="str">
        <f t="shared" si="1"/>
        <v/>
      </c>
      <c r="F95"/>
    </row>
    <row r="96" spans="1:6" ht="16.5" thickBot="1" x14ac:dyDescent="0.3">
      <c r="A96" s="13"/>
      <c r="B96" s="14" t="str">
        <f t="shared" si="1"/>
        <v/>
      </c>
      <c r="F96"/>
    </row>
    <row r="97" spans="1:7" ht="16.5" thickBot="1" x14ac:dyDescent="0.3">
      <c r="A97" s="13"/>
      <c r="B97" s="14" t="str">
        <f t="shared" si="1"/>
        <v/>
      </c>
      <c r="F97"/>
    </row>
    <row r="98" spans="1:7" ht="16.5" thickBot="1" x14ac:dyDescent="0.3">
      <c r="A98" s="13"/>
      <c r="B98" s="14" t="str">
        <f t="shared" si="1"/>
        <v/>
      </c>
      <c r="F98"/>
    </row>
    <row r="99" spans="1:7" ht="16.5" thickBot="1" x14ac:dyDescent="0.3">
      <c r="A99" s="13"/>
      <c r="B99" s="14" t="str">
        <f t="shared" si="1"/>
        <v/>
      </c>
      <c r="F99"/>
    </row>
    <row r="100" spans="1:7" ht="16.5" thickBot="1" x14ac:dyDescent="0.3">
      <c r="A100" s="13"/>
      <c r="B100" s="14" t="str">
        <f t="shared" si="1"/>
        <v/>
      </c>
      <c r="F100"/>
    </row>
    <row r="101" spans="1:7" ht="16.5" thickBot="1" x14ac:dyDescent="0.3">
      <c r="A101" s="13"/>
      <c r="B101" s="14" t="str">
        <f t="shared" si="1"/>
        <v/>
      </c>
      <c r="G101" s="7"/>
    </row>
    <row r="102" spans="1:7" ht="16.5" thickBot="1" x14ac:dyDescent="0.3">
      <c r="A102" s="13"/>
      <c r="B102" s="14" t="str">
        <f t="shared" si="1"/>
        <v/>
      </c>
      <c r="G102" s="7"/>
    </row>
    <row r="103" spans="1:7" ht="16.5" thickBot="1" x14ac:dyDescent="0.3">
      <c r="A103" s="13"/>
      <c r="B103" s="14" t="str">
        <f t="shared" si="1"/>
        <v/>
      </c>
      <c r="G103" s="7"/>
    </row>
    <row r="104" spans="1:7" ht="16.5" thickBot="1" x14ac:dyDescent="0.3">
      <c r="A104" s="13"/>
      <c r="B104" s="14" t="str">
        <f t="shared" si="1"/>
        <v/>
      </c>
      <c r="G104" s="7"/>
    </row>
    <row r="105" spans="1:7" ht="16.5" thickBot="1" x14ac:dyDescent="0.3">
      <c r="A105" s="13"/>
      <c r="B105" s="14" t="str">
        <f t="shared" si="1"/>
        <v/>
      </c>
      <c r="G105" s="7"/>
    </row>
    <row r="106" spans="1:7" ht="16.5" thickBot="1" x14ac:dyDescent="0.3">
      <c r="A106" s="13"/>
      <c r="B106" s="14" t="str">
        <f t="shared" si="1"/>
        <v/>
      </c>
      <c r="G106" s="7"/>
    </row>
    <row r="107" spans="1:7" ht="16.5" thickBot="1" x14ac:dyDescent="0.3">
      <c r="A107" s="13"/>
      <c r="B107" s="14" t="str">
        <f t="shared" si="1"/>
        <v/>
      </c>
      <c r="G107" s="7"/>
    </row>
    <row r="108" spans="1:7" ht="16.5" thickBot="1" x14ac:dyDescent="0.3">
      <c r="A108" s="13"/>
      <c r="B108" s="14" t="str">
        <f t="shared" si="1"/>
        <v/>
      </c>
      <c r="G108" s="7"/>
    </row>
    <row r="109" spans="1:7" ht="16.5" thickBot="1" x14ac:dyDescent="0.3">
      <c r="A109" s="13"/>
      <c r="B109" s="14" t="str">
        <f t="shared" si="1"/>
        <v/>
      </c>
      <c r="G109" s="7"/>
    </row>
    <row r="110" spans="1:7" ht="16.5" thickBot="1" x14ac:dyDescent="0.3">
      <c r="A110" s="13"/>
      <c r="B110" s="14" t="str">
        <f t="shared" si="1"/>
        <v/>
      </c>
      <c r="G110" s="7"/>
    </row>
    <row r="111" spans="1:7" ht="16.5" thickBot="1" x14ac:dyDescent="0.3">
      <c r="A111" s="13"/>
      <c r="B111" s="14" t="str">
        <f t="shared" si="1"/>
        <v/>
      </c>
      <c r="G111" s="7"/>
    </row>
    <row r="112" spans="1:7" ht="16.5" thickBot="1" x14ac:dyDescent="0.3">
      <c r="A112" s="13"/>
      <c r="B112" s="14" t="str">
        <f t="shared" si="1"/>
        <v/>
      </c>
      <c r="G112" s="7"/>
    </row>
    <row r="113" spans="1:7" ht="16.5" thickBot="1" x14ac:dyDescent="0.3">
      <c r="A113" s="13"/>
      <c r="B113" s="14" t="str">
        <f t="shared" si="1"/>
        <v/>
      </c>
      <c r="G113" s="7"/>
    </row>
    <row r="114" spans="1:7" ht="16.5" thickBot="1" x14ac:dyDescent="0.3">
      <c r="A114" s="13"/>
      <c r="B114" s="14" t="str">
        <f t="shared" si="1"/>
        <v/>
      </c>
      <c r="G114" s="7"/>
    </row>
    <row r="115" spans="1:7" ht="16.5" thickBot="1" x14ac:dyDescent="0.3">
      <c r="A115" s="13"/>
      <c r="B115" s="14" t="str">
        <f t="shared" si="1"/>
        <v/>
      </c>
      <c r="G115" s="7"/>
    </row>
    <row r="116" spans="1:7" ht="16.5" thickBot="1" x14ac:dyDescent="0.3">
      <c r="A116" s="13"/>
      <c r="B116" s="14" t="str">
        <f t="shared" si="1"/>
        <v/>
      </c>
      <c r="G116" s="7"/>
    </row>
    <row r="117" spans="1:7" ht="16.5" thickBot="1" x14ac:dyDescent="0.3">
      <c r="A117" s="13"/>
      <c r="B117" s="14" t="str">
        <f t="shared" si="1"/>
        <v/>
      </c>
      <c r="G117" s="7"/>
    </row>
    <row r="118" spans="1:7" ht="16.5" thickBot="1" x14ac:dyDescent="0.3">
      <c r="A118" s="13"/>
      <c r="B118" s="14" t="str">
        <f t="shared" si="1"/>
        <v/>
      </c>
      <c r="G118" s="7"/>
    </row>
    <row r="119" spans="1:7" ht="16.5" thickBot="1" x14ac:dyDescent="0.3">
      <c r="A119" s="13"/>
      <c r="B119" s="14" t="str">
        <f t="shared" si="1"/>
        <v/>
      </c>
      <c r="G119" s="7"/>
    </row>
    <row r="120" spans="1:7" ht="16.5" thickBot="1" x14ac:dyDescent="0.3">
      <c r="A120" s="13"/>
      <c r="B120" s="14" t="str">
        <f t="shared" si="1"/>
        <v/>
      </c>
    </row>
    <row r="121" spans="1:7" ht="16.5" thickBot="1" x14ac:dyDescent="0.3">
      <c r="A121" s="13"/>
      <c r="B121" s="14" t="str">
        <f t="shared" si="1"/>
        <v/>
      </c>
    </row>
    <row r="122" spans="1:7" ht="16.5" thickBot="1" x14ac:dyDescent="0.3">
      <c r="A122" s="13"/>
      <c r="B122" s="14" t="str">
        <f t="shared" si="1"/>
        <v/>
      </c>
    </row>
    <row r="123" spans="1:7" ht="16.5" thickBot="1" x14ac:dyDescent="0.3">
      <c r="A123" s="13"/>
      <c r="B123" s="14" t="str">
        <f t="shared" si="1"/>
        <v/>
      </c>
    </row>
    <row r="124" spans="1:7" ht="16.5" thickBot="1" x14ac:dyDescent="0.3">
      <c r="A124" s="13"/>
      <c r="B124" s="14" t="str">
        <f t="shared" si="1"/>
        <v/>
      </c>
    </row>
    <row r="125" spans="1:7" ht="16.5" thickBot="1" x14ac:dyDescent="0.3">
      <c r="A125" s="13"/>
      <c r="B125" s="14" t="str">
        <f t="shared" si="1"/>
        <v/>
      </c>
    </row>
    <row r="126" spans="1:7" ht="16.5" thickBot="1" x14ac:dyDescent="0.3">
      <c r="A126" s="13"/>
      <c r="B126" s="14" t="str">
        <f t="shared" si="1"/>
        <v/>
      </c>
    </row>
    <row r="127" spans="1:7" ht="16.5" thickBot="1" x14ac:dyDescent="0.3">
      <c r="A127" s="13"/>
      <c r="B127" s="14" t="str">
        <f t="shared" si="1"/>
        <v/>
      </c>
    </row>
    <row r="128" spans="1:7" ht="16.5" thickBot="1" x14ac:dyDescent="0.3">
      <c r="A128" s="13"/>
      <c r="B128" s="14" t="str">
        <f t="shared" si="1"/>
        <v/>
      </c>
    </row>
    <row r="129" spans="1:2" ht="16.5" thickBot="1" x14ac:dyDescent="0.3">
      <c r="A129" s="13"/>
      <c r="B129" s="14" t="str">
        <f t="shared" si="1"/>
        <v/>
      </c>
    </row>
    <row r="130" spans="1:2" ht="16.5" thickBot="1" x14ac:dyDescent="0.3">
      <c r="A130" s="13"/>
      <c r="B130" s="14" t="str">
        <f t="shared" ref="B130:B193" si="2">_xlfn.LET(_xlpm.result, _xlfn.XLOOKUP(A130, Agency,Legislative_Program_Area,""), IF(_xlpm.result=0, "",_xlpm.result))</f>
        <v/>
      </c>
    </row>
    <row r="131" spans="1:2" ht="16.5" thickBot="1" x14ac:dyDescent="0.3">
      <c r="A131" s="13"/>
      <c r="B131" s="14" t="str">
        <f t="shared" si="2"/>
        <v/>
      </c>
    </row>
    <row r="132" spans="1:2" ht="16.5" thickBot="1" x14ac:dyDescent="0.3">
      <c r="A132" s="13"/>
      <c r="B132" s="14" t="str">
        <f t="shared" si="2"/>
        <v/>
      </c>
    </row>
    <row r="133" spans="1:2" ht="16.5" thickBot="1" x14ac:dyDescent="0.3">
      <c r="A133" s="13"/>
      <c r="B133" s="14" t="str">
        <f t="shared" si="2"/>
        <v/>
      </c>
    </row>
    <row r="134" spans="1:2" ht="16.5" thickBot="1" x14ac:dyDescent="0.3">
      <c r="A134" s="13"/>
      <c r="B134" s="14" t="str">
        <f t="shared" si="2"/>
        <v/>
      </c>
    </row>
    <row r="135" spans="1:2" ht="16.5" thickBot="1" x14ac:dyDescent="0.3">
      <c r="A135" s="13"/>
      <c r="B135" s="14" t="str">
        <f t="shared" si="2"/>
        <v/>
      </c>
    </row>
    <row r="136" spans="1:2" ht="16.5" thickBot="1" x14ac:dyDescent="0.3">
      <c r="A136" s="13"/>
      <c r="B136" s="14" t="str">
        <f t="shared" si="2"/>
        <v/>
      </c>
    </row>
    <row r="137" spans="1:2" ht="16.5" thickBot="1" x14ac:dyDescent="0.3">
      <c r="A137" s="13"/>
      <c r="B137" s="14" t="str">
        <f t="shared" si="2"/>
        <v/>
      </c>
    </row>
    <row r="138" spans="1:2" ht="16.5" thickBot="1" x14ac:dyDescent="0.3">
      <c r="A138" s="13"/>
      <c r="B138" s="14" t="str">
        <f t="shared" si="2"/>
        <v/>
      </c>
    </row>
    <row r="139" spans="1:2" ht="16.5" thickBot="1" x14ac:dyDescent="0.3">
      <c r="A139" s="13"/>
      <c r="B139" s="14" t="str">
        <f t="shared" si="2"/>
        <v/>
      </c>
    </row>
    <row r="140" spans="1:2" ht="16.5" thickBot="1" x14ac:dyDescent="0.3">
      <c r="A140" s="13"/>
      <c r="B140" s="14" t="str">
        <f t="shared" si="2"/>
        <v/>
      </c>
    </row>
    <row r="141" spans="1:2" ht="16.5" thickBot="1" x14ac:dyDescent="0.3">
      <c r="A141" s="13"/>
      <c r="B141" s="14" t="str">
        <f t="shared" si="2"/>
        <v/>
      </c>
    </row>
    <row r="142" spans="1:2" ht="16.5" thickBot="1" x14ac:dyDescent="0.3">
      <c r="A142" s="13"/>
      <c r="B142" s="14" t="str">
        <f t="shared" si="2"/>
        <v/>
      </c>
    </row>
    <row r="143" spans="1:2" ht="16.5" thickBot="1" x14ac:dyDescent="0.3">
      <c r="A143" s="13"/>
      <c r="B143" s="14" t="str">
        <f t="shared" si="2"/>
        <v/>
      </c>
    </row>
    <row r="144" spans="1:2" ht="16.5" thickBot="1" x14ac:dyDescent="0.3">
      <c r="A144" s="13"/>
      <c r="B144" s="14" t="str">
        <f t="shared" si="2"/>
        <v/>
      </c>
    </row>
    <row r="145" spans="1:2" ht="16.5" thickBot="1" x14ac:dyDescent="0.3">
      <c r="A145" s="13"/>
      <c r="B145" s="14" t="str">
        <f t="shared" si="2"/>
        <v/>
      </c>
    </row>
    <row r="146" spans="1:2" ht="16.5" thickBot="1" x14ac:dyDescent="0.3">
      <c r="A146" s="13"/>
      <c r="B146" s="14" t="str">
        <f t="shared" si="2"/>
        <v/>
      </c>
    </row>
    <row r="147" spans="1:2" ht="16.5" thickBot="1" x14ac:dyDescent="0.3">
      <c r="A147" s="13"/>
      <c r="B147" s="14" t="str">
        <f t="shared" si="2"/>
        <v/>
      </c>
    </row>
    <row r="148" spans="1:2" ht="16.5" thickBot="1" x14ac:dyDescent="0.3">
      <c r="A148" s="13"/>
      <c r="B148" s="14" t="str">
        <f t="shared" si="2"/>
        <v/>
      </c>
    </row>
    <row r="149" spans="1:2" ht="16.5" thickBot="1" x14ac:dyDescent="0.3">
      <c r="A149" s="13"/>
      <c r="B149" s="14" t="str">
        <f t="shared" si="2"/>
        <v/>
      </c>
    </row>
    <row r="150" spans="1:2" ht="16.5" thickBot="1" x14ac:dyDescent="0.3">
      <c r="A150" s="13"/>
      <c r="B150" s="14" t="str">
        <f t="shared" si="2"/>
        <v/>
      </c>
    </row>
    <row r="151" spans="1:2" ht="16.5" thickBot="1" x14ac:dyDescent="0.3">
      <c r="A151" s="13"/>
      <c r="B151" s="14" t="str">
        <f t="shared" si="2"/>
        <v/>
      </c>
    </row>
    <row r="152" spans="1:2" ht="16.5" thickBot="1" x14ac:dyDescent="0.3">
      <c r="A152" s="13"/>
      <c r="B152" s="14" t="str">
        <f t="shared" si="2"/>
        <v/>
      </c>
    </row>
    <row r="153" spans="1:2" ht="16.5" thickBot="1" x14ac:dyDescent="0.3">
      <c r="A153" s="13"/>
      <c r="B153" s="14" t="str">
        <f t="shared" si="2"/>
        <v/>
      </c>
    </row>
    <row r="154" spans="1:2" ht="16.5" thickBot="1" x14ac:dyDescent="0.3">
      <c r="A154" s="13"/>
      <c r="B154" s="14" t="str">
        <f t="shared" si="2"/>
        <v/>
      </c>
    </row>
    <row r="155" spans="1:2" ht="16.5" thickBot="1" x14ac:dyDescent="0.3">
      <c r="A155" s="13"/>
      <c r="B155" s="14" t="str">
        <f t="shared" si="2"/>
        <v/>
      </c>
    </row>
    <row r="156" spans="1:2" ht="16.5" thickBot="1" x14ac:dyDescent="0.3">
      <c r="A156" s="13"/>
      <c r="B156" s="14" t="str">
        <f t="shared" si="2"/>
        <v/>
      </c>
    </row>
    <row r="157" spans="1:2" ht="16.5" thickBot="1" x14ac:dyDescent="0.3">
      <c r="A157" s="13"/>
      <c r="B157" s="14" t="str">
        <f t="shared" si="2"/>
        <v/>
      </c>
    </row>
    <row r="158" spans="1:2" ht="16.5" thickBot="1" x14ac:dyDescent="0.3">
      <c r="A158" s="13"/>
      <c r="B158" s="14" t="str">
        <f t="shared" si="2"/>
        <v/>
      </c>
    </row>
    <row r="159" spans="1:2" ht="16.5" thickBot="1" x14ac:dyDescent="0.3">
      <c r="A159" s="13"/>
      <c r="B159" s="14" t="str">
        <f t="shared" si="2"/>
        <v/>
      </c>
    </row>
    <row r="160" spans="1:2" ht="16.5" thickBot="1" x14ac:dyDescent="0.3">
      <c r="A160" s="13"/>
      <c r="B160" s="14" t="str">
        <f t="shared" si="2"/>
        <v/>
      </c>
    </row>
    <row r="161" spans="1:2" ht="16.5" thickBot="1" x14ac:dyDescent="0.3">
      <c r="A161" s="13"/>
      <c r="B161" s="14" t="str">
        <f t="shared" si="2"/>
        <v/>
      </c>
    </row>
    <row r="162" spans="1:2" ht="16.5" thickBot="1" x14ac:dyDescent="0.3">
      <c r="A162" s="13"/>
      <c r="B162" s="14" t="str">
        <f t="shared" si="2"/>
        <v/>
      </c>
    </row>
    <row r="163" spans="1:2" ht="16.5" thickBot="1" x14ac:dyDescent="0.3">
      <c r="A163" s="13"/>
      <c r="B163" s="14" t="str">
        <f t="shared" si="2"/>
        <v/>
      </c>
    </row>
    <row r="164" spans="1:2" ht="16.5" thickBot="1" x14ac:dyDescent="0.3">
      <c r="A164" s="13"/>
      <c r="B164" s="14" t="str">
        <f t="shared" si="2"/>
        <v/>
      </c>
    </row>
    <row r="165" spans="1:2" ht="16.5" thickBot="1" x14ac:dyDescent="0.3">
      <c r="A165" s="13"/>
      <c r="B165" s="14" t="str">
        <f t="shared" si="2"/>
        <v/>
      </c>
    </row>
    <row r="166" spans="1:2" ht="16.5" thickBot="1" x14ac:dyDescent="0.3">
      <c r="A166" s="13"/>
      <c r="B166" s="14" t="str">
        <f t="shared" si="2"/>
        <v/>
      </c>
    </row>
    <row r="167" spans="1:2" ht="16.5" thickBot="1" x14ac:dyDescent="0.3">
      <c r="A167" s="13"/>
      <c r="B167" s="14" t="str">
        <f t="shared" si="2"/>
        <v/>
      </c>
    </row>
    <row r="168" spans="1:2" ht="16.5" thickBot="1" x14ac:dyDescent="0.3">
      <c r="A168" s="13"/>
      <c r="B168" s="14" t="str">
        <f t="shared" si="2"/>
        <v/>
      </c>
    </row>
    <row r="169" spans="1:2" ht="16.5" thickBot="1" x14ac:dyDescent="0.3">
      <c r="A169" s="13"/>
      <c r="B169" s="14" t="str">
        <f t="shared" si="2"/>
        <v/>
      </c>
    </row>
    <row r="170" spans="1:2" ht="16.5" thickBot="1" x14ac:dyDescent="0.3">
      <c r="A170" s="13"/>
      <c r="B170" s="14" t="str">
        <f t="shared" si="2"/>
        <v/>
      </c>
    </row>
    <row r="171" spans="1:2" ht="16.5" thickBot="1" x14ac:dyDescent="0.3">
      <c r="A171" s="13"/>
      <c r="B171" s="14" t="str">
        <f t="shared" si="2"/>
        <v/>
      </c>
    </row>
    <row r="172" spans="1:2" ht="16.5" thickBot="1" x14ac:dyDescent="0.3">
      <c r="A172" s="13"/>
      <c r="B172" s="14" t="str">
        <f t="shared" si="2"/>
        <v/>
      </c>
    </row>
    <row r="173" spans="1:2" ht="16.5" thickBot="1" x14ac:dyDescent="0.3">
      <c r="A173" s="13"/>
      <c r="B173" s="14" t="str">
        <f t="shared" si="2"/>
        <v/>
      </c>
    </row>
    <row r="174" spans="1:2" ht="16.5" thickBot="1" x14ac:dyDescent="0.3">
      <c r="A174" s="13"/>
      <c r="B174" s="14" t="str">
        <f t="shared" si="2"/>
        <v/>
      </c>
    </row>
    <row r="175" spans="1:2" ht="16.5" thickBot="1" x14ac:dyDescent="0.3">
      <c r="A175" s="13"/>
      <c r="B175" s="14" t="str">
        <f t="shared" si="2"/>
        <v/>
      </c>
    </row>
    <row r="176" spans="1:2" ht="16.5" thickBot="1" x14ac:dyDescent="0.3">
      <c r="A176" s="13"/>
      <c r="B176" s="14" t="str">
        <f t="shared" si="2"/>
        <v/>
      </c>
    </row>
    <row r="177" spans="1:2" ht="16.5" thickBot="1" x14ac:dyDescent="0.3">
      <c r="A177" s="13"/>
      <c r="B177" s="14" t="str">
        <f t="shared" si="2"/>
        <v/>
      </c>
    </row>
    <row r="178" spans="1:2" ht="16.5" thickBot="1" x14ac:dyDescent="0.3">
      <c r="A178" s="13"/>
      <c r="B178" s="14" t="str">
        <f t="shared" si="2"/>
        <v/>
      </c>
    </row>
    <row r="179" spans="1:2" ht="16.5" thickBot="1" x14ac:dyDescent="0.3">
      <c r="A179" s="13"/>
      <c r="B179" s="14" t="str">
        <f t="shared" si="2"/>
        <v/>
      </c>
    </row>
    <row r="180" spans="1:2" ht="16.5" thickBot="1" x14ac:dyDescent="0.3">
      <c r="A180" s="13"/>
      <c r="B180" s="14" t="str">
        <f t="shared" si="2"/>
        <v/>
      </c>
    </row>
    <row r="181" spans="1:2" ht="16.5" thickBot="1" x14ac:dyDescent="0.3">
      <c r="A181" s="13"/>
      <c r="B181" s="14" t="str">
        <f t="shared" si="2"/>
        <v/>
      </c>
    </row>
    <row r="182" spans="1:2" ht="16.5" thickBot="1" x14ac:dyDescent="0.3">
      <c r="A182" s="13"/>
      <c r="B182" s="14" t="str">
        <f t="shared" si="2"/>
        <v/>
      </c>
    </row>
    <row r="183" spans="1:2" ht="16.5" thickBot="1" x14ac:dyDescent="0.3">
      <c r="A183" s="13"/>
      <c r="B183" s="14" t="str">
        <f t="shared" si="2"/>
        <v/>
      </c>
    </row>
    <row r="184" spans="1:2" ht="16.5" thickBot="1" x14ac:dyDescent="0.3">
      <c r="A184" s="13"/>
      <c r="B184" s="14" t="str">
        <f t="shared" si="2"/>
        <v/>
      </c>
    </row>
    <row r="185" spans="1:2" ht="16.5" thickBot="1" x14ac:dyDescent="0.3">
      <c r="A185" s="13"/>
      <c r="B185" s="14" t="str">
        <f t="shared" si="2"/>
        <v/>
      </c>
    </row>
    <row r="186" spans="1:2" ht="16.5" thickBot="1" x14ac:dyDescent="0.3">
      <c r="A186" s="13"/>
      <c r="B186" s="14" t="str">
        <f t="shared" si="2"/>
        <v/>
      </c>
    </row>
    <row r="187" spans="1:2" ht="16.5" thickBot="1" x14ac:dyDescent="0.3">
      <c r="A187" s="13"/>
      <c r="B187" s="14" t="str">
        <f t="shared" si="2"/>
        <v/>
      </c>
    </row>
    <row r="188" spans="1:2" ht="16.5" thickBot="1" x14ac:dyDescent="0.3">
      <c r="A188" s="13"/>
      <c r="B188" s="14" t="str">
        <f t="shared" si="2"/>
        <v/>
      </c>
    </row>
    <row r="189" spans="1:2" ht="16.5" thickBot="1" x14ac:dyDescent="0.3">
      <c r="A189" s="13"/>
      <c r="B189" s="14" t="str">
        <f t="shared" si="2"/>
        <v/>
      </c>
    </row>
    <row r="190" spans="1:2" ht="16.5" thickBot="1" x14ac:dyDescent="0.3">
      <c r="A190" s="13"/>
      <c r="B190" s="14" t="str">
        <f t="shared" si="2"/>
        <v/>
      </c>
    </row>
    <row r="191" spans="1:2" ht="16.5" thickBot="1" x14ac:dyDescent="0.3">
      <c r="A191" s="13"/>
      <c r="B191" s="14" t="str">
        <f t="shared" si="2"/>
        <v/>
      </c>
    </row>
    <row r="192" spans="1:2" ht="16.5" thickBot="1" x14ac:dyDescent="0.3">
      <c r="A192" s="13"/>
      <c r="B192" s="14" t="str">
        <f t="shared" si="2"/>
        <v/>
      </c>
    </row>
    <row r="193" spans="1:2" ht="16.5" thickBot="1" x14ac:dyDescent="0.3">
      <c r="A193" s="13"/>
      <c r="B193" s="14" t="str">
        <f t="shared" si="2"/>
        <v/>
      </c>
    </row>
    <row r="194" spans="1:2" ht="16.5" thickBot="1" x14ac:dyDescent="0.3">
      <c r="A194" s="13"/>
      <c r="B194" s="14" t="str">
        <f t="shared" ref="B194:B257" si="3">_xlfn.LET(_xlpm.result, _xlfn.XLOOKUP(A194, Agency,Legislative_Program_Area,""), IF(_xlpm.result=0, "",_xlpm.result))</f>
        <v/>
      </c>
    </row>
    <row r="195" spans="1:2" ht="16.5" thickBot="1" x14ac:dyDescent="0.3">
      <c r="A195" s="13"/>
      <c r="B195" s="14" t="str">
        <f t="shared" si="3"/>
        <v/>
      </c>
    </row>
    <row r="196" spans="1:2" ht="16.5" thickBot="1" x14ac:dyDescent="0.3">
      <c r="A196" s="13"/>
      <c r="B196" s="14" t="str">
        <f t="shared" si="3"/>
        <v/>
      </c>
    </row>
    <row r="197" spans="1:2" ht="16.5" thickBot="1" x14ac:dyDescent="0.3">
      <c r="A197" s="13"/>
      <c r="B197" s="14" t="str">
        <f t="shared" si="3"/>
        <v/>
      </c>
    </row>
    <row r="198" spans="1:2" ht="16.5" thickBot="1" x14ac:dyDescent="0.3">
      <c r="A198" s="13"/>
      <c r="B198" s="14" t="str">
        <f t="shared" si="3"/>
        <v/>
      </c>
    </row>
    <row r="199" spans="1:2" ht="16.5" thickBot="1" x14ac:dyDescent="0.3">
      <c r="A199" s="13"/>
      <c r="B199" s="14" t="str">
        <f t="shared" si="3"/>
        <v/>
      </c>
    </row>
    <row r="200" spans="1:2" ht="16.5" thickBot="1" x14ac:dyDescent="0.3">
      <c r="A200" s="13"/>
      <c r="B200" s="14" t="str">
        <f t="shared" si="3"/>
        <v/>
      </c>
    </row>
    <row r="201" spans="1:2" ht="16.5" thickBot="1" x14ac:dyDescent="0.3">
      <c r="A201" s="13"/>
      <c r="B201" s="14" t="str">
        <f t="shared" si="3"/>
        <v/>
      </c>
    </row>
    <row r="202" spans="1:2" ht="16.5" thickBot="1" x14ac:dyDescent="0.3">
      <c r="A202" s="13"/>
      <c r="B202" s="14" t="str">
        <f t="shared" si="3"/>
        <v/>
      </c>
    </row>
    <row r="203" spans="1:2" ht="16.5" thickBot="1" x14ac:dyDescent="0.3">
      <c r="A203" s="13"/>
      <c r="B203" s="14" t="str">
        <f t="shared" si="3"/>
        <v/>
      </c>
    </row>
    <row r="204" spans="1:2" ht="16.5" thickBot="1" x14ac:dyDescent="0.3">
      <c r="A204" s="13"/>
      <c r="B204" s="14" t="str">
        <f t="shared" si="3"/>
        <v/>
      </c>
    </row>
    <row r="205" spans="1:2" ht="16.5" thickBot="1" x14ac:dyDescent="0.3">
      <c r="A205" s="13"/>
      <c r="B205" s="14" t="str">
        <f t="shared" si="3"/>
        <v/>
      </c>
    </row>
    <row r="206" spans="1:2" ht="16.5" thickBot="1" x14ac:dyDescent="0.3">
      <c r="A206" s="13"/>
      <c r="B206" s="14" t="str">
        <f t="shared" si="3"/>
        <v/>
      </c>
    </row>
    <row r="207" spans="1:2" ht="16.5" thickBot="1" x14ac:dyDescent="0.3">
      <c r="A207" s="13"/>
      <c r="B207" s="14" t="str">
        <f t="shared" si="3"/>
        <v/>
      </c>
    </row>
    <row r="208" spans="1:2" ht="16.5" thickBot="1" x14ac:dyDescent="0.3">
      <c r="A208" s="13"/>
      <c r="B208" s="14" t="str">
        <f t="shared" si="3"/>
        <v/>
      </c>
    </row>
    <row r="209" spans="1:2" ht="16.5" thickBot="1" x14ac:dyDescent="0.3">
      <c r="A209" s="13"/>
      <c r="B209" s="14" t="str">
        <f t="shared" si="3"/>
        <v/>
      </c>
    </row>
    <row r="210" spans="1:2" ht="16.5" thickBot="1" x14ac:dyDescent="0.3">
      <c r="A210" s="13"/>
      <c r="B210" s="14" t="str">
        <f t="shared" si="3"/>
        <v/>
      </c>
    </row>
    <row r="211" spans="1:2" ht="16.5" thickBot="1" x14ac:dyDescent="0.3">
      <c r="A211" s="13"/>
      <c r="B211" s="14" t="str">
        <f t="shared" si="3"/>
        <v/>
      </c>
    </row>
    <row r="212" spans="1:2" ht="16.5" thickBot="1" x14ac:dyDescent="0.3">
      <c r="A212" s="13"/>
      <c r="B212" s="14" t="str">
        <f t="shared" si="3"/>
        <v/>
      </c>
    </row>
    <row r="213" spans="1:2" ht="16.5" thickBot="1" x14ac:dyDescent="0.3">
      <c r="A213" s="13"/>
      <c r="B213" s="14" t="str">
        <f t="shared" si="3"/>
        <v/>
      </c>
    </row>
    <row r="214" spans="1:2" ht="16.5" thickBot="1" x14ac:dyDescent="0.3">
      <c r="A214" s="13"/>
      <c r="B214" s="14" t="str">
        <f t="shared" si="3"/>
        <v/>
      </c>
    </row>
    <row r="215" spans="1:2" ht="16.5" thickBot="1" x14ac:dyDescent="0.3">
      <c r="A215" s="13"/>
      <c r="B215" s="14" t="str">
        <f t="shared" si="3"/>
        <v/>
      </c>
    </row>
    <row r="216" spans="1:2" ht="16.5" thickBot="1" x14ac:dyDescent="0.3">
      <c r="A216" s="13"/>
      <c r="B216" s="14" t="str">
        <f t="shared" si="3"/>
        <v/>
      </c>
    </row>
    <row r="217" spans="1:2" ht="16.5" thickBot="1" x14ac:dyDescent="0.3">
      <c r="A217" s="13"/>
      <c r="B217" s="14" t="str">
        <f t="shared" si="3"/>
        <v/>
      </c>
    </row>
    <row r="218" spans="1:2" ht="16.5" thickBot="1" x14ac:dyDescent="0.3">
      <c r="A218" s="13"/>
      <c r="B218" s="14" t="str">
        <f t="shared" si="3"/>
        <v/>
      </c>
    </row>
    <row r="219" spans="1:2" ht="16.5" thickBot="1" x14ac:dyDescent="0.3">
      <c r="A219" s="13"/>
      <c r="B219" s="14" t="str">
        <f t="shared" si="3"/>
        <v/>
      </c>
    </row>
    <row r="220" spans="1:2" ht="16.5" thickBot="1" x14ac:dyDescent="0.3">
      <c r="A220" s="13"/>
      <c r="B220" s="14" t="str">
        <f t="shared" si="3"/>
        <v/>
      </c>
    </row>
    <row r="221" spans="1:2" ht="16.5" thickBot="1" x14ac:dyDescent="0.3">
      <c r="A221" s="13"/>
      <c r="B221" s="14" t="str">
        <f t="shared" si="3"/>
        <v/>
      </c>
    </row>
    <row r="222" spans="1:2" ht="16.5" thickBot="1" x14ac:dyDescent="0.3">
      <c r="A222" s="13"/>
      <c r="B222" s="14" t="str">
        <f t="shared" si="3"/>
        <v/>
      </c>
    </row>
    <row r="223" spans="1:2" ht="16.5" thickBot="1" x14ac:dyDescent="0.3">
      <c r="A223" s="13"/>
      <c r="B223" s="14" t="str">
        <f t="shared" si="3"/>
        <v/>
      </c>
    </row>
    <row r="224" spans="1:2" ht="16.5" thickBot="1" x14ac:dyDescent="0.3">
      <c r="A224" s="13"/>
      <c r="B224" s="14" t="str">
        <f t="shared" si="3"/>
        <v/>
      </c>
    </row>
    <row r="225" spans="1:2" ht="16.5" thickBot="1" x14ac:dyDescent="0.3">
      <c r="A225" s="13"/>
      <c r="B225" s="14" t="str">
        <f t="shared" si="3"/>
        <v/>
      </c>
    </row>
    <row r="226" spans="1:2" ht="16.5" thickBot="1" x14ac:dyDescent="0.3">
      <c r="A226" s="13"/>
      <c r="B226" s="14" t="str">
        <f t="shared" si="3"/>
        <v/>
      </c>
    </row>
    <row r="227" spans="1:2" ht="16.5" thickBot="1" x14ac:dyDescent="0.3">
      <c r="A227" s="13"/>
      <c r="B227" s="14" t="str">
        <f t="shared" si="3"/>
        <v/>
      </c>
    </row>
    <row r="228" spans="1:2" ht="16.5" thickBot="1" x14ac:dyDescent="0.3">
      <c r="A228" s="13"/>
      <c r="B228" s="14" t="str">
        <f t="shared" si="3"/>
        <v/>
      </c>
    </row>
    <row r="229" spans="1:2" ht="16.5" thickBot="1" x14ac:dyDescent="0.3">
      <c r="A229" s="13"/>
      <c r="B229" s="14" t="str">
        <f t="shared" si="3"/>
        <v/>
      </c>
    </row>
    <row r="230" spans="1:2" ht="16.5" thickBot="1" x14ac:dyDescent="0.3">
      <c r="A230" s="13"/>
      <c r="B230" s="14" t="str">
        <f t="shared" si="3"/>
        <v/>
      </c>
    </row>
    <row r="231" spans="1:2" ht="16.5" thickBot="1" x14ac:dyDescent="0.3">
      <c r="A231" s="13"/>
      <c r="B231" s="14" t="str">
        <f t="shared" si="3"/>
        <v/>
      </c>
    </row>
    <row r="232" spans="1:2" ht="16.5" thickBot="1" x14ac:dyDescent="0.3">
      <c r="A232" s="13"/>
      <c r="B232" s="14" t="str">
        <f t="shared" si="3"/>
        <v/>
      </c>
    </row>
    <row r="233" spans="1:2" ht="16.5" thickBot="1" x14ac:dyDescent="0.3">
      <c r="A233" s="13"/>
      <c r="B233" s="14" t="str">
        <f t="shared" si="3"/>
        <v/>
      </c>
    </row>
    <row r="234" spans="1:2" ht="16.5" thickBot="1" x14ac:dyDescent="0.3">
      <c r="A234" s="13"/>
      <c r="B234" s="14" t="str">
        <f t="shared" si="3"/>
        <v/>
      </c>
    </row>
    <row r="235" spans="1:2" ht="16.5" thickBot="1" x14ac:dyDescent="0.3">
      <c r="A235" s="13"/>
      <c r="B235" s="14" t="str">
        <f t="shared" si="3"/>
        <v/>
      </c>
    </row>
    <row r="236" spans="1:2" ht="16.5" thickBot="1" x14ac:dyDescent="0.3">
      <c r="A236" s="13"/>
      <c r="B236" s="14" t="str">
        <f t="shared" si="3"/>
        <v/>
      </c>
    </row>
    <row r="237" spans="1:2" ht="16.5" thickBot="1" x14ac:dyDescent="0.3">
      <c r="A237" s="13"/>
      <c r="B237" s="14" t="str">
        <f t="shared" si="3"/>
        <v/>
      </c>
    </row>
    <row r="238" spans="1:2" ht="16.5" thickBot="1" x14ac:dyDescent="0.3">
      <c r="A238" s="13"/>
      <c r="B238" s="14" t="str">
        <f t="shared" si="3"/>
        <v/>
      </c>
    </row>
    <row r="239" spans="1:2" ht="16.5" thickBot="1" x14ac:dyDescent="0.3">
      <c r="A239" s="13"/>
      <c r="B239" s="14" t="str">
        <f t="shared" si="3"/>
        <v/>
      </c>
    </row>
    <row r="240" spans="1:2" ht="16.5" thickBot="1" x14ac:dyDescent="0.3">
      <c r="A240" s="13"/>
      <c r="B240" s="14" t="str">
        <f t="shared" si="3"/>
        <v/>
      </c>
    </row>
    <row r="241" spans="1:2" ht="16.5" thickBot="1" x14ac:dyDescent="0.3">
      <c r="A241" s="13"/>
      <c r="B241" s="14" t="str">
        <f t="shared" si="3"/>
        <v/>
      </c>
    </row>
    <row r="242" spans="1:2" ht="16.5" thickBot="1" x14ac:dyDescent="0.3">
      <c r="A242" s="13"/>
      <c r="B242" s="14" t="str">
        <f t="shared" si="3"/>
        <v/>
      </c>
    </row>
    <row r="243" spans="1:2" ht="16.5" thickBot="1" x14ac:dyDescent="0.3">
      <c r="A243" s="13"/>
      <c r="B243" s="14" t="str">
        <f t="shared" si="3"/>
        <v/>
      </c>
    </row>
    <row r="244" spans="1:2" ht="16.5" thickBot="1" x14ac:dyDescent="0.3">
      <c r="A244" s="13"/>
      <c r="B244" s="14" t="str">
        <f t="shared" si="3"/>
        <v/>
      </c>
    </row>
    <row r="245" spans="1:2" ht="16.5" thickBot="1" x14ac:dyDescent="0.3">
      <c r="A245" s="13"/>
      <c r="B245" s="14" t="str">
        <f t="shared" si="3"/>
        <v/>
      </c>
    </row>
    <row r="246" spans="1:2" ht="16.5" thickBot="1" x14ac:dyDescent="0.3">
      <c r="A246" s="13"/>
      <c r="B246" s="14" t="str">
        <f t="shared" si="3"/>
        <v/>
      </c>
    </row>
    <row r="247" spans="1:2" ht="16.5" thickBot="1" x14ac:dyDescent="0.3">
      <c r="A247" s="13"/>
      <c r="B247" s="14" t="str">
        <f t="shared" si="3"/>
        <v/>
      </c>
    </row>
    <row r="248" spans="1:2" ht="16.5" thickBot="1" x14ac:dyDescent="0.3">
      <c r="A248" s="13"/>
      <c r="B248" s="14" t="str">
        <f t="shared" si="3"/>
        <v/>
      </c>
    </row>
    <row r="249" spans="1:2" ht="16.5" thickBot="1" x14ac:dyDescent="0.3">
      <c r="A249" s="13"/>
      <c r="B249" s="14" t="str">
        <f t="shared" si="3"/>
        <v/>
      </c>
    </row>
    <row r="250" spans="1:2" ht="16.5" thickBot="1" x14ac:dyDescent="0.3">
      <c r="A250" s="13"/>
      <c r="B250" s="14" t="str">
        <f t="shared" si="3"/>
        <v/>
      </c>
    </row>
    <row r="251" spans="1:2" ht="16.5" thickBot="1" x14ac:dyDescent="0.3">
      <c r="A251" s="13"/>
      <c r="B251" s="14" t="str">
        <f t="shared" si="3"/>
        <v/>
      </c>
    </row>
    <row r="252" spans="1:2" ht="16.5" thickBot="1" x14ac:dyDescent="0.3">
      <c r="A252" s="13"/>
      <c r="B252" s="14" t="str">
        <f t="shared" si="3"/>
        <v/>
      </c>
    </row>
    <row r="253" spans="1:2" ht="16.5" thickBot="1" x14ac:dyDescent="0.3">
      <c r="A253" s="13"/>
      <c r="B253" s="14" t="str">
        <f t="shared" si="3"/>
        <v/>
      </c>
    </row>
    <row r="254" spans="1:2" ht="16.5" thickBot="1" x14ac:dyDescent="0.3">
      <c r="A254" s="13"/>
      <c r="B254" s="14" t="str">
        <f t="shared" si="3"/>
        <v/>
      </c>
    </row>
    <row r="255" spans="1:2" ht="16.5" thickBot="1" x14ac:dyDescent="0.3">
      <c r="A255" s="13"/>
      <c r="B255" s="14" t="str">
        <f t="shared" si="3"/>
        <v/>
      </c>
    </row>
    <row r="256" spans="1:2" ht="16.5" thickBot="1" x14ac:dyDescent="0.3">
      <c r="A256" s="13"/>
      <c r="B256" s="14" t="str">
        <f t="shared" si="3"/>
        <v/>
      </c>
    </row>
    <row r="257" spans="1:2" ht="16.5" thickBot="1" x14ac:dyDescent="0.3">
      <c r="A257" s="13"/>
      <c r="B257" s="14" t="str">
        <f t="shared" si="3"/>
        <v/>
      </c>
    </row>
    <row r="258" spans="1:2" ht="16.5" thickBot="1" x14ac:dyDescent="0.3">
      <c r="A258" s="13"/>
      <c r="B258" s="14" t="str">
        <f t="shared" ref="B258:B321" si="4">_xlfn.LET(_xlpm.result, _xlfn.XLOOKUP(A258, Agency,Legislative_Program_Area,""), IF(_xlpm.result=0, "",_xlpm.result))</f>
        <v/>
      </c>
    </row>
    <row r="259" spans="1:2" ht="16.5" thickBot="1" x14ac:dyDescent="0.3">
      <c r="A259" s="13"/>
      <c r="B259" s="14" t="str">
        <f t="shared" si="4"/>
        <v/>
      </c>
    </row>
    <row r="260" spans="1:2" ht="16.5" thickBot="1" x14ac:dyDescent="0.3">
      <c r="A260" s="13"/>
      <c r="B260" s="14" t="str">
        <f t="shared" si="4"/>
        <v/>
      </c>
    </row>
    <row r="261" spans="1:2" ht="16.5" thickBot="1" x14ac:dyDescent="0.3">
      <c r="A261" s="13"/>
      <c r="B261" s="14" t="str">
        <f t="shared" si="4"/>
        <v/>
      </c>
    </row>
    <row r="262" spans="1:2" ht="16.5" thickBot="1" x14ac:dyDescent="0.3">
      <c r="A262" s="13"/>
      <c r="B262" s="14" t="str">
        <f t="shared" si="4"/>
        <v/>
      </c>
    </row>
    <row r="263" spans="1:2" ht="16.5" thickBot="1" x14ac:dyDescent="0.3">
      <c r="A263" s="13"/>
      <c r="B263" s="14" t="str">
        <f t="shared" si="4"/>
        <v/>
      </c>
    </row>
    <row r="264" spans="1:2" ht="16.5" thickBot="1" x14ac:dyDescent="0.3">
      <c r="A264" s="13"/>
      <c r="B264" s="14" t="str">
        <f t="shared" si="4"/>
        <v/>
      </c>
    </row>
    <row r="265" spans="1:2" ht="16.5" thickBot="1" x14ac:dyDescent="0.3">
      <c r="A265" s="13"/>
      <c r="B265" s="14" t="str">
        <f t="shared" si="4"/>
        <v/>
      </c>
    </row>
    <row r="266" spans="1:2" ht="16.5" thickBot="1" x14ac:dyDescent="0.3">
      <c r="A266" s="13"/>
      <c r="B266" s="14" t="str">
        <f t="shared" si="4"/>
        <v/>
      </c>
    </row>
    <row r="267" spans="1:2" ht="16.5" thickBot="1" x14ac:dyDescent="0.3">
      <c r="A267" s="13"/>
      <c r="B267" s="14" t="str">
        <f t="shared" si="4"/>
        <v/>
      </c>
    </row>
    <row r="268" spans="1:2" ht="16.5" thickBot="1" x14ac:dyDescent="0.3">
      <c r="A268" s="13"/>
      <c r="B268" s="14" t="str">
        <f t="shared" si="4"/>
        <v/>
      </c>
    </row>
    <row r="269" spans="1:2" ht="16.5" thickBot="1" x14ac:dyDescent="0.3">
      <c r="A269" s="13"/>
      <c r="B269" s="14" t="str">
        <f t="shared" si="4"/>
        <v/>
      </c>
    </row>
    <row r="270" spans="1:2" ht="16.5" thickBot="1" x14ac:dyDescent="0.3">
      <c r="A270" s="13"/>
      <c r="B270" s="14" t="str">
        <f t="shared" si="4"/>
        <v/>
      </c>
    </row>
    <row r="271" spans="1:2" ht="16.5" thickBot="1" x14ac:dyDescent="0.3">
      <c r="A271" s="13"/>
      <c r="B271" s="14" t="str">
        <f t="shared" si="4"/>
        <v/>
      </c>
    </row>
    <row r="272" spans="1:2" ht="16.5" thickBot="1" x14ac:dyDescent="0.3">
      <c r="A272" s="13"/>
      <c r="B272" s="14" t="str">
        <f t="shared" si="4"/>
        <v/>
      </c>
    </row>
    <row r="273" spans="1:2" ht="16.5" thickBot="1" x14ac:dyDescent="0.3">
      <c r="A273" s="13"/>
      <c r="B273" s="14" t="str">
        <f t="shared" si="4"/>
        <v/>
      </c>
    </row>
    <row r="274" spans="1:2" ht="16.5" thickBot="1" x14ac:dyDescent="0.3">
      <c r="A274" s="13"/>
      <c r="B274" s="14" t="str">
        <f t="shared" si="4"/>
        <v/>
      </c>
    </row>
    <row r="275" spans="1:2" ht="16.5" thickBot="1" x14ac:dyDescent="0.3">
      <c r="A275" s="13"/>
      <c r="B275" s="14" t="str">
        <f t="shared" si="4"/>
        <v/>
      </c>
    </row>
    <row r="276" spans="1:2" ht="16.5" thickBot="1" x14ac:dyDescent="0.3">
      <c r="A276" s="13"/>
      <c r="B276" s="14" t="str">
        <f t="shared" si="4"/>
        <v/>
      </c>
    </row>
    <row r="277" spans="1:2" ht="16.5" thickBot="1" x14ac:dyDescent="0.3">
      <c r="A277" s="13"/>
      <c r="B277" s="14" t="str">
        <f t="shared" si="4"/>
        <v/>
      </c>
    </row>
    <row r="278" spans="1:2" ht="16.5" thickBot="1" x14ac:dyDescent="0.3">
      <c r="A278" s="13"/>
      <c r="B278" s="14" t="str">
        <f t="shared" si="4"/>
        <v/>
      </c>
    </row>
    <row r="279" spans="1:2" ht="16.5" thickBot="1" x14ac:dyDescent="0.3">
      <c r="A279" s="13"/>
      <c r="B279" s="14" t="str">
        <f t="shared" si="4"/>
        <v/>
      </c>
    </row>
    <row r="280" spans="1:2" ht="16.5" thickBot="1" x14ac:dyDescent="0.3">
      <c r="A280" s="13"/>
      <c r="B280" s="14" t="str">
        <f t="shared" si="4"/>
        <v/>
      </c>
    </row>
    <row r="281" spans="1:2" ht="16.5" thickBot="1" x14ac:dyDescent="0.3">
      <c r="A281" s="13"/>
      <c r="B281" s="14" t="str">
        <f t="shared" si="4"/>
        <v/>
      </c>
    </row>
    <row r="282" spans="1:2" ht="16.5" thickBot="1" x14ac:dyDescent="0.3">
      <c r="A282" s="13"/>
      <c r="B282" s="14" t="str">
        <f t="shared" si="4"/>
        <v/>
      </c>
    </row>
    <row r="283" spans="1:2" ht="16.5" thickBot="1" x14ac:dyDescent="0.3">
      <c r="A283" s="13"/>
      <c r="B283" s="14" t="str">
        <f t="shared" si="4"/>
        <v/>
      </c>
    </row>
    <row r="284" spans="1:2" ht="16.5" thickBot="1" x14ac:dyDescent="0.3">
      <c r="A284" s="13"/>
      <c r="B284" s="14" t="str">
        <f t="shared" si="4"/>
        <v/>
      </c>
    </row>
    <row r="285" spans="1:2" ht="16.5" thickBot="1" x14ac:dyDescent="0.3">
      <c r="A285" s="13"/>
      <c r="B285" s="14" t="str">
        <f t="shared" si="4"/>
        <v/>
      </c>
    </row>
    <row r="286" spans="1:2" ht="16.5" thickBot="1" x14ac:dyDescent="0.3">
      <c r="A286" s="13"/>
      <c r="B286" s="14" t="str">
        <f t="shared" si="4"/>
        <v/>
      </c>
    </row>
    <row r="287" spans="1:2" ht="16.5" thickBot="1" x14ac:dyDescent="0.3">
      <c r="A287" s="13"/>
      <c r="B287" s="14" t="str">
        <f t="shared" si="4"/>
        <v/>
      </c>
    </row>
    <row r="288" spans="1:2" ht="16.5" thickBot="1" x14ac:dyDescent="0.3">
      <c r="A288" s="13"/>
      <c r="B288" s="14" t="str">
        <f t="shared" si="4"/>
        <v/>
      </c>
    </row>
    <row r="289" spans="1:2" ht="16.5" thickBot="1" x14ac:dyDescent="0.3">
      <c r="A289" s="13"/>
      <c r="B289" s="14" t="str">
        <f t="shared" si="4"/>
        <v/>
      </c>
    </row>
    <row r="290" spans="1:2" ht="16.5" thickBot="1" x14ac:dyDescent="0.3">
      <c r="A290" s="13"/>
      <c r="B290" s="14" t="str">
        <f t="shared" si="4"/>
        <v/>
      </c>
    </row>
    <row r="291" spans="1:2" ht="16.5" thickBot="1" x14ac:dyDescent="0.3">
      <c r="A291" s="13"/>
      <c r="B291" s="14" t="str">
        <f t="shared" si="4"/>
        <v/>
      </c>
    </row>
    <row r="292" spans="1:2" ht="16.5" thickBot="1" x14ac:dyDescent="0.3">
      <c r="A292" s="13"/>
      <c r="B292" s="14" t="str">
        <f t="shared" si="4"/>
        <v/>
      </c>
    </row>
    <row r="293" spans="1:2" ht="16.5" thickBot="1" x14ac:dyDescent="0.3">
      <c r="A293" s="13"/>
      <c r="B293" s="14" t="str">
        <f t="shared" si="4"/>
        <v/>
      </c>
    </row>
    <row r="294" spans="1:2" ht="16.5" thickBot="1" x14ac:dyDescent="0.3">
      <c r="A294" s="13"/>
      <c r="B294" s="14" t="str">
        <f t="shared" si="4"/>
        <v/>
      </c>
    </row>
    <row r="295" spans="1:2" ht="16.5" thickBot="1" x14ac:dyDescent="0.3">
      <c r="A295" s="13"/>
      <c r="B295" s="14" t="str">
        <f t="shared" si="4"/>
        <v/>
      </c>
    </row>
    <row r="296" spans="1:2" ht="16.5" thickBot="1" x14ac:dyDescent="0.3">
      <c r="A296" s="13"/>
      <c r="B296" s="14" t="str">
        <f t="shared" si="4"/>
        <v/>
      </c>
    </row>
    <row r="297" spans="1:2" ht="16.5" thickBot="1" x14ac:dyDescent="0.3">
      <c r="A297" s="13"/>
      <c r="B297" s="14" t="str">
        <f t="shared" si="4"/>
        <v/>
      </c>
    </row>
    <row r="298" spans="1:2" ht="16.5" thickBot="1" x14ac:dyDescent="0.3">
      <c r="A298" s="13"/>
      <c r="B298" s="14" t="str">
        <f t="shared" si="4"/>
        <v/>
      </c>
    </row>
    <row r="299" spans="1:2" ht="16.5" thickBot="1" x14ac:dyDescent="0.3">
      <c r="A299" s="13"/>
      <c r="B299" s="14" t="str">
        <f t="shared" si="4"/>
        <v/>
      </c>
    </row>
    <row r="300" spans="1:2" ht="16.5" thickBot="1" x14ac:dyDescent="0.3">
      <c r="A300" s="13"/>
      <c r="B300" s="14" t="str">
        <f t="shared" si="4"/>
        <v/>
      </c>
    </row>
    <row r="301" spans="1:2" ht="16.5" thickBot="1" x14ac:dyDescent="0.3">
      <c r="A301" s="13"/>
      <c r="B301" s="14" t="str">
        <f t="shared" si="4"/>
        <v/>
      </c>
    </row>
    <row r="302" spans="1:2" ht="16.5" thickBot="1" x14ac:dyDescent="0.3">
      <c r="A302" s="13"/>
      <c r="B302" s="14" t="str">
        <f t="shared" si="4"/>
        <v/>
      </c>
    </row>
    <row r="303" spans="1:2" ht="16.5" thickBot="1" x14ac:dyDescent="0.3">
      <c r="A303" s="13"/>
      <c r="B303" s="14" t="str">
        <f t="shared" si="4"/>
        <v/>
      </c>
    </row>
    <row r="304" spans="1:2" ht="16.5" thickBot="1" x14ac:dyDescent="0.3">
      <c r="A304" s="13"/>
      <c r="B304" s="14" t="str">
        <f t="shared" si="4"/>
        <v/>
      </c>
    </row>
    <row r="305" spans="1:2" ht="16.5" thickBot="1" x14ac:dyDescent="0.3">
      <c r="A305" s="13"/>
      <c r="B305" s="14" t="str">
        <f t="shared" si="4"/>
        <v/>
      </c>
    </row>
    <row r="306" spans="1:2" ht="16.5" thickBot="1" x14ac:dyDescent="0.3">
      <c r="A306" s="13"/>
      <c r="B306" s="14" t="str">
        <f t="shared" si="4"/>
        <v/>
      </c>
    </row>
    <row r="307" spans="1:2" ht="16.5" thickBot="1" x14ac:dyDescent="0.3">
      <c r="A307" s="13"/>
      <c r="B307" s="14" t="str">
        <f t="shared" si="4"/>
        <v/>
      </c>
    </row>
    <row r="308" spans="1:2" ht="16.5" thickBot="1" x14ac:dyDescent="0.3">
      <c r="A308" s="13"/>
      <c r="B308" s="14" t="str">
        <f t="shared" si="4"/>
        <v/>
      </c>
    </row>
    <row r="309" spans="1:2" ht="16.5" thickBot="1" x14ac:dyDescent="0.3">
      <c r="A309" s="13"/>
      <c r="B309" s="14" t="str">
        <f t="shared" si="4"/>
        <v/>
      </c>
    </row>
    <row r="310" spans="1:2" ht="16.5" thickBot="1" x14ac:dyDescent="0.3">
      <c r="A310" s="13"/>
      <c r="B310" s="14" t="str">
        <f t="shared" si="4"/>
        <v/>
      </c>
    </row>
    <row r="311" spans="1:2" ht="16.5" thickBot="1" x14ac:dyDescent="0.3">
      <c r="A311" s="13"/>
      <c r="B311" s="14" t="str">
        <f t="shared" si="4"/>
        <v/>
      </c>
    </row>
    <row r="312" spans="1:2" ht="16.5" thickBot="1" x14ac:dyDescent="0.3">
      <c r="A312" s="13"/>
      <c r="B312" s="14" t="str">
        <f t="shared" si="4"/>
        <v/>
      </c>
    </row>
    <row r="313" spans="1:2" ht="16.5" thickBot="1" x14ac:dyDescent="0.3">
      <c r="A313" s="13"/>
      <c r="B313" s="14" t="str">
        <f t="shared" si="4"/>
        <v/>
      </c>
    </row>
    <row r="314" spans="1:2" ht="16.5" thickBot="1" x14ac:dyDescent="0.3">
      <c r="A314" s="13"/>
      <c r="B314" s="14" t="str">
        <f t="shared" si="4"/>
        <v/>
      </c>
    </row>
    <row r="315" spans="1:2" ht="16.5" thickBot="1" x14ac:dyDescent="0.3">
      <c r="A315" s="13"/>
      <c r="B315" s="14" t="str">
        <f t="shared" si="4"/>
        <v/>
      </c>
    </row>
    <row r="316" spans="1:2" ht="16.5" thickBot="1" x14ac:dyDescent="0.3">
      <c r="A316" s="13"/>
      <c r="B316" s="14" t="str">
        <f t="shared" si="4"/>
        <v/>
      </c>
    </row>
    <row r="317" spans="1:2" ht="16.5" thickBot="1" x14ac:dyDescent="0.3">
      <c r="A317" s="13"/>
      <c r="B317" s="14" t="str">
        <f t="shared" si="4"/>
        <v/>
      </c>
    </row>
    <row r="318" spans="1:2" ht="16.5" thickBot="1" x14ac:dyDescent="0.3">
      <c r="A318" s="13"/>
      <c r="B318" s="14" t="str">
        <f t="shared" si="4"/>
        <v/>
      </c>
    </row>
    <row r="319" spans="1:2" ht="16.5" thickBot="1" x14ac:dyDescent="0.3">
      <c r="A319" s="13"/>
      <c r="B319" s="14" t="str">
        <f t="shared" si="4"/>
        <v/>
      </c>
    </row>
    <row r="320" spans="1:2" ht="16.5" thickBot="1" x14ac:dyDescent="0.3">
      <c r="A320" s="13"/>
      <c r="B320" s="14" t="str">
        <f t="shared" si="4"/>
        <v/>
      </c>
    </row>
    <row r="321" spans="1:2" ht="16.5" thickBot="1" x14ac:dyDescent="0.3">
      <c r="A321" s="13"/>
      <c r="B321" s="14" t="str">
        <f t="shared" si="4"/>
        <v/>
      </c>
    </row>
    <row r="322" spans="1:2" ht="16.5" thickBot="1" x14ac:dyDescent="0.3">
      <c r="A322" s="13"/>
      <c r="B322" s="14" t="str">
        <f t="shared" ref="B322:B385" si="5">_xlfn.LET(_xlpm.result, _xlfn.XLOOKUP(A322, Agency,Legislative_Program_Area,""), IF(_xlpm.result=0, "",_xlpm.result))</f>
        <v/>
      </c>
    </row>
    <row r="323" spans="1:2" ht="16.5" thickBot="1" x14ac:dyDescent="0.3">
      <c r="A323" s="13"/>
      <c r="B323" s="14" t="str">
        <f t="shared" si="5"/>
        <v/>
      </c>
    </row>
    <row r="324" spans="1:2" ht="16.5" thickBot="1" x14ac:dyDescent="0.3">
      <c r="A324" s="13"/>
      <c r="B324" s="14" t="str">
        <f t="shared" si="5"/>
        <v/>
      </c>
    </row>
    <row r="325" spans="1:2" ht="16.5" thickBot="1" x14ac:dyDescent="0.3">
      <c r="A325" s="13"/>
      <c r="B325" s="14" t="str">
        <f t="shared" si="5"/>
        <v/>
      </c>
    </row>
    <row r="326" spans="1:2" ht="16.5" thickBot="1" x14ac:dyDescent="0.3">
      <c r="A326" s="13"/>
      <c r="B326" s="14" t="str">
        <f t="shared" si="5"/>
        <v/>
      </c>
    </row>
    <row r="327" spans="1:2" ht="16.5" thickBot="1" x14ac:dyDescent="0.3">
      <c r="A327" s="13"/>
      <c r="B327" s="14" t="str">
        <f t="shared" si="5"/>
        <v/>
      </c>
    </row>
    <row r="328" spans="1:2" ht="16.5" thickBot="1" x14ac:dyDescent="0.3">
      <c r="A328" s="13"/>
      <c r="B328" s="14" t="str">
        <f t="shared" si="5"/>
        <v/>
      </c>
    </row>
    <row r="329" spans="1:2" ht="16.5" thickBot="1" x14ac:dyDescent="0.3">
      <c r="A329" s="13"/>
      <c r="B329" s="14" t="str">
        <f t="shared" si="5"/>
        <v/>
      </c>
    </row>
    <row r="330" spans="1:2" ht="16.5" thickBot="1" x14ac:dyDescent="0.3">
      <c r="A330" s="13"/>
      <c r="B330" s="14" t="str">
        <f t="shared" si="5"/>
        <v/>
      </c>
    </row>
    <row r="331" spans="1:2" ht="16.5" thickBot="1" x14ac:dyDescent="0.3">
      <c r="A331" s="13"/>
      <c r="B331" s="14" t="str">
        <f t="shared" si="5"/>
        <v/>
      </c>
    </row>
    <row r="332" spans="1:2" ht="16.5" thickBot="1" x14ac:dyDescent="0.3">
      <c r="A332" s="13"/>
      <c r="B332" s="14" t="str">
        <f t="shared" si="5"/>
        <v/>
      </c>
    </row>
    <row r="333" spans="1:2" ht="16.5" thickBot="1" x14ac:dyDescent="0.3">
      <c r="A333" s="13"/>
      <c r="B333" s="14" t="str">
        <f t="shared" si="5"/>
        <v/>
      </c>
    </row>
    <row r="334" spans="1:2" ht="16.5" thickBot="1" x14ac:dyDescent="0.3">
      <c r="A334" s="13"/>
      <c r="B334" s="14" t="str">
        <f t="shared" si="5"/>
        <v/>
      </c>
    </row>
    <row r="335" spans="1:2" ht="16.5" thickBot="1" x14ac:dyDescent="0.3">
      <c r="A335" s="13"/>
      <c r="B335" s="14" t="str">
        <f t="shared" si="5"/>
        <v/>
      </c>
    </row>
    <row r="336" spans="1:2" ht="16.5" thickBot="1" x14ac:dyDescent="0.3">
      <c r="A336" s="13"/>
      <c r="B336" s="14" t="str">
        <f t="shared" si="5"/>
        <v/>
      </c>
    </row>
    <row r="337" spans="1:2" ht="16.5" thickBot="1" x14ac:dyDescent="0.3">
      <c r="A337" s="13"/>
      <c r="B337" s="14" t="str">
        <f t="shared" si="5"/>
        <v/>
      </c>
    </row>
    <row r="338" spans="1:2" ht="16.5" thickBot="1" x14ac:dyDescent="0.3">
      <c r="A338" s="13"/>
      <c r="B338" s="14" t="str">
        <f t="shared" si="5"/>
        <v/>
      </c>
    </row>
    <row r="339" spans="1:2" ht="16.5" thickBot="1" x14ac:dyDescent="0.3">
      <c r="A339" s="13"/>
      <c r="B339" s="14" t="str">
        <f t="shared" si="5"/>
        <v/>
      </c>
    </row>
    <row r="340" spans="1:2" ht="16.5" thickBot="1" x14ac:dyDescent="0.3">
      <c r="A340" s="13"/>
      <c r="B340" s="14" t="str">
        <f t="shared" si="5"/>
        <v/>
      </c>
    </row>
    <row r="341" spans="1:2" ht="16.5" thickBot="1" x14ac:dyDescent="0.3">
      <c r="A341" s="13"/>
      <c r="B341" s="14" t="str">
        <f t="shared" si="5"/>
        <v/>
      </c>
    </row>
    <row r="342" spans="1:2" ht="16.5" thickBot="1" x14ac:dyDescent="0.3">
      <c r="A342" s="13"/>
      <c r="B342" s="14" t="str">
        <f t="shared" si="5"/>
        <v/>
      </c>
    </row>
    <row r="343" spans="1:2" ht="16.5" thickBot="1" x14ac:dyDescent="0.3">
      <c r="A343" s="13"/>
      <c r="B343" s="14" t="str">
        <f t="shared" si="5"/>
        <v/>
      </c>
    </row>
    <row r="344" spans="1:2" ht="16.5" thickBot="1" x14ac:dyDescent="0.3">
      <c r="A344" s="13"/>
      <c r="B344" s="14" t="str">
        <f t="shared" si="5"/>
        <v/>
      </c>
    </row>
    <row r="345" spans="1:2" ht="16.5" thickBot="1" x14ac:dyDescent="0.3">
      <c r="A345" s="13"/>
      <c r="B345" s="14" t="str">
        <f t="shared" si="5"/>
        <v/>
      </c>
    </row>
    <row r="346" spans="1:2" ht="16.5" thickBot="1" x14ac:dyDescent="0.3">
      <c r="A346" s="13"/>
      <c r="B346" s="14" t="str">
        <f t="shared" si="5"/>
        <v/>
      </c>
    </row>
    <row r="347" spans="1:2" ht="16.5" thickBot="1" x14ac:dyDescent="0.3">
      <c r="A347" s="13"/>
      <c r="B347" s="14" t="str">
        <f t="shared" si="5"/>
        <v/>
      </c>
    </row>
    <row r="348" spans="1:2" ht="16.5" thickBot="1" x14ac:dyDescent="0.3">
      <c r="A348" s="13"/>
      <c r="B348" s="14" t="str">
        <f t="shared" si="5"/>
        <v/>
      </c>
    </row>
    <row r="349" spans="1:2" ht="16.5" thickBot="1" x14ac:dyDescent="0.3">
      <c r="A349" s="13"/>
      <c r="B349" s="14" t="str">
        <f t="shared" si="5"/>
        <v/>
      </c>
    </row>
    <row r="350" spans="1:2" ht="16.5" thickBot="1" x14ac:dyDescent="0.3">
      <c r="A350" s="13"/>
      <c r="B350" s="14" t="str">
        <f t="shared" si="5"/>
        <v/>
      </c>
    </row>
    <row r="351" spans="1:2" ht="16.5" thickBot="1" x14ac:dyDescent="0.3">
      <c r="A351" s="13"/>
      <c r="B351" s="14" t="str">
        <f t="shared" si="5"/>
        <v/>
      </c>
    </row>
    <row r="352" spans="1:2" ht="16.5" thickBot="1" x14ac:dyDescent="0.3">
      <c r="A352" s="13"/>
      <c r="B352" s="14" t="str">
        <f t="shared" si="5"/>
        <v/>
      </c>
    </row>
    <row r="353" spans="1:2" ht="16.5" thickBot="1" x14ac:dyDescent="0.3">
      <c r="A353" s="13"/>
      <c r="B353" s="14" t="str">
        <f t="shared" si="5"/>
        <v/>
      </c>
    </row>
    <row r="354" spans="1:2" ht="16.5" thickBot="1" x14ac:dyDescent="0.3">
      <c r="A354" s="13"/>
      <c r="B354" s="14" t="str">
        <f t="shared" si="5"/>
        <v/>
      </c>
    </row>
    <row r="355" spans="1:2" ht="16.5" thickBot="1" x14ac:dyDescent="0.3">
      <c r="A355" s="13"/>
      <c r="B355" s="14" t="str">
        <f t="shared" si="5"/>
        <v/>
      </c>
    </row>
    <row r="356" spans="1:2" ht="16.5" thickBot="1" x14ac:dyDescent="0.3">
      <c r="A356" s="13"/>
      <c r="B356" s="14" t="str">
        <f t="shared" si="5"/>
        <v/>
      </c>
    </row>
    <row r="357" spans="1:2" ht="16.5" thickBot="1" x14ac:dyDescent="0.3">
      <c r="A357" s="13"/>
      <c r="B357" s="14" t="str">
        <f t="shared" si="5"/>
        <v/>
      </c>
    </row>
    <row r="358" spans="1:2" ht="16.5" thickBot="1" x14ac:dyDescent="0.3">
      <c r="A358" s="13"/>
      <c r="B358" s="14" t="str">
        <f t="shared" si="5"/>
        <v/>
      </c>
    </row>
    <row r="359" spans="1:2" ht="16.5" thickBot="1" x14ac:dyDescent="0.3">
      <c r="A359" s="13"/>
      <c r="B359" s="14" t="str">
        <f t="shared" si="5"/>
        <v/>
      </c>
    </row>
    <row r="360" spans="1:2" ht="16.5" thickBot="1" x14ac:dyDescent="0.3">
      <c r="A360" s="13"/>
      <c r="B360" s="14" t="str">
        <f t="shared" si="5"/>
        <v/>
      </c>
    </row>
    <row r="361" spans="1:2" ht="16.5" thickBot="1" x14ac:dyDescent="0.3">
      <c r="A361" s="13"/>
      <c r="B361" s="14" t="str">
        <f t="shared" si="5"/>
        <v/>
      </c>
    </row>
    <row r="362" spans="1:2" ht="16.5" thickBot="1" x14ac:dyDescent="0.3">
      <c r="A362" s="13"/>
      <c r="B362" s="14" t="str">
        <f t="shared" si="5"/>
        <v/>
      </c>
    </row>
    <row r="363" spans="1:2" ht="16.5" thickBot="1" x14ac:dyDescent="0.3">
      <c r="A363" s="13"/>
      <c r="B363" s="14" t="str">
        <f t="shared" si="5"/>
        <v/>
      </c>
    </row>
    <row r="364" spans="1:2" ht="16.5" thickBot="1" x14ac:dyDescent="0.3">
      <c r="A364" s="13"/>
      <c r="B364" s="14" t="str">
        <f t="shared" si="5"/>
        <v/>
      </c>
    </row>
    <row r="365" spans="1:2" ht="16.5" thickBot="1" x14ac:dyDescent="0.3">
      <c r="A365" s="13"/>
      <c r="B365" s="14" t="str">
        <f t="shared" si="5"/>
        <v/>
      </c>
    </row>
    <row r="366" spans="1:2" ht="16.5" thickBot="1" x14ac:dyDescent="0.3">
      <c r="A366" s="13"/>
      <c r="B366" s="14" t="str">
        <f t="shared" si="5"/>
        <v/>
      </c>
    </row>
    <row r="367" spans="1:2" ht="16.5" thickBot="1" x14ac:dyDescent="0.3">
      <c r="A367" s="13"/>
      <c r="B367" s="14" t="str">
        <f t="shared" si="5"/>
        <v/>
      </c>
    </row>
    <row r="368" spans="1:2" ht="16.5" thickBot="1" x14ac:dyDescent="0.3">
      <c r="A368" s="13"/>
      <c r="B368" s="14" t="str">
        <f t="shared" si="5"/>
        <v/>
      </c>
    </row>
    <row r="369" spans="1:2" ht="16.5" thickBot="1" x14ac:dyDescent="0.3">
      <c r="A369" s="13"/>
      <c r="B369" s="14" t="str">
        <f t="shared" si="5"/>
        <v/>
      </c>
    </row>
    <row r="370" spans="1:2" ht="16.5" thickBot="1" x14ac:dyDescent="0.3">
      <c r="A370" s="13"/>
      <c r="B370" s="14" t="str">
        <f t="shared" si="5"/>
        <v/>
      </c>
    </row>
    <row r="371" spans="1:2" ht="16.5" thickBot="1" x14ac:dyDescent="0.3">
      <c r="A371" s="13"/>
      <c r="B371" s="14" t="str">
        <f t="shared" si="5"/>
        <v/>
      </c>
    </row>
    <row r="372" spans="1:2" ht="16.5" thickBot="1" x14ac:dyDescent="0.3">
      <c r="A372" s="13"/>
      <c r="B372" s="14" t="str">
        <f t="shared" si="5"/>
        <v/>
      </c>
    </row>
    <row r="373" spans="1:2" ht="16.5" thickBot="1" x14ac:dyDescent="0.3">
      <c r="A373" s="13"/>
      <c r="B373" s="14" t="str">
        <f t="shared" si="5"/>
        <v/>
      </c>
    </row>
    <row r="374" spans="1:2" ht="16.5" thickBot="1" x14ac:dyDescent="0.3">
      <c r="A374" s="13"/>
      <c r="B374" s="14" t="str">
        <f t="shared" si="5"/>
        <v/>
      </c>
    </row>
    <row r="375" spans="1:2" ht="16.5" thickBot="1" x14ac:dyDescent="0.3">
      <c r="A375" s="13"/>
      <c r="B375" s="14" t="str">
        <f t="shared" si="5"/>
        <v/>
      </c>
    </row>
    <row r="376" spans="1:2" ht="16.5" thickBot="1" x14ac:dyDescent="0.3">
      <c r="A376" s="13"/>
      <c r="B376" s="14" t="str">
        <f t="shared" si="5"/>
        <v/>
      </c>
    </row>
    <row r="377" spans="1:2" ht="16.5" thickBot="1" x14ac:dyDescent="0.3">
      <c r="A377" s="13"/>
      <c r="B377" s="14" t="str">
        <f t="shared" si="5"/>
        <v/>
      </c>
    </row>
    <row r="378" spans="1:2" ht="16.5" thickBot="1" x14ac:dyDescent="0.3">
      <c r="A378" s="13"/>
      <c r="B378" s="14" t="str">
        <f t="shared" si="5"/>
        <v/>
      </c>
    </row>
    <row r="379" spans="1:2" ht="16.5" thickBot="1" x14ac:dyDescent="0.3">
      <c r="A379" s="13"/>
      <c r="B379" s="14" t="str">
        <f t="shared" si="5"/>
        <v/>
      </c>
    </row>
    <row r="380" spans="1:2" ht="16.5" thickBot="1" x14ac:dyDescent="0.3">
      <c r="A380" s="13"/>
      <c r="B380" s="14" t="str">
        <f t="shared" si="5"/>
        <v/>
      </c>
    </row>
    <row r="381" spans="1:2" ht="16.5" thickBot="1" x14ac:dyDescent="0.3">
      <c r="A381" s="13"/>
      <c r="B381" s="14" t="str">
        <f t="shared" si="5"/>
        <v/>
      </c>
    </row>
    <row r="382" spans="1:2" ht="16.5" thickBot="1" x14ac:dyDescent="0.3">
      <c r="A382" s="13"/>
      <c r="B382" s="14" t="str">
        <f t="shared" si="5"/>
        <v/>
      </c>
    </row>
    <row r="383" spans="1:2" ht="16.5" thickBot="1" x14ac:dyDescent="0.3">
      <c r="A383" s="13"/>
      <c r="B383" s="14" t="str">
        <f t="shared" si="5"/>
        <v/>
      </c>
    </row>
    <row r="384" spans="1:2" ht="16.5" thickBot="1" x14ac:dyDescent="0.3">
      <c r="A384" s="13"/>
      <c r="B384" s="14" t="str">
        <f t="shared" si="5"/>
        <v/>
      </c>
    </row>
    <row r="385" spans="1:2" ht="16.5" thickBot="1" x14ac:dyDescent="0.3">
      <c r="A385" s="13"/>
      <c r="B385" s="14" t="str">
        <f t="shared" si="5"/>
        <v/>
      </c>
    </row>
    <row r="386" spans="1:2" ht="16.5" thickBot="1" x14ac:dyDescent="0.3">
      <c r="A386" s="13"/>
      <c r="B386" s="14" t="str">
        <f t="shared" ref="B386:B449" si="6">_xlfn.LET(_xlpm.result, _xlfn.XLOOKUP(A386, Agency,Legislative_Program_Area,""), IF(_xlpm.result=0, "",_xlpm.result))</f>
        <v/>
      </c>
    </row>
    <row r="387" spans="1:2" ht="16.5" thickBot="1" x14ac:dyDescent="0.3">
      <c r="A387" s="13"/>
      <c r="B387" s="14" t="str">
        <f t="shared" si="6"/>
        <v/>
      </c>
    </row>
    <row r="388" spans="1:2" ht="16.5" thickBot="1" x14ac:dyDescent="0.3">
      <c r="A388" s="13"/>
      <c r="B388" s="14" t="str">
        <f t="shared" si="6"/>
        <v/>
      </c>
    </row>
    <row r="389" spans="1:2" ht="16.5" thickBot="1" x14ac:dyDescent="0.3">
      <c r="A389" s="13"/>
      <c r="B389" s="14" t="str">
        <f t="shared" si="6"/>
        <v/>
      </c>
    </row>
    <row r="390" spans="1:2" ht="16.5" thickBot="1" x14ac:dyDescent="0.3">
      <c r="A390" s="13"/>
      <c r="B390" s="14" t="str">
        <f t="shared" si="6"/>
        <v/>
      </c>
    </row>
    <row r="391" spans="1:2" ht="16.5" thickBot="1" x14ac:dyDescent="0.3">
      <c r="A391" s="13"/>
      <c r="B391" s="14" t="str">
        <f t="shared" si="6"/>
        <v/>
      </c>
    </row>
    <row r="392" spans="1:2" ht="16.5" thickBot="1" x14ac:dyDescent="0.3">
      <c r="A392" s="13"/>
      <c r="B392" s="14" t="str">
        <f t="shared" si="6"/>
        <v/>
      </c>
    </row>
    <row r="393" spans="1:2" ht="16.5" thickBot="1" x14ac:dyDescent="0.3">
      <c r="A393" s="13"/>
      <c r="B393" s="14" t="str">
        <f t="shared" si="6"/>
        <v/>
      </c>
    </row>
    <row r="394" spans="1:2" ht="16.5" thickBot="1" x14ac:dyDescent="0.3">
      <c r="A394" s="13"/>
      <c r="B394" s="14" t="str">
        <f t="shared" si="6"/>
        <v/>
      </c>
    </row>
    <row r="395" spans="1:2" ht="16.5" thickBot="1" x14ac:dyDescent="0.3">
      <c r="A395" s="13"/>
      <c r="B395" s="14" t="str">
        <f t="shared" si="6"/>
        <v/>
      </c>
    </row>
    <row r="396" spans="1:2" ht="16.5" thickBot="1" x14ac:dyDescent="0.3">
      <c r="A396" s="13"/>
      <c r="B396" s="14" t="str">
        <f t="shared" si="6"/>
        <v/>
      </c>
    </row>
    <row r="397" spans="1:2" ht="16.5" thickBot="1" x14ac:dyDescent="0.3">
      <c r="A397" s="13"/>
      <c r="B397" s="14" t="str">
        <f t="shared" si="6"/>
        <v/>
      </c>
    </row>
    <row r="398" spans="1:2" ht="16.5" thickBot="1" x14ac:dyDescent="0.3">
      <c r="A398" s="13"/>
      <c r="B398" s="14" t="str">
        <f t="shared" si="6"/>
        <v/>
      </c>
    </row>
    <row r="399" spans="1:2" ht="16.5" thickBot="1" x14ac:dyDescent="0.3">
      <c r="A399" s="13"/>
      <c r="B399" s="14" t="str">
        <f t="shared" si="6"/>
        <v/>
      </c>
    </row>
    <row r="400" spans="1:2" ht="16.5" thickBot="1" x14ac:dyDescent="0.3">
      <c r="A400" s="13"/>
      <c r="B400" s="14" t="str">
        <f t="shared" si="6"/>
        <v/>
      </c>
    </row>
    <row r="401" spans="1:2" ht="16.5" thickBot="1" x14ac:dyDescent="0.3">
      <c r="A401" s="13"/>
      <c r="B401" s="14" t="str">
        <f t="shared" si="6"/>
        <v/>
      </c>
    </row>
    <row r="402" spans="1:2" ht="16.5" thickBot="1" x14ac:dyDescent="0.3">
      <c r="A402" s="13"/>
      <c r="B402" s="14" t="str">
        <f t="shared" si="6"/>
        <v/>
      </c>
    </row>
    <row r="403" spans="1:2" ht="16.5" thickBot="1" x14ac:dyDescent="0.3">
      <c r="A403" s="13"/>
      <c r="B403" s="14" t="str">
        <f t="shared" si="6"/>
        <v/>
      </c>
    </row>
    <row r="404" spans="1:2" ht="16.5" thickBot="1" x14ac:dyDescent="0.3">
      <c r="A404" s="13"/>
      <c r="B404" s="14" t="str">
        <f t="shared" si="6"/>
        <v/>
      </c>
    </row>
    <row r="405" spans="1:2" ht="16.5" thickBot="1" x14ac:dyDescent="0.3">
      <c r="A405" s="13"/>
      <c r="B405" s="14" t="str">
        <f t="shared" si="6"/>
        <v/>
      </c>
    </row>
    <row r="406" spans="1:2" ht="16.5" thickBot="1" x14ac:dyDescent="0.3">
      <c r="A406" s="13"/>
      <c r="B406" s="14" t="str">
        <f t="shared" si="6"/>
        <v/>
      </c>
    </row>
    <row r="407" spans="1:2" ht="16.5" thickBot="1" x14ac:dyDescent="0.3">
      <c r="A407" s="13"/>
      <c r="B407" s="14" t="str">
        <f t="shared" si="6"/>
        <v/>
      </c>
    </row>
    <row r="408" spans="1:2" ht="16.5" thickBot="1" x14ac:dyDescent="0.3">
      <c r="A408" s="13"/>
      <c r="B408" s="14" t="str">
        <f t="shared" si="6"/>
        <v/>
      </c>
    </row>
    <row r="409" spans="1:2" ht="16.5" thickBot="1" x14ac:dyDescent="0.3">
      <c r="A409" s="13"/>
      <c r="B409" s="14" t="str">
        <f t="shared" si="6"/>
        <v/>
      </c>
    </row>
    <row r="410" spans="1:2" ht="16.5" thickBot="1" x14ac:dyDescent="0.3">
      <c r="A410" s="13"/>
      <c r="B410" s="14" t="str">
        <f t="shared" si="6"/>
        <v/>
      </c>
    </row>
    <row r="411" spans="1:2" ht="16.5" thickBot="1" x14ac:dyDescent="0.3">
      <c r="A411" s="13"/>
      <c r="B411" s="14" t="str">
        <f t="shared" si="6"/>
        <v/>
      </c>
    </row>
    <row r="412" spans="1:2" ht="16.5" thickBot="1" x14ac:dyDescent="0.3">
      <c r="A412" s="13"/>
      <c r="B412" s="14" t="str">
        <f t="shared" si="6"/>
        <v/>
      </c>
    </row>
    <row r="413" spans="1:2" ht="16.5" thickBot="1" x14ac:dyDescent="0.3">
      <c r="A413" s="13"/>
      <c r="B413" s="14" t="str">
        <f t="shared" si="6"/>
        <v/>
      </c>
    </row>
    <row r="414" spans="1:2" ht="16.5" thickBot="1" x14ac:dyDescent="0.3">
      <c r="A414" s="13"/>
      <c r="B414" s="14" t="str">
        <f t="shared" si="6"/>
        <v/>
      </c>
    </row>
    <row r="415" spans="1:2" ht="16.5" thickBot="1" x14ac:dyDescent="0.3">
      <c r="A415" s="13"/>
      <c r="B415" s="14" t="str">
        <f t="shared" si="6"/>
        <v/>
      </c>
    </row>
    <row r="416" spans="1:2" ht="16.5" thickBot="1" x14ac:dyDescent="0.3">
      <c r="A416" s="13"/>
      <c r="B416" s="14" t="str">
        <f t="shared" si="6"/>
        <v/>
      </c>
    </row>
    <row r="417" spans="1:2" ht="16.5" thickBot="1" x14ac:dyDescent="0.3">
      <c r="A417" s="13"/>
      <c r="B417" s="14" t="str">
        <f t="shared" si="6"/>
        <v/>
      </c>
    </row>
    <row r="418" spans="1:2" ht="16.5" thickBot="1" x14ac:dyDescent="0.3">
      <c r="A418" s="13"/>
      <c r="B418" s="14" t="str">
        <f t="shared" si="6"/>
        <v/>
      </c>
    </row>
    <row r="419" spans="1:2" ht="16.5" thickBot="1" x14ac:dyDescent="0.3">
      <c r="A419" s="13"/>
      <c r="B419" s="14" t="str">
        <f t="shared" si="6"/>
        <v/>
      </c>
    </row>
    <row r="420" spans="1:2" ht="16.5" thickBot="1" x14ac:dyDescent="0.3">
      <c r="A420" s="13"/>
      <c r="B420" s="14" t="str">
        <f t="shared" si="6"/>
        <v/>
      </c>
    </row>
    <row r="421" spans="1:2" ht="16.5" thickBot="1" x14ac:dyDescent="0.3">
      <c r="A421" s="13"/>
      <c r="B421" s="14" t="str">
        <f t="shared" si="6"/>
        <v/>
      </c>
    </row>
    <row r="422" spans="1:2" ht="16.5" thickBot="1" x14ac:dyDescent="0.3">
      <c r="A422" s="13"/>
      <c r="B422" s="14" t="str">
        <f t="shared" si="6"/>
        <v/>
      </c>
    </row>
    <row r="423" spans="1:2" ht="16.5" thickBot="1" x14ac:dyDescent="0.3">
      <c r="A423" s="13"/>
      <c r="B423" s="14" t="str">
        <f t="shared" si="6"/>
        <v/>
      </c>
    </row>
    <row r="424" spans="1:2" ht="16.5" thickBot="1" x14ac:dyDescent="0.3">
      <c r="A424" s="13"/>
      <c r="B424" s="14" t="str">
        <f t="shared" si="6"/>
        <v/>
      </c>
    </row>
    <row r="425" spans="1:2" ht="16.5" thickBot="1" x14ac:dyDescent="0.3">
      <c r="A425" s="13"/>
      <c r="B425" s="14" t="str">
        <f t="shared" si="6"/>
        <v/>
      </c>
    </row>
    <row r="426" spans="1:2" ht="16.5" thickBot="1" x14ac:dyDescent="0.3">
      <c r="A426" s="13"/>
      <c r="B426" s="14" t="str">
        <f t="shared" si="6"/>
        <v/>
      </c>
    </row>
    <row r="427" spans="1:2" ht="16.5" thickBot="1" x14ac:dyDescent="0.3">
      <c r="A427" s="13"/>
      <c r="B427" s="14" t="str">
        <f t="shared" si="6"/>
        <v/>
      </c>
    </row>
    <row r="428" spans="1:2" ht="16.5" thickBot="1" x14ac:dyDescent="0.3">
      <c r="A428" s="13"/>
      <c r="B428" s="14" t="str">
        <f t="shared" si="6"/>
        <v/>
      </c>
    </row>
    <row r="429" spans="1:2" ht="16.5" thickBot="1" x14ac:dyDescent="0.3">
      <c r="A429" s="13"/>
      <c r="B429" s="14" t="str">
        <f t="shared" si="6"/>
        <v/>
      </c>
    </row>
    <row r="430" spans="1:2" ht="16.5" thickBot="1" x14ac:dyDescent="0.3">
      <c r="A430" s="13"/>
      <c r="B430" s="14" t="str">
        <f t="shared" si="6"/>
        <v/>
      </c>
    </row>
    <row r="431" spans="1:2" ht="16.5" thickBot="1" x14ac:dyDescent="0.3">
      <c r="A431" s="13"/>
      <c r="B431" s="14" t="str">
        <f t="shared" si="6"/>
        <v/>
      </c>
    </row>
    <row r="432" spans="1:2" ht="16.5" thickBot="1" x14ac:dyDescent="0.3">
      <c r="A432" s="13"/>
      <c r="B432" s="14" t="str">
        <f t="shared" si="6"/>
        <v/>
      </c>
    </row>
    <row r="433" spans="1:2" ht="16.5" thickBot="1" x14ac:dyDescent="0.3">
      <c r="A433" s="13"/>
      <c r="B433" s="14" t="str">
        <f t="shared" si="6"/>
        <v/>
      </c>
    </row>
    <row r="434" spans="1:2" ht="16.5" thickBot="1" x14ac:dyDescent="0.3">
      <c r="A434" s="13"/>
      <c r="B434" s="14" t="str">
        <f t="shared" si="6"/>
        <v/>
      </c>
    </row>
    <row r="435" spans="1:2" ht="16.5" thickBot="1" x14ac:dyDescent="0.3">
      <c r="A435" s="13"/>
      <c r="B435" s="14" t="str">
        <f t="shared" si="6"/>
        <v/>
      </c>
    </row>
    <row r="436" spans="1:2" ht="16.5" thickBot="1" x14ac:dyDescent="0.3">
      <c r="A436" s="13"/>
      <c r="B436" s="14" t="str">
        <f t="shared" si="6"/>
        <v/>
      </c>
    </row>
    <row r="437" spans="1:2" ht="16.5" thickBot="1" x14ac:dyDescent="0.3">
      <c r="A437" s="13"/>
      <c r="B437" s="14" t="str">
        <f t="shared" si="6"/>
        <v/>
      </c>
    </row>
    <row r="438" spans="1:2" ht="16.5" thickBot="1" x14ac:dyDescent="0.3">
      <c r="A438" s="13"/>
      <c r="B438" s="14" t="str">
        <f t="shared" si="6"/>
        <v/>
      </c>
    </row>
    <row r="439" spans="1:2" ht="16.5" thickBot="1" x14ac:dyDescent="0.3">
      <c r="A439" s="13"/>
      <c r="B439" s="14" t="str">
        <f t="shared" si="6"/>
        <v/>
      </c>
    </row>
    <row r="440" spans="1:2" ht="16.5" thickBot="1" x14ac:dyDescent="0.3">
      <c r="A440" s="13"/>
      <c r="B440" s="14" t="str">
        <f t="shared" si="6"/>
        <v/>
      </c>
    </row>
    <row r="441" spans="1:2" ht="16.5" thickBot="1" x14ac:dyDescent="0.3">
      <c r="A441" s="13"/>
      <c r="B441" s="14" t="str">
        <f t="shared" si="6"/>
        <v/>
      </c>
    </row>
    <row r="442" spans="1:2" ht="16.5" thickBot="1" x14ac:dyDescent="0.3">
      <c r="A442" s="13"/>
      <c r="B442" s="14" t="str">
        <f t="shared" si="6"/>
        <v/>
      </c>
    </row>
    <row r="443" spans="1:2" ht="16.5" thickBot="1" x14ac:dyDescent="0.3">
      <c r="A443" s="13"/>
      <c r="B443" s="14" t="str">
        <f t="shared" si="6"/>
        <v/>
      </c>
    </row>
    <row r="444" spans="1:2" ht="16.5" thickBot="1" x14ac:dyDescent="0.3">
      <c r="A444" s="13"/>
      <c r="B444" s="14" t="str">
        <f t="shared" si="6"/>
        <v/>
      </c>
    </row>
    <row r="445" spans="1:2" ht="16.5" thickBot="1" x14ac:dyDescent="0.3">
      <c r="A445" s="13"/>
      <c r="B445" s="14" t="str">
        <f t="shared" si="6"/>
        <v/>
      </c>
    </row>
    <row r="446" spans="1:2" ht="16.5" thickBot="1" x14ac:dyDescent="0.3">
      <c r="A446" s="13"/>
      <c r="B446" s="14" t="str">
        <f t="shared" si="6"/>
        <v/>
      </c>
    </row>
    <row r="447" spans="1:2" ht="16.5" thickBot="1" x14ac:dyDescent="0.3">
      <c r="A447" s="13"/>
      <c r="B447" s="14" t="str">
        <f t="shared" si="6"/>
        <v/>
      </c>
    </row>
    <row r="448" spans="1:2" ht="16.5" thickBot="1" x14ac:dyDescent="0.3">
      <c r="A448" s="13"/>
      <c r="B448" s="14" t="str">
        <f t="shared" si="6"/>
        <v/>
      </c>
    </row>
    <row r="449" spans="1:2" ht="16.5" thickBot="1" x14ac:dyDescent="0.3">
      <c r="A449" s="13"/>
      <c r="B449" s="14" t="str">
        <f t="shared" si="6"/>
        <v/>
      </c>
    </row>
    <row r="450" spans="1:2" ht="16.5" thickBot="1" x14ac:dyDescent="0.3">
      <c r="A450" s="13"/>
      <c r="B450" s="14" t="str">
        <f t="shared" ref="B450:B513" si="7">_xlfn.LET(_xlpm.result, _xlfn.XLOOKUP(A450, Agency,Legislative_Program_Area,""), IF(_xlpm.result=0, "",_xlpm.result))</f>
        <v/>
      </c>
    </row>
    <row r="451" spans="1:2" ht="16.5" thickBot="1" x14ac:dyDescent="0.3">
      <c r="A451" s="13"/>
      <c r="B451" s="14" t="str">
        <f t="shared" si="7"/>
        <v/>
      </c>
    </row>
    <row r="452" spans="1:2" ht="16.5" thickBot="1" x14ac:dyDescent="0.3">
      <c r="A452" s="13"/>
      <c r="B452" s="14" t="str">
        <f t="shared" si="7"/>
        <v/>
      </c>
    </row>
    <row r="453" spans="1:2" ht="16.5" thickBot="1" x14ac:dyDescent="0.3">
      <c r="A453" s="13"/>
      <c r="B453" s="14" t="str">
        <f t="shared" si="7"/>
        <v/>
      </c>
    </row>
    <row r="454" spans="1:2" ht="16.5" thickBot="1" x14ac:dyDescent="0.3">
      <c r="A454" s="13"/>
      <c r="B454" s="14" t="str">
        <f t="shared" si="7"/>
        <v/>
      </c>
    </row>
    <row r="455" spans="1:2" ht="16.5" thickBot="1" x14ac:dyDescent="0.3">
      <c r="A455" s="13"/>
      <c r="B455" s="14" t="str">
        <f t="shared" si="7"/>
        <v/>
      </c>
    </row>
    <row r="456" spans="1:2" ht="16.5" thickBot="1" x14ac:dyDescent="0.3">
      <c r="A456" s="13"/>
      <c r="B456" s="14" t="str">
        <f t="shared" si="7"/>
        <v/>
      </c>
    </row>
    <row r="457" spans="1:2" ht="16.5" thickBot="1" x14ac:dyDescent="0.3">
      <c r="A457" s="13"/>
      <c r="B457" s="14" t="str">
        <f t="shared" si="7"/>
        <v/>
      </c>
    </row>
    <row r="458" spans="1:2" ht="16.5" thickBot="1" x14ac:dyDescent="0.3">
      <c r="A458" s="13"/>
      <c r="B458" s="14" t="str">
        <f t="shared" si="7"/>
        <v/>
      </c>
    </row>
    <row r="459" spans="1:2" ht="16.5" thickBot="1" x14ac:dyDescent="0.3">
      <c r="A459" s="13"/>
      <c r="B459" s="14" t="str">
        <f t="shared" si="7"/>
        <v/>
      </c>
    </row>
    <row r="460" spans="1:2" ht="16.5" thickBot="1" x14ac:dyDescent="0.3">
      <c r="A460" s="13"/>
      <c r="B460" s="14" t="str">
        <f t="shared" si="7"/>
        <v/>
      </c>
    </row>
    <row r="461" spans="1:2" ht="16.5" thickBot="1" x14ac:dyDescent="0.3">
      <c r="A461" s="13"/>
      <c r="B461" s="14" t="str">
        <f t="shared" si="7"/>
        <v/>
      </c>
    </row>
    <row r="462" spans="1:2" ht="16.5" thickBot="1" x14ac:dyDescent="0.3">
      <c r="A462" s="13"/>
      <c r="B462" s="14" t="str">
        <f t="shared" si="7"/>
        <v/>
      </c>
    </row>
    <row r="463" spans="1:2" ht="16.5" thickBot="1" x14ac:dyDescent="0.3">
      <c r="A463" s="13"/>
      <c r="B463" s="14" t="str">
        <f t="shared" si="7"/>
        <v/>
      </c>
    </row>
    <row r="464" spans="1:2" ht="16.5" thickBot="1" x14ac:dyDescent="0.3">
      <c r="A464" s="13"/>
      <c r="B464" s="14" t="str">
        <f t="shared" si="7"/>
        <v/>
      </c>
    </row>
    <row r="465" spans="1:2" ht="16.5" thickBot="1" x14ac:dyDescent="0.3">
      <c r="A465" s="13"/>
      <c r="B465" s="14" t="str">
        <f t="shared" si="7"/>
        <v/>
      </c>
    </row>
    <row r="466" spans="1:2" ht="16.5" thickBot="1" x14ac:dyDescent="0.3">
      <c r="A466" s="13"/>
      <c r="B466" s="14" t="str">
        <f t="shared" si="7"/>
        <v/>
      </c>
    </row>
    <row r="467" spans="1:2" ht="16.5" thickBot="1" x14ac:dyDescent="0.3">
      <c r="A467" s="13"/>
      <c r="B467" s="14" t="str">
        <f t="shared" si="7"/>
        <v/>
      </c>
    </row>
    <row r="468" spans="1:2" ht="16.5" thickBot="1" x14ac:dyDescent="0.3">
      <c r="A468" s="13"/>
      <c r="B468" s="14" t="str">
        <f t="shared" si="7"/>
        <v/>
      </c>
    </row>
    <row r="469" spans="1:2" ht="16.5" thickBot="1" x14ac:dyDescent="0.3">
      <c r="A469" s="13"/>
      <c r="B469" s="14" t="str">
        <f t="shared" si="7"/>
        <v/>
      </c>
    </row>
    <row r="470" spans="1:2" ht="16.5" thickBot="1" x14ac:dyDescent="0.3">
      <c r="A470" s="13"/>
      <c r="B470" s="14" t="str">
        <f t="shared" si="7"/>
        <v/>
      </c>
    </row>
    <row r="471" spans="1:2" ht="16.5" thickBot="1" x14ac:dyDescent="0.3">
      <c r="A471" s="13"/>
      <c r="B471" s="14" t="str">
        <f t="shared" si="7"/>
        <v/>
      </c>
    </row>
    <row r="472" spans="1:2" ht="16.5" thickBot="1" x14ac:dyDescent="0.3">
      <c r="A472" s="13"/>
      <c r="B472" s="14" t="str">
        <f t="shared" si="7"/>
        <v/>
      </c>
    </row>
    <row r="473" spans="1:2" ht="16.5" thickBot="1" x14ac:dyDescent="0.3">
      <c r="A473" s="13"/>
      <c r="B473" s="14" t="str">
        <f t="shared" si="7"/>
        <v/>
      </c>
    </row>
    <row r="474" spans="1:2" ht="16.5" thickBot="1" x14ac:dyDescent="0.3">
      <c r="A474" s="13"/>
      <c r="B474" s="14" t="str">
        <f t="shared" si="7"/>
        <v/>
      </c>
    </row>
    <row r="475" spans="1:2" ht="16.5" thickBot="1" x14ac:dyDescent="0.3">
      <c r="A475" s="13"/>
      <c r="B475" s="14" t="str">
        <f t="shared" si="7"/>
        <v/>
      </c>
    </row>
    <row r="476" spans="1:2" ht="16.5" thickBot="1" x14ac:dyDescent="0.3">
      <c r="A476" s="13"/>
      <c r="B476" s="14" t="str">
        <f t="shared" si="7"/>
        <v/>
      </c>
    </row>
    <row r="477" spans="1:2" ht="16.5" thickBot="1" x14ac:dyDescent="0.3">
      <c r="A477" s="13"/>
      <c r="B477" s="14" t="str">
        <f t="shared" si="7"/>
        <v/>
      </c>
    </row>
    <row r="478" spans="1:2" ht="16.5" thickBot="1" x14ac:dyDescent="0.3">
      <c r="A478" s="13"/>
      <c r="B478" s="14" t="str">
        <f t="shared" si="7"/>
        <v/>
      </c>
    </row>
    <row r="479" spans="1:2" ht="16.5" thickBot="1" x14ac:dyDescent="0.3">
      <c r="A479" s="13"/>
      <c r="B479" s="14" t="str">
        <f t="shared" si="7"/>
        <v/>
      </c>
    </row>
    <row r="480" spans="1:2" ht="16.5" thickBot="1" x14ac:dyDescent="0.3">
      <c r="A480" s="13"/>
      <c r="B480" s="14" t="str">
        <f t="shared" si="7"/>
        <v/>
      </c>
    </row>
    <row r="481" spans="1:2" ht="16.5" thickBot="1" x14ac:dyDescent="0.3">
      <c r="A481" s="13"/>
      <c r="B481" s="14" t="str">
        <f t="shared" si="7"/>
        <v/>
      </c>
    </row>
    <row r="482" spans="1:2" ht="16.5" thickBot="1" x14ac:dyDescent="0.3">
      <c r="A482" s="13"/>
      <c r="B482" s="14" t="str">
        <f t="shared" si="7"/>
        <v/>
      </c>
    </row>
    <row r="483" spans="1:2" ht="16.5" thickBot="1" x14ac:dyDescent="0.3">
      <c r="A483" s="13"/>
      <c r="B483" s="14" t="str">
        <f t="shared" si="7"/>
        <v/>
      </c>
    </row>
    <row r="484" spans="1:2" ht="16.5" thickBot="1" x14ac:dyDescent="0.3">
      <c r="A484" s="13"/>
      <c r="B484" s="14" t="str">
        <f t="shared" si="7"/>
        <v/>
      </c>
    </row>
    <row r="485" spans="1:2" ht="16.5" thickBot="1" x14ac:dyDescent="0.3">
      <c r="A485" s="13"/>
      <c r="B485" s="14" t="str">
        <f t="shared" si="7"/>
        <v/>
      </c>
    </row>
    <row r="486" spans="1:2" ht="16.5" thickBot="1" x14ac:dyDescent="0.3">
      <c r="A486" s="13"/>
      <c r="B486" s="14" t="str">
        <f t="shared" si="7"/>
        <v/>
      </c>
    </row>
    <row r="487" spans="1:2" ht="16.5" thickBot="1" x14ac:dyDescent="0.3">
      <c r="A487" s="13"/>
      <c r="B487" s="14" t="str">
        <f t="shared" si="7"/>
        <v/>
      </c>
    </row>
    <row r="488" spans="1:2" ht="16.5" thickBot="1" x14ac:dyDescent="0.3">
      <c r="A488" s="13"/>
      <c r="B488" s="14" t="str">
        <f t="shared" si="7"/>
        <v/>
      </c>
    </row>
    <row r="489" spans="1:2" ht="16.5" thickBot="1" x14ac:dyDescent="0.3">
      <c r="A489" s="13"/>
      <c r="B489" s="14" t="str">
        <f t="shared" si="7"/>
        <v/>
      </c>
    </row>
    <row r="490" spans="1:2" ht="16.5" thickBot="1" x14ac:dyDescent="0.3">
      <c r="A490" s="13"/>
      <c r="B490" s="14" t="str">
        <f t="shared" si="7"/>
        <v/>
      </c>
    </row>
    <row r="491" spans="1:2" ht="16.5" thickBot="1" x14ac:dyDescent="0.3">
      <c r="A491" s="13"/>
      <c r="B491" s="14" t="str">
        <f t="shared" si="7"/>
        <v/>
      </c>
    </row>
    <row r="492" spans="1:2" ht="16.5" thickBot="1" x14ac:dyDescent="0.3">
      <c r="A492" s="13"/>
      <c r="B492" s="14" t="str">
        <f t="shared" si="7"/>
        <v/>
      </c>
    </row>
    <row r="493" spans="1:2" ht="16.5" thickBot="1" x14ac:dyDescent="0.3">
      <c r="A493" s="13"/>
      <c r="B493" s="14" t="str">
        <f t="shared" si="7"/>
        <v/>
      </c>
    </row>
    <row r="494" spans="1:2" ht="16.5" thickBot="1" x14ac:dyDescent="0.3">
      <c r="A494" s="13"/>
      <c r="B494" s="14" t="str">
        <f t="shared" si="7"/>
        <v/>
      </c>
    </row>
    <row r="495" spans="1:2" ht="16.5" thickBot="1" x14ac:dyDescent="0.3">
      <c r="A495" s="13"/>
      <c r="B495" s="14" t="str">
        <f t="shared" si="7"/>
        <v/>
      </c>
    </row>
    <row r="496" spans="1:2" ht="16.5" thickBot="1" x14ac:dyDescent="0.3">
      <c r="A496" s="13"/>
      <c r="B496" s="14" t="str">
        <f t="shared" si="7"/>
        <v/>
      </c>
    </row>
    <row r="497" spans="1:2" ht="16.5" thickBot="1" x14ac:dyDescent="0.3">
      <c r="A497" s="13"/>
      <c r="B497" s="14" t="str">
        <f t="shared" si="7"/>
        <v/>
      </c>
    </row>
    <row r="498" spans="1:2" ht="16.5" thickBot="1" x14ac:dyDescent="0.3">
      <c r="A498" s="13"/>
      <c r="B498" s="14" t="str">
        <f t="shared" si="7"/>
        <v/>
      </c>
    </row>
    <row r="499" spans="1:2" ht="16.5" thickBot="1" x14ac:dyDescent="0.3">
      <c r="A499" s="13"/>
      <c r="B499" s="14" t="str">
        <f t="shared" si="7"/>
        <v/>
      </c>
    </row>
    <row r="500" spans="1:2" ht="16.5" thickBot="1" x14ac:dyDescent="0.3">
      <c r="A500" s="13"/>
      <c r="B500" s="14" t="str">
        <f t="shared" si="7"/>
        <v/>
      </c>
    </row>
    <row r="501" spans="1:2" ht="16.5" thickBot="1" x14ac:dyDescent="0.3">
      <c r="A501" s="13"/>
      <c r="B501" s="14" t="str">
        <f t="shared" si="7"/>
        <v/>
      </c>
    </row>
    <row r="502" spans="1:2" ht="16.5" thickBot="1" x14ac:dyDescent="0.3">
      <c r="A502" s="13"/>
      <c r="B502" s="14" t="str">
        <f t="shared" si="7"/>
        <v/>
      </c>
    </row>
    <row r="503" spans="1:2" ht="16.5" thickBot="1" x14ac:dyDescent="0.3">
      <c r="A503" s="13"/>
      <c r="B503" s="14" t="str">
        <f t="shared" si="7"/>
        <v/>
      </c>
    </row>
    <row r="504" spans="1:2" ht="16.5" thickBot="1" x14ac:dyDescent="0.3">
      <c r="A504" s="13"/>
      <c r="B504" s="14" t="str">
        <f t="shared" si="7"/>
        <v/>
      </c>
    </row>
    <row r="505" spans="1:2" ht="16.5" thickBot="1" x14ac:dyDescent="0.3">
      <c r="A505" s="13"/>
      <c r="B505" s="14" t="str">
        <f t="shared" si="7"/>
        <v/>
      </c>
    </row>
    <row r="506" spans="1:2" ht="16.5" thickBot="1" x14ac:dyDescent="0.3">
      <c r="A506" s="13"/>
      <c r="B506" s="14" t="str">
        <f t="shared" si="7"/>
        <v/>
      </c>
    </row>
    <row r="507" spans="1:2" ht="16.5" thickBot="1" x14ac:dyDescent="0.3">
      <c r="A507" s="13"/>
      <c r="B507" s="14" t="str">
        <f t="shared" si="7"/>
        <v/>
      </c>
    </row>
    <row r="508" spans="1:2" ht="16.5" thickBot="1" x14ac:dyDescent="0.3">
      <c r="A508" s="13"/>
      <c r="B508" s="14" t="str">
        <f t="shared" si="7"/>
        <v/>
      </c>
    </row>
    <row r="509" spans="1:2" ht="16.5" thickBot="1" x14ac:dyDescent="0.3">
      <c r="A509" s="13"/>
      <c r="B509" s="14" t="str">
        <f t="shared" si="7"/>
        <v/>
      </c>
    </row>
    <row r="510" spans="1:2" ht="16.5" thickBot="1" x14ac:dyDescent="0.3">
      <c r="A510" s="13"/>
      <c r="B510" s="14" t="str">
        <f t="shared" si="7"/>
        <v/>
      </c>
    </row>
    <row r="511" spans="1:2" ht="16.5" thickBot="1" x14ac:dyDescent="0.3">
      <c r="A511" s="13"/>
      <c r="B511" s="14" t="str">
        <f t="shared" si="7"/>
        <v/>
      </c>
    </row>
    <row r="512" spans="1:2" ht="16.5" thickBot="1" x14ac:dyDescent="0.3">
      <c r="A512" s="13"/>
      <c r="B512" s="14" t="str">
        <f t="shared" si="7"/>
        <v/>
      </c>
    </row>
    <row r="513" spans="1:2" ht="16.5" thickBot="1" x14ac:dyDescent="0.3">
      <c r="A513" s="13"/>
      <c r="B513" s="14" t="str">
        <f t="shared" si="7"/>
        <v/>
      </c>
    </row>
    <row r="514" spans="1:2" ht="16.5" thickBot="1" x14ac:dyDescent="0.3">
      <c r="A514" s="13"/>
      <c r="B514" s="14" t="str">
        <f t="shared" ref="B514:B577" si="8">_xlfn.LET(_xlpm.result, _xlfn.XLOOKUP(A514, Agency,Legislative_Program_Area,""), IF(_xlpm.result=0, "",_xlpm.result))</f>
        <v/>
      </c>
    </row>
    <row r="515" spans="1:2" ht="16.5" thickBot="1" x14ac:dyDescent="0.3">
      <c r="A515" s="13"/>
      <c r="B515" s="14" t="str">
        <f t="shared" si="8"/>
        <v/>
      </c>
    </row>
    <row r="516" spans="1:2" ht="16.5" thickBot="1" x14ac:dyDescent="0.3">
      <c r="A516" s="13"/>
      <c r="B516" s="14" t="str">
        <f t="shared" si="8"/>
        <v/>
      </c>
    </row>
    <row r="517" spans="1:2" ht="16.5" thickBot="1" x14ac:dyDescent="0.3">
      <c r="A517" s="13"/>
      <c r="B517" s="14" t="str">
        <f t="shared" si="8"/>
        <v/>
      </c>
    </row>
    <row r="518" spans="1:2" ht="16.5" thickBot="1" x14ac:dyDescent="0.3">
      <c r="A518" s="13"/>
      <c r="B518" s="14" t="str">
        <f t="shared" si="8"/>
        <v/>
      </c>
    </row>
    <row r="519" spans="1:2" ht="16.5" thickBot="1" x14ac:dyDescent="0.3">
      <c r="A519" s="13"/>
      <c r="B519" s="14" t="str">
        <f t="shared" si="8"/>
        <v/>
      </c>
    </row>
    <row r="520" spans="1:2" ht="16.5" thickBot="1" x14ac:dyDescent="0.3">
      <c r="A520" s="13"/>
      <c r="B520" s="14" t="str">
        <f t="shared" si="8"/>
        <v/>
      </c>
    </row>
    <row r="521" spans="1:2" ht="16.5" thickBot="1" x14ac:dyDescent="0.3">
      <c r="A521" s="13"/>
      <c r="B521" s="14" t="str">
        <f t="shared" si="8"/>
        <v/>
      </c>
    </row>
    <row r="522" spans="1:2" ht="16.5" thickBot="1" x14ac:dyDescent="0.3">
      <c r="A522" s="13"/>
      <c r="B522" s="14" t="str">
        <f t="shared" si="8"/>
        <v/>
      </c>
    </row>
    <row r="523" spans="1:2" ht="16.5" thickBot="1" x14ac:dyDescent="0.3">
      <c r="A523" s="13"/>
      <c r="B523" s="14" t="str">
        <f t="shared" si="8"/>
        <v/>
      </c>
    </row>
    <row r="524" spans="1:2" ht="16.5" thickBot="1" x14ac:dyDescent="0.3">
      <c r="A524" s="13"/>
      <c r="B524" s="14" t="str">
        <f t="shared" si="8"/>
        <v/>
      </c>
    </row>
    <row r="525" spans="1:2" ht="16.5" thickBot="1" x14ac:dyDescent="0.3">
      <c r="A525" s="13"/>
      <c r="B525" s="14" t="str">
        <f t="shared" si="8"/>
        <v/>
      </c>
    </row>
    <row r="526" spans="1:2" ht="16.5" thickBot="1" x14ac:dyDescent="0.3">
      <c r="A526" s="13"/>
      <c r="B526" s="14" t="str">
        <f t="shared" si="8"/>
        <v/>
      </c>
    </row>
    <row r="527" spans="1:2" ht="16.5" thickBot="1" x14ac:dyDescent="0.3">
      <c r="A527" s="13"/>
      <c r="B527" s="14" t="str">
        <f t="shared" si="8"/>
        <v/>
      </c>
    </row>
    <row r="528" spans="1:2" ht="16.5" thickBot="1" x14ac:dyDescent="0.3">
      <c r="A528" s="13"/>
      <c r="B528" s="14" t="str">
        <f t="shared" si="8"/>
        <v/>
      </c>
    </row>
    <row r="529" spans="1:2" ht="16.5" thickBot="1" x14ac:dyDescent="0.3">
      <c r="A529" s="13"/>
      <c r="B529" s="14" t="str">
        <f t="shared" si="8"/>
        <v/>
      </c>
    </row>
    <row r="530" spans="1:2" ht="16.5" thickBot="1" x14ac:dyDescent="0.3">
      <c r="A530" s="13"/>
      <c r="B530" s="14" t="str">
        <f t="shared" si="8"/>
        <v/>
      </c>
    </row>
    <row r="531" spans="1:2" ht="16.5" thickBot="1" x14ac:dyDescent="0.3">
      <c r="A531" s="13"/>
      <c r="B531" s="14" t="str">
        <f t="shared" si="8"/>
        <v/>
      </c>
    </row>
    <row r="532" spans="1:2" ht="16.5" thickBot="1" x14ac:dyDescent="0.3">
      <c r="A532" s="13"/>
      <c r="B532" s="14" t="str">
        <f t="shared" si="8"/>
        <v/>
      </c>
    </row>
    <row r="533" spans="1:2" ht="16.5" thickBot="1" x14ac:dyDescent="0.3">
      <c r="A533" s="13"/>
      <c r="B533" s="14" t="str">
        <f t="shared" si="8"/>
        <v/>
      </c>
    </row>
    <row r="534" spans="1:2" ht="16.5" thickBot="1" x14ac:dyDescent="0.3">
      <c r="A534" s="13"/>
      <c r="B534" s="14" t="str">
        <f t="shared" si="8"/>
        <v/>
      </c>
    </row>
    <row r="535" spans="1:2" ht="16.5" thickBot="1" x14ac:dyDescent="0.3">
      <c r="A535" s="13"/>
      <c r="B535" s="14" t="str">
        <f t="shared" si="8"/>
        <v/>
      </c>
    </row>
    <row r="536" spans="1:2" ht="16.5" thickBot="1" x14ac:dyDescent="0.3">
      <c r="A536" s="13"/>
      <c r="B536" s="14" t="str">
        <f t="shared" si="8"/>
        <v/>
      </c>
    </row>
    <row r="537" spans="1:2" ht="16.5" thickBot="1" x14ac:dyDescent="0.3">
      <c r="A537" s="13"/>
      <c r="B537" s="14" t="str">
        <f t="shared" si="8"/>
        <v/>
      </c>
    </row>
    <row r="538" spans="1:2" ht="16.5" thickBot="1" x14ac:dyDescent="0.3">
      <c r="A538" s="13"/>
      <c r="B538" s="14" t="str">
        <f t="shared" si="8"/>
        <v/>
      </c>
    </row>
    <row r="539" spans="1:2" ht="16.5" thickBot="1" x14ac:dyDescent="0.3">
      <c r="A539" s="13"/>
      <c r="B539" s="14" t="str">
        <f t="shared" si="8"/>
        <v/>
      </c>
    </row>
    <row r="540" spans="1:2" ht="16.5" thickBot="1" x14ac:dyDescent="0.3">
      <c r="A540" s="13"/>
      <c r="B540" s="14" t="str">
        <f t="shared" si="8"/>
        <v/>
      </c>
    </row>
    <row r="541" spans="1:2" ht="16.5" thickBot="1" x14ac:dyDescent="0.3">
      <c r="A541" s="13"/>
      <c r="B541" s="14" t="str">
        <f t="shared" si="8"/>
        <v/>
      </c>
    </row>
    <row r="542" spans="1:2" ht="16.5" thickBot="1" x14ac:dyDescent="0.3">
      <c r="A542" s="13"/>
      <c r="B542" s="14" t="str">
        <f t="shared" si="8"/>
        <v/>
      </c>
    </row>
    <row r="543" spans="1:2" ht="16.5" thickBot="1" x14ac:dyDescent="0.3">
      <c r="A543" s="13"/>
      <c r="B543" s="14" t="str">
        <f t="shared" si="8"/>
        <v/>
      </c>
    </row>
    <row r="544" spans="1:2" ht="16.5" thickBot="1" x14ac:dyDescent="0.3">
      <c r="A544" s="13"/>
      <c r="B544" s="14" t="str">
        <f t="shared" si="8"/>
        <v/>
      </c>
    </row>
    <row r="545" spans="1:2" ht="16.5" thickBot="1" x14ac:dyDescent="0.3">
      <c r="A545" s="13"/>
      <c r="B545" s="14" t="str">
        <f t="shared" si="8"/>
        <v/>
      </c>
    </row>
    <row r="546" spans="1:2" ht="16.5" thickBot="1" x14ac:dyDescent="0.3">
      <c r="A546" s="13"/>
      <c r="B546" s="14" t="str">
        <f t="shared" si="8"/>
        <v/>
      </c>
    </row>
    <row r="547" spans="1:2" ht="16.5" thickBot="1" x14ac:dyDescent="0.3">
      <c r="A547" s="13"/>
      <c r="B547" s="14" t="str">
        <f t="shared" si="8"/>
        <v/>
      </c>
    </row>
    <row r="548" spans="1:2" ht="16.5" thickBot="1" x14ac:dyDescent="0.3">
      <c r="A548" s="13"/>
      <c r="B548" s="14" t="str">
        <f t="shared" si="8"/>
        <v/>
      </c>
    </row>
    <row r="549" spans="1:2" ht="16.5" thickBot="1" x14ac:dyDescent="0.3">
      <c r="A549" s="13"/>
      <c r="B549" s="14" t="str">
        <f t="shared" si="8"/>
        <v/>
      </c>
    </row>
    <row r="550" spans="1:2" ht="16.5" thickBot="1" x14ac:dyDescent="0.3">
      <c r="A550" s="13"/>
      <c r="B550" s="14" t="str">
        <f t="shared" si="8"/>
        <v/>
      </c>
    </row>
    <row r="551" spans="1:2" ht="16.5" thickBot="1" x14ac:dyDescent="0.3">
      <c r="A551" s="13"/>
      <c r="B551" s="14" t="str">
        <f t="shared" si="8"/>
        <v/>
      </c>
    </row>
    <row r="552" spans="1:2" ht="16.5" thickBot="1" x14ac:dyDescent="0.3">
      <c r="A552" s="13"/>
      <c r="B552" s="14" t="str">
        <f t="shared" si="8"/>
        <v/>
      </c>
    </row>
    <row r="553" spans="1:2" ht="16.5" thickBot="1" x14ac:dyDescent="0.3">
      <c r="A553" s="13"/>
      <c r="B553" s="14" t="str">
        <f t="shared" si="8"/>
        <v/>
      </c>
    </row>
    <row r="554" spans="1:2" ht="16.5" thickBot="1" x14ac:dyDescent="0.3">
      <c r="A554" s="13"/>
      <c r="B554" s="14" t="str">
        <f t="shared" si="8"/>
        <v/>
      </c>
    </row>
    <row r="555" spans="1:2" ht="16.5" thickBot="1" x14ac:dyDescent="0.3">
      <c r="A555" s="13"/>
      <c r="B555" s="14" t="str">
        <f t="shared" si="8"/>
        <v/>
      </c>
    </row>
    <row r="556" spans="1:2" ht="16.5" thickBot="1" x14ac:dyDescent="0.3">
      <c r="A556" s="13"/>
      <c r="B556" s="14" t="str">
        <f t="shared" si="8"/>
        <v/>
      </c>
    </row>
    <row r="557" spans="1:2" ht="16.5" thickBot="1" x14ac:dyDescent="0.3">
      <c r="A557" s="13"/>
      <c r="B557" s="14" t="str">
        <f t="shared" si="8"/>
        <v/>
      </c>
    </row>
    <row r="558" spans="1:2" ht="16.5" thickBot="1" x14ac:dyDescent="0.3">
      <c r="A558" s="13"/>
      <c r="B558" s="14" t="str">
        <f t="shared" si="8"/>
        <v/>
      </c>
    </row>
    <row r="559" spans="1:2" ht="16.5" thickBot="1" x14ac:dyDescent="0.3">
      <c r="A559" s="13"/>
      <c r="B559" s="14" t="str">
        <f t="shared" si="8"/>
        <v/>
      </c>
    </row>
    <row r="560" spans="1:2" ht="16.5" thickBot="1" x14ac:dyDescent="0.3">
      <c r="A560" s="13"/>
      <c r="B560" s="14" t="str">
        <f t="shared" si="8"/>
        <v/>
      </c>
    </row>
    <row r="561" spans="1:2" ht="16.5" thickBot="1" x14ac:dyDescent="0.3">
      <c r="A561" s="13"/>
      <c r="B561" s="14" t="str">
        <f t="shared" si="8"/>
        <v/>
      </c>
    </row>
    <row r="562" spans="1:2" ht="16.5" thickBot="1" x14ac:dyDescent="0.3">
      <c r="A562" s="13"/>
      <c r="B562" s="14" t="str">
        <f t="shared" si="8"/>
        <v/>
      </c>
    </row>
    <row r="563" spans="1:2" ht="16.5" thickBot="1" x14ac:dyDescent="0.3">
      <c r="A563" s="13"/>
      <c r="B563" s="14" t="str">
        <f t="shared" si="8"/>
        <v/>
      </c>
    </row>
    <row r="564" spans="1:2" ht="16.5" thickBot="1" x14ac:dyDescent="0.3">
      <c r="A564" s="13"/>
      <c r="B564" s="14" t="str">
        <f t="shared" si="8"/>
        <v/>
      </c>
    </row>
    <row r="565" spans="1:2" ht="16.5" thickBot="1" x14ac:dyDescent="0.3">
      <c r="A565" s="13"/>
      <c r="B565" s="14" t="str">
        <f t="shared" si="8"/>
        <v/>
      </c>
    </row>
    <row r="566" spans="1:2" ht="16.5" thickBot="1" x14ac:dyDescent="0.3">
      <c r="A566" s="13"/>
      <c r="B566" s="14" t="str">
        <f t="shared" si="8"/>
        <v/>
      </c>
    </row>
    <row r="567" spans="1:2" ht="16.5" thickBot="1" x14ac:dyDescent="0.3">
      <c r="A567" s="13"/>
      <c r="B567" s="14" t="str">
        <f t="shared" si="8"/>
        <v/>
      </c>
    </row>
    <row r="568" spans="1:2" ht="16.5" thickBot="1" x14ac:dyDescent="0.3">
      <c r="A568" s="13"/>
      <c r="B568" s="14" t="str">
        <f t="shared" si="8"/>
        <v/>
      </c>
    </row>
    <row r="569" spans="1:2" ht="16.5" thickBot="1" x14ac:dyDescent="0.3">
      <c r="A569" s="13"/>
      <c r="B569" s="14" t="str">
        <f t="shared" si="8"/>
        <v/>
      </c>
    </row>
    <row r="570" spans="1:2" ht="16.5" thickBot="1" x14ac:dyDescent="0.3">
      <c r="A570" s="13"/>
      <c r="B570" s="14" t="str">
        <f t="shared" si="8"/>
        <v/>
      </c>
    </row>
    <row r="571" spans="1:2" ht="16.5" thickBot="1" x14ac:dyDescent="0.3">
      <c r="A571" s="13"/>
      <c r="B571" s="14" t="str">
        <f t="shared" si="8"/>
        <v/>
      </c>
    </row>
    <row r="572" spans="1:2" ht="16.5" thickBot="1" x14ac:dyDescent="0.3">
      <c r="A572" s="13"/>
      <c r="B572" s="14" t="str">
        <f t="shared" si="8"/>
        <v/>
      </c>
    </row>
    <row r="573" spans="1:2" ht="16.5" thickBot="1" x14ac:dyDescent="0.3">
      <c r="A573" s="13"/>
      <c r="B573" s="14" t="str">
        <f t="shared" si="8"/>
        <v/>
      </c>
    </row>
    <row r="574" spans="1:2" ht="16.5" thickBot="1" x14ac:dyDescent="0.3">
      <c r="A574" s="13"/>
      <c r="B574" s="14" t="str">
        <f t="shared" si="8"/>
        <v/>
      </c>
    </row>
    <row r="575" spans="1:2" ht="16.5" thickBot="1" x14ac:dyDescent="0.3">
      <c r="A575" s="13"/>
      <c r="B575" s="14" t="str">
        <f t="shared" si="8"/>
        <v/>
      </c>
    </row>
    <row r="576" spans="1:2" ht="16.5" thickBot="1" x14ac:dyDescent="0.3">
      <c r="A576" s="13"/>
      <c r="B576" s="14" t="str">
        <f t="shared" si="8"/>
        <v/>
      </c>
    </row>
    <row r="577" spans="1:2" ht="16.5" thickBot="1" x14ac:dyDescent="0.3">
      <c r="A577" s="13"/>
      <c r="B577" s="14" t="str">
        <f t="shared" si="8"/>
        <v/>
      </c>
    </row>
    <row r="578" spans="1:2" ht="16.5" thickBot="1" x14ac:dyDescent="0.3">
      <c r="A578" s="13"/>
      <c r="B578" s="14" t="str">
        <f t="shared" ref="B578:B641" si="9">_xlfn.LET(_xlpm.result, _xlfn.XLOOKUP(A578, Agency,Legislative_Program_Area,""), IF(_xlpm.result=0, "",_xlpm.result))</f>
        <v/>
      </c>
    </row>
    <row r="579" spans="1:2" ht="16.5" thickBot="1" x14ac:dyDescent="0.3">
      <c r="A579" s="13"/>
      <c r="B579" s="14" t="str">
        <f t="shared" si="9"/>
        <v/>
      </c>
    </row>
    <row r="580" spans="1:2" ht="16.5" thickBot="1" x14ac:dyDescent="0.3">
      <c r="A580" s="13"/>
      <c r="B580" s="14" t="str">
        <f t="shared" si="9"/>
        <v/>
      </c>
    </row>
    <row r="581" spans="1:2" ht="16.5" thickBot="1" x14ac:dyDescent="0.3">
      <c r="A581" s="13"/>
      <c r="B581" s="14" t="str">
        <f t="shared" si="9"/>
        <v/>
      </c>
    </row>
    <row r="582" spans="1:2" ht="16.5" thickBot="1" x14ac:dyDescent="0.3">
      <c r="A582" s="13"/>
      <c r="B582" s="14" t="str">
        <f t="shared" si="9"/>
        <v/>
      </c>
    </row>
    <row r="583" spans="1:2" ht="16.5" thickBot="1" x14ac:dyDescent="0.3">
      <c r="A583" s="13"/>
      <c r="B583" s="14" t="str">
        <f t="shared" si="9"/>
        <v/>
      </c>
    </row>
    <row r="584" spans="1:2" ht="16.5" thickBot="1" x14ac:dyDescent="0.3">
      <c r="A584" s="13"/>
      <c r="B584" s="14" t="str">
        <f t="shared" si="9"/>
        <v/>
      </c>
    </row>
    <row r="585" spans="1:2" ht="16.5" thickBot="1" x14ac:dyDescent="0.3">
      <c r="A585" s="13"/>
      <c r="B585" s="14" t="str">
        <f t="shared" si="9"/>
        <v/>
      </c>
    </row>
    <row r="586" spans="1:2" ht="16.5" thickBot="1" x14ac:dyDescent="0.3">
      <c r="A586" s="13"/>
      <c r="B586" s="14" t="str">
        <f t="shared" si="9"/>
        <v/>
      </c>
    </row>
    <row r="587" spans="1:2" ht="16.5" thickBot="1" x14ac:dyDescent="0.3">
      <c r="A587" s="13"/>
      <c r="B587" s="14" t="str">
        <f t="shared" si="9"/>
        <v/>
      </c>
    </row>
    <row r="588" spans="1:2" ht="16.5" thickBot="1" x14ac:dyDescent="0.3">
      <c r="A588" s="13"/>
      <c r="B588" s="14" t="str">
        <f t="shared" si="9"/>
        <v/>
      </c>
    </row>
    <row r="589" spans="1:2" ht="16.5" thickBot="1" x14ac:dyDescent="0.3">
      <c r="A589" s="13"/>
      <c r="B589" s="14" t="str">
        <f t="shared" si="9"/>
        <v/>
      </c>
    </row>
    <row r="590" spans="1:2" ht="16.5" thickBot="1" x14ac:dyDescent="0.3">
      <c r="A590" s="13"/>
      <c r="B590" s="14" t="str">
        <f t="shared" si="9"/>
        <v/>
      </c>
    </row>
    <row r="591" spans="1:2" ht="16.5" thickBot="1" x14ac:dyDescent="0.3">
      <c r="A591" s="13"/>
      <c r="B591" s="14" t="str">
        <f t="shared" si="9"/>
        <v/>
      </c>
    </row>
    <row r="592" spans="1:2" ht="16.5" thickBot="1" x14ac:dyDescent="0.3">
      <c r="A592" s="13"/>
      <c r="B592" s="14" t="str">
        <f t="shared" si="9"/>
        <v/>
      </c>
    </row>
    <row r="593" spans="1:2" ht="16.5" thickBot="1" x14ac:dyDescent="0.3">
      <c r="A593" s="13"/>
      <c r="B593" s="14" t="str">
        <f t="shared" si="9"/>
        <v/>
      </c>
    </row>
    <row r="594" spans="1:2" ht="16.5" thickBot="1" x14ac:dyDescent="0.3">
      <c r="A594" s="13"/>
      <c r="B594" s="14" t="str">
        <f t="shared" si="9"/>
        <v/>
      </c>
    </row>
    <row r="595" spans="1:2" ht="16.5" thickBot="1" x14ac:dyDescent="0.3">
      <c r="A595" s="13"/>
      <c r="B595" s="14" t="str">
        <f t="shared" si="9"/>
        <v/>
      </c>
    </row>
    <row r="596" spans="1:2" ht="16.5" thickBot="1" x14ac:dyDescent="0.3">
      <c r="A596" s="13"/>
      <c r="B596" s="14" t="str">
        <f t="shared" si="9"/>
        <v/>
      </c>
    </row>
    <row r="597" spans="1:2" ht="16.5" thickBot="1" x14ac:dyDescent="0.3">
      <c r="A597" s="13"/>
      <c r="B597" s="14" t="str">
        <f t="shared" si="9"/>
        <v/>
      </c>
    </row>
    <row r="598" spans="1:2" ht="16.5" thickBot="1" x14ac:dyDescent="0.3">
      <c r="A598" s="13"/>
      <c r="B598" s="14" t="str">
        <f t="shared" si="9"/>
        <v/>
      </c>
    </row>
    <row r="599" spans="1:2" ht="16.5" thickBot="1" x14ac:dyDescent="0.3">
      <c r="A599" s="13"/>
      <c r="B599" s="14" t="str">
        <f t="shared" si="9"/>
        <v/>
      </c>
    </row>
    <row r="600" spans="1:2" ht="16.5" thickBot="1" x14ac:dyDescent="0.3">
      <c r="A600" s="13"/>
      <c r="B600" s="14" t="str">
        <f t="shared" si="9"/>
        <v/>
      </c>
    </row>
    <row r="601" spans="1:2" ht="16.5" thickBot="1" x14ac:dyDescent="0.3">
      <c r="A601" s="13"/>
      <c r="B601" s="14" t="str">
        <f t="shared" si="9"/>
        <v/>
      </c>
    </row>
    <row r="602" spans="1:2" ht="16.5" thickBot="1" x14ac:dyDescent="0.3">
      <c r="A602" s="13"/>
      <c r="B602" s="14" t="str">
        <f t="shared" si="9"/>
        <v/>
      </c>
    </row>
    <row r="603" spans="1:2" ht="16.5" thickBot="1" x14ac:dyDescent="0.3">
      <c r="A603" s="13"/>
      <c r="B603" s="14" t="str">
        <f t="shared" si="9"/>
        <v/>
      </c>
    </row>
    <row r="604" spans="1:2" ht="16.5" thickBot="1" x14ac:dyDescent="0.3">
      <c r="A604" s="13"/>
      <c r="B604" s="14" t="str">
        <f t="shared" si="9"/>
        <v/>
      </c>
    </row>
    <row r="605" spans="1:2" ht="16.5" thickBot="1" x14ac:dyDescent="0.3">
      <c r="A605" s="13"/>
      <c r="B605" s="14" t="str">
        <f t="shared" si="9"/>
        <v/>
      </c>
    </row>
    <row r="606" spans="1:2" ht="16.5" thickBot="1" x14ac:dyDescent="0.3">
      <c r="A606" s="13"/>
      <c r="B606" s="14" t="str">
        <f t="shared" si="9"/>
        <v/>
      </c>
    </row>
    <row r="607" spans="1:2" ht="16.5" thickBot="1" x14ac:dyDescent="0.3">
      <c r="A607" s="13"/>
      <c r="B607" s="14" t="str">
        <f t="shared" si="9"/>
        <v/>
      </c>
    </row>
    <row r="608" spans="1:2" ht="16.5" thickBot="1" x14ac:dyDescent="0.3">
      <c r="A608" s="13"/>
      <c r="B608" s="14" t="str">
        <f t="shared" si="9"/>
        <v/>
      </c>
    </row>
    <row r="609" spans="1:2" ht="16.5" thickBot="1" x14ac:dyDescent="0.3">
      <c r="A609" s="13"/>
      <c r="B609" s="14" t="str">
        <f t="shared" si="9"/>
        <v/>
      </c>
    </row>
    <row r="610" spans="1:2" ht="16.5" thickBot="1" x14ac:dyDescent="0.3">
      <c r="A610" s="13"/>
      <c r="B610" s="14" t="str">
        <f t="shared" si="9"/>
        <v/>
      </c>
    </row>
    <row r="611" spans="1:2" ht="16.5" thickBot="1" x14ac:dyDescent="0.3">
      <c r="A611" s="13"/>
      <c r="B611" s="14" t="str">
        <f t="shared" si="9"/>
        <v/>
      </c>
    </row>
    <row r="612" spans="1:2" ht="16.5" thickBot="1" x14ac:dyDescent="0.3">
      <c r="A612" s="13"/>
      <c r="B612" s="14" t="str">
        <f t="shared" si="9"/>
        <v/>
      </c>
    </row>
    <row r="613" spans="1:2" ht="16.5" thickBot="1" x14ac:dyDescent="0.3">
      <c r="A613" s="13"/>
      <c r="B613" s="14" t="str">
        <f t="shared" si="9"/>
        <v/>
      </c>
    </row>
    <row r="614" spans="1:2" ht="16.5" thickBot="1" x14ac:dyDescent="0.3">
      <c r="A614" s="13"/>
      <c r="B614" s="14" t="str">
        <f t="shared" si="9"/>
        <v/>
      </c>
    </row>
    <row r="615" spans="1:2" ht="16.5" thickBot="1" x14ac:dyDescent="0.3">
      <c r="A615" s="13"/>
      <c r="B615" s="14" t="str">
        <f t="shared" si="9"/>
        <v/>
      </c>
    </row>
    <row r="616" spans="1:2" ht="16.5" thickBot="1" x14ac:dyDescent="0.3">
      <c r="A616" s="13"/>
      <c r="B616" s="14" t="str">
        <f t="shared" si="9"/>
        <v/>
      </c>
    </row>
    <row r="617" spans="1:2" ht="16.5" thickBot="1" x14ac:dyDescent="0.3">
      <c r="A617" s="13"/>
      <c r="B617" s="14" t="str">
        <f t="shared" si="9"/>
        <v/>
      </c>
    </row>
    <row r="618" spans="1:2" ht="16.5" thickBot="1" x14ac:dyDescent="0.3">
      <c r="A618" s="13"/>
      <c r="B618" s="14" t="str">
        <f t="shared" si="9"/>
        <v/>
      </c>
    </row>
    <row r="619" spans="1:2" ht="16.5" thickBot="1" x14ac:dyDescent="0.3">
      <c r="A619" s="13"/>
      <c r="B619" s="14" t="str">
        <f t="shared" si="9"/>
        <v/>
      </c>
    </row>
    <row r="620" spans="1:2" ht="16.5" thickBot="1" x14ac:dyDescent="0.3">
      <c r="A620" s="13"/>
      <c r="B620" s="14" t="str">
        <f t="shared" si="9"/>
        <v/>
      </c>
    </row>
    <row r="621" spans="1:2" ht="16.5" thickBot="1" x14ac:dyDescent="0.3">
      <c r="A621" s="13"/>
      <c r="B621" s="14" t="str">
        <f t="shared" si="9"/>
        <v/>
      </c>
    </row>
    <row r="622" spans="1:2" ht="16.5" thickBot="1" x14ac:dyDescent="0.3">
      <c r="A622" s="13"/>
      <c r="B622" s="14" t="str">
        <f t="shared" si="9"/>
        <v/>
      </c>
    </row>
    <row r="623" spans="1:2" ht="16.5" thickBot="1" x14ac:dyDescent="0.3">
      <c r="A623" s="13"/>
      <c r="B623" s="14" t="str">
        <f t="shared" si="9"/>
        <v/>
      </c>
    </row>
    <row r="624" spans="1:2" ht="16.5" thickBot="1" x14ac:dyDescent="0.3">
      <c r="A624" s="13"/>
      <c r="B624" s="14" t="str">
        <f t="shared" si="9"/>
        <v/>
      </c>
    </row>
    <row r="625" spans="1:2" ht="16.5" thickBot="1" x14ac:dyDescent="0.3">
      <c r="A625" s="13"/>
      <c r="B625" s="14" t="str">
        <f t="shared" si="9"/>
        <v/>
      </c>
    </row>
    <row r="626" spans="1:2" ht="16.5" thickBot="1" x14ac:dyDescent="0.3">
      <c r="A626" s="13"/>
      <c r="B626" s="14" t="str">
        <f t="shared" si="9"/>
        <v/>
      </c>
    </row>
    <row r="627" spans="1:2" ht="16.5" thickBot="1" x14ac:dyDescent="0.3">
      <c r="A627" s="13"/>
      <c r="B627" s="14" t="str">
        <f t="shared" si="9"/>
        <v/>
      </c>
    </row>
    <row r="628" spans="1:2" ht="16.5" thickBot="1" x14ac:dyDescent="0.3">
      <c r="A628" s="13"/>
      <c r="B628" s="14" t="str">
        <f t="shared" si="9"/>
        <v/>
      </c>
    </row>
    <row r="629" spans="1:2" ht="16.5" thickBot="1" x14ac:dyDescent="0.3">
      <c r="A629" s="13"/>
      <c r="B629" s="14" t="str">
        <f t="shared" si="9"/>
        <v/>
      </c>
    </row>
    <row r="630" spans="1:2" ht="16.5" thickBot="1" x14ac:dyDescent="0.3">
      <c r="A630" s="13"/>
      <c r="B630" s="14" t="str">
        <f t="shared" si="9"/>
        <v/>
      </c>
    </row>
    <row r="631" spans="1:2" ht="16.5" thickBot="1" x14ac:dyDescent="0.3">
      <c r="A631" s="13"/>
      <c r="B631" s="14" t="str">
        <f t="shared" si="9"/>
        <v/>
      </c>
    </row>
    <row r="632" spans="1:2" ht="16.5" thickBot="1" x14ac:dyDescent="0.3">
      <c r="A632" s="13"/>
      <c r="B632" s="14" t="str">
        <f t="shared" si="9"/>
        <v/>
      </c>
    </row>
    <row r="633" spans="1:2" ht="16.5" thickBot="1" x14ac:dyDescent="0.3">
      <c r="A633" s="13"/>
      <c r="B633" s="14" t="str">
        <f t="shared" si="9"/>
        <v/>
      </c>
    </row>
    <row r="634" spans="1:2" ht="16.5" thickBot="1" x14ac:dyDescent="0.3">
      <c r="A634" s="13"/>
      <c r="B634" s="14" t="str">
        <f t="shared" si="9"/>
        <v/>
      </c>
    </row>
    <row r="635" spans="1:2" ht="16.5" thickBot="1" x14ac:dyDescent="0.3">
      <c r="A635" s="13"/>
      <c r="B635" s="14" t="str">
        <f t="shared" si="9"/>
        <v/>
      </c>
    </row>
    <row r="636" spans="1:2" ht="16.5" thickBot="1" x14ac:dyDescent="0.3">
      <c r="A636" s="13"/>
      <c r="B636" s="14" t="str">
        <f t="shared" si="9"/>
        <v/>
      </c>
    </row>
    <row r="637" spans="1:2" ht="16.5" thickBot="1" x14ac:dyDescent="0.3">
      <c r="A637" s="13"/>
      <c r="B637" s="14" t="str">
        <f t="shared" si="9"/>
        <v/>
      </c>
    </row>
    <row r="638" spans="1:2" ht="16.5" thickBot="1" x14ac:dyDescent="0.3">
      <c r="A638" s="13"/>
      <c r="B638" s="14" t="str">
        <f t="shared" si="9"/>
        <v/>
      </c>
    </row>
    <row r="639" spans="1:2" ht="16.5" thickBot="1" x14ac:dyDescent="0.3">
      <c r="A639" s="13"/>
      <c r="B639" s="14" t="str">
        <f t="shared" si="9"/>
        <v/>
      </c>
    </row>
    <row r="640" spans="1:2" ht="16.5" thickBot="1" x14ac:dyDescent="0.3">
      <c r="A640" s="13"/>
      <c r="B640" s="14" t="str">
        <f t="shared" si="9"/>
        <v/>
      </c>
    </row>
    <row r="641" spans="1:2" ht="16.5" thickBot="1" x14ac:dyDescent="0.3">
      <c r="A641" s="13"/>
      <c r="B641" s="14" t="str">
        <f t="shared" si="9"/>
        <v/>
      </c>
    </row>
    <row r="642" spans="1:2" ht="16.5" thickBot="1" x14ac:dyDescent="0.3">
      <c r="A642" s="13"/>
      <c r="B642" s="14" t="str">
        <f t="shared" ref="B642:B705" si="10">_xlfn.LET(_xlpm.result, _xlfn.XLOOKUP(A642, Agency,Legislative_Program_Area,""), IF(_xlpm.result=0, "",_xlpm.result))</f>
        <v/>
      </c>
    </row>
    <row r="643" spans="1:2" ht="16.5" thickBot="1" x14ac:dyDescent="0.3">
      <c r="A643" s="13"/>
      <c r="B643" s="14" t="str">
        <f t="shared" si="10"/>
        <v/>
      </c>
    </row>
    <row r="644" spans="1:2" ht="16.5" thickBot="1" x14ac:dyDescent="0.3">
      <c r="A644" s="13"/>
      <c r="B644" s="14" t="str">
        <f t="shared" si="10"/>
        <v/>
      </c>
    </row>
    <row r="645" spans="1:2" ht="16.5" thickBot="1" x14ac:dyDescent="0.3">
      <c r="A645" s="13"/>
      <c r="B645" s="14" t="str">
        <f t="shared" si="10"/>
        <v/>
      </c>
    </row>
    <row r="646" spans="1:2" ht="16.5" thickBot="1" x14ac:dyDescent="0.3">
      <c r="A646" s="13"/>
      <c r="B646" s="14" t="str">
        <f t="shared" si="10"/>
        <v/>
      </c>
    </row>
    <row r="647" spans="1:2" ht="16.5" thickBot="1" x14ac:dyDescent="0.3">
      <c r="A647" s="13"/>
      <c r="B647" s="14" t="str">
        <f t="shared" si="10"/>
        <v/>
      </c>
    </row>
    <row r="648" spans="1:2" ht="16.5" thickBot="1" x14ac:dyDescent="0.3">
      <c r="A648" s="13"/>
      <c r="B648" s="14" t="str">
        <f t="shared" si="10"/>
        <v/>
      </c>
    </row>
    <row r="649" spans="1:2" ht="16.5" thickBot="1" x14ac:dyDescent="0.3">
      <c r="A649" s="13"/>
      <c r="B649" s="14" t="str">
        <f t="shared" si="10"/>
        <v/>
      </c>
    </row>
    <row r="650" spans="1:2" ht="16.5" thickBot="1" x14ac:dyDescent="0.3">
      <c r="A650" s="13"/>
      <c r="B650" s="14" t="str">
        <f t="shared" si="10"/>
        <v/>
      </c>
    </row>
    <row r="651" spans="1:2" ht="16.5" thickBot="1" x14ac:dyDescent="0.3">
      <c r="A651" s="13"/>
      <c r="B651" s="14" t="str">
        <f t="shared" si="10"/>
        <v/>
      </c>
    </row>
    <row r="652" spans="1:2" ht="16.5" thickBot="1" x14ac:dyDescent="0.3">
      <c r="A652" s="13"/>
      <c r="B652" s="14" t="str">
        <f t="shared" si="10"/>
        <v/>
      </c>
    </row>
    <row r="653" spans="1:2" ht="16.5" thickBot="1" x14ac:dyDescent="0.3">
      <c r="A653" s="13"/>
      <c r="B653" s="14" t="str">
        <f t="shared" si="10"/>
        <v/>
      </c>
    </row>
    <row r="654" spans="1:2" ht="16.5" thickBot="1" x14ac:dyDescent="0.3">
      <c r="A654" s="13"/>
      <c r="B654" s="14" t="str">
        <f t="shared" si="10"/>
        <v/>
      </c>
    </row>
    <row r="655" spans="1:2" ht="16.5" thickBot="1" x14ac:dyDescent="0.3">
      <c r="A655" s="13"/>
      <c r="B655" s="14" t="str">
        <f t="shared" si="10"/>
        <v/>
      </c>
    </row>
    <row r="656" spans="1:2" ht="16.5" thickBot="1" x14ac:dyDescent="0.3">
      <c r="A656" s="13"/>
      <c r="B656" s="14" t="str">
        <f t="shared" si="10"/>
        <v/>
      </c>
    </row>
    <row r="657" spans="1:2" ht="16.5" thickBot="1" x14ac:dyDescent="0.3">
      <c r="A657" s="13"/>
      <c r="B657" s="14" t="str">
        <f t="shared" si="10"/>
        <v/>
      </c>
    </row>
    <row r="658" spans="1:2" ht="16.5" thickBot="1" x14ac:dyDescent="0.3">
      <c r="A658" s="13"/>
      <c r="B658" s="14" t="str">
        <f t="shared" si="10"/>
        <v/>
      </c>
    </row>
    <row r="659" spans="1:2" ht="16.5" thickBot="1" x14ac:dyDescent="0.3">
      <c r="A659" s="13"/>
      <c r="B659" s="14" t="str">
        <f t="shared" si="10"/>
        <v/>
      </c>
    </row>
    <row r="660" spans="1:2" ht="16.5" thickBot="1" x14ac:dyDescent="0.3">
      <c r="A660" s="13"/>
      <c r="B660" s="14" t="str">
        <f t="shared" si="10"/>
        <v/>
      </c>
    </row>
    <row r="661" spans="1:2" ht="16.5" thickBot="1" x14ac:dyDescent="0.3">
      <c r="A661" s="13"/>
      <c r="B661" s="14" t="str">
        <f t="shared" si="10"/>
        <v/>
      </c>
    </row>
    <row r="662" spans="1:2" ht="16.5" thickBot="1" x14ac:dyDescent="0.3">
      <c r="A662" s="13"/>
      <c r="B662" s="14" t="str">
        <f t="shared" si="10"/>
        <v/>
      </c>
    </row>
    <row r="663" spans="1:2" ht="16.5" thickBot="1" x14ac:dyDescent="0.3">
      <c r="A663" s="13"/>
      <c r="B663" s="14" t="str">
        <f t="shared" si="10"/>
        <v/>
      </c>
    </row>
    <row r="664" spans="1:2" ht="16.5" thickBot="1" x14ac:dyDescent="0.3">
      <c r="A664" s="13"/>
      <c r="B664" s="14" t="str">
        <f t="shared" si="10"/>
        <v/>
      </c>
    </row>
    <row r="665" spans="1:2" ht="16.5" thickBot="1" x14ac:dyDescent="0.3">
      <c r="A665" s="13"/>
      <c r="B665" s="14" t="str">
        <f t="shared" si="10"/>
        <v/>
      </c>
    </row>
    <row r="666" spans="1:2" ht="16.5" thickBot="1" x14ac:dyDescent="0.3">
      <c r="A666" s="13"/>
      <c r="B666" s="14" t="str">
        <f t="shared" si="10"/>
        <v/>
      </c>
    </row>
    <row r="667" spans="1:2" ht="16.5" thickBot="1" x14ac:dyDescent="0.3">
      <c r="A667" s="13"/>
      <c r="B667" s="14" t="str">
        <f t="shared" si="10"/>
        <v/>
      </c>
    </row>
    <row r="668" spans="1:2" ht="16.5" thickBot="1" x14ac:dyDescent="0.3">
      <c r="A668" s="13"/>
      <c r="B668" s="14" t="str">
        <f t="shared" si="10"/>
        <v/>
      </c>
    </row>
    <row r="669" spans="1:2" ht="16.5" thickBot="1" x14ac:dyDescent="0.3">
      <c r="A669" s="13"/>
      <c r="B669" s="14" t="str">
        <f t="shared" si="10"/>
        <v/>
      </c>
    </row>
    <row r="670" spans="1:2" ht="16.5" thickBot="1" x14ac:dyDescent="0.3">
      <c r="A670" s="13"/>
      <c r="B670" s="14" t="str">
        <f t="shared" si="10"/>
        <v/>
      </c>
    </row>
    <row r="671" spans="1:2" ht="16.5" thickBot="1" x14ac:dyDescent="0.3">
      <c r="A671" s="13"/>
      <c r="B671" s="14" t="str">
        <f t="shared" si="10"/>
        <v/>
      </c>
    </row>
    <row r="672" spans="1:2" ht="16.5" thickBot="1" x14ac:dyDescent="0.3">
      <c r="A672" s="13"/>
      <c r="B672" s="14" t="str">
        <f t="shared" si="10"/>
        <v/>
      </c>
    </row>
    <row r="673" spans="1:2" ht="16.5" thickBot="1" x14ac:dyDescent="0.3">
      <c r="A673" s="13"/>
      <c r="B673" s="14" t="str">
        <f t="shared" si="10"/>
        <v/>
      </c>
    </row>
    <row r="674" spans="1:2" ht="16.5" thickBot="1" x14ac:dyDescent="0.3">
      <c r="A674" s="13"/>
      <c r="B674" s="14" t="str">
        <f t="shared" si="10"/>
        <v/>
      </c>
    </row>
    <row r="675" spans="1:2" ht="16.5" thickBot="1" x14ac:dyDescent="0.3">
      <c r="A675" s="13"/>
      <c r="B675" s="14" t="str">
        <f t="shared" si="10"/>
        <v/>
      </c>
    </row>
    <row r="676" spans="1:2" ht="16.5" thickBot="1" x14ac:dyDescent="0.3">
      <c r="A676" s="13"/>
      <c r="B676" s="14" t="str">
        <f t="shared" si="10"/>
        <v/>
      </c>
    </row>
    <row r="677" spans="1:2" ht="16.5" thickBot="1" x14ac:dyDescent="0.3">
      <c r="A677" s="13"/>
      <c r="B677" s="14" t="str">
        <f t="shared" si="10"/>
        <v/>
      </c>
    </row>
    <row r="678" spans="1:2" ht="16.5" thickBot="1" x14ac:dyDescent="0.3">
      <c r="A678" s="13"/>
      <c r="B678" s="14" t="str">
        <f t="shared" si="10"/>
        <v/>
      </c>
    </row>
    <row r="679" spans="1:2" ht="16.5" thickBot="1" x14ac:dyDescent="0.3">
      <c r="A679" s="13"/>
      <c r="B679" s="14" t="str">
        <f t="shared" si="10"/>
        <v/>
      </c>
    </row>
    <row r="680" spans="1:2" ht="16.5" thickBot="1" x14ac:dyDescent="0.3">
      <c r="A680" s="13"/>
      <c r="B680" s="14" t="str">
        <f t="shared" si="10"/>
        <v/>
      </c>
    </row>
    <row r="681" spans="1:2" ht="16.5" thickBot="1" x14ac:dyDescent="0.3">
      <c r="A681" s="13"/>
      <c r="B681" s="14" t="str">
        <f t="shared" si="10"/>
        <v/>
      </c>
    </row>
    <row r="682" spans="1:2" ht="16.5" thickBot="1" x14ac:dyDescent="0.3">
      <c r="A682" s="13"/>
      <c r="B682" s="14" t="str">
        <f t="shared" si="10"/>
        <v/>
      </c>
    </row>
    <row r="683" spans="1:2" ht="16.5" thickBot="1" x14ac:dyDescent="0.3">
      <c r="A683" s="13"/>
      <c r="B683" s="14" t="str">
        <f t="shared" si="10"/>
        <v/>
      </c>
    </row>
    <row r="684" spans="1:2" ht="16.5" thickBot="1" x14ac:dyDescent="0.3">
      <c r="A684" s="13"/>
      <c r="B684" s="14" t="str">
        <f t="shared" si="10"/>
        <v/>
      </c>
    </row>
    <row r="685" spans="1:2" ht="16.5" thickBot="1" x14ac:dyDescent="0.3">
      <c r="A685" s="13"/>
      <c r="B685" s="14" t="str">
        <f t="shared" si="10"/>
        <v/>
      </c>
    </row>
    <row r="686" spans="1:2" ht="16.5" thickBot="1" x14ac:dyDescent="0.3">
      <c r="A686" s="13"/>
      <c r="B686" s="14" t="str">
        <f t="shared" si="10"/>
        <v/>
      </c>
    </row>
    <row r="687" spans="1:2" ht="16.5" thickBot="1" x14ac:dyDescent="0.3">
      <c r="A687" s="13"/>
      <c r="B687" s="14" t="str">
        <f t="shared" si="10"/>
        <v/>
      </c>
    </row>
    <row r="688" spans="1:2" ht="16.5" thickBot="1" x14ac:dyDescent="0.3">
      <c r="A688" s="13"/>
      <c r="B688" s="14" t="str">
        <f t="shared" si="10"/>
        <v/>
      </c>
    </row>
    <row r="689" spans="1:2" ht="16.5" thickBot="1" x14ac:dyDescent="0.3">
      <c r="A689" s="13"/>
      <c r="B689" s="14" t="str">
        <f t="shared" si="10"/>
        <v/>
      </c>
    </row>
    <row r="690" spans="1:2" ht="16.5" thickBot="1" x14ac:dyDescent="0.3">
      <c r="A690" s="13"/>
      <c r="B690" s="14" t="str">
        <f t="shared" si="10"/>
        <v/>
      </c>
    </row>
    <row r="691" spans="1:2" ht="16.5" thickBot="1" x14ac:dyDescent="0.3">
      <c r="A691" s="13"/>
      <c r="B691" s="14" t="str">
        <f t="shared" si="10"/>
        <v/>
      </c>
    </row>
    <row r="692" spans="1:2" ht="16.5" thickBot="1" x14ac:dyDescent="0.3">
      <c r="A692" s="13"/>
      <c r="B692" s="14" t="str">
        <f t="shared" si="10"/>
        <v/>
      </c>
    </row>
    <row r="693" spans="1:2" ht="16.5" thickBot="1" x14ac:dyDescent="0.3">
      <c r="A693" s="13"/>
      <c r="B693" s="14" t="str">
        <f t="shared" si="10"/>
        <v/>
      </c>
    </row>
    <row r="694" spans="1:2" ht="16.5" thickBot="1" x14ac:dyDescent="0.3">
      <c r="A694" s="13"/>
      <c r="B694" s="14" t="str">
        <f t="shared" si="10"/>
        <v/>
      </c>
    </row>
    <row r="695" spans="1:2" ht="16.5" thickBot="1" x14ac:dyDescent="0.3">
      <c r="A695" s="13"/>
      <c r="B695" s="14" t="str">
        <f t="shared" si="10"/>
        <v/>
      </c>
    </row>
    <row r="696" spans="1:2" ht="16.5" thickBot="1" x14ac:dyDescent="0.3">
      <c r="A696" s="13"/>
      <c r="B696" s="14" t="str">
        <f t="shared" si="10"/>
        <v/>
      </c>
    </row>
    <row r="697" spans="1:2" ht="16.5" thickBot="1" x14ac:dyDescent="0.3">
      <c r="A697" s="13"/>
      <c r="B697" s="14" t="str">
        <f t="shared" si="10"/>
        <v/>
      </c>
    </row>
    <row r="698" spans="1:2" ht="16.5" thickBot="1" x14ac:dyDescent="0.3">
      <c r="A698" s="13"/>
      <c r="B698" s="14" t="str">
        <f t="shared" si="10"/>
        <v/>
      </c>
    </row>
    <row r="699" spans="1:2" ht="16.5" thickBot="1" x14ac:dyDescent="0.3">
      <c r="A699" s="13"/>
      <c r="B699" s="14" t="str">
        <f t="shared" si="10"/>
        <v/>
      </c>
    </row>
    <row r="700" spans="1:2" ht="16.5" thickBot="1" x14ac:dyDescent="0.3">
      <c r="A700" s="13"/>
      <c r="B700" s="14" t="str">
        <f t="shared" si="10"/>
        <v/>
      </c>
    </row>
    <row r="701" spans="1:2" ht="16.5" thickBot="1" x14ac:dyDescent="0.3">
      <c r="A701" s="13"/>
      <c r="B701" s="14" t="str">
        <f t="shared" si="10"/>
        <v/>
      </c>
    </row>
    <row r="702" spans="1:2" ht="16.5" thickBot="1" x14ac:dyDescent="0.3">
      <c r="A702" s="13"/>
      <c r="B702" s="14" t="str">
        <f t="shared" si="10"/>
        <v/>
      </c>
    </row>
    <row r="703" spans="1:2" ht="16.5" thickBot="1" x14ac:dyDescent="0.3">
      <c r="A703" s="13"/>
      <c r="B703" s="14" t="str">
        <f t="shared" si="10"/>
        <v/>
      </c>
    </row>
    <row r="704" spans="1:2" ht="16.5" thickBot="1" x14ac:dyDescent="0.3">
      <c r="A704" s="13"/>
      <c r="B704" s="14" t="str">
        <f t="shared" si="10"/>
        <v/>
      </c>
    </row>
    <row r="705" spans="1:2" ht="16.5" thickBot="1" x14ac:dyDescent="0.3">
      <c r="A705" s="13"/>
      <c r="B705" s="14" t="str">
        <f t="shared" si="10"/>
        <v/>
      </c>
    </row>
    <row r="706" spans="1:2" ht="16.5" thickBot="1" x14ac:dyDescent="0.3">
      <c r="A706" s="13"/>
      <c r="B706" s="14" t="str">
        <f t="shared" ref="B706:B769" si="11">_xlfn.LET(_xlpm.result, _xlfn.XLOOKUP(A706, Agency,Legislative_Program_Area,""), IF(_xlpm.result=0, "",_xlpm.result))</f>
        <v/>
      </c>
    </row>
    <row r="707" spans="1:2" ht="16.5" thickBot="1" x14ac:dyDescent="0.3">
      <c r="A707" s="13"/>
      <c r="B707" s="14" t="str">
        <f t="shared" si="11"/>
        <v/>
      </c>
    </row>
    <row r="708" spans="1:2" ht="16.5" thickBot="1" x14ac:dyDescent="0.3">
      <c r="A708" s="13"/>
      <c r="B708" s="14" t="str">
        <f t="shared" si="11"/>
        <v/>
      </c>
    </row>
    <row r="709" spans="1:2" ht="16.5" thickBot="1" x14ac:dyDescent="0.3">
      <c r="A709" s="13"/>
      <c r="B709" s="14" t="str">
        <f t="shared" si="11"/>
        <v/>
      </c>
    </row>
    <row r="710" spans="1:2" ht="16.5" thickBot="1" x14ac:dyDescent="0.3">
      <c r="A710" s="13"/>
      <c r="B710" s="14" t="str">
        <f t="shared" si="11"/>
        <v/>
      </c>
    </row>
    <row r="711" spans="1:2" ht="16.5" thickBot="1" x14ac:dyDescent="0.3">
      <c r="A711" s="13"/>
      <c r="B711" s="14" t="str">
        <f t="shared" si="11"/>
        <v/>
      </c>
    </row>
    <row r="712" spans="1:2" ht="16.5" thickBot="1" x14ac:dyDescent="0.3">
      <c r="A712" s="13"/>
      <c r="B712" s="14" t="str">
        <f t="shared" si="11"/>
        <v/>
      </c>
    </row>
    <row r="713" spans="1:2" ht="16.5" thickBot="1" x14ac:dyDescent="0.3">
      <c r="A713" s="13"/>
      <c r="B713" s="14" t="str">
        <f t="shared" si="11"/>
        <v/>
      </c>
    </row>
    <row r="714" spans="1:2" ht="16.5" thickBot="1" x14ac:dyDescent="0.3">
      <c r="A714" s="13"/>
      <c r="B714" s="14" t="str">
        <f t="shared" si="11"/>
        <v/>
      </c>
    </row>
    <row r="715" spans="1:2" ht="16.5" thickBot="1" x14ac:dyDescent="0.3">
      <c r="A715" s="13"/>
      <c r="B715" s="14" t="str">
        <f t="shared" si="11"/>
        <v/>
      </c>
    </row>
    <row r="716" spans="1:2" ht="16.5" thickBot="1" x14ac:dyDescent="0.3">
      <c r="A716" s="13"/>
      <c r="B716" s="14" t="str">
        <f t="shared" si="11"/>
        <v/>
      </c>
    </row>
    <row r="717" spans="1:2" ht="16.5" thickBot="1" x14ac:dyDescent="0.3">
      <c r="A717" s="13"/>
      <c r="B717" s="14" t="str">
        <f t="shared" si="11"/>
        <v/>
      </c>
    </row>
    <row r="718" spans="1:2" ht="16.5" thickBot="1" x14ac:dyDescent="0.3">
      <c r="A718" s="13"/>
      <c r="B718" s="14" t="str">
        <f t="shared" si="11"/>
        <v/>
      </c>
    </row>
    <row r="719" spans="1:2" ht="16.5" thickBot="1" x14ac:dyDescent="0.3">
      <c r="A719" s="13"/>
      <c r="B719" s="14" t="str">
        <f t="shared" si="11"/>
        <v/>
      </c>
    </row>
    <row r="720" spans="1:2" ht="16.5" thickBot="1" x14ac:dyDescent="0.3">
      <c r="A720" s="13"/>
      <c r="B720" s="14" t="str">
        <f t="shared" si="11"/>
        <v/>
      </c>
    </row>
    <row r="721" spans="1:2" ht="16.5" thickBot="1" x14ac:dyDescent="0.3">
      <c r="A721" s="13"/>
      <c r="B721" s="14" t="str">
        <f t="shared" si="11"/>
        <v/>
      </c>
    </row>
    <row r="722" spans="1:2" ht="16.5" thickBot="1" x14ac:dyDescent="0.3">
      <c r="A722" s="13"/>
      <c r="B722" s="14" t="str">
        <f t="shared" si="11"/>
        <v/>
      </c>
    </row>
    <row r="723" spans="1:2" ht="16.5" thickBot="1" x14ac:dyDescent="0.3">
      <c r="A723" s="13"/>
      <c r="B723" s="14" t="str">
        <f t="shared" si="11"/>
        <v/>
      </c>
    </row>
    <row r="724" spans="1:2" ht="16.5" thickBot="1" x14ac:dyDescent="0.3">
      <c r="A724" s="13"/>
      <c r="B724" s="14" t="str">
        <f t="shared" si="11"/>
        <v/>
      </c>
    </row>
    <row r="725" spans="1:2" ht="16.5" thickBot="1" x14ac:dyDescent="0.3">
      <c r="A725" s="13"/>
      <c r="B725" s="14" t="str">
        <f t="shared" si="11"/>
        <v/>
      </c>
    </row>
    <row r="726" spans="1:2" ht="16.5" thickBot="1" x14ac:dyDescent="0.3">
      <c r="A726" s="13"/>
      <c r="B726" s="14" t="str">
        <f t="shared" si="11"/>
        <v/>
      </c>
    </row>
    <row r="727" spans="1:2" ht="16.5" thickBot="1" x14ac:dyDescent="0.3">
      <c r="A727" s="13"/>
      <c r="B727" s="14" t="str">
        <f t="shared" si="11"/>
        <v/>
      </c>
    </row>
    <row r="728" spans="1:2" ht="16.5" thickBot="1" x14ac:dyDescent="0.3">
      <c r="A728" s="13"/>
      <c r="B728" s="14" t="str">
        <f t="shared" si="11"/>
        <v/>
      </c>
    </row>
    <row r="729" spans="1:2" ht="16.5" thickBot="1" x14ac:dyDescent="0.3">
      <c r="A729" s="13"/>
      <c r="B729" s="14" t="str">
        <f t="shared" si="11"/>
        <v/>
      </c>
    </row>
    <row r="730" spans="1:2" ht="16.5" thickBot="1" x14ac:dyDescent="0.3">
      <c r="A730" s="13"/>
      <c r="B730" s="14" t="str">
        <f t="shared" si="11"/>
        <v/>
      </c>
    </row>
    <row r="731" spans="1:2" ht="16.5" thickBot="1" x14ac:dyDescent="0.3">
      <c r="A731" s="13"/>
      <c r="B731" s="14" t="str">
        <f t="shared" si="11"/>
        <v/>
      </c>
    </row>
    <row r="732" spans="1:2" ht="16.5" thickBot="1" x14ac:dyDescent="0.3">
      <c r="A732" s="13"/>
      <c r="B732" s="14" t="str">
        <f t="shared" si="11"/>
        <v/>
      </c>
    </row>
    <row r="733" spans="1:2" ht="16.5" thickBot="1" x14ac:dyDescent="0.3">
      <c r="A733" s="13"/>
      <c r="B733" s="14" t="str">
        <f t="shared" si="11"/>
        <v/>
      </c>
    </row>
    <row r="734" spans="1:2" ht="16.5" thickBot="1" x14ac:dyDescent="0.3">
      <c r="A734" s="13"/>
      <c r="B734" s="14" t="str">
        <f t="shared" si="11"/>
        <v/>
      </c>
    </row>
    <row r="735" spans="1:2" ht="16.5" thickBot="1" x14ac:dyDescent="0.3">
      <c r="A735" s="13"/>
      <c r="B735" s="14" t="str">
        <f t="shared" si="11"/>
        <v/>
      </c>
    </row>
    <row r="736" spans="1:2" ht="16.5" thickBot="1" x14ac:dyDescent="0.3">
      <c r="A736" s="13"/>
      <c r="B736" s="14" t="str">
        <f t="shared" si="11"/>
        <v/>
      </c>
    </row>
    <row r="737" spans="1:2" ht="16.5" thickBot="1" x14ac:dyDescent="0.3">
      <c r="A737" s="13"/>
      <c r="B737" s="14" t="str">
        <f t="shared" si="11"/>
        <v/>
      </c>
    </row>
    <row r="738" spans="1:2" ht="16.5" thickBot="1" x14ac:dyDescent="0.3">
      <c r="A738" s="13"/>
      <c r="B738" s="14" t="str">
        <f t="shared" si="11"/>
        <v/>
      </c>
    </row>
    <row r="739" spans="1:2" ht="16.5" thickBot="1" x14ac:dyDescent="0.3">
      <c r="A739" s="13"/>
      <c r="B739" s="14" t="str">
        <f t="shared" si="11"/>
        <v/>
      </c>
    </row>
    <row r="740" spans="1:2" ht="16.5" thickBot="1" x14ac:dyDescent="0.3">
      <c r="A740" s="13"/>
      <c r="B740" s="14" t="str">
        <f t="shared" si="11"/>
        <v/>
      </c>
    </row>
    <row r="741" spans="1:2" ht="16.5" thickBot="1" x14ac:dyDescent="0.3">
      <c r="A741" s="13"/>
      <c r="B741" s="14" t="str">
        <f t="shared" si="11"/>
        <v/>
      </c>
    </row>
    <row r="742" spans="1:2" ht="16.5" thickBot="1" x14ac:dyDescent="0.3">
      <c r="A742" s="13"/>
      <c r="B742" s="14" t="str">
        <f t="shared" si="11"/>
        <v/>
      </c>
    </row>
    <row r="743" spans="1:2" ht="16.5" thickBot="1" x14ac:dyDescent="0.3">
      <c r="A743" s="13"/>
      <c r="B743" s="14" t="str">
        <f t="shared" si="11"/>
        <v/>
      </c>
    </row>
    <row r="744" spans="1:2" ht="16.5" thickBot="1" x14ac:dyDescent="0.3">
      <c r="A744" s="13"/>
      <c r="B744" s="14" t="str">
        <f t="shared" si="11"/>
        <v/>
      </c>
    </row>
    <row r="745" spans="1:2" ht="16.5" thickBot="1" x14ac:dyDescent="0.3">
      <c r="A745" s="13"/>
      <c r="B745" s="14" t="str">
        <f t="shared" si="11"/>
        <v/>
      </c>
    </row>
    <row r="746" spans="1:2" ht="16.5" thickBot="1" x14ac:dyDescent="0.3">
      <c r="A746" s="13"/>
      <c r="B746" s="14" t="str">
        <f t="shared" si="11"/>
        <v/>
      </c>
    </row>
    <row r="747" spans="1:2" ht="16.5" thickBot="1" x14ac:dyDescent="0.3">
      <c r="A747" s="13"/>
      <c r="B747" s="14" t="str">
        <f t="shared" si="11"/>
        <v/>
      </c>
    </row>
    <row r="748" spans="1:2" ht="16.5" thickBot="1" x14ac:dyDescent="0.3">
      <c r="A748" s="13"/>
      <c r="B748" s="14" t="str">
        <f t="shared" si="11"/>
        <v/>
      </c>
    </row>
    <row r="749" spans="1:2" ht="16.5" thickBot="1" x14ac:dyDescent="0.3">
      <c r="A749" s="13"/>
      <c r="B749" s="14" t="str">
        <f t="shared" si="11"/>
        <v/>
      </c>
    </row>
    <row r="750" spans="1:2" ht="16.5" thickBot="1" x14ac:dyDescent="0.3">
      <c r="A750" s="13"/>
      <c r="B750" s="14" t="str">
        <f t="shared" si="11"/>
        <v/>
      </c>
    </row>
    <row r="751" spans="1:2" ht="16.5" thickBot="1" x14ac:dyDescent="0.3">
      <c r="A751" s="13"/>
      <c r="B751" s="14" t="str">
        <f t="shared" si="11"/>
        <v/>
      </c>
    </row>
    <row r="752" spans="1:2" ht="16.5" thickBot="1" x14ac:dyDescent="0.3">
      <c r="A752" s="13"/>
      <c r="B752" s="14" t="str">
        <f t="shared" si="11"/>
        <v/>
      </c>
    </row>
    <row r="753" spans="1:2" ht="16.5" thickBot="1" x14ac:dyDescent="0.3">
      <c r="A753" s="13"/>
      <c r="B753" s="14" t="str">
        <f t="shared" si="11"/>
        <v/>
      </c>
    </row>
    <row r="754" spans="1:2" ht="16.5" thickBot="1" x14ac:dyDescent="0.3">
      <c r="A754" s="13"/>
      <c r="B754" s="14" t="str">
        <f t="shared" si="11"/>
        <v/>
      </c>
    </row>
    <row r="755" spans="1:2" ht="16.5" thickBot="1" x14ac:dyDescent="0.3">
      <c r="A755" s="13"/>
      <c r="B755" s="14" t="str">
        <f t="shared" si="11"/>
        <v/>
      </c>
    </row>
    <row r="756" spans="1:2" ht="16.5" thickBot="1" x14ac:dyDescent="0.3">
      <c r="A756" s="13"/>
      <c r="B756" s="14" t="str">
        <f t="shared" si="11"/>
        <v/>
      </c>
    </row>
    <row r="757" spans="1:2" ht="16.5" thickBot="1" x14ac:dyDescent="0.3">
      <c r="A757" s="13"/>
      <c r="B757" s="14" t="str">
        <f t="shared" si="11"/>
        <v/>
      </c>
    </row>
    <row r="758" spans="1:2" ht="16.5" thickBot="1" x14ac:dyDescent="0.3">
      <c r="A758" s="13"/>
      <c r="B758" s="14" t="str">
        <f t="shared" si="11"/>
        <v/>
      </c>
    </row>
    <row r="759" spans="1:2" ht="16.5" thickBot="1" x14ac:dyDescent="0.3">
      <c r="A759" s="13"/>
      <c r="B759" s="14" t="str">
        <f t="shared" si="11"/>
        <v/>
      </c>
    </row>
    <row r="760" spans="1:2" ht="16.5" thickBot="1" x14ac:dyDescent="0.3">
      <c r="A760" s="13"/>
      <c r="B760" s="14" t="str">
        <f t="shared" si="11"/>
        <v/>
      </c>
    </row>
    <row r="761" spans="1:2" ht="16.5" thickBot="1" x14ac:dyDescent="0.3">
      <c r="A761" s="13"/>
      <c r="B761" s="14" t="str">
        <f t="shared" si="11"/>
        <v/>
      </c>
    </row>
    <row r="762" spans="1:2" ht="16.5" thickBot="1" x14ac:dyDescent="0.3">
      <c r="A762" s="13"/>
      <c r="B762" s="14" t="str">
        <f t="shared" si="11"/>
        <v/>
      </c>
    </row>
    <row r="763" spans="1:2" ht="16.5" thickBot="1" x14ac:dyDescent="0.3">
      <c r="A763" s="13"/>
      <c r="B763" s="14" t="str">
        <f t="shared" si="11"/>
        <v/>
      </c>
    </row>
    <row r="764" spans="1:2" ht="16.5" thickBot="1" x14ac:dyDescent="0.3">
      <c r="A764" s="13"/>
      <c r="B764" s="14" t="str">
        <f t="shared" si="11"/>
        <v/>
      </c>
    </row>
    <row r="765" spans="1:2" ht="16.5" thickBot="1" x14ac:dyDescent="0.3">
      <c r="A765" s="13"/>
      <c r="B765" s="14" t="str">
        <f t="shared" si="11"/>
        <v/>
      </c>
    </row>
    <row r="766" spans="1:2" ht="16.5" thickBot="1" x14ac:dyDescent="0.3">
      <c r="A766" s="13"/>
      <c r="B766" s="14" t="str">
        <f t="shared" si="11"/>
        <v/>
      </c>
    </row>
    <row r="767" spans="1:2" ht="16.5" thickBot="1" x14ac:dyDescent="0.3">
      <c r="A767" s="13"/>
      <c r="B767" s="14" t="str">
        <f t="shared" si="11"/>
        <v/>
      </c>
    </row>
    <row r="768" spans="1:2" ht="16.5" thickBot="1" x14ac:dyDescent="0.3">
      <c r="A768" s="13"/>
      <c r="B768" s="14" t="str">
        <f t="shared" si="11"/>
        <v/>
      </c>
    </row>
    <row r="769" spans="1:2" ht="16.5" thickBot="1" x14ac:dyDescent="0.3">
      <c r="A769" s="13"/>
      <c r="B769" s="14" t="str">
        <f t="shared" si="11"/>
        <v/>
      </c>
    </row>
    <row r="770" spans="1:2" ht="16.5" thickBot="1" x14ac:dyDescent="0.3">
      <c r="A770" s="13"/>
      <c r="B770" s="14" t="str">
        <f t="shared" ref="B770:B833" si="12">_xlfn.LET(_xlpm.result, _xlfn.XLOOKUP(A770, Agency,Legislative_Program_Area,""), IF(_xlpm.result=0, "",_xlpm.result))</f>
        <v/>
      </c>
    </row>
    <row r="771" spans="1:2" ht="16.5" thickBot="1" x14ac:dyDescent="0.3">
      <c r="A771" s="13"/>
      <c r="B771" s="14" t="str">
        <f t="shared" si="12"/>
        <v/>
      </c>
    </row>
    <row r="772" spans="1:2" ht="16.5" thickBot="1" x14ac:dyDescent="0.3">
      <c r="A772" s="13"/>
      <c r="B772" s="14" t="str">
        <f t="shared" si="12"/>
        <v/>
      </c>
    </row>
    <row r="773" spans="1:2" ht="16.5" thickBot="1" x14ac:dyDescent="0.3">
      <c r="A773" s="13"/>
      <c r="B773" s="14" t="str">
        <f t="shared" si="12"/>
        <v/>
      </c>
    </row>
    <row r="774" spans="1:2" ht="16.5" thickBot="1" x14ac:dyDescent="0.3">
      <c r="A774" s="13"/>
      <c r="B774" s="14" t="str">
        <f t="shared" si="12"/>
        <v/>
      </c>
    </row>
    <row r="775" spans="1:2" ht="16.5" thickBot="1" x14ac:dyDescent="0.3">
      <c r="A775" s="13"/>
      <c r="B775" s="14" t="str">
        <f t="shared" si="12"/>
        <v/>
      </c>
    </row>
    <row r="776" spans="1:2" ht="16.5" thickBot="1" x14ac:dyDescent="0.3">
      <c r="A776" s="13"/>
      <c r="B776" s="14" t="str">
        <f t="shared" si="12"/>
        <v/>
      </c>
    </row>
    <row r="777" spans="1:2" ht="16.5" thickBot="1" x14ac:dyDescent="0.3">
      <c r="A777" s="13"/>
      <c r="B777" s="14" t="str">
        <f t="shared" si="12"/>
        <v/>
      </c>
    </row>
    <row r="778" spans="1:2" ht="16.5" thickBot="1" x14ac:dyDescent="0.3">
      <c r="A778" s="13"/>
      <c r="B778" s="14" t="str">
        <f t="shared" si="12"/>
        <v/>
      </c>
    </row>
    <row r="779" spans="1:2" ht="16.5" thickBot="1" x14ac:dyDescent="0.3">
      <c r="A779" s="13"/>
      <c r="B779" s="14" t="str">
        <f t="shared" si="12"/>
        <v/>
      </c>
    </row>
    <row r="780" spans="1:2" ht="16.5" thickBot="1" x14ac:dyDescent="0.3">
      <c r="A780" s="13"/>
      <c r="B780" s="14" t="str">
        <f t="shared" si="12"/>
        <v/>
      </c>
    </row>
    <row r="781" spans="1:2" ht="16.5" thickBot="1" x14ac:dyDescent="0.3">
      <c r="A781" s="13"/>
      <c r="B781" s="14" t="str">
        <f t="shared" si="12"/>
        <v/>
      </c>
    </row>
    <row r="782" spans="1:2" ht="16.5" thickBot="1" x14ac:dyDescent="0.3">
      <c r="A782" s="13"/>
      <c r="B782" s="14" t="str">
        <f t="shared" si="12"/>
        <v/>
      </c>
    </row>
    <row r="783" spans="1:2" ht="16.5" thickBot="1" x14ac:dyDescent="0.3">
      <c r="A783" s="13"/>
      <c r="B783" s="14" t="str">
        <f t="shared" si="12"/>
        <v/>
      </c>
    </row>
    <row r="784" spans="1:2" ht="16.5" thickBot="1" x14ac:dyDescent="0.3">
      <c r="A784" s="13"/>
      <c r="B784" s="14" t="str">
        <f t="shared" si="12"/>
        <v/>
      </c>
    </row>
    <row r="785" spans="1:2" ht="16.5" thickBot="1" x14ac:dyDescent="0.3">
      <c r="A785" s="13"/>
      <c r="B785" s="14" t="str">
        <f t="shared" si="12"/>
        <v/>
      </c>
    </row>
    <row r="786" spans="1:2" ht="16.5" thickBot="1" x14ac:dyDescent="0.3">
      <c r="A786" s="13"/>
      <c r="B786" s="14" t="str">
        <f t="shared" si="12"/>
        <v/>
      </c>
    </row>
    <row r="787" spans="1:2" ht="16.5" thickBot="1" x14ac:dyDescent="0.3">
      <c r="A787" s="13"/>
      <c r="B787" s="14" t="str">
        <f t="shared" si="12"/>
        <v/>
      </c>
    </row>
    <row r="788" spans="1:2" ht="16.5" thickBot="1" x14ac:dyDescent="0.3">
      <c r="A788" s="13"/>
      <c r="B788" s="14" t="str">
        <f t="shared" si="12"/>
        <v/>
      </c>
    </row>
    <row r="789" spans="1:2" ht="16.5" thickBot="1" x14ac:dyDescent="0.3">
      <c r="A789" s="13"/>
      <c r="B789" s="14" t="str">
        <f t="shared" si="12"/>
        <v/>
      </c>
    </row>
    <row r="790" spans="1:2" ht="16.5" thickBot="1" x14ac:dyDescent="0.3">
      <c r="A790" s="13"/>
      <c r="B790" s="14" t="str">
        <f t="shared" si="12"/>
        <v/>
      </c>
    </row>
    <row r="791" spans="1:2" ht="16.5" thickBot="1" x14ac:dyDescent="0.3">
      <c r="A791" s="13"/>
      <c r="B791" s="14" t="str">
        <f t="shared" si="12"/>
        <v/>
      </c>
    </row>
    <row r="792" spans="1:2" ht="16.5" thickBot="1" x14ac:dyDescent="0.3">
      <c r="A792" s="13"/>
      <c r="B792" s="14" t="str">
        <f t="shared" si="12"/>
        <v/>
      </c>
    </row>
    <row r="793" spans="1:2" ht="16.5" thickBot="1" x14ac:dyDescent="0.3">
      <c r="A793" s="13"/>
      <c r="B793" s="14" t="str">
        <f t="shared" si="12"/>
        <v/>
      </c>
    </row>
    <row r="794" spans="1:2" ht="16.5" thickBot="1" x14ac:dyDescent="0.3">
      <c r="A794" s="13"/>
      <c r="B794" s="14" t="str">
        <f t="shared" si="12"/>
        <v/>
      </c>
    </row>
    <row r="795" spans="1:2" ht="16.5" thickBot="1" x14ac:dyDescent="0.3">
      <c r="A795" s="13"/>
      <c r="B795" s="14" t="str">
        <f t="shared" si="12"/>
        <v/>
      </c>
    </row>
    <row r="796" spans="1:2" ht="16.5" thickBot="1" x14ac:dyDescent="0.3">
      <c r="A796" s="13"/>
      <c r="B796" s="14" t="str">
        <f t="shared" si="12"/>
        <v/>
      </c>
    </row>
    <row r="797" spans="1:2" ht="16.5" thickBot="1" x14ac:dyDescent="0.3">
      <c r="A797" s="13"/>
      <c r="B797" s="14" t="str">
        <f t="shared" si="12"/>
        <v/>
      </c>
    </row>
    <row r="798" spans="1:2" ht="16.5" thickBot="1" x14ac:dyDescent="0.3">
      <c r="A798" s="13"/>
      <c r="B798" s="14" t="str">
        <f t="shared" si="12"/>
        <v/>
      </c>
    </row>
    <row r="799" spans="1:2" ht="16.5" thickBot="1" x14ac:dyDescent="0.3">
      <c r="A799" s="13"/>
      <c r="B799" s="14" t="str">
        <f t="shared" si="12"/>
        <v/>
      </c>
    </row>
    <row r="800" spans="1:2" ht="16.5" thickBot="1" x14ac:dyDescent="0.3">
      <c r="A800" s="13"/>
      <c r="B800" s="14" t="str">
        <f t="shared" si="12"/>
        <v/>
      </c>
    </row>
    <row r="801" spans="1:2" ht="16.5" thickBot="1" x14ac:dyDescent="0.3">
      <c r="A801" s="13"/>
      <c r="B801" s="14" t="str">
        <f t="shared" si="12"/>
        <v/>
      </c>
    </row>
    <row r="802" spans="1:2" ht="16.5" thickBot="1" x14ac:dyDescent="0.3">
      <c r="A802" s="13"/>
      <c r="B802" s="14" t="str">
        <f t="shared" si="12"/>
        <v/>
      </c>
    </row>
    <row r="803" spans="1:2" ht="16.5" thickBot="1" x14ac:dyDescent="0.3">
      <c r="A803" s="13"/>
      <c r="B803" s="14" t="str">
        <f t="shared" si="12"/>
        <v/>
      </c>
    </row>
    <row r="804" spans="1:2" ht="16.5" thickBot="1" x14ac:dyDescent="0.3">
      <c r="A804" s="13"/>
      <c r="B804" s="14" t="str">
        <f t="shared" si="12"/>
        <v/>
      </c>
    </row>
    <row r="805" spans="1:2" ht="16.5" thickBot="1" x14ac:dyDescent="0.3">
      <c r="A805" s="13"/>
      <c r="B805" s="14" t="str">
        <f t="shared" si="12"/>
        <v/>
      </c>
    </row>
    <row r="806" spans="1:2" ht="16.5" thickBot="1" x14ac:dyDescent="0.3">
      <c r="A806" s="13"/>
      <c r="B806" s="14" t="str">
        <f t="shared" si="12"/>
        <v/>
      </c>
    </row>
    <row r="807" spans="1:2" ht="16.5" thickBot="1" x14ac:dyDescent="0.3">
      <c r="A807" s="13"/>
      <c r="B807" s="14" t="str">
        <f t="shared" si="12"/>
        <v/>
      </c>
    </row>
    <row r="808" spans="1:2" ht="16.5" thickBot="1" x14ac:dyDescent="0.3">
      <c r="A808" s="13"/>
      <c r="B808" s="14" t="str">
        <f t="shared" si="12"/>
        <v/>
      </c>
    </row>
    <row r="809" spans="1:2" ht="16.5" thickBot="1" x14ac:dyDescent="0.3">
      <c r="A809" s="13"/>
      <c r="B809" s="14" t="str">
        <f t="shared" si="12"/>
        <v/>
      </c>
    </row>
    <row r="810" spans="1:2" ht="16.5" thickBot="1" x14ac:dyDescent="0.3">
      <c r="A810" s="13"/>
      <c r="B810" s="14" t="str">
        <f t="shared" si="12"/>
        <v/>
      </c>
    </row>
    <row r="811" spans="1:2" ht="16.5" thickBot="1" x14ac:dyDescent="0.3">
      <c r="A811" s="13"/>
      <c r="B811" s="14" t="str">
        <f t="shared" si="12"/>
        <v/>
      </c>
    </row>
    <row r="812" spans="1:2" ht="16.5" thickBot="1" x14ac:dyDescent="0.3">
      <c r="A812" s="13"/>
      <c r="B812" s="14" t="str">
        <f t="shared" si="12"/>
        <v/>
      </c>
    </row>
    <row r="813" spans="1:2" ht="16.5" thickBot="1" x14ac:dyDescent="0.3">
      <c r="A813" s="13"/>
      <c r="B813" s="14" t="str">
        <f t="shared" si="12"/>
        <v/>
      </c>
    </row>
    <row r="814" spans="1:2" ht="16.5" thickBot="1" x14ac:dyDescent="0.3">
      <c r="A814" s="13"/>
      <c r="B814" s="14" t="str">
        <f t="shared" si="12"/>
        <v/>
      </c>
    </row>
    <row r="815" spans="1:2" ht="16.5" thickBot="1" x14ac:dyDescent="0.3">
      <c r="A815" s="13"/>
      <c r="B815" s="14" t="str">
        <f t="shared" si="12"/>
        <v/>
      </c>
    </row>
    <row r="816" spans="1:2" ht="16.5" thickBot="1" x14ac:dyDescent="0.3">
      <c r="A816" s="13"/>
      <c r="B816" s="14" t="str">
        <f t="shared" si="12"/>
        <v/>
      </c>
    </row>
    <row r="817" spans="1:2" ht="16.5" thickBot="1" x14ac:dyDescent="0.3">
      <c r="A817" s="13"/>
      <c r="B817" s="14" t="str">
        <f t="shared" si="12"/>
        <v/>
      </c>
    </row>
    <row r="818" spans="1:2" ht="16.5" thickBot="1" x14ac:dyDescent="0.3">
      <c r="A818" s="13"/>
      <c r="B818" s="14" t="str">
        <f t="shared" si="12"/>
        <v/>
      </c>
    </row>
    <row r="819" spans="1:2" ht="16.5" thickBot="1" x14ac:dyDescent="0.3">
      <c r="A819" s="13"/>
      <c r="B819" s="14" t="str">
        <f t="shared" si="12"/>
        <v/>
      </c>
    </row>
    <row r="820" spans="1:2" ht="16.5" thickBot="1" x14ac:dyDescent="0.3">
      <c r="A820" s="13"/>
      <c r="B820" s="14" t="str">
        <f t="shared" si="12"/>
        <v/>
      </c>
    </row>
    <row r="821" spans="1:2" ht="16.5" thickBot="1" x14ac:dyDescent="0.3">
      <c r="A821" s="13"/>
      <c r="B821" s="14" t="str">
        <f t="shared" si="12"/>
        <v/>
      </c>
    </row>
    <row r="822" spans="1:2" ht="16.5" thickBot="1" x14ac:dyDescent="0.3">
      <c r="A822" s="13"/>
      <c r="B822" s="14" t="str">
        <f t="shared" si="12"/>
        <v/>
      </c>
    </row>
    <row r="823" spans="1:2" ht="16.5" thickBot="1" x14ac:dyDescent="0.3">
      <c r="A823" s="13"/>
      <c r="B823" s="14" t="str">
        <f t="shared" si="12"/>
        <v/>
      </c>
    </row>
    <row r="824" spans="1:2" ht="16.5" thickBot="1" x14ac:dyDescent="0.3">
      <c r="A824" s="13"/>
      <c r="B824" s="14" t="str">
        <f t="shared" si="12"/>
        <v/>
      </c>
    </row>
    <row r="825" spans="1:2" ht="16.5" thickBot="1" x14ac:dyDescent="0.3">
      <c r="A825" s="13"/>
      <c r="B825" s="14" t="str">
        <f t="shared" si="12"/>
        <v/>
      </c>
    </row>
    <row r="826" spans="1:2" ht="16.5" thickBot="1" x14ac:dyDescent="0.3">
      <c r="A826" s="13"/>
      <c r="B826" s="14" t="str">
        <f t="shared" si="12"/>
        <v/>
      </c>
    </row>
    <row r="827" spans="1:2" ht="16.5" thickBot="1" x14ac:dyDescent="0.3">
      <c r="A827" s="13"/>
      <c r="B827" s="14" t="str">
        <f t="shared" si="12"/>
        <v/>
      </c>
    </row>
    <row r="828" spans="1:2" ht="16.5" thickBot="1" x14ac:dyDescent="0.3">
      <c r="A828" s="13"/>
      <c r="B828" s="14" t="str">
        <f t="shared" si="12"/>
        <v/>
      </c>
    </row>
    <row r="829" spans="1:2" ht="16.5" thickBot="1" x14ac:dyDescent="0.3">
      <c r="A829" s="13"/>
      <c r="B829" s="14" t="str">
        <f t="shared" si="12"/>
        <v/>
      </c>
    </row>
    <row r="830" spans="1:2" ht="16.5" thickBot="1" x14ac:dyDescent="0.3">
      <c r="A830" s="13"/>
      <c r="B830" s="14" t="str">
        <f t="shared" si="12"/>
        <v/>
      </c>
    </row>
    <row r="831" spans="1:2" ht="16.5" thickBot="1" x14ac:dyDescent="0.3">
      <c r="A831" s="13"/>
      <c r="B831" s="14" t="str">
        <f t="shared" si="12"/>
        <v/>
      </c>
    </row>
    <row r="832" spans="1:2" ht="16.5" thickBot="1" x14ac:dyDescent="0.3">
      <c r="A832" s="13"/>
      <c r="B832" s="14" t="str">
        <f t="shared" si="12"/>
        <v/>
      </c>
    </row>
    <row r="833" spans="1:2" ht="16.5" thickBot="1" x14ac:dyDescent="0.3">
      <c r="A833" s="13"/>
      <c r="B833" s="14" t="str">
        <f t="shared" si="12"/>
        <v/>
      </c>
    </row>
    <row r="834" spans="1:2" ht="16.5" thickBot="1" x14ac:dyDescent="0.3">
      <c r="A834" s="13"/>
      <c r="B834" s="14" t="str">
        <f t="shared" ref="B834:B897" si="13">_xlfn.LET(_xlpm.result, _xlfn.XLOOKUP(A834, Agency,Legislative_Program_Area,""), IF(_xlpm.result=0, "",_xlpm.result))</f>
        <v/>
      </c>
    </row>
    <row r="835" spans="1:2" ht="16.5" thickBot="1" x14ac:dyDescent="0.3">
      <c r="A835" s="13"/>
      <c r="B835" s="14" t="str">
        <f t="shared" si="13"/>
        <v/>
      </c>
    </row>
    <row r="836" spans="1:2" ht="16.5" thickBot="1" x14ac:dyDescent="0.3">
      <c r="A836" s="13"/>
      <c r="B836" s="14" t="str">
        <f t="shared" si="13"/>
        <v/>
      </c>
    </row>
    <row r="837" spans="1:2" ht="16.5" thickBot="1" x14ac:dyDescent="0.3">
      <c r="A837" s="13"/>
      <c r="B837" s="14" t="str">
        <f t="shared" si="13"/>
        <v/>
      </c>
    </row>
    <row r="838" spans="1:2" ht="16.5" thickBot="1" x14ac:dyDescent="0.3">
      <c r="A838" s="13"/>
      <c r="B838" s="14" t="str">
        <f t="shared" si="13"/>
        <v/>
      </c>
    </row>
    <row r="839" spans="1:2" ht="16.5" thickBot="1" x14ac:dyDescent="0.3">
      <c r="A839" s="13"/>
      <c r="B839" s="14" t="str">
        <f t="shared" si="13"/>
        <v/>
      </c>
    </row>
    <row r="840" spans="1:2" ht="16.5" thickBot="1" x14ac:dyDescent="0.3">
      <c r="A840" s="13"/>
      <c r="B840" s="14" t="str">
        <f t="shared" si="13"/>
        <v/>
      </c>
    </row>
    <row r="841" spans="1:2" ht="16.5" thickBot="1" x14ac:dyDescent="0.3">
      <c r="A841" s="13"/>
      <c r="B841" s="14" t="str">
        <f t="shared" si="13"/>
        <v/>
      </c>
    </row>
    <row r="842" spans="1:2" ht="16.5" thickBot="1" x14ac:dyDescent="0.3">
      <c r="A842" s="13"/>
      <c r="B842" s="14" t="str">
        <f t="shared" si="13"/>
        <v/>
      </c>
    </row>
    <row r="843" spans="1:2" ht="16.5" thickBot="1" x14ac:dyDescent="0.3">
      <c r="A843" s="13"/>
      <c r="B843" s="14" t="str">
        <f t="shared" si="13"/>
        <v/>
      </c>
    </row>
    <row r="844" spans="1:2" ht="16.5" thickBot="1" x14ac:dyDescent="0.3">
      <c r="A844" s="13"/>
      <c r="B844" s="14" t="str">
        <f t="shared" si="13"/>
        <v/>
      </c>
    </row>
    <row r="845" spans="1:2" ht="16.5" thickBot="1" x14ac:dyDescent="0.3">
      <c r="A845" s="13"/>
      <c r="B845" s="14" t="str">
        <f t="shared" si="13"/>
        <v/>
      </c>
    </row>
    <row r="846" spans="1:2" ht="16.5" thickBot="1" x14ac:dyDescent="0.3">
      <c r="A846" s="13"/>
      <c r="B846" s="14" t="str">
        <f t="shared" si="13"/>
        <v/>
      </c>
    </row>
    <row r="847" spans="1:2" ht="16.5" thickBot="1" x14ac:dyDescent="0.3">
      <c r="A847" s="13"/>
      <c r="B847" s="14" t="str">
        <f t="shared" si="13"/>
        <v/>
      </c>
    </row>
    <row r="848" spans="1:2" ht="16.5" thickBot="1" x14ac:dyDescent="0.3">
      <c r="A848" s="13"/>
      <c r="B848" s="14" t="str">
        <f t="shared" si="13"/>
        <v/>
      </c>
    </row>
    <row r="849" spans="1:2" ht="16.5" thickBot="1" x14ac:dyDescent="0.3">
      <c r="A849" s="13"/>
      <c r="B849" s="14" t="str">
        <f t="shared" si="13"/>
        <v/>
      </c>
    </row>
    <row r="850" spans="1:2" ht="16.5" thickBot="1" x14ac:dyDescent="0.3">
      <c r="A850" s="13"/>
      <c r="B850" s="14" t="str">
        <f t="shared" si="13"/>
        <v/>
      </c>
    </row>
    <row r="851" spans="1:2" ht="16.5" thickBot="1" x14ac:dyDescent="0.3">
      <c r="A851" s="13"/>
      <c r="B851" s="14" t="str">
        <f t="shared" si="13"/>
        <v/>
      </c>
    </row>
    <row r="852" spans="1:2" ht="16.5" thickBot="1" x14ac:dyDescent="0.3">
      <c r="A852" s="13"/>
      <c r="B852" s="14" t="str">
        <f t="shared" si="13"/>
        <v/>
      </c>
    </row>
    <row r="853" spans="1:2" ht="16.5" thickBot="1" x14ac:dyDescent="0.3">
      <c r="A853" s="13"/>
      <c r="B853" s="14" t="str">
        <f t="shared" si="13"/>
        <v/>
      </c>
    </row>
    <row r="854" spans="1:2" ht="16.5" thickBot="1" x14ac:dyDescent="0.3">
      <c r="A854" s="13"/>
      <c r="B854" s="14" t="str">
        <f t="shared" si="13"/>
        <v/>
      </c>
    </row>
    <row r="855" spans="1:2" ht="16.5" thickBot="1" x14ac:dyDescent="0.3">
      <c r="A855" s="13"/>
      <c r="B855" s="14" t="str">
        <f t="shared" si="13"/>
        <v/>
      </c>
    </row>
    <row r="856" spans="1:2" ht="16.5" thickBot="1" x14ac:dyDescent="0.3">
      <c r="A856" s="13"/>
      <c r="B856" s="14" t="str">
        <f t="shared" si="13"/>
        <v/>
      </c>
    </row>
    <row r="857" spans="1:2" ht="16.5" thickBot="1" x14ac:dyDescent="0.3">
      <c r="A857" s="13"/>
      <c r="B857" s="14" t="str">
        <f t="shared" si="13"/>
        <v/>
      </c>
    </row>
    <row r="858" spans="1:2" ht="16.5" thickBot="1" x14ac:dyDescent="0.3">
      <c r="A858" s="13"/>
      <c r="B858" s="14" t="str">
        <f t="shared" si="13"/>
        <v/>
      </c>
    </row>
    <row r="859" spans="1:2" ht="16.5" thickBot="1" x14ac:dyDescent="0.3">
      <c r="A859" s="13"/>
      <c r="B859" s="14" t="str">
        <f t="shared" si="13"/>
        <v/>
      </c>
    </row>
    <row r="860" spans="1:2" ht="16.5" thickBot="1" x14ac:dyDescent="0.3">
      <c r="A860" s="13"/>
      <c r="B860" s="14" t="str">
        <f t="shared" si="13"/>
        <v/>
      </c>
    </row>
    <row r="861" spans="1:2" ht="16.5" thickBot="1" x14ac:dyDescent="0.3">
      <c r="A861" s="13"/>
      <c r="B861" s="14" t="str">
        <f t="shared" si="13"/>
        <v/>
      </c>
    </row>
    <row r="862" spans="1:2" ht="16.5" thickBot="1" x14ac:dyDescent="0.3">
      <c r="A862" s="13"/>
      <c r="B862" s="14" t="str">
        <f t="shared" si="13"/>
        <v/>
      </c>
    </row>
    <row r="863" spans="1:2" ht="16.5" thickBot="1" x14ac:dyDescent="0.3">
      <c r="A863" s="13"/>
      <c r="B863" s="14" t="str">
        <f t="shared" si="13"/>
        <v/>
      </c>
    </row>
    <row r="864" spans="1:2" ht="16.5" thickBot="1" x14ac:dyDescent="0.3">
      <c r="A864" s="13"/>
      <c r="B864" s="14" t="str">
        <f t="shared" si="13"/>
        <v/>
      </c>
    </row>
    <row r="865" spans="1:2" ht="16.5" thickBot="1" x14ac:dyDescent="0.3">
      <c r="A865" s="13"/>
      <c r="B865" s="14" t="str">
        <f t="shared" si="13"/>
        <v/>
      </c>
    </row>
    <row r="866" spans="1:2" ht="16.5" thickBot="1" x14ac:dyDescent="0.3">
      <c r="A866" s="13"/>
      <c r="B866" s="14" t="str">
        <f t="shared" si="13"/>
        <v/>
      </c>
    </row>
    <row r="867" spans="1:2" ht="16.5" thickBot="1" x14ac:dyDescent="0.3">
      <c r="A867" s="13"/>
      <c r="B867" s="14" t="str">
        <f t="shared" si="13"/>
        <v/>
      </c>
    </row>
    <row r="868" spans="1:2" ht="16.5" thickBot="1" x14ac:dyDescent="0.3">
      <c r="A868" s="13"/>
      <c r="B868" s="14" t="str">
        <f t="shared" si="13"/>
        <v/>
      </c>
    </row>
    <row r="869" spans="1:2" ht="16.5" thickBot="1" x14ac:dyDescent="0.3">
      <c r="A869" s="13"/>
      <c r="B869" s="14" t="str">
        <f t="shared" si="13"/>
        <v/>
      </c>
    </row>
    <row r="870" spans="1:2" ht="16.5" thickBot="1" x14ac:dyDescent="0.3">
      <c r="A870" s="13"/>
      <c r="B870" s="14" t="str">
        <f t="shared" si="13"/>
        <v/>
      </c>
    </row>
    <row r="871" spans="1:2" ht="16.5" thickBot="1" x14ac:dyDescent="0.3">
      <c r="A871" s="13"/>
      <c r="B871" s="14" t="str">
        <f t="shared" si="13"/>
        <v/>
      </c>
    </row>
    <row r="872" spans="1:2" ht="16.5" thickBot="1" x14ac:dyDescent="0.3">
      <c r="A872" s="13"/>
      <c r="B872" s="14" t="str">
        <f t="shared" si="13"/>
        <v/>
      </c>
    </row>
    <row r="873" spans="1:2" ht="16.5" thickBot="1" x14ac:dyDescent="0.3">
      <c r="A873" s="13"/>
      <c r="B873" s="14" t="str">
        <f t="shared" si="13"/>
        <v/>
      </c>
    </row>
    <row r="874" spans="1:2" ht="16.5" thickBot="1" x14ac:dyDescent="0.3">
      <c r="A874" s="13"/>
      <c r="B874" s="14" t="str">
        <f t="shared" si="13"/>
        <v/>
      </c>
    </row>
    <row r="875" spans="1:2" ht="16.5" thickBot="1" x14ac:dyDescent="0.3">
      <c r="A875" s="13"/>
      <c r="B875" s="14" t="str">
        <f t="shared" si="13"/>
        <v/>
      </c>
    </row>
    <row r="876" spans="1:2" ht="16.5" thickBot="1" x14ac:dyDescent="0.3">
      <c r="A876" s="13"/>
      <c r="B876" s="14" t="str">
        <f t="shared" si="13"/>
        <v/>
      </c>
    </row>
    <row r="877" spans="1:2" ht="16.5" thickBot="1" x14ac:dyDescent="0.3">
      <c r="A877" s="13"/>
      <c r="B877" s="14" t="str">
        <f t="shared" si="13"/>
        <v/>
      </c>
    </row>
    <row r="878" spans="1:2" ht="16.5" thickBot="1" x14ac:dyDescent="0.3">
      <c r="A878" s="13"/>
      <c r="B878" s="14" t="str">
        <f t="shared" si="13"/>
        <v/>
      </c>
    </row>
    <row r="879" spans="1:2" ht="16.5" thickBot="1" x14ac:dyDescent="0.3">
      <c r="A879" s="13"/>
      <c r="B879" s="14" t="str">
        <f t="shared" si="13"/>
        <v/>
      </c>
    </row>
    <row r="880" spans="1:2" ht="16.5" thickBot="1" x14ac:dyDescent="0.3">
      <c r="A880" s="13"/>
      <c r="B880" s="14" t="str">
        <f t="shared" si="13"/>
        <v/>
      </c>
    </row>
    <row r="881" spans="1:2" ht="16.5" thickBot="1" x14ac:dyDescent="0.3">
      <c r="A881" s="13"/>
      <c r="B881" s="14" t="str">
        <f t="shared" si="13"/>
        <v/>
      </c>
    </row>
    <row r="882" spans="1:2" ht="16.5" thickBot="1" x14ac:dyDescent="0.3">
      <c r="A882" s="13"/>
      <c r="B882" s="14" t="str">
        <f t="shared" si="13"/>
        <v/>
      </c>
    </row>
    <row r="883" spans="1:2" ht="16.5" thickBot="1" x14ac:dyDescent="0.3">
      <c r="A883" s="13"/>
      <c r="B883" s="14" t="str">
        <f t="shared" si="13"/>
        <v/>
      </c>
    </row>
    <row r="884" spans="1:2" ht="16.5" thickBot="1" x14ac:dyDescent="0.3">
      <c r="A884" s="13"/>
      <c r="B884" s="14" t="str">
        <f t="shared" si="13"/>
        <v/>
      </c>
    </row>
    <row r="885" spans="1:2" ht="16.5" thickBot="1" x14ac:dyDescent="0.3">
      <c r="A885" s="13"/>
      <c r="B885" s="14" t="str">
        <f t="shared" si="13"/>
        <v/>
      </c>
    </row>
    <row r="886" spans="1:2" ht="16.5" thickBot="1" x14ac:dyDescent="0.3">
      <c r="A886" s="13"/>
      <c r="B886" s="14" t="str">
        <f t="shared" si="13"/>
        <v/>
      </c>
    </row>
    <row r="887" spans="1:2" ht="16.5" thickBot="1" x14ac:dyDescent="0.3">
      <c r="A887" s="13"/>
      <c r="B887" s="14" t="str">
        <f t="shared" si="13"/>
        <v/>
      </c>
    </row>
    <row r="888" spans="1:2" ht="16.5" thickBot="1" x14ac:dyDescent="0.3">
      <c r="A888" s="13"/>
      <c r="B888" s="14" t="str">
        <f t="shared" si="13"/>
        <v/>
      </c>
    </row>
    <row r="889" spans="1:2" ht="16.5" thickBot="1" x14ac:dyDescent="0.3">
      <c r="A889" s="13"/>
      <c r="B889" s="14" t="str">
        <f t="shared" si="13"/>
        <v/>
      </c>
    </row>
    <row r="890" spans="1:2" ht="16.5" thickBot="1" x14ac:dyDescent="0.3">
      <c r="A890" s="13"/>
      <c r="B890" s="14" t="str">
        <f t="shared" si="13"/>
        <v/>
      </c>
    </row>
    <row r="891" spans="1:2" ht="16.5" thickBot="1" x14ac:dyDescent="0.3">
      <c r="A891" s="13"/>
      <c r="B891" s="14" t="str">
        <f t="shared" si="13"/>
        <v/>
      </c>
    </row>
    <row r="892" spans="1:2" ht="16.5" thickBot="1" x14ac:dyDescent="0.3">
      <c r="A892" s="13"/>
      <c r="B892" s="14" t="str">
        <f t="shared" si="13"/>
        <v/>
      </c>
    </row>
    <row r="893" spans="1:2" ht="16.5" thickBot="1" x14ac:dyDescent="0.3">
      <c r="A893" s="13"/>
      <c r="B893" s="14" t="str">
        <f t="shared" si="13"/>
        <v/>
      </c>
    </row>
    <row r="894" spans="1:2" ht="16.5" thickBot="1" x14ac:dyDescent="0.3">
      <c r="A894" s="13"/>
      <c r="B894" s="14" t="str">
        <f t="shared" si="13"/>
        <v/>
      </c>
    </row>
    <row r="895" spans="1:2" ht="16.5" thickBot="1" x14ac:dyDescent="0.3">
      <c r="A895" s="13"/>
      <c r="B895" s="14" t="str">
        <f t="shared" si="13"/>
        <v/>
      </c>
    </row>
    <row r="896" spans="1:2" ht="16.5" thickBot="1" x14ac:dyDescent="0.3">
      <c r="A896" s="13"/>
      <c r="B896" s="14" t="str">
        <f t="shared" si="13"/>
        <v/>
      </c>
    </row>
    <row r="897" spans="1:2" ht="16.5" thickBot="1" x14ac:dyDescent="0.3">
      <c r="A897" s="13"/>
      <c r="B897" s="14" t="str">
        <f t="shared" si="13"/>
        <v/>
      </c>
    </row>
    <row r="898" spans="1:2" ht="16.5" thickBot="1" x14ac:dyDescent="0.3">
      <c r="A898" s="13"/>
      <c r="B898" s="14" t="str">
        <f t="shared" ref="B898:B961" si="14">_xlfn.LET(_xlpm.result, _xlfn.XLOOKUP(A898, Agency,Legislative_Program_Area,""), IF(_xlpm.result=0, "",_xlpm.result))</f>
        <v/>
      </c>
    </row>
    <row r="899" spans="1:2" ht="16.5" thickBot="1" x14ac:dyDescent="0.3">
      <c r="A899" s="13"/>
      <c r="B899" s="14" t="str">
        <f t="shared" si="14"/>
        <v/>
      </c>
    </row>
    <row r="900" spans="1:2" ht="16.5" thickBot="1" x14ac:dyDescent="0.3">
      <c r="A900" s="13"/>
      <c r="B900" s="14" t="str">
        <f t="shared" si="14"/>
        <v/>
      </c>
    </row>
    <row r="901" spans="1:2" ht="16.5" thickBot="1" x14ac:dyDescent="0.3">
      <c r="A901" s="13"/>
      <c r="B901" s="14" t="str">
        <f t="shared" si="14"/>
        <v/>
      </c>
    </row>
    <row r="902" spans="1:2" ht="16.5" thickBot="1" x14ac:dyDescent="0.3">
      <c r="A902" s="13"/>
      <c r="B902" s="14" t="str">
        <f t="shared" si="14"/>
        <v/>
      </c>
    </row>
    <row r="903" spans="1:2" ht="16.5" thickBot="1" x14ac:dyDescent="0.3">
      <c r="A903" s="13"/>
      <c r="B903" s="14" t="str">
        <f t="shared" si="14"/>
        <v/>
      </c>
    </row>
    <row r="904" spans="1:2" ht="16.5" thickBot="1" x14ac:dyDescent="0.3">
      <c r="A904" s="13"/>
      <c r="B904" s="14" t="str">
        <f t="shared" si="14"/>
        <v/>
      </c>
    </row>
    <row r="905" spans="1:2" ht="16.5" thickBot="1" x14ac:dyDescent="0.3">
      <c r="A905" s="13"/>
      <c r="B905" s="14" t="str">
        <f t="shared" si="14"/>
        <v/>
      </c>
    </row>
    <row r="906" spans="1:2" ht="16.5" thickBot="1" x14ac:dyDescent="0.3">
      <c r="A906" s="13"/>
      <c r="B906" s="14" t="str">
        <f t="shared" si="14"/>
        <v/>
      </c>
    </row>
    <row r="907" spans="1:2" ht="16.5" thickBot="1" x14ac:dyDescent="0.3">
      <c r="A907" s="13"/>
      <c r="B907" s="14" t="str">
        <f t="shared" si="14"/>
        <v/>
      </c>
    </row>
    <row r="908" spans="1:2" ht="16.5" thickBot="1" x14ac:dyDescent="0.3">
      <c r="A908" s="13"/>
      <c r="B908" s="14" t="str">
        <f t="shared" si="14"/>
        <v/>
      </c>
    </row>
    <row r="909" spans="1:2" ht="16.5" thickBot="1" x14ac:dyDescent="0.3">
      <c r="A909" s="13"/>
      <c r="B909" s="14" t="str">
        <f t="shared" si="14"/>
        <v/>
      </c>
    </row>
    <row r="910" spans="1:2" ht="16.5" thickBot="1" x14ac:dyDescent="0.3">
      <c r="A910" s="13"/>
      <c r="B910" s="14" t="str">
        <f t="shared" si="14"/>
        <v/>
      </c>
    </row>
    <row r="911" spans="1:2" ht="16.5" thickBot="1" x14ac:dyDescent="0.3">
      <c r="A911" s="13"/>
      <c r="B911" s="14" t="str">
        <f t="shared" si="14"/>
        <v/>
      </c>
    </row>
    <row r="912" spans="1:2" ht="16.5" thickBot="1" x14ac:dyDescent="0.3">
      <c r="A912" s="13"/>
      <c r="B912" s="14" t="str">
        <f t="shared" si="14"/>
        <v/>
      </c>
    </row>
    <row r="913" spans="1:2" ht="16.5" thickBot="1" x14ac:dyDescent="0.3">
      <c r="A913" s="13"/>
      <c r="B913" s="14" t="str">
        <f t="shared" si="14"/>
        <v/>
      </c>
    </row>
    <row r="914" spans="1:2" ht="16.5" thickBot="1" x14ac:dyDescent="0.3">
      <c r="A914" s="13"/>
      <c r="B914" s="14" t="str">
        <f t="shared" si="14"/>
        <v/>
      </c>
    </row>
    <row r="915" spans="1:2" ht="16.5" thickBot="1" x14ac:dyDescent="0.3">
      <c r="A915" s="13"/>
      <c r="B915" s="14" t="str">
        <f t="shared" si="14"/>
        <v/>
      </c>
    </row>
    <row r="916" spans="1:2" ht="16.5" thickBot="1" x14ac:dyDescent="0.3">
      <c r="A916" s="13"/>
      <c r="B916" s="14" t="str">
        <f t="shared" si="14"/>
        <v/>
      </c>
    </row>
    <row r="917" spans="1:2" ht="16.5" thickBot="1" x14ac:dyDescent="0.3">
      <c r="A917" s="13"/>
      <c r="B917" s="14" t="str">
        <f t="shared" si="14"/>
        <v/>
      </c>
    </row>
    <row r="918" spans="1:2" ht="16.5" thickBot="1" x14ac:dyDescent="0.3">
      <c r="A918" s="13"/>
      <c r="B918" s="14" t="str">
        <f t="shared" si="14"/>
        <v/>
      </c>
    </row>
    <row r="919" spans="1:2" ht="16.5" thickBot="1" x14ac:dyDescent="0.3">
      <c r="A919" s="13"/>
      <c r="B919" s="14" t="str">
        <f t="shared" si="14"/>
        <v/>
      </c>
    </row>
    <row r="920" spans="1:2" ht="16.5" thickBot="1" x14ac:dyDescent="0.3">
      <c r="A920" s="13"/>
      <c r="B920" s="14" t="str">
        <f t="shared" si="14"/>
        <v/>
      </c>
    </row>
    <row r="921" spans="1:2" ht="16.5" thickBot="1" x14ac:dyDescent="0.3">
      <c r="A921" s="13"/>
      <c r="B921" s="14" t="str">
        <f t="shared" si="14"/>
        <v/>
      </c>
    </row>
    <row r="922" spans="1:2" ht="16.5" thickBot="1" x14ac:dyDescent="0.3">
      <c r="A922" s="13"/>
      <c r="B922" s="14" t="str">
        <f t="shared" si="14"/>
        <v/>
      </c>
    </row>
    <row r="923" spans="1:2" ht="16.5" thickBot="1" x14ac:dyDescent="0.3">
      <c r="A923" s="13"/>
      <c r="B923" s="14" t="str">
        <f t="shared" si="14"/>
        <v/>
      </c>
    </row>
    <row r="924" spans="1:2" ht="16.5" thickBot="1" x14ac:dyDescent="0.3">
      <c r="A924" s="13"/>
      <c r="B924" s="14" t="str">
        <f t="shared" si="14"/>
        <v/>
      </c>
    </row>
    <row r="925" spans="1:2" ht="16.5" thickBot="1" x14ac:dyDescent="0.3">
      <c r="A925" s="13"/>
      <c r="B925" s="14" t="str">
        <f t="shared" si="14"/>
        <v/>
      </c>
    </row>
    <row r="926" spans="1:2" ht="16.5" thickBot="1" x14ac:dyDescent="0.3">
      <c r="A926" s="13"/>
      <c r="B926" s="14" t="str">
        <f t="shared" si="14"/>
        <v/>
      </c>
    </row>
    <row r="927" spans="1:2" ht="16.5" thickBot="1" x14ac:dyDescent="0.3">
      <c r="A927" s="13"/>
      <c r="B927" s="14" t="str">
        <f t="shared" si="14"/>
        <v/>
      </c>
    </row>
    <row r="928" spans="1:2" ht="16.5" thickBot="1" x14ac:dyDescent="0.3">
      <c r="A928" s="13"/>
      <c r="B928" s="14" t="str">
        <f t="shared" si="14"/>
        <v/>
      </c>
    </row>
    <row r="929" spans="1:2" ht="16.5" thickBot="1" x14ac:dyDescent="0.3">
      <c r="A929" s="13"/>
      <c r="B929" s="14" t="str">
        <f t="shared" si="14"/>
        <v/>
      </c>
    </row>
    <row r="930" spans="1:2" ht="16.5" thickBot="1" x14ac:dyDescent="0.3">
      <c r="A930" s="13"/>
      <c r="B930" s="14" t="str">
        <f t="shared" si="14"/>
        <v/>
      </c>
    </row>
    <row r="931" spans="1:2" ht="16.5" thickBot="1" x14ac:dyDescent="0.3">
      <c r="A931" s="13"/>
      <c r="B931" s="14" t="str">
        <f t="shared" si="14"/>
        <v/>
      </c>
    </row>
    <row r="932" spans="1:2" ht="16.5" thickBot="1" x14ac:dyDescent="0.3">
      <c r="A932" s="13"/>
      <c r="B932" s="14" t="str">
        <f t="shared" si="14"/>
        <v/>
      </c>
    </row>
    <row r="933" spans="1:2" ht="16.5" thickBot="1" x14ac:dyDescent="0.3">
      <c r="A933" s="13"/>
      <c r="B933" s="14" t="str">
        <f t="shared" si="14"/>
        <v/>
      </c>
    </row>
    <row r="934" spans="1:2" ht="16.5" thickBot="1" x14ac:dyDescent="0.3">
      <c r="A934" s="13"/>
      <c r="B934" s="14" t="str">
        <f t="shared" si="14"/>
        <v/>
      </c>
    </row>
    <row r="935" spans="1:2" ht="16.5" thickBot="1" x14ac:dyDescent="0.3">
      <c r="A935" s="13"/>
      <c r="B935" s="14" t="str">
        <f t="shared" si="14"/>
        <v/>
      </c>
    </row>
    <row r="936" spans="1:2" ht="16.5" thickBot="1" x14ac:dyDescent="0.3">
      <c r="A936" s="13"/>
      <c r="B936" s="14" t="str">
        <f t="shared" si="14"/>
        <v/>
      </c>
    </row>
    <row r="937" spans="1:2" ht="16.5" thickBot="1" x14ac:dyDescent="0.3">
      <c r="A937" s="13"/>
      <c r="B937" s="14" t="str">
        <f t="shared" si="14"/>
        <v/>
      </c>
    </row>
    <row r="938" spans="1:2" ht="16.5" thickBot="1" x14ac:dyDescent="0.3">
      <c r="A938" s="13"/>
      <c r="B938" s="14" t="str">
        <f t="shared" si="14"/>
        <v/>
      </c>
    </row>
    <row r="939" spans="1:2" ht="16.5" thickBot="1" x14ac:dyDescent="0.3">
      <c r="A939" s="13"/>
      <c r="B939" s="14" t="str">
        <f t="shared" si="14"/>
        <v/>
      </c>
    </row>
    <row r="940" spans="1:2" ht="16.5" thickBot="1" x14ac:dyDescent="0.3">
      <c r="A940" s="13"/>
      <c r="B940" s="14" t="str">
        <f t="shared" si="14"/>
        <v/>
      </c>
    </row>
    <row r="941" spans="1:2" ht="16.5" thickBot="1" x14ac:dyDescent="0.3">
      <c r="A941" s="13"/>
      <c r="B941" s="14" t="str">
        <f t="shared" si="14"/>
        <v/>
      </c>
    </row>
    <row r="942" spans="1:2" ht="16.5" thickBot="1" x14ac:dyDescent="0.3">
      <c r="A942" s="13"/>
      <c r="B942" s="14" t="str">
        <f t="shared" si="14"/>
        <v/>
      </c>
    </row>
    <row r="943" spans="1:2" ht="16.5" thickBot="1" x14ac:dyDescent="0.3">
      <c r="A943" s="13"/>
      <c r="B943" s="14" t="str">
        <f t="shared" si="14"/>
        <v/>
      </c>
    </row>
    <row r="944" spans="1:2" ht="16.5" thickBot="1" x14ac:dyDescent="0.3">
      <c r="A944" s="13"/>
      <c r="B944" s="14" t="str">
        <f t="shared" si="14"/>
        <v/>
      </c>
    </row>
    <row r="945" spans="1:2" ht="16.5" thickBot="1" x14ac:dyDescent="0.3">
      <c r="A945" s="13"/>
      <c r="B945" s="14" t="str">
        <f t="shared" si="14"/>
        <v/>
      </c>
    </row>
    <row r="946" spans="1:2" ht="16.5" thickBot="1" x14ac:dyDescent="0.3">
      <c r="A946" s="13"/>
      <c r="B946" s="14" t="str">
        <f t="shared" si="14"/>
        <v/>
      </c>
    </row>
    <row r="947" spans="1:2" ht="16.5" thickBot="1" x14ac:dyDescent="0.3">
      <c r="A947" s="13"/>
      <c r="B947" s="14" t="str">
        <f t="shared" si="14"/>
        <v/>
      </c>
    </row>
    <row r="948" spans="1:2" ht="16.5" thickBot="1" x14ac:dyDescent="0.3">
      <c r="A948" s="13"/>
      <c r="B948" s="14" t="str">
        <f t="shared" si="14"/>
        <v/>
      </c>
    </row>
    <row r="949" spans="1:2" ht="16.5" thickBot="1" x14ac:dyDescent="0.3">
      <c r="A949" s="13"/>
      <c r="B949" s="14" t="str">
        <f t="shared" si="14"/>
        <v/>
      </c>
    </row>
    <row r="950" spans="1:2" ht="16.5" thickBot="1" x14ac:dyDescent="0.3">
      <c r="A950" s="13"/>
      <c r="B950" s="14" t="str">
        <f t="shared" si="14"/>
        <v/>
      </c>
    </row>
    <row r="951" spans="1:2" ht="16.5" thickBot="1" x14ac:dyDescent="0.3">
      <c r="A951" s="13"/>
      <c r="B951" s="14" t="str">
        <f t="shared" si="14"/>
        <v/>
      </c>
    </row>
    <row r="952" spans="1:2" ht="16.5" thickBot="1" x14ac:dyDescent="0.3">
      <c r="A952" s="13"/>
      <c r="B952" s="14" t="str">
        <f t="shared" si="14"/>
        <v/>
      </c>
    </row>
    <row r="953" spans="1:2" ht="16.5" thickBot="1" x14ac:dyDescent="0.3">
      <c r="A953" s="13"/>
      <c r="B953" s="14" t="str">
        <f t="shared" si="14"/>
        <v/>
      </c>
    </row>
    <row r="954" spans="1:2" ht="16.5" thickBot="1" x14ac:dyDescent="0.3">
      <c r="A954" s="13"/>
      <c r="B954" s="14" t="str">
        <f t="shared" si="14"/>
        <v/>
      </c>
    </row>
    <row r="955" spans="1:2" ht="16.5" thickBot="1" x14ac:dyDescent="0.3">
      <c r="A955" s="13"/>
      <c r="B955" s="14" t="str">
        <f t="shared" si="14"/>
        <v/>
      </c>
    </row>
    <row r="956" spans="1:2" ht="16.5" thickBot="1" x14ac:dyDescent="0.3">
      <c r="A956" s="13"/>
      <c r="B956" s="14" t="str">
        <f t="shared" si="14"/>
        <v/>
      </c>
    </row>
    <row r="957" spans="1:2" ht="16.5" thickBot="1" x14ac:dyDescent="0.3">
      <c r="A957" s="13"/>
      <c r="B957" s="14" t="str">
        <f t="shared" si="14"/>
        <v/>
      </c>
    </row>
    <row r="958" spans="1:2" ht="16.5" thickBot="1" x14ac:dyDescent="0.3">
      <c r="A958" s="13"/>
      <c r="B958" s="14" t="str">
        <f t="shared" si="14"/>
        <v/>
      </c>
    </row>
    <row r="959" spans="1:2" ht="16.5" thickBot="1" x14ac:dyDescent="0.3">
      <c r="A959" s="13"/>
      <c r="B959" s="14" t="str">
        <f t="shared" si="14"/>
        <v/>
      </c>
    </row>
    <row r="960" spans="1:2" ht="16.5" thickBot="1" x14ac:dyDescent="0.3">
      <c r="A960" s="13"/>
      <c r="B960" s="14" t="str">
        <f t="shared" si="14"/>
        <v/>
      </c>
    </row>
    <row r="961" spans="1:2" ht="16.5" thickBot="1" x14ac:dyDescent="0.3">
      <c r="A961" s="13"/>
      <c r="B961" s="14" t="str">
        <f t="shared" si="14"/>
        <v/>
      </c>
    </row>
    <row r="962" spans="1:2" ht="16.5" thickBot="1" x14ac:dyDescent="0.3">
      <c r="A962" s="13"/>
      <c r="B962" s="14" t="str">
        <f t="shared" ref="B962:B1000" si="15">_xlfn.LET(_xlpm.result, _xlfn.XLOOKUP(A962, Agency,Legislative_Program_Area,""), IF(_xlpm.result=0, "",_xlpm.result))</f>
        <v/>
      </c>
    </row>
    <row r="963" spans="1:2" ht="16.5" thickBot="1" x14ac:dyDescent="0.3">
      <c r="A963" s="13"/>
      <c r="B963" s="14" t="str">
        <f t="shared" si="15"/>
        <v/>
      </c>
    </row>
    <row r="964" spans="1:2" ht="16.5" thickBot="1" x14ac:dyDescent="0.3">
      <c r="A964" s="13"/>
      <c r="B964" s="14" t="str">
        <f t="shared" si="15"/>
        <v/>
      </c>
    </row>
    <row r="965" spans="1:2" ht="16.5" thickBot="1" x14ac:dyDescent="0.3">
      <c r="A965" s="13"/>
      <c r="B965" s="14" t="str">
        <f t="shared" si="15"/>
        <v/>
      </c>
    </row>
    <row r="966" spans="1:2" ht="16.5" thickBot="1" x14ac:dyDescent="0.3">
      <c r="A966" s="13"/>
      <c r="B966" s="14" t="str">
        <f t="shared" si="15"/>
        <v/>
      </c>
    </row>
    <row r="967" spans="1:2" ht="16.5" thickBot="1" x14ac:dyDescent="0.3">
      <c r="A967" s="13"/>
      <c r="B967" s="14" t="str">
        <f t="shared" si="15"/>
        <v/>
      </c>
    </row>
    <row r="968" spans="1:2" ht="16.5" thickBot="1" x14ac:dyDescent="0.3">
      <c r="A968" s="13"/>
      <c r="B968" s="14" t="str">
        <f t="shared" si="15"/>
        <v/>
      </c>
    </row>
    <row r="969" spans="1:2" ht="16.5" thickBot="1" x14ac:dyDescent="0.3">
      <c r="A969" s="13"/>
      <c r="B969" s="14" t="str">
        <f t="shared" si="15"/>
        <v/>
      </c>
    </row>
    <row r="970" spans="1:2" ht="16.5" thickBot="1" x14ac:dyDescent="0.3">
      <c r="A970" s="13"/>
      <c r="B970" s="14" t="str">
        <f t="shared" si="15"/>
        <v/>
      </c>
    </row>
    <row r="971" spans="1:2" ht="16.5" thickBot="1" x14ac:dyDescent="0.3">
      <c r="A971" s="13"/>
      <c r="B971" s="14" t="str">
        <f t="shared" si="15"/>
        <v/>
      </c>
    </row>
    <row r="972" spans="1:2" ht="16.5" thickBot="1" x14ac:dyDescent="0.3">
      <c r="A972" s="13"/>
      <c r="B972" s="14" t="str">
        <f t="shared" si="15"/>
        <v/>
      </c>
    </row>
    <row r="973" spans="1:2" ht="16.5" thickBot="1" x14ac:dyDescent="0.3">
      <c r="A973" s="13"/>
      <c r="B973" s="14" t="str">
        <f t="shared" si="15"/>
        <v/>
      </c>
    </row>
    <row r="974" spans="1:2" ht="16.5" thickBot="1" x14ac:dyDescent="0.3">
      <c r="A974" s="13"/>
      <c r="B974" s="14" t="str">
        <f t="shared" si="15"/>
        <v/>
      </c>
    </row>
    <row r="975" spans="1:2" ht="16.5" thickBot="1" x14ac:dyDescent="0.3">
      <c r="A975" s="13"/>
      <c r="B975" s="14" t="str">
        <f t="shared" si="15"/>
        <v/>
      </c>
    </row>
    <row r="976" spans="1:2" ht="16.5" thickBot="1" x14ac:dyDescent="0.3">
      <c r="A976" s="13"/>
      <c r="B976" s="14" t="str">
        <f t="shared" si="15"/>
        <v/>
      </c>
    </row>
    <row r="977" spans="1:2" ht="16.5" thickBot="1" x14ac:dyDescent="0.3">
      <c r="A977" s="13"/>
      <c r="B977" s="14" t="str">
        <f t="shared" si="15"/>
        <v/>
      </c>
    </row>
    <row r="978" spans="1:2" ht="16.5" thickBot="1" x14ac:dyDescent="0.3">
      <c r="A978" s="13"/>
      <c r="B978" s="14" t="str">
        <f t="shared" si="15"/>
        <v/>
      </c>
    </row>
    <row r="979" spans="1:2" ht="16.5" thickBot="1" x14ac:dyDescent="0.3">
      <c r="A979" s="13"/>
      <c r="B979" s="14" t="str">
        <f t="shared" si="15"/>
        <v/>
      </c>
    </row>
    <row r="980" spans="1:2" ht="16.5" thickBot="1" x14ac:dyDescent="0.3">
      <c r="A980" s="13"/>
      <c r="B980" s="14" t="str">
        <f t="shared" si="15"/>
        <v/>
      </c>
    </row>
    <row r="981" spans="1:2" ht="16.5" thickBot="1" x14ac:dyDescent="0.3">
      <c r="A981" s="13"/>
      <c r="B981" s="14" t="str">
        <f t="shared" si="15"/>
        <v/>
      </c>
    </row>
    <row r="982" spans="1:2" ht="16.5" thickBot="1" x14ac:dyDescent="0.3">
      <c r="A982" s="13"/>
      <c r="B982" s="14" t="str">
        <f t="shared" si="15"/>
        <v/>
      </c>
    </row>
    <row r="983" spans="1:2" ht="16.5" thickBot="1" x14ac:dyDescent="0.3">
      <c r="A983" s="13"/>
      <c r="B983" s="14" t="str">
        <f t="shared" si="15"/>
        <v/>
      </c>
    </row>
    <row r="984" spans="1:2" ht="16.5" thickBot="1" x14ac:dyDescent="0.3">
      <c r="A984" s="13"/>
      <c r="B984" s="14" t="str">
        <f t="shared" si="15"/>
        <v/>
      </c>
    </row>
    <row r="985" spans="1:2" ht="16.5" thickBot="1" x14ac:dyDescent="0.3">
      <c r="A985" s="13"/>
      <c r="B985" s="14" t="str">
        <f t="shared" si="15"/>
        <v/>
      </c>
    </row>
    <row r="986" spans="1:2" ht="16.5" thickBot="1" x14ac:dyDescent="0.3">
      <c r="A986" s="13"/>
      <c r="B986" s="14" t="str">
        <f t="shared" si="15"/>
        <v/>
      </c>
    </row>
    <row r="987" spans="1:2" ht="16.5" thickBot="1" x14ac:dyDescent="0.3">
      <c r="A987" s="13"/>
      <c r="B987" s="14" t="str">
        <f t="shared" si="15"/>
        <v/>
      </c>
    </row>
    <row r="988" spans="1:2" ht="16.5" thickBot="1" x14ac:dyDescent="0.3">
      <c r="A988" s="13"/>
      <c r="B988" s="14" t="str">
        <f t="shared" si="15"/>
        <v/>
      </c>
    </row>
    <row r="989" spans="1:2" ht="16.5" thickBot="1" x14ac:dyDescent="0.3">
      <c r="A989" s="13"/>
      <c r="B989" s="14" t="str">
        <f t="shared" si="15"/>
        <v/>
      </c>
    </row>
    <row r="990" spans="1:2" ht="16.5" thickBot="1" x14ac:dyDescent="0.3">
      <c r="A990" s="13"/>
      <c r="B990" s="14" t="str">
        <f t="shared" si="15"/>
        <v/>
      </c>
    </row>
    <row r="991" spans="1:2" ht="16.5" thickBot="1" x14ac:dyDescent="0.3">
      <c r="A991" s="13"/>
      <c r="B991" s="14" t="str">
        <f t="shared" si="15"/>
        <v/>
      </c>
    </row>
    <row r="992" spans="1:2" ht="16.5" thickBot="1" x14ac:dyDescent="0.3">
      <c r="A992" s="13"/>
      <c r="B992" s="14" t="str">
        <f t="shared" si="15"/>
        <v/>
      </c>
    </row>
    <row r="993" spans="1:2" ht="16.5" thickBot="1" x14ac:dyDescent="0.3">
      <c r="A993" s="13"/>
      <c r="B993" s="14" t="str">
        <f t="shared" si="15"/>
        <v/>
      </c>
    </row>
    <row r="994" spans="1:2" ht="16.5" thickBot="1" x14ac:dyDescent="0.3">
      <c r="A994" s="13"/>
      <c r="B994" s="14" t="str">
        <f t="shared" si="15"/>
        <v/>
      </c>
    </row>
    <row r="995" spans="1:2" ht="16.5" thickBot="1" x14ac:dyDescent="0.3">
      <c r="A995" s="13"/>
      <c r="B995" s="14" t="str">
        <f t="shared" si="15"/>
        <v/>
      </c>
    </row>
    <row r="996" spans="1:2" ht="16.5" thickBot="1" x14ac:dyDescent="0.3">
      <c r="A996" s="13"/>
      <c r="B996" s="14" t="str">
        <f t="shared" si="15"/>
        <v/>
      </c>
    </row>
    <row r="997" spans="1:2" ht="16.5" thickBot="1" x14ac:dyDescent="0.3">
      <c r="A997" s="13"/>
      <c r="B997" s="14" t="str">
        <f t="shared" si="15"/>
        <v/>
      </c>
    </row>
    <row r="998" spans="1:2" ht="16.5" thickBot="1" x14ac:dyDescent="0.3">
      <c r="A998" s="13"/>
      <c r="B998" s="14" t="str">
        <f t="shared" si="15"/>
        <v/>
      </c>
    </row>
    <row r="999" spans="1:2" ht="16.5" thickBot="1" x14ac:dyDescent="0.3">
      <c r="A999" s="13"/>
      <c r="B999" s="14" t="str">
        <f t="shared" si="15"/>
        <v/>
      </c>
    </row>
    <row r="1000" spans="1:2" ht="16.5" thickBot="1" x14ac:dyDescent="0.3">
      <c r="A1000" s="13"/>
      <c r="B1000" s="14" t="str">
        <f t="shared" si="15"/>
        <v/>
      </c>
    </row>
  </sheetData>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4E39F818-FF77-4F32-BA58-B3C039D62F7B}">
          <x14:formula1>
            <xm:f>Lists!$A$2:$A$69</xm:f>
          </x14:formula1>
          <xm:sqref>A2:A1000</xm:sqref>
        </x14:dataValidation>
        <x14:dataValidation type="list" allowBlank="1" showInputMessage="1" showErrorMessage="1" xr:uid="{35FA4927-BFBF-44B4-9A7C-D5E992209F61}">
          <x14:formula1>
            <xm:f>'Data Lists'!$A$3:$A$4</xm:f>
          </x14:formula1>
          <xm:sqref>F2:F100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15C9B-53FF-4BD0-A03C-CA090A191C1B}">
  <dimension ref="A3:J17"/>
  <sheetViews>
    <sheetView workbookViewId="0">
      <selection activeCell="B9" sqref="B9"/>
    </sheetView>
  </sheetViews>
  <sheetFormatPr defaultRowHeight="15" x14ac:dyDescent="0.25"/>
  <cols>
    <col min="1" max="1" width="36" bestFit="1" customWidth="1"/>
    <col min="2" max="2" width="16.28515625" bestFit="1" customWidth="1"/>
    <col min="3" max="3" width="11.85546875" bestFit="1" customWidth="1"/>
    <col min="4" max="4" width="13" bestFit="1" customWidth="1"/>
    <col min="5" max="5" width="13.140625" bestFit="1" customWidth="1"/>
    <col min="6" max="6" width="11.85546875" bestFit="1" customWidth="1"/>
    <col min="7" max="7" width="13" bestFit="1" customWidth="1"/>
    <col min="8" max="8" width="9.5703125" bestFit="1" customWidth="1"/>
    <col min="9" max="9" width="12.140625" bestFit="1" customWidth="1"/>
    <col min="10" max="10" width="11.42578125" bestFit="1" customWidth="1"/>
    <col min="11" max="11" width="11.140625" bestFit="1" customWidth="1"/>
    <col min="12" max="12" width="12.140625" bestFit="1" customWidth="1"/>
    <col min="13" max="13" width="12" bestFit="1" customWidth="1"/>
    <col min="14" max="14" width="11.140625" bestFit="1" customWidth="1"/>
    <col min="15" max="15" width="12.140625" bestFit="1" customWidth="1"/>
    <col min="16" max="16" width="12.7109375" bestFit="1" customWidth="1"/>
    <col min="17" max="17" width="8.5703125" bestFit="1" customWidth="1"/>
    <col min="18" max="19" width="11.28515625" bestFit="1" customWidth="1"/>
    <col min="20" max="20" width="10.7109375" bestFit="1" customWidth="1"/>
  </cols>
  <sheetData>
    <row r="3" spans="1:10" x14ac:dyDescent="0.25">
      <c r="A3" s="19" t="s">
        <v>176</v>
      </c>
      <c r="B3" s="19" t="s">
        <v>178</v>
      </c>
    </row>
    <row r="4" spans="1:10" x14ac:dyDescent="0.25">
      <c r="B4" t="s">
        <v>158</v>
      </c>
      <c r="D4" t="s">
        <v>179</v>
      </c>
      <c r="E4" t="s">
        <v>159</v>
      </c>
      <c r="G4" t="s">
        <v>180</v>
      </c>
      <c r="H4" t="s">
        <v>174</v>
      </c>
      <c r="I4" t="s">
        <v>177</v>
      </c>
      <c r="J4" t="s">
        <v>175</v>
      </c>
    </row>
    <row r="5" spans="1:10" x14ac:dyDescent="0.25">
      <c r="A5" s="19" t="s">
        <v>173</v>
      </c>
      <c r="B5" t="s">
        <v>154</v>
      </c>
      <c r="C5" t="s">
        <v>156</v>
      </c>
      <c r="E5" t="s">
        <v>154</v>
      </c>
      <c r="F5" t="s">
        <v>156</v>
      </c>
      <c r="H5" t="s">
        <v>174</v>
      </c>
    </row>
    <row r="6" spans="1:10" x14ac:dyDescent="0.25">
      <c r="A6" s="20" t="s">
        <v>152</v>
      </c>
      <c r="B6" s="17">
        <v>15000</v>
      </c>
      <c r="C6" s="17">
        <v>100</v>
      </c>
      <c r="D6" s="17">
        <v>15100</v>
      </c>
      <c r="E6" s="17"/>
      <c r="F6" s="17"/>
      <c r="G6" s="17"/>
      <c r="H6" s="17"/>
      <c r="I6" s="17"/>
      <c r="J6" s="17">
        <v>15100</v>
      </c>
    </row>
    <row r="7" spans="1:10" x14ac:dyDescent="0.25">
      <c r="A7" s="20" t="s">
        <v>174</v>
      </c>
      <c r="B7" s="17"/>
      <c r="C7" s="17"/>
      <c r="D7" s="17"/>
      <c r="E7" s="17"/>
      <c r="F7" s="17"/>
      <c r="G7" s="17"/>
      <c r="H7" s="17"/>
      <c r="I7" s="17"/>
      <c r="J7" s="17"/>
    </row>
    <row r="8" spans="1:10" x14ac:dyDescent="0.25">
      <c r="A8" s="20" t="s">
        <v>144</v>
      </c>
      <c r="B8" s="17"/>
      <c r="C8" s="17">
        <v>800</v>
      </c>
      <c r="D8" s="17">
        <v>800</v>
      </c>
      <c r="E8" s="17"/>
      <c r="F8" s="17">
        <v>200</v>
      </c>
      <c r="G8" s="17">
        <v>200</v>
      </c>
      <c r="H8" s="17"/>
      <c r="I8" s="17"/>
      <c r="J8" s="17">
        <v>1000</v>
      </c>
    </row>
    <row r="9" spans="1:10" x14ac:dyDescent="0.25">
      <c r="A9" s="20" t="s">
        <v>149</v>
      </c>
      <c r="B9" s="17">
        <v>5000</v>
      </c>
      <c r="C9" s="17">
        <v>400</v>
      </c>
      <c r="D9" s="17">
        <v>5400</v>
      </c>
      <c r="E9" s="17">
        <v>4000</v>
      </c>
      <c r="F9" s="17"/>
      <c r="G9" s="17">
        <v>4000</v>
      </c>
      <c r="H9" s="17"/>
      <c r="I9" s="17"/>
      <c r="J9" s="17">
        <v>9400</v>
      </c>
    </row>
    <row r="10" spans="1:10" x14ac:dyDescent="0.25">
      <c r="A10" s="20" t="s">
        <v>147</v>
      </c>
      <c r="B10" s="17">
        <v>7000</v>
      </c>
      <c r="C10" s="17">
        <v>600</v>
      </c>
      <c r="D10" s="17">
        <v>7600</v>
      </c>
      <c r="E10" s="17"/>
      <c r="F10" s="17">
        <v>2600</v>
      </c>
      <c r="G10" s="17">
        <v>2600</v>
      </c>
      <c r="H10" s="17"/>
      <c r="I10" s="17"/>
      <c r="J10" s="17">
        <v>10200</v>
      </c>
    </row>
    <row r="11" spans="1:10" x14ac:dyDescent="0.25">
      <c r="A11" s="20" t="s">
        <v>145</v>
      </c>
      <c r="B11" s="17">
        <v>9000</v>
      </c>
      <c r="C11" s="17"/>
      <c r="D11" s="17">
        <v>9000</v>
      </c>
      <c r="E11" s="17"/>
      <c r="F11" s="17">
        <v>3800</v>
      </c>
      <c r="G11" s="17">
        <v>3800</v>
      </c>
      <c r="H11" s="17"/>
      <c r="I11" s="17"/>
      <c r="J11" s="17">
        <v>12800</v>
      </c>
    </row>
    <row r="12" spans="1:10" x14ac:dyDescent="0.25">
      <c r="A12" s="20" t="s">
        <v>151</v>
      </c>
      <c r="B12" s="17">
        <v>25000</v>
      </c>
      <c r="C12" s="17"/>
      <c r="D12" s="17">
        <v>25000</v>
      </c>
      <c r="E12" s="17"/>
      <c r="F12" s="17">
        <v>2000</v>
      </c>
      <c r="G12" s="17">
        <v>2000</v>
      </c>
      <c r="H12" s="17"/>
      <c r="I12" s="17"/>
      <c r="J12" s="17">
        <v>27000</v>
      </c>
    </row>
    <row r="13" spans="1:10" x14ac:dyDescent="0.25">
      <c r="A13" s="20" t="s">
        <v>148</v>
      </c>
      <c r="B13" s="17">
        <v>6000</v>
      </c>
      <c r="C13" s="17"/>
      <c r="D13" s="17">
        <v>6000</v>
      </c>
      <c r="E13" s="17"/>
      <c r="F13" s="17"/>
      <c r="G13" s="17"/>
      <c r="H13" s="17"/>
      <c r="I13" s="17"/>
      <c r="J13" s="17">
        <v>6000</v>
      </c>
    </row>
    <row r="14" spans="1:10" x14ac:dyDescent="0.25">
      <c r="A14" s="20" t="s">
        <v>146</v>
      </c>
      <c r="B14" s="17">
        <v>8000</v>
      </c>
      <c r="C14" s="17"/>
      <c r="D14" s="17">
        <v>8000</v>
      </c>
      <c r="E14" s="17"/>
      <c r="F14" s="17"/>
      <c r="G14" s="17"/>
      <c r="H14" s="17"/>
      <c r="I14" s="17"/>
      <c r="J14" s="17">
        <v>8000</v>
      </c>
    </row>
    <row r="15" spans="1:10" x14ac:dyDescent="0.25">
      <c r="A15" s="20" t="s">
        <v>150</v>
      </c>
      <c r="B15" s="17">
        <v>10000</v>
      </c>
      <c r="C15" s="17"/>
      <c r="D15" s="17">
        <v>10000</v>
      </c>
      <c r="E15" s="17"/>
      <c r="F15" s="17"/>
      <c r="G15" s="17"/>
      <c r="H15" s="17"/>
      <c r="I15" s="17"/>
      <c r="J15" s="17">
        <v>10000</v>
      </c>
    </row>
    <row r="16" spans="1:10" x14ac:dyDescent="0.25">
      <c r="A16" s="20" t="s">
        <v>153</v>
      </c>
      <c r="B16" s="17">
        <v>14000</v>
      </c>
      <c r="C16" s="17"/>
      <c r="D16" s="17">
        <v>14000</v>
      </c>
      <c r="E16" s="17"/>
      <c r="F16" s="17"/>
      <c r="G16" s="17"/>
      <c r="H16" s="17"/>
      <c r="I16" s="17"/>
      <c r="J16" s="17">
        <v>14000</v>
      </c>
    </row>
    <row r="17" spans="1:10" x14ac:dyDescent="0.25">
      <c r="A17" s="20" t="s">
        <v>175</v>
      </c>
      <c r="B17" s="17">
        <v>99000</v>
      </c>
      <c r="C17" s="17">
        <v>1900</v>
      </c>
      <c r="D17" s="17">
        <v>100900</v>
      </c>
      <c r="E17" s="17">
        <v>4000</v>
      </c>
      <c r="F17" s="17">
        <v>8600</v>
      </c>
      <c r="G17" s="17">
        <v>12600</v>
      </c>
      <c r="H17" s="17"/>
      <c r="I17" s="17"/>
      <c r="J17" s="17">
        <v>113500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671A3-D9C7-41B2-B771-EEA312B0D17E}">
  <dimension ref="A3:E9"/>
  <sheetViews>
    <sheetView workbookViewId="0">
      <selection activeCell="E3" sqref="E3"/>
    </sheetView>
  </sheetViews>
  <sheetFormatPr defaultRowHeight="15" x14ac:dyDescent="0.25"/>
  <cols>
    <col min="1" max="1" width="21.85546875" bestFit="1" customWidth="1"/>
    <col min="2" max="2" width="16.28515625" bestFit="1" customWidth="1"/>
    <col min="3" max="3" width="8" bestFit="1" customWidth="1"/>
    <col min="4" max="4" width="7.28515625" bestFit="1" customWidth="1"/>
    <col min="5" max="5" width="11.42578125" bestFit="1" customWidth="1"/>
    <col min="6" max="6" width="5.140625" bestFit="1" customWidth="1"/>
    <col min="7" max="7" width="13" bestFit="1" customWidth="1"/>
    <col min="8" max="8" width="9.5703125" bestFit="1" customWidth="1"/>
    <col min="9" max="9" width="12.140625" bestFit="1" customWidth="1"/>
    <col min="10" max="10" width="11.42578125" bestFit="1" customWidth="1"/>
  </cols>
  <sheetData>
    <row r="3" spans="1:5" x14ac:dyDescent="0.25">
      <c r="A3" s="19" t="s">
        <v>176</v>
      </c>
      <c r="B3" s="19" t="s">
        <v>178</v>
      </c>
    </row>
    <row r="4" spans="1:5" x14ac:dyDescent="0.25">
      <c r="A4" s="19" t="s">
        <v>173</v>
      </c>
      <c r="B4" t="s">
        <v>158</v>
      </c>
      <c r="C4" t="s">
        <v>159</v>
      </c>
      <c r="D4" t="s">
        <v>174</v>
      </c>
      <c r="E4" t="s">
        <v>175</v>
      </c>
    </row>
    <row r="5" spans="1:5" x14ac:dyDescent="0.25">
      <c r="A5" s="20" t="s">
        <v>169</v>
      </c>
      <c r="B5">
        <v>99700</v>
      </c>
      <c r="E5">
        <v>99700</v>
      </c>
    </row>
    <row r="6" spans="1:5" x14ac:dyDescent="0.25">
      <c r="A6" s="20" t="s">
        <v>168</v>
      </c>
      <c r="B6">
        <v>1100</v>
      </c>
      <c r="C6">
        <v>1500</v>
      </c>
      <c r="E6">
        <v>2600</v>
      </c>
    </row>
    <row r="7" spans="1:5" x14ac:dyDescent="0.25">
      <c r="A7" s="20" t="s">
        <v>166</v>
      </c>
      <c r="B7">
        <v>100</v>
      </c>
      <c r="C7">
        <v>11100</v>
      </c>
      <c r="E7">
        <v>11200</v>
      </c>
    </row>
    <row r="8" spans="1:5" x14ac:dyDescent="0.25">
      <c r="A8" s="20" t="s">
        <v>174</v>
      </c>
    </row>
    <row r="9" spans="1:5" x14ac:dyDescent="0.25">
      <c r="A9" s="20" t="s">
        <v>175</v>
      </c>
      <c r="B9">
        <v>100900</v>
      </c>
      <c r="C9">
        <v>12600</v>
      </c>
      <c r="E9">
        <v>113500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E6617-7CD1-4B2A-AF76-4CE31D8ACA11}">
  <sheetPr>
    <pageSetUpPr fitToPage="1"/>
  </sheetPr>
  <dimension ref="A1:S36"/>
  <sheetViews>
    <sheetView zoomScale="70" zoomScaleNormal="70" workbookViewId="0">
      <pane xSplit="3" ySplit="3" topLeftCell="D4" activePane="bottomRight" state="frozen"/>
      <selection pane="topRight" activeCell="D1" sqref="D1"/>
      <selection pane="bottomLeft" activeCell="A4" sqref="A4"/>
      <selection pane="bottomRight" activeCell="C5" sqref="C5"/>
    </sheetView>
  </sheetViews>
  <sheetFormatPr defaultColWidth="8.7109375" defaultRowHeight="15" x14ac:dyDescent="0.25"/>
  <cols>
    <col min="1" max="1" width="76" style="86" customWidth="1"/>
    <col min="2" max="2" width="9" style="67" customWidth="1"/>
    <col min="3" max="3" width="39.140625" style="27" customWidth="1"/>
    <col min="4" max="4" width="24.85546875" style="27" customWidth="1"/>
    <col min="5" max="19" width="24.85546875" style="87" customWidth="1"/>
    <col min="20" max="37" width="24.85546875" style="27" customWidth="1"/>
    <col min="38" max="16384" width="8.7109375" style="27"/>
  </cols>
  <sheetData>
    <row r="1" spans="1:19" ht="89.1" customHeight="1" x14ac:dyDescent="0.25">
      <c r="A1" s="22" t="s">
        <v>187</v>
      </c>
      <c r="B1" s="23"/>
      <c r="C1" s="24"/>
      <c r="D1" s="25" t="s">
        <v>25</v>
      </c>
      <c r="E1" s="26" t="s">
        <v>188</v>
      </c>
      <c r="F1" s="26" t="s">
        <v>188</v>
      </c>
      <c r="G1" s="26" t="s">
        <v>188</v>
      </c>
      <c r="H1" s="26" t="s">
        <v>188</v>
      </c>
      <c r="I1" s="26" t="s">
        <v>188</v>
      </c>
      <c r="J1" s="26" t="s">
        <v>188</v>
      </c>
      <c r="K1" s="26" t="s">
        <v>188</v>
      </c>
      <c r="L1" s="26" t="s">
        <v>188</v>
      </c>
      <c r="M1" s="26" t="s">
        <v>188</v>
      </c>
      <c r="N1" s="26" t="s">
        <v>188</v>
      </c>
      <c r="O1" s="26" t="s">
        <v>188</v>
      </c>
      <c r="P1" s="26" t="s">
        <v>188</v>
      </c>
      <c r="Q1" s="26" t="s">
        <v>188</v>
      </c>
      <c r="R1" s="26" t="s">
        <v>188</v>
      </c>
      <c r="S1" s="26" t="s">
        <v>188</v>
      </c>
    </row>
    <row r="2" spans="1:19" s="30" customFormat="1" ht="21" x14ac:dyDescent="0.25">
      <c r="A2" s="28"/>
      <c r="B2" s="104" t="s">
        <v>189</v>
      </c>
      <c r="C2" s="105"/>
      <c r="D2" s="29">
        <f>(D4+D6+D8+D12)/30*100</f>
        <v>0</v>
      </c>
      <c r="E2" s="29">
        <f t="shared" ref="E2:S2" si="0">(E4+E6+E8+E12)/30*100</f>
        <v>0</v>
      </c>
      <c r="F2" s="29">
        <f t="shared" si="0"/>
        <v>0</v>
      </c>
      <c r="G2" s="29">
        <f t="shared" si="0"/>
        <v>0</v>
      </c>
      <c r="H2" s="29">
        <f t="shared" si="0"/>
        <v>0</v>
      </c>
      <c r="I2" s="29">
        <f t="shared" si="0"/>
        <v>0</v>
      </c>
      <c r="J2" s="29">
        <f t="shared" si="0"/>
        <v>0</v>
      </c>
      <c r="K2" s="29">
        <f t="shared" si="0"/>
        <v>0</v>
      </c>
      <c r="L2" s="29">
        <f t="shared" si="0"/>
        <v>0</v>
      </c>
      <c r="M2" s="29">
        <f t="shared" si="0"/>
        <v>0</v>
      </c>
      <c r="N2" s="29">
        <f t="shared" si="0"/>
        <v>0</v>
      </c>
      <c r="O2" s="29">
        <f t="shared" si="0"/>
        <v>0</v>
      </c>
      <c r="P2" s="29">
        <f t="shared" si="0"/>
        <v>0</v>
      </c>
      <c r="Q2" s="29">
        <f t="shared" si="0"/>
        <v>0</v>
      </c>
      <c r="R2" s="29">
        <f t="shared" si="0"/>
        <v>0</v>
      </c>
      <c r="S2" s="29">
        <f t="shared" si="0"/>
        <v>0</v>
      </c>
    </row>
    <row r="3" spans="1:19" s="35" customFormat="1" ht="15.75" x14ac:dyDescent="0.25">
      <c r="A3" s="31" t="s">
        <v>190</v>
      </c>
      <c r="B3" s="32" t="s">
        <v>191</v>
      </c>
      <c r="C3" s="33" t="s">
        <v>192</v>
      </c>
      <c r="D3" s="34"/>
      <c r="E3" s="34"/>
      <c r="F3" s="34"/>
      <c r="G3" s="34"/>
      <c r="H3" s="34"/>
      <c r="I3" s="34"/>
      <c r="J3" s="34"/>
      <c r="K3" s="34"/>
      <c r="L3" s="34"/>
      <c r="M3" s="34"/>
      <c r="N3" s="34"/>
      <c r="O3" s="34"/>
      <c r="P3" s="34"/>
      <c r="Q3" s="34"/>
      <c r="R3" s="34"/>
      <c r="S3" s="34"/>
    </row>
    <row r="4" spans="1:19" ht="33.6" customHeight="1" thickBot="1" x14ac:dyDescent="0.3">
      <c r="A4" s="36" t="s">
        <v>193</v>
      </c>
      <c r="B4" s="37">
        <v>0.25</v>
      </c>
      <c r="C4" s="38" t="s">
        <v>194</v>
      </c>
      <c r="D4" s="39">
        <f t="shared" ref="D4:S4" si="1">Technology_and_Strategic_Alignment_weight*D5*10</f>
        <v>0</v>
      </c>
      <c r="E4" s="39">
        <f t="shared" si="1"/>
        <v>0</v>
      </c>
      <c r="F4" s="39">
        <f t="shared" si="1"/>
        <v>0</v>
      </c>
      <c r="G4" s="39">
        <f t="shared" si="1"/>
        <v>0</v>
      </c>
      <c r="H4" s="39">
        <f t="shared" si="1"/>
        <v>0</v>
      </c>
      <c r="I4" s="39">
        <f t="shared" si="1"/>
        <v>0</v>
      </c>
      <c r="J4" s="39">
        <f t="shared" si="1"/>
        <v>0</v>
      </c>
      <c r="K4" s="39">
        <f t="shared" si="1"/>
        <v>0</v>
      </c>
      <c r="L4" s="39">
        <f t="shared" si="1"/>
        <v>0</v>
      </c>
      <c r="M4" s="39">
        <f t="shared" si="1"/>
        <v>0</v>
      </c>
      <c r="N4" s="39">
        <f t="shared" si="1"/>
        <v>0</v>
      </c>
      <c r="O4" s="39">
        <f t="shared" si="1"/>
        <v>0</v>
      </c>
      <c r="P4" s="39">
        <f t="shared" si="1"/>
        <v>0</v>
      </c>
      <c r="Q4" s="39">
        <f t="shared" si="1"/>
        <v>0</v>
      </c>
      <c r="R4" s="39">
        <f t="shared" si="1"/>
        <v>0</v>
      </c>
      <c r="S4" s="39">
        <f t="shared" si="1"/>
        <v>0</v>
      </c>
    </row>
    <row r="5" spans="1:19" s="44" customFormat="1" ht="204" customHeight="1" thickBot="1" x14ac:dyDescent="0.3">
      <c r="A5" s="40" t="s">
        <v>195</v>
      </c>
      <c r="B5" s="41"/>
      <c r="C5" s="42" t="s">
        <v>196</v>
      </c>
      <c r="D5" s="43">
        <v>0</v>
      </c>
      <c r="E5" s="43"/>
      <c r="F5" s="43"/>
      <c r="G5" s="43"/>
      <c r="H5" s="43"/>
      <c r="I5" s="43"/>
      <c r="J5" s="43"/>
      <c r="K5" s="43"/>
      <c r="L5" s="43"/>
      <c r="M5" s="43"/>
      <c r="N5" s="43"/>
      <c r="O5" s="43"/>
      <c r="P5" s="43"/>
      <c r="Q5" s="43"/>
      <c r="R5" s="43"/>
      <c r="S5" s="43"/>
    </row>
    <row r="6" spans="1:19" ht="19.5" thickBot="1" x14ac:dyDescent="0.3">
      <c r="A6" s="45" t="s">
        <v>197</v>
      </c>
      <c r="B6" s="46">
        <v>0.25</v>
      </c>
      <c r="C6" s="47" t="s">
        <v>194</v>
      </c>
      <c r="D6" s="48">
        <f>Technology_Best__Practices_weight*D7*10</f>
        <v>0</v>
      </c>
      <c r="E6" s="48">
        <f t="shared" ref="E6:S6" si="2">Technology_Best__Practices_weight*E7*10</f>
        <v>0</v>
      </c>
      <c r="F6" s="48">
        <f t="shared" si="2"/>
        <v>0</v>
      </c>
      <c r="G6" s="48">
        <f t="shared" si="2"/>
        <v>0</v>
      </c>
      <c r="H6" s="48">
        <f t="shared" si="2"/>
        <v>0</v>
      </c>
      <c r="I6" s="48">
        <f t="shared" si="2"/>
        <v>0</v>
      </c>
      <c r="J6" s="48">
        <f t="shared" si="2"/>
        <v>0</v>
      </c>
      <c r="K6" s="48">
        <f t="shared" si="2"/>
        <v>0</v>
      </c>
      <c r="L6" s="48">
        <f t="shared" si="2"/>
        <v>0</v>
      </c>
      <c r="M6" s="48">
        <f t="shared" si="2"/>
        <v>0</v>
      </c>
      <c r="N6" s="48">
        <f t="shared" si="2"/>
        <v>0</v>
      </c>
      <c r="O6" s="48">
        <f t="shared" si="2"/>
        <v>0</v>
      </c>
      <c r="P6" s="48">
        <f t="shared" si="2"/>
        <v>0</v>
      </c>
      <c r="Q6" s="48">
        <f t="shared" si="2"/>
        <v>0</v>
      </c>
      <c r="R6" s="48">
        <f t="shared" si="2"/>
        <v>0</v>
      </c>
      <c r="S6" s="48">
        <f t="shared" si="2"/>
        <v>0</v>
      </c>
    </row>
    <row r="7" spans="1:19" s="44" customFormat="1" ht="409.5" x14ac:dyDescent="0.25">
      <c r="A7" s="49" t="s">
        <v>198</v>
      </c>
      <c r="B7" s="50"/>
      <c r="C7" s="51" t="s">
        <v>199</v>
      </c>
      <c r="D7" s="52">
        <v>0</v>
      </c>
      <c r="E7" s="52"/>
      <c r="F7" s="52"/>
      <c r="G7" s="52"/>
      <c r="H7" s="52"/>
      <c r="I7" s="52"/>
      <c r="J7" s="52"/>
      <c r="K7" s="52"/>
      <c r="L7" s="52"/>
      <c r="M7" s="52"/>
      <c r="N7" s="52"/>
      <c r="O7" s="52"/>
      <c r="P7" s="52"/>
      <c r="Q7" s="52"/>
      <c r="R7" s="52"/>
      <c r="S7" s="52"/>
    </row>
    <row r="8" spans="1:19" ht="33.6" customHeight="1" thickBot="1" x14ac:dyDescent="0.3">
      <c r="A8" s="53" t="s">
        <v>200</v>
      </c>
      <c r="B8" s="54">
        <v>0.25</v>
      </c>
      <c r="C8" s="55" t="s">
        <v>201</v>
      </c>
      <c r="D8" s="56">
        <f t="shared" ref="D8:S8" si="3">Business_and_People_Centered_Approach_weight*(D9+D10+D11)/3*10</f>
        <v>0</v>
      </c>
      <c r="E8" s="56">
        <f t="shared" si="3"/>
        <v>0</v>
      </c>
      <c r="F8" s="56">
        <f t="shared" si="3"/>
        <v>0</v>
      </c>
      <c r="G8" s="56">
        <f t="shared" si="3"/>
        <v>0</v>
      </c>
      <c r="H8" s="56">
        <f t="shared" si="3"/>
        <v>0</v>
      </c>
      <c r="I8" s="56">
        <f t="shared" si="3"/>
        <v>0</v>
      </c>
      <c r="J8" s="56">
        <f t="shared" si="3"/>
        <v>0</v>
      </c>
      <c r="K8" s="56">
        <f t="shared" si="3"/>
        <v>0</v>
      </c>
      <c r="L8" s="56">
        <f t="shared" si="3"/>
        <v>0</v>
      </c>
      <c r="M8" s="56">
        <f t="shared" si="3"/>
        <v>0</v>
      </c>
      <c r="N8" s="56">
        <f t="shared" si="3"/>
        <v>0</v>
      </c>
      <c r="O8" s="56">
        <f t="shared" si="3"/>
        <v>0</v>
      </c>
      <c r="P8" s="56">
        <f t="shared" si="3"/>
        <v>0</v>
      </c>
      <c r="Q8" s="56">
        <f t="shared" si="3"/>
        <v>0</v>
      </c>
      <c r="R8" s="56">
        <f t="shared" si="3"/>
        <v>0</v>
      </c>
      <c r="S8" s="56">
        <f t="shared" si="3"/>
        <v>0</v>
      </c>
    </row>
    <row r="9" spans="1:19" s="44" customFormat="1" ht="347.25" thickBot="1" x14ac:dyDescent="0.3">
      <c r="A9" s="57" t="s">
        <v>202</v>
      </c>
      <c r="B9" s="58"/>
      <c r="C9" s="59" t="s">
        <v>203</v>
      </c>
      <c r="D9" s="60">
        <v>0</v>
      </c>
      <c r="E9" s="60"/>
      <c r="F9" s="60"/>
      <c r="G9" s="60"/>
      <c r="H9" s="60"/>
      <c r="I9" s="60"/>
      <c r="J9" s="60"/>
      <c r="K9" s="60"/>
      <c r="L9" s="60"/>
      <c r="M9" s="60"/>
      <c r="N9" s="60"/>
      <c r="O9" s="60"/>
      <c r="P9" s="60"/>
      <c r="Q9" s="60"/>
      <c r="R9" s="60"/>
      <c r="S9" s="60"/>
    </row>
    <row r="10" spans="1:19" s="44" customFormat="1" ht="208.5" customHeight="1" thickBot="1" x14ac:dyDescent="0.3">
      <c r="A10" s="57" t="s">
        <v>204</v>
      </c>
      <c r="B10" s="58"/>
      <c r="C10" s="59" t="s">
        <v>205</v>
      </c>
      <c r="D10" s="60">
        <v>0</v>
      </c>
      <c r="E10" s="60"/>
      <c r="F10" s="60"/>
      <c r="G10" s="60"/>
      <c r="H10" s="60"/>
      <c r="I10" s="60"/>
      <c r="J10" s="60"/>
      <c r="K10" s="60"/>
      <c r="L10" s="60"/>
      <c r="M10" s="60"/>
      <c r="N10" s="60"/>
      <c r="O10" s="60"/>
      <c r="P10" s="60"/>
      <c r="Q10" s="60"/>
      <c r="R10" s="60"/>
      <c r="S10" s="60"/>
    </row>
    <row r="11" spans="1:19" s="44" customFormat="1" ht="219.75" customHeight="1" thickBot="1" x14ac:dyDescent="0.3">
      <c r="A11" s="61" t="s">
        <v>206</v>
      </c>
      <c r="B11" s="62"/>
      <c r="C11" s="59" t="s">
        <v>207</v>
      </c>
      <c r="D11" s="60">
        <v>0</v>
      </c>
      <c r="E11" s="60"/>
      <c r="F11" s="60"/>
      <c r="G11" s="60"/>
      <c r="H11" s="60"/>
      <c r="I11" s="60"/>
      <c r="J11" s="60"/>
      <c r="K11" s="60"/>
      <c r="L11" s="60"/>
      <c r="M11" s="60"/>
      <c r="N11" s="60"/>
      <c r="O11" s="60"/>
      <c r="P11" s="60"/>
      <c r="Q11" s="60"/>
      <c r="R11" s="60"/>
      <c r="S11" s="60"/>
    </row>
    <row r="12" spans="1:19" s="67" customFormat="1" ht="33.6" customHeight="1" thickBot="1" x14ac:dyDescent="0.3">
      <c r="A12" s="63" t="s">
        <v>208</v>
      </c>
      <c r="B12" s="64">
        <v>0.25</v>
      </c>
      <c r="C12" s="65" t="s">
        <v>194</v>
      </c>
      <c r="D12" s="66">
        <f t="shared" ref="D12:S12" si="4">Agency_Readiness_and_Solution_Appropriateness_weight*(D13+D14+D15+D16)/4*10</f>
        <v>0</v>
      </c>
      <c r="E12" s="66">
        <f t="shared" si="4"/>
        <v>0</v>
      </c>
      <c r="F12" s="66">
        <f t="shared" si="4"/>
        <v>0</v>
      </c>
      <c r="G12" s="66">
        <f t="shared" si="4"/>
        <v>0</v>
      </c>
      <c r="H12" s="66">
        <f t="shared" si="4"/>
        <v>0</v>
      </c>
      <c r="I12" s="66">
        <f t="shared" si="4"/>
        <v>0</v>
      </c>
      <c r="J12" s="66">
        <f t="shared" si="4"/>
        <v>0</v>
      </c>
      <c r="K12" s="66">
        <f t="shared" si="4"/>
        <v>0</v>
      </c>
      <c r="L12" s="66">
        <f t="shared" si="4"/>
        <v>0</v>
      </c>
      <c r="M12" s="66">
        <f t="shared" si="4"/>
        <v>0</v>
      </c>
      <c r="N12" s="66">
        <f t="shared" si="4"/>
        <v>0</v>
      </c>
      <c r="O12" s="66">
        <f t="shared" si="4"/>
        <v>0</v>
      </c>
      <c r="P12" s="66">
        <f t="shared" si="4"/>
        <v>0</v>
      </c>
      <c r="Q12" s="66">
        <f t="shared" si="4"/>
        <v>0</v>
      </c>
      <c r="R12" s="66">
        <f t="shared" si="4"/>
        <v>0</v>
      </c>
      <c r="S12" s="66">
        <f t="shared" si="4"/>
        <v>0</v>
      </c>
    </row>
    <row r="13" spans="1:19" s="44" customFormat="1" ht="189.75" thickBot="1" x14ac:dyDescent="0.3">
      <c r="A13" s="68" t="s">
        <v>209</v>
      </c>
      <c r="B13" s="69"/>
      <c r="C13" s="70" t="s">
        <v>210</v>
      </c>
      <c r="D13" s="71">
        <v>0</v>
      </c>
      <c r="E13" s="71"/>
      <c r="F13" s="71"/>
      <c r="G13" s="71"/>
      <c r="H13" s="71"/>
      <c r="I13" s="71"/>
      <c r="J13" s="71"/>
      <c r="K13" s="71"/>
      <c r="L13" s="71"/>
      <c r="M13" s="71"/>
      <c r="N13" s="71"/>
      <c r="O13" s="71"/>
      <c r="P13" s="71"/>
      <c r="Q13" s="71"/>
      <c r="R13" s="71"/>
      <c r="S13" s="71"/>
    </row>
    <row r="14" spans="1:19" s="44" customFormat="1" ht="231.75" customHeight="1" thickBot="1" x14ac:dyDescent="0.3">
      <c r="A14" s="72" t="s">
        <v>211</v>
      </c>
      <c r="B14" s="69"/>
      <c r="C14" s="70" t="s">
        <v>210</v>
      </c>
      <c r="D14" s="71">
        <v>0</v>
      </c>
      <c r="E14" s="71"/>
      <c r="F14" s="71"/>
      <c r="G14" s="71"/>
      <c r="H14" s="71"/>
      <c r="I14" s="71"/>
      <c r="J14" s="71"/>
      <c r="K14" s="71"/>
      <c r="L14" s="71"/>
      <c r="M14" s="71"/>
      <c r="N14" s="71"/>
      <c r="O14" s="71"/>
      <c r="P14" s="71"/>
      <c r="Q14" s="71"/>
      <c r="R14" s="71"/>
      <c r="S14" s="71"/>
    </row>
    <row r="15" spans="1:19" s="44" customFormat="1" ht="174" thickBot="1" x14ac:dyDescent="0.3">
      <c r="A15" s="72" t="s">
        <v>212</v>
      </c>
      <c r="B15" s="69"/>
      <c r="C15" s="70" t="s">
        <v>213</v>
      </c>
      <c r="D15" s="71">
        <v>0</v>
      </c>
      <c r="E15" s="71"/>
      <c r="F15" s="71"/>
      <c r="G15" s="71"/>
      <c r="H15" s="71"/>
      <c r="I15" s="71"/>
      <c r="J15" s="71"/>
      <c r="K15" s="71"/>
      <c r="L15" s="71"/>
      <c r="M15" s="71"/>
      <c r="N15" s="71"/>
      <c r="O15" s="71"/>
      <c r="P15" s="71"/>
      <c r="Q15" s="71"/>
      <c r="R15" s="71"/>
      <c r="S15" s="71"/>
    </row>
    <row r="16" spans="1:19" s="44" customFormat="1" ht="237" thickBot="1" x14ac:dyDescent="0.3">
      <c r="A16" s="72" t="s">
        <v>214</v>
      </c>
      <c r="B16" s="69"/>
      <c r="C16" s="70" t="s">
        <v>210</v>
      </c>
      <c r="D16" s="73">
        <v>0</v>
      </c>
      <c r="E16" s="73"/>
      <c r="F16" s="73"/>
      <c r="G16" s="73"/>
      <c r="H16" s="73"/>
      <c r="I16" s="73"/>
      <c r="J16" s="73"/>
      <c r="K16" s="73"/>
      <c r="L16" s="73"/>
      <c r="M16" s="73"/>
      <c r="N16" s="73"/>
      <c r="O16" s="73"/>
      <c r="P16" s="73"/>
      <c r="Q16" s="73"/>
      <c r="R16" s="73"/>
      <c r="S16" s="73"/>
    </row>
    <row r="17" spans="1:19" x14ac:dyDescent="0.25">
      <c r="A17" s="74"/>
      <c r="B17" s="75"/>
      <c r="C17" s="76"/>
      <c r="D17" s="77"/>
      <c r="E17" s="77"/>
      <c r="F17" s="77"/>
      <c r="G17" s="77"/>
      <c r="H17" s="77"/>
      <c r="I17" s="77"/>
      <c r="J17" s="77"/>
      <c r="K17" s="77"/>
      <c r="L17" s="77"/>
      <c r="M17" s="77"/>
      <c r="N17" s="77"/>
      <c r="O17" s="77"/>
      <c r="P17" s="77"/>
      <c r="Q17" s="77"/>
      <c r="R17" s="77"/>
      <c r="S17" s="77"/>
    </row>
    <row r="18" spans="1:19" x14ac:dyDescent="0.25">
      <c r="A18" s="74"/>
      <c r="B18" s="75"/>
      <c r="C18" s="76"/>
      <c r="D18" s="77"/>
      <c r="E18" s="77"/>
      <c r="F18" s="77"/>
      <c r="G18" s="77"/>
      <c r="H18" s="77"/>
      <c r="I18" s="77"/>
      <c r="J18" s="77"/>
      <c r="K18" s="77"/>
      <c r="L18" s="77"/>
      <c r="M18" s="77"/>
      <c r="N18" s="77"/>
      <c r="O18" s="77"/>
      <c r="P18" s="77"/>
      <c r="Q18" s="77"/>
      <c r="R18" s="77"/>
      <c r="S18" s="77"/>
    </row>
    <row r="19" spans="1:19" x14ac:dyDescent="0.25">
      <c r="A19" s="78" t="s">
        <v>215</v>
      </c>
      <c r="B19" s="79"/>
      <c r="C19" s="80"/>
      <c r="D19" s="77"/>
      <c r="E19" s="77"/>
      <c r="F19" s="77"/>
      <c r="G19" s="77"/>
      <c r="H19" s="77"/>
      <c r="I19" s="77"/>
      <c r="J19" s="77"/>
      <c r="K19" s="77"/>
      <c r="L19" s="77"/>
      <c r="M19" s="77"/>
      <c r="N19" s="77"/>
      <c r="O19" s="77"/>
      <c r="P19" s="77"/>
      <c r="Q19" s="77"/>
      <c r="R19" s="77"/>
      <c r="S19" s="77"/>
    </row>
    <row r="20" spans="1:19" x14ac:dyDescent="0.25">
      <c r="A20" s="106" t="s">
        <v>216</v>
      </c>
      <c r="B20" s="107"/>
      <c r="C20" s="108"/>
      <c r="D20" s="77"/>
      <c r="E20" s="77"/>
      <c r="F20" s="77"/>
      <c r="G20" s="77"/>
      <c r="H20" s="77"/>
      <c r="I20" s="77"/>
      <c r="J20" s="77"/>
      <c r="K20" s="77"/>
      <c r="L20" s="77"/>
      <c r="M20" s="77"/>
      <c r="N20" s="77"/>
      <c r="O20" s="77"/>
      <c r="P20" s="77"/>
      <c r="Q20" s="77"/>
      <c r="R20" s="77"/>
      <c r="S20" s="77"/>
    </row>
    <row r="21" spans="1:19" x14ac:dyDescent="0.25">
      <c r="A21" s="107"/>
      <c r="B21" s="107"/>
      <c r="C21" s="107"/>
      <c r="D21" s="77"/>
      <c r="E21" s="77"/>
      <c r="F21" s="77"/>
      <c r="G21" s="77"/>
      <c r="H21" s="77"/>
      <c r="I21" s="77"/>
      <c r="J21" s="77"/>
      <c r="K21" s="77"/>
      <c r="L21" s="77"/>
      <c r="M21" s="77"/>
      <c r="N21" s="77"/>
      <c r="O21" s="77"/>
      <c r="P21" s="77"/>
      <c r="Q21" s="77"/>
      <c r="R21" s="77"/>
      <c r="S21" s="77"/>
    </row>
    <row r="22" spans="1:19" x14ac:dyDescent="0.25">
      <c r="A22" s="107"/>
      <c r="B22" s="107"/>
      <c r="C22" s="107"/>
      <c r="D22" s="77"/>
      <c r="E22" s="77"/>
      <c r="F22" s="77"/>
      <c r="G22" s="77"/>
      <c r="H22" s="77"/>
      <c r="I22" s="77"/>
      <c r="J22" s="77"/>
      <c r="K22" s="77"/>
      <c r="L22" s="77"/>
      <c r="M22" s="77"/>
      <c r="N22" s="77"/>
      <c r="O22" s="77"/>
      <c r="P22" s="77"/>
      <c r="Q22" s="77"/>
      <c r="R22" s="77"/>
      <c r="S22" s="77"/>
    </row>
    <row r="23" spans="1:19" x14ac:dyDescent="0.25">
      <c r="A23" s="107"/>
      <c r="B23" s="107"/>
      <c r="C23" s="107"/>
      <c r="D23" s="77"/>
      <c r="E23" s="77"/>
      <c r="F23" s="77"/>
      <c r="G23" s="77"/>
      <c r="H23" s="77"/>
      <c r="I23" s="77"/>
      <c r="J23" s="77"/>
      <c r="K23" s="77"/>
      <c r="L23" s="77"/>
      <c r="M23" s="77"/>
      <c r="N23" s="77"/>
      <c r="O23" s="77"/>
      <c r="P23" s="77"/>
      <c r="Q23" s="77"/>
      <c r="R23" s="77"/>
      <c r="S23" s="77"/>
    </row>
    <row r="24" spans="1:19" x14ac:dyDescent="0.25">
      <c r="A24" s="81"/>
      <c r="B24" s="82"/>
      <c r="C24" s="77"/>
      <c r="D24" s="77"/>
      <c r="E24" s="77"/>
      <c r="F24" s="77"/>
      <c r="G24" s="77"/>
      <c r="H24" s="77"/>
      <c r="I24" s="77"/>
      <c r="J24" s="77"/>
      <c r="K24" s="77"/>
      <c r="L24" s="77"/>
      <c r="M24" s="77"/>
      <c r="N24" s="77"/>
      <c r="O24" s="77"/>
      <c r="P24" s="77"/>
      <c r="Q24" s="77"/>
      <c r="R24" s="77"/>
      <c r="S24" s="77"/>
    </row>
    <row r="25" spans="1:19" x14ac:dyDescent="0.25">
      <c r="A25" s="81"/>
      <c r="B25" s="82"/>
      <c r="C25" s="77"/>
      <c r="D25" s="77"/>
      <c r="E25" s="77"/>
      <c r="F25" s="77"/>
      <c r="G25" s="77"/>
      <c r="H25" s="77"/>
      <c r="I25" s="77"/>
      <c r="J25" s="77"/>
      <c r="K25" s="77"/>
      <c r="L25" s="77"/>
      <c r="M25" s="77"/>
      <c r="N25" s="77"/>
      <c r="O25" s="77"/>
      <c r="P25" s="77"/>
      <c r="Q25" s="77"/>
      <c r="R25" s="77"/>
      <c r="S25" s="77"/>
    </row>
    <row r="26" spans="1:19" x14ac:dyDescent="0.25">
      <c r="A26" s="81"/>
      <c r="B26" s="82"/>
      <c r="C26" s="77"/>
      <c r="D26" s="77"/>
      <c r="E26" s="77"/>
      <c r="F26" s="77"/>
      <c r="G26" s="77"/>
      <c r="H26" s="77"/>
      <c r="I26" s="77"/>
      <c r="J26" s="77"/>
      <c r="K26" s="77"/>
      <c r="L26" s="77"/>
      <c r="M26" s="77"/>
      <c r="N26" s="77"/>
      <c r="O26" s="77"/>
      <c r="P26" s="77"/>
      <c r="Q26" s="77"/>
      <c r="R26" s="77"/>
      <c r="S26" s="77"/>
    </row>
    <row r="27" spans="1:19" ht="21" x14ac:dyDescent="0.25">
      <c r="A27" s="81"/>
      <c r="B27" s="82"/>
      <c r="C27" s="83" t="s">
        <v>217</v>
      </c>
      <c r="D27" s="77"/>
      <c r="E27" s="77"/>
      <c r="F27" s="77"/>
      <c r="G27" s="77"/>
      <c r="H27" s="77"/>
      <c r="I27" s="77"/>
      <c r="J27" s="77"/>
      <c r="K27" s="77"/>
      <c r="L27" s="77"/>
      <c r="M27" s="77"/>
      <c r="N27" s="77"/>
      <c r="O27" s="77"/>
      <c r="P27" s="77"/>
      <c r="Q27" s="77"/>
      <c r="R27" s="77"/>
      <c r="S27" s="77"/>
    </row>
    <row r="28" spans="1:19" x14ac:dyDescent="0.25">
      <c r="A28" s="81"/>
      <c r="B28" s="82"/>
      <c r="C28" s="84">
        <v>3</v>
      </c>
      <c r="D28" s="77"/>
      <c r="E28" s="77"/>
      <c r="F28" s="77"/>
      <c r="G28" s="77"/>
      <c r="H28" s="77"/>
      <c r="I28" s="77"/>
      <c r="J28" s="77"/>
      <c r="K28" s="77"/>
      <c r="L28" s="77"/>
      <c r="M28" s="77"/>
      <c r="N28" s="77"/>
      <c r="O28" s="77"/>
      <c r="P28" s="77"/>
      <c r="Q28" s="77"/>
      <c r="R28" s="77"/>
      <c r="S28" s="77"/>
    </row>
    <row r="29" spans="1:19" x14ac:dyDescent="0.25">
      <c r="A29" s="81"/>
      <c r="B29" s="82"/>
      <c r="C29" s="84">
        <v>2</v>
      </c>
      <c r="D29" s="77"/>
      <c r="E29" s="77"/>
      <c r="F29" s="77"/>
      <c r="G29" s="77"/>
      <c r="H29" s="77"/>
      <c r="I29" s="77"/>
      <c r="J29" s="77"/>
      <c r="K29" s="77"/>
      <c r="L29" s="77"/>
      <c r="M29" s="77"/>
      <c r="N29" s="77"/>
      <c r="O29" s="77"/>
      <c r="P29" s="77"/>
      <c r="Q29" s="77"/>
      <c r="R29" s="77"/>
      <c r="S29" s="77"/>
    </row>
    <row r="30" spans="1:19" x14ac:dyDescent="0.25">
      <c r="A30" s="81"/>
      <c r="B30" s="82"/>
      <c r="C30" s="84">
        <v>1</v>
      </c>
      <c r="D30" s="77"/>
      <c r="E30" s="77"/>
      <c r="F30" s="77"/>
      <c r="G30" s="77"/>
      <c r="H30" s="77"/>
      <c r="I30" s="77"/>
      <c r="J30" s="77"/>
      <c r="K30" s="77"/>
      <c r="L30" s="77"/>
      <c r="M30" s="77"/>
      <c r="N30" s="77"/>
      <c r="O30" s="77"/>
      <c r="P30" s="77"/>
      <c r="Q30" s="77"/>
      <c r="R30" s="77"/>
      <c r="S30" s="77"/>
    </row>
    <row r="31" spans="1:19" x14ac:dyDescent="0.25">
      <c r="A31" s="81"/>
      <c r="B31" s="82"/>
      <c r="C31" s="84">
        <v>0</v>
      </c>
      <c r="D31" s="77"/>
      <c r="E31" s="77"/>
      <c r="F31" s="77"/>
      <c r="G31" s="77"/>
      <c r="H31" s="77"/>
      <c r="I31" s="77"/>
      <c r="J31" s="77"/>
      <c r="K31" s="77"/>
      <c r="L31" s="77"/>
      <c r="M31" s="77"/>
      <c r="N31" s="77"/>
      <c r="O31" s="77"/>
      <c r="P31" s="77"/>
      <c r="Q31" s="77"/>
      <c r="R31" s="77"/>
      <c r="S31" s="77"/>
    </row>
    <row r="32" spans="1:19" x14ac:dyDescent="0.25">
      <c r="A32" s="81"/>
      <c r="B32" s="85"/>
      <c r="C32" s="82"/>
      <c r="D32" s="77"/>
      <c r="E32" s="77"/>
      <c r="F32" s="77"/>
      <c r="G32" s="77"/>
      <c r="H32" s="77"/>
      <c r="I32" s="77"/>
      <c r="J32" s="77"/>
      <c r="K32" s="77"/>
      <c r="L32" s="77"/>
      <c r="M32" s="77"/>
      <c r="N32" s="77"/>
      <c r="O32" s="77"/>
      <c r="P32" s="77"/>
      <c r="Q32" s="77"/>
      <c r="R32" s="77"/>
      <c r="S32" s="77"/>
    </row>
    <row r="33" spans="1:19" x14ac:dyDescent="0.25">
      <c r="A33" s="81"/>
      <c r="B33" s="82"/>
      <c r="C33" s="77"/>
      <c r="D33" s="77"/>
      <c r="E33" s="77"/>
      <c r="F33" s="77"/>
      <c r="G33" s="77"/>
      <c r="H33" s="77"/>
      <c r="I33" s="77"/>
      <c r="J33" s="77"/>
      <c r="K33" s="77"/>
      <c r="L33" s="77"/>
      <c r="M33" s="77"/>
      <c r="N33" s="77"/>
      <c r="O33" s="77"/>
      <c r="P33" s="77"/>
      <c r="Q33" s="77"/>
      <c r="R33" s="77"/>
      <c r="S33" s="77"/>
    </row>
    <row r="34" spans="1:19" x14ac:dyDescent="0.25">
      <c r="A34" s="81"/>
      <c r="B34" s="82"/>
      <c r="C34" s="77"/>
      <c r="D34" s="77"/>
      <c r="E34" s="77"/>
      <c r="F34" s="77"/>
      <c r="G34" s="77"/>
      <c r="H34" s="77"/>
      <c r="I34" s="77"/>
      <c r="J34" s="77"/>
      <c r="K34" s="77"/>
      <c r="L34" s="77"/>
      <c r="M34" s="77"/>
      <c r="N34" s="77"/>
      <c r="O34" s="77"/>
      <c r="P34" s="77"/>
      <c r="Q34" s="77"/>
      <c r="R34" s="77"/>
      <c r="S34" s="77"/>
    </row>
    <row r="35" spans="1:19" x14ac:dyDescent="0.25">
      <c r="A35" s="81"/>
      <c r="B35" s="82"/>
      <c r="C35" s="77"/>
      <c r="D35" s="77"/>
      <c r="E35" s="77"/>
      <c r="F35" s="77"/>
      <c r="G35" s="77"/>
      <c r="H35" s="77"/>
      <c r="I35" s="77"/>
      <c r="J35" s="77"/>
      <c r="K35" s="77"/>
      <c r="L35" s="77"/>
      <c r="M35" s="77"/>
      <c r="N35" s="77"/>
      <c r="O35" s="77"/>
      <c r="P35" s="77"/>
      <c r="Q35" s="77"/>
      <c r="R35" s="77"/>
      <c r="S35" s="77"/>
    </row>
    <row r="36" spans="1:19" x14ac:dyDescent="0.25">
      <c r="A36" s="81"/>
      <c r="B36" s="82"/>
      <c r="C36" s="77"/>
      <c r="D36" s="77"/>
      <c r="E36" s="77"/>
      <c r="F36" s="77"/>
      <c r="G36" s="77"/>
      <c r="H36" s="77"/>
      <c r="I36" s="77"/>
      <c r="J36" s="77"/>
      <c r="K36" s="77"/>
      <c r="L36" s="77"/>
      <c r="M36" s="77"/>
      <c r="N36" s="77"/>
      <c r="O36" s="77"/>
      <c r="P36" s="77"/>
      <c r="Q36" s="77"/>
      <c r="R36" s="77"/>
      <c r="S36" s="77"/>
    </row>
  </sheetData>
  <sheetProtection insertColumns="0" selectLockedCells="1"/>
  <mergeCells count="2">
    <mergeCell ref="B2:C2"/>
    <mergeCell ref="A20:C23"/>
  </mergeCells>
  <dataValidations count="1">
    <dataValidation type="list" allowBlank="1" showInputMessage="1" showErrorMessage="1" promptTitle="Project Score" prompt="Please use the drop-down to select a score of:_x000a__x000a_3 - Fully Aligned_x000a_2 - Mostly Aligned_x000a_1 - Partiallly Aligned_x000a_0 - Not Aligned" sqref="D13:S16 D7:S7 D5:S5 D9:S11" xr:uid="{A826B7E7-75EB-4C37-8607-1CC132DD74EC}">
      <formula1>$C$28:$C$31</formula1>
    </dataValidation>
  </dataValidations>
  <pageMargins left="0.7" right="0.7" top="0.75" bottom="0.75" header="0.3" footer="0.3"/>
  <pageSetup paperSize="17" scale="78" fitToWidth="6" fitToHeight="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2AE22-95DB-4A89-AEC9-EAEA4BADEB9E}">
  <dimension ref="A1:G69"/>
  <sheetViews>
    <sheetView topLeftCell="B1" workbookViewId="0">
      <selection activeCell="G6" sqref="G6"/>
    </sheetView>
  </sheetViews>
  <sheetFormatPr defaultRowHeight="15" x14ac:dyDescent="0.25"/>
  <cols>
    <col min="1" max="1" width="49.5703125" customWidth="1"/>
    <col min="2" max="2" width="51.42578125" customWidth="1"/>
    <col min="3" max="3" width="21" customWidth="1"/>
    <col min="4" max="4" width="24.5703125" customWidth="1"/>
    <col min="5" max="5" width="19.85546875" customWidth="1"/>
    <col min="6" max="6" width="18" customWidth="1"/>
    <col min="7" max="7" width="36.140625" customWidth="1"/>
  </cols>
  <sheetData>
    <row r="1" spans="1:7" x14ac:dyDescent="0.25">
      <c r="A1" s="12" t="s">
        <v>133</v>
      </c>
      <c r="B1" s="12" t="s">
        <v>132</v>
      </c>
      <c r="C1" s="12" t="s">
        <v>252</v>
      </c>
      <c r="D1" s="12" t="s">
        <v>141</v>
      </c>
      <c r="E1" s="12" t="s">
        <v>143</v>
      </c>
      <c r="F1" s="12" t="s">
        <v>142</v>
      </c>
      <c r="G1" s="12" t="s">
        <v>163</v>
      </c>
    </row>
    <row r="2" spans="1:7" x14ac:dyDescent="0.25">
      <c r="A2" t="s">
        <v>69</v>
      </c>
      <c r="B2" t="s">
        <v>134</v>
      </c>
      <c r="C2" t="s">
        <v>45</v>
      </c>
      <c r="D2" t="s">
        <v>161</v>
      </c>
      <c r="E2" t="s">
        <v>158</v>
      </c>
      <c r="F2" t="s">
        <v>154</v>
      </c>
      <c r="G2" t="s">
        <v>144</v>
      </c>
    </row>
    <row r="3" spans="1:7" x14ac:dyDescent="0.25">
      <c r="A3" t="s">
        <v>70</v>
      </c>
      <c r="B3" t="s">
        <v>135</v>
      </c>
      <c r="C3" t="s">
        <v>253</v>
      </c>
      <c r="D3" t="s">
        <v>162</v>
      </c>
      <c r="E3" t="s">
        <v>159</v>
      </c>
      <c r="F3" t="s">
        <v>155</v>
      </c>
      <c r="G3" t="s">
        <v>149</v>
      </c>
    </row>
    <row r="4" spans="1:7" x14ac:dyDescent="0.25">
      <c r="A4" t="s">
        <v>240</v>
      </c>
      <c r="B4" t="s">
        <v>135</v>
      </c>
      <c r="E4" t="s">
        <v>160</v>
      </c>
      <c r="F4" t="s">
        <v>156</v>
      </c>
      <c r="G4" t="s">
        <v>148</v>
      </c>
    </row>
    <row r="5" spans="1:7" x14ac:dyDescent="0.25">
      <c r="A5" t="s">
        <v>71</v>
      </c>
      <c r="B5" t="s">
        <v>59</v>
      </c>
      <c r="F5" t="s">
        <v>157</v>
      </c>
      <c r="G5" t="s">
        <v>257</v>
      </c>
    </row>
    <row r="6" spans="1:7" x14ac:dyDescent="0.25">
      <c r="A6" t="s">
        <v>72</v>
      </c>
      <c r="B6" t="s">
        <v>136</v>
      </c>
      <c r="G6" t="s">
        <v>146</v>
      </c>
    </row>
    <row r="7" spans="1:7" x14ac:dyDescent="0.25">
      <c r="A7" t="s">
        <v>73</v>
      </c>
      <c r="B7" t="s">
        <v>137</v>
      </c>
      <c r="G7" t="s">
        <v>145</v>
      </c>
    </row>
    <row r="8" spans="1:7" x14ac:dyDescent="0.25">
      <c r="A8" t="s">
        <v>74</v>
      </c>
      <c r="B8" t="s">
        <v>138</v>
      </c>
      <c r="G8" t="s">
        <v>150</v>
      </c>
    </row>
    <row r="9" spans="1:7" x14ac:dyDescent="0.25">
      <c r="A9" t="s">
        <v>75</v>
      </c>
      <c r="B9" t="s">
        <v>134</v>
      </c>
      <c r="G9" t="s">
        <v>151</v>
      </c>
    </row>
    <row r="10" spans="1:7" x14ac:dyDescent="0.25">
      <c r="A10" t="s">
        <v>76</v>
      </c>
      <c r="B10" t="s">
        <v>59</v>
      </c>
      <c r="G10" t="s">
        <v>152</v>
      </c>
    </row>
    <row r="11" spans="1:7" x14ac:dyDescent="0.25">
      <c r="A11" t="s">
        <v>77</v>
      </c>
      <c r="B11" t="s">
        <v>134</v>
      </c>
      <c r="G11" t="s">
        <v>153</v>
      </c>
    </row>
    <row r="12" spans="1:7" x14ac:dyDescent="0.25">
      <c r="A12" t="s">
        <v>78</v>
      </c>
      <c r="B12" t="s">
        <v>134</v>
      </c>
    </row>
    <row r="13" spans="1:7" x14ac:dyDescent="0.25">
      <c r="A13" t="s">
        <v>79</v>
      </c>
      <c r="B13" t="s">
        <v>63</v>
      </c>
    </row>
    <row r="14" spans="1:7" x14ac:dyDescent="0.25">
      <c r="A14" t="s">
        <v>80</v>
      </c>
      <c r="B14" t="s">
        <v>63</v>
      </c>
    </row>
    <row r="15" spans="1:7" x14ac:dyDescent="0.25">
      <c r="A15" t="s">
        <v>81</v>
      </c>
      <c r="B15" t="s">
        <v>134</v>
      </c>
    </row>
    <row r="16" spans="1:7" x14ac:dyDescent="0.25">
      <c r="A16" t="s">
        <v>140</v>
      </c>
      <c r="B16" t="s">
        <v>63</v>
      </c>
    </row>
    <row r="17" spans="1:2" x14ac:dyDescent="0.25">
      <c r="A17" t="s">
        <v>82</v>
      </c>
      <c r="B17" t="s">
        <v>47</v>
      </c>
    </row>
    <row r="18" spans="1:2" x14ac:dyDescent="0.25">
      <c r="A18" t="s">
        <v>83</v>
      </c>
      <c r="B18" t="s">
        <v>47</v>
      </c>
    </row>
    <row r="19" spans="1:2" x14ac:dyDescent="0.25">
      <c r="A19" t="s">
        <v>84</v>
      </c>
      <c r="B19" t="s">
        <v>63</v>
      </c>
    </row>
    <row r="20" spans="1:2" x14ac:dyDescent="0.25">
      <c r="A20" t="s">
        <v>85</v>
      </c>
      <c r="B20" t="s">
        <v>138</v>
      </c>
    </row>
    <row r="21" spans="1:2" x14ac:dyDescent="0.25">
      <c r="A21" t="s">
        <v>86</v>
      </c>
      <c r="B21" t="s">
        <v>135</v>
      </c>
    </row>
    <row r="22" spans="1:2" x14ac:dyDescent="0.25">
      <c r="A22" t="s">
        <v>87</v>
      </c>
      <c r="B22" t="s">
        <v>59</v>
      </c>
    </row>
    <row r="23" spans="1:2" x14ac:dyDescent="0.25">
      <c r="A23" t="s">
        <v>88</v>
      </c>
      <c r="B23" t="s">
        <v>59</v>
      </c>
    </row>
    <row r="24" spans="1:2" x14ac:dyDescent="0.25">
      <c r="A24" t="s">
        <v>89</v>
      </c>
      <c r="B24" t="s">
        <v>63</v>
      </c>
    </row>
    <row r="25" spans="1:2" x14ac:dyDescent="0.25">
      <c r="A25" t="s">
        <v>90</v>
      </c>
      <c r="B25" t="s">
        <v>59</v>
      </c>
    </row>
    <row r="26" spans="1:2" x14ac:dyDescent="0.25">
      <c r="A26" t="s">
        <v>139</v>
      </c>
      <c r="B26" t="s">
        <v>59</v>
      </c>
    </row>
    <row r="27" spans="1:2" x14ac:dyDescent="0.25">
      <c r="A27" t="s">
        <v>91</v>
      </c>
      <c r="B27" t="s">
        <v>59</v>
      </c>
    </row>
    <row r="28" spans="1:2" x14ac:dyDescent="0.25">
      <c r="A28" t="s">
        <v>92</v>
      </c>
      <c r="B28" t="s">
        <v>59</v>
      </c>
    </row>
    <row r="29" spans="1:2" x14ac:dyDescent="0.25">
      <c r="A29" t="s">
        <v>93</v>
      </c>
      <c r="B29" t="s">
        <v>135</v>
      </c>
    </row>
    <row r="30" spans="1:2" x14ac:dyDescent="0.25">
      <c r="A30" t="s">
        <v>94</v>
      </c>
      <c r="B30" t="s">
        <v>135</v>
      </c>
    </row>
    <row r="31" spans="1:2" x14ac:dyDescent="0.25">
      <c r="A31" t="s">
        <v>95</v>
      </c>
      <c r="B31" t="s">
        <v>137</v>
      </c>
    </row>
    <row r="32" spans="1:2" x14ac:dyDescent="0.25">
      <c r="A32" t="s">
        <v>241</v>
      </c>
      <c r="B32" t="s">
        <v>134</v>
      </c>
    </row>
    <row r="33" spans="1:2" x14ac:dyDescent="0.25">
      <c r="A33" t="s">
        <v>96</v>
      </c>
      <c r="B33" t="s">
        <v>47</v>
      </c>
    </row>
    <row r="34" spans="1:2" x14ac:dyDescent="0.25">
      <c r="A34" t="s">
        <v>97</v>
      </c>
      <c r="B34" t="s">
        <v>138</v>
      </c>
    </row>
    <row r="35" spans="1:2" x14ac:dyDescent="0.25">
      <c r="A35" t="s">
        <v>98</v>
      </c>
      <c r="B35" t="s">
        <v>137</v>
      </c>
    </row>
    <row r="36" spans="1:2" x14ac:dyDescent="0.25">
      <c r="A36" t="s">
        <v>99</v>
      </c>
      <c r="B36" t="s">
        <v>63</v>
      </c>
    </row>
    <row r="37" spans="1:2" x14ac:dyDescent="0.25">
      <c r="A37" t="s">
        <v>100</v>
      </c>
      <c r="B37" t="s">
        <v>134</v>
      </c>
    </row>
    <row r="38" spans="1:2" x14ac:dyDescent="0.25">
      <c r="A38" t="s">
        <v>101</v>
      </c>
      <c r="B38" t="s">
        <v>59</v>
      </c>
    </row>
    <row r="39" spans="1:2" x14ac:dyDescent="0.25">
      <c r="A39" t="s">
        <v>102</v>
      </c>
      <c r="B39" t="s">
        <v>59</v>
      </c>
    </row>
    <row r="40" spans="1:2" x14ac:dyDescent="0.25">
      <c r="A40" t="s">
        <v>103</v>
      </c>
      <c r="B40" t="s">
        <v>135</v>
      </c>
    </row>
    <row r="41" spans="1:2" x14ac:dyDescent="0.25">
      <c r="A41" t="s">
        <v>104</v>
      </c>
      <c r="B41" t="s">
        <v>135</v>
      </c>
    </row>
    <row r="42" spans="1:2" x14ac:dyDescent="0.25">
      <c r="A42" t="s">
        <v>105</v>
      </c>
      <c r="B42" t="s">
        <v>137</v>
      </c>
    </row>
    <row r="43" spans="1:2" x14ac:dyDescent="0.25">
      <c r="A43" t="s">
        <v>106</v>
      </c>
      <c r="B43" t="s">
        <v>59</v>
      </c>
    </row>
    <row r="44" spans="1:2" x14ac:dyDescent="0.25">
      <c r="A44" t="s">
        <v>107</v>
      </c>
      <c r="B44" t="s">
        <v>134</v>
      </c>
    </row>
    <row r="45" spans="1:2" x14ac:dyDescent="0.25">
      <c r="A45" t="s">
        <v>108</v>
      </c>
      <c r="B45" t="s">
        <v>134</v>
      </c>
    </row>
    <row r="46" spans="1:2" x14ac:dyDescent="0.25">
      <c r="A46" t="s">
        <v>109</v>
      </c>
      <c r="B46" t="s">
        <v>63</v>
      </c>
    </row>
    <row r="47" spans="1:2" x14ac:dyDescent="0.25">
      <c r="A47" t="s">
        <v>110</v>
      </c>
      <c r="B47" t="s">
        <v>134</v>
      </c>
    </row>
    <row r="48" spans="1:2" x14ac:dyDescent="0.25">
      <c r="A48" t="s">
        <v>111</v>
      </c>
      <c r="B48" t="s">
        <v>59</v>
      </c>
    </row>
    <row r="49" spans="1:2" x14ac:dyDescent="0.25">
      <c r="A49" t="s">
        <v>112</v>
      </c>
      <c r="B49" t="s">
        <v>63</v>
      </c>
    </row>
    <row r="50" spans="1:2" x14ac:dyDescent="0.25">
      <c r="A50" t="s">
        <v>113</v>
      </c>
      <c r="B50" t="s">
        <v>134</v>
      </c>
    </row>
    <row r="51" spans="1:2" x14ac:dyDescent="0.25">
      <c r="A51" t="s">
        <v>114</v>
      </c>
      <c r="B51" t="s">
        <v>137</v>
      </c>
    </row>
    <row r="52" spans="1:2" x14ac:dyDescent="0.25">
      <c r="A52" t="s">
        <v>242</v>
      </c>
      <c r="B52" t="s">
        <v>63</v>
      </c>
    </row>
    <row r="53" spans="1:2" x14ac:dyDescent="0.25">
      <c r="A53" t="s">
        <v>115</v>
      </c>
      <c r="B53" t="s">
        <v>135</v>
      </c>
    </row>
    <row r="54" spans="1:2" x14ac:dyDescent="0.25">
      <c r="A54" t="s">
        <v>116</v>
      </c>
      <c r="B54" t="s">
        <v>135</v>
      </c>
    </row>
    <row r="55" spans="1:2" x14ac:dyDescent="0.25">
      <c r="A55" t="s">
        <v>117</v>
      </c>
      <c r="B55" t="s">
        <v>63</v>
      </c>
    </row>
    <row r="56" spans="1:2" x14ac:dyDescent="0.25">
      <c r="A56" t="s">
        <v>118</v>
      </c>
      <c r="B56" t="s">
        <v>134</v>
      </c>
    </row>
    <row r="57" spans="1:2" x14ac:dyDescent="0.25">
      <c r="A57" t="s">
        <v>119</v>
      </c>
      <c r="B57" t="s">
        <v>135</v>
      </c>
    </row>
    <row r="58" spans="1:2" x14ac:dyDescent="0.25">
      <c r="A58" t="s">
        <v>120</v>
      </c>
      <c r="B58" t="s">
        <v>134</v>
      </c>
    </row>
    <row r="59" spans="1:2" x14ac:dyDescent="0.25">
      <c r="A59" t="s">
        <v>121</v>
      </c>
      <c r="B59" t="s">
        <v>135</v>
      </c>
    </row>
    <row r="60" spans="1:2" x14ac:dyDescent="0.25">
      <c r="A60" t="s">
        <v>122</v>
      </c>
      <c r="B60" t="s">
        <v>134</v>
      </c>
    </row>
    <row r="61" spans="1:2" x14ac:dyDescent="0.25">
      <c r="A61" t="s">
        <v>123</v>
      </c>
      <c r="B61" t="s">
        <v>59</v>
      </c>
    </row>
    <row r="62" spans="1:2" x14ac:dyDescent="0.25">
      <c r="A62" t="s">
        <v>124</v>
      </c>
      <c r="B62" t="s">
        <v>63</v>
      </c>
    </row>
    <row r="63" spans="1:2" x14ac:dyDescent="0.25">
      <c r="A63" t="s">
        <v>125</v>
      </c>
      <c r="B63" t="s">
        <v>134</v>
      </c>
    </row>
    <row r="64" spans="1:2" x14ac:dyDescent="0.25">
      <c r="A64" t="s">
        <v>126</v>
      </c>
      <c r="B64" t="s">
        <v>47</v>
      </c>
    </row>
    <row r="65" spans="1:2" x14ac:dyDescent="0.25">
      <c r="A65" t="s">
        <v>127</v>
      </c>
      <c r="B65" t="s">
        <v>136</v>
      </c>
    </row>
    <row r="66" spans="1:2" x14ac:dyDescent="0.25">
      <c r="A66" t="s">
        <v>128</v>
      </c>
      <c r="B66" t="s">
        <v>138</v>
      </c>
    </row>
    <row r="67" spans="1:2" x14ac:dyDescent="0.25">
      <c r="A67" t="s">
        <v>129</v>
      </c>
      <c r="B67" t="s">
        <v>59</v>
      </c>
    </row>
    <row r="68" spans="1:2" x14ac:dyDescent="0.25">
      <c r="A68" t="s">
        <v>130</v>
      </c>
      <c r="B68" t="s">
        <v>59</v>
      </c>
    </row>
    <row r="69" spans="1:2" x14ac:dyDescent="0.25">
      <c r="A69" t="s">
        <v>131</v>
      </c>
      <c r="B69" t="s">
        <v>63</v>
      </c>
    </row>
  </sheetData>
  <printOptions gridLines="1"/>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340B4-A1DB-4266-BC36-EAF9E4AB7D26}">
  <dimension ref="A1:J28"/>
  <sheetViews>
    <sheetView workbookViewId="0">
      <selection activeCell="J3" sqref="J3"/>
    </sheetView>
  </sheetViews>
  <sheetFormatPr defaultRowHeight="15" x14ac:dyDescent="0.25"/>
  <cols>
    <col min="1" max="1" width="28.28515625" customWidth="1"/>
    <col min="2" max="2" width="39.85546875" customWidth="1"/>
    <col min="3" max="3" width="13.5703125" customWidth="1"/>
    <col min="4" max="4" width="17.42578125" customWidth="1"/>
    <col min="5" max="5" width="18.140625" customWidth="1"/>
    <col min="6" max="12" width="17.42578125" customWidth="1"/>
  </cols>
  <sheetData>
    <row r="1" spans="1:10" ht="29.1" customHeight="1" x14ac:dyDescent="0.25">
      <c r="A1" s="109" t="s">
        <v>28</v>
      </c>
      <c r="B1" s="109"/>
      <c r="C1" s="109"/>
      <c r="D1" s="109"/>
      <c r="E1" s="109"/>
      <c r="F1" s="109"/>
      <c r="G1" s="109"/>
      <c r="H1" s="109"/>
      <c r="I1" s="109"/>
      <c r="J1" s="109"/>
    </row>
    <row r="2" spans="1:10" ht="105" x14ac:dyDescent="0.25">
      <c r="A2" s="8" t="s">
        <v>29</v>
      </c>
      <c r="B2" s="8" t="s">
        <v>3</v>
      </c>
      <c r="C2" s="8" t="s">
        <v>10</v>
      </c>
      <c r="D2" s="8" t="s">
        <v>30</v>
      </c>
      <c r="E2" s="8" t="s">
        <v>31</v>
      </c>
      <c r="F2" s="8" t="s">
        <v>32</v>
      </c>
      <c r="G2" s="8" t="s">
        <v>33</v>
      </c>
      <c r="H2" s="8" t="s">
        <v>34</v>
      </c>
      <c r="I2" s="8" t="s">
        <v>35</v>
      </c>
      <c r="J2" s="8" t="s">
        <v>36</v>
      </c>
    </row>
    <row r="3" spans="1:10" ht="30" x14ac:dyDescent="0.25">
      <c r="A3" s="9" t="s">
        <v>37</v>
      </c>
      <c r="B3" s="9" t="s">
        <v>24</v>
      </c>
      <c r="C3" s="9" t="s">
        <v>38</v>
      </c>
      <c r="D3" t="s">
        <v>39</v>
      </c>
      <c r="E3" s="10" t="s">
        <v>40</v>
      </c>
      <c r="F3" s="9" t="s">
        <v>41</v>
      </c>
      <c r="G3" s="9" t="s">
        <v>42</v>
      </c>
      <c r="H3" s="9" t="s">
        <v>43</v>
      </c>
      <c r="I3" s="9" t="s">
        <v>44</v>
      </c>
      <c r="J3" s="9" t="s">
        <v>45</v>
      </c>
    </row>
    <row r="4" spans="1:10" x14ac:dyDescent="0.25">
      <c r="A4" s="9" t="s">
        <v>46</v>
      </c>
      <c r="B4" s="9" t="s">
        <v>47</v>
      </c>
      <c r="C4" s="9" t="s">
        <v>26</v>
      </c>
      <c r="D4" t="s">
        <v>48</v>
      </c>
      <c r="E4" s="10" t="s">
        <v>49</v>
      </c>
      <c r="F4" s="9" t="s">
        <v>50</v>
      </c>
      <c r="G4" s="9" t="s">
        <v>51</v>
      </c>
      <c r="H4">
        <v>1</v>
      </c>
      <c r="I4" t="s">
        <v>52</v>
      </c>
      <c r="J4" t="s">
        <v>53</v>
      </c>
    </row>
    <row r="5" spans="1:10" x14ac:dyDescent="0.25">
      <c r="A5" s="11"/>
      <c r="B5" s="9" t="s">
        <v>54</v>
      </c>
      <c r="C5" s="9" t="s">
        <v>55</v>
      </c>
      <c r="D5" t="s">
        <v>56</v>
      </c>
      <c r="E5" s="10" t="s">
        <v>57</v>
      </c>
      <c r="G5" t="s">
        <v>58</v>
      </c>
      <c r="H5">
        <v>2</v>
      </c>
    </row>
    <row r="6" spans="1:10" x14ac:dyDescent="0.25">
      <c r="A6" s="11"/>
      <c r="B6" s="9" t="s">
        <v>59</v>
      </c>
      <c r="C6" s="9" t="s">
        <v>60</v>
      </c>
      <c r="D6" t="s">
        <v>61</v>
      </c>
      <c r="E6" s="10" t="s">
        <v>62</v>
      </c>
    </row>
    <row r="7" spans="1:10" x14ac:dyDescent="0.25">
      <c r="A7" s="11"/>
      <c r="B7" s="9" t="s">
        <v>63</v>
      </c>
      <c r="C7" s="9" t="s">
        <v>43</v>
      </c>
      <c r="D7" t="s">
        <v>64</v>
      </c>
      <c r="E7" s="10" t="s">
        <v>65</v>
      </c>
    </row>
    <row r="8" spans="1:10" ht="30" x14ac:dyDescent="0.25">
      <c r="A8" s="11"/>
      <c r="B8" s="9" t="s">
        <v>66</v>
      </c>
      <c r="C8" s="11"/>
      <c r="D8" t="s">
        <v>67</v>
      </c>
      <c r="E8" t="s">
        <v>68</v>
      </c>
    </row>
    <row r="28" ht="78.75" customHeight="1" x14ac:dyDescent="0.25"/>
  </sheetData>
  <mergeCells count="1">
    <mergeCell ref="A1:J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5459E6417B2F4D87FF1F03E3A09466" ma:contentTypeVersion="2" ma:contentTypeDescription="Create a new document." ma:contentTypeScope="" ma:versionID="e0c12b88a2ec937e4dc4ded4f0bbfa37">
  <xsd:schema xmlns:xsd="http://www.w3.org/2001/XMLSchema" xmlns:xs="http://www.w3.org/2001/XMLSchema" xmlns:p="http://schemas.microsoft.com/office/2006/metadata/properties" xmlns:ns1="http://schemas.microsoft.com/sharepoint/v3" xmlns:ns2="9bb3aac4-0f75-4e0f-b667-2d2e4f0b378c" targetNamespace="http://schemas.microsoft.com/office/2006/metadata/properties" ma:root="true" ma:fieldsID="eed8e977b23bfff34fb64b946aeeeab0" ns1:_="" ns2:_="">
    <xsd:import namespace="http://schemas.microsoft.com/sharepoint/v3"/>
    <xsd:import namespace="9bb3aac4-0f75-4e0f-b667-2d2e4f0b378c"/>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bb3aac4-0f75-4e0f-b667-2d2e4f0b378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9bb3aac4-0f75-4e0f-b667-2d2e4f0b378c">
      <UserInfo>
        <DisplayName>GONZALEZ Shirlene A * DAS</DisplayName>
        <AccountId>61</AccountId>
        <AccountType/>
      </UserInfo>
      <UserInfo>
        <DisplayName>DAVIS Bettina * DAS</DisplayName>
        <AccountId>21</AccountId>
        <AccountType/>
      </UserInfo>
      <UserInfo>
        <DisplayName>ROBY Tim * DAS</DisplayName>
        <AccountId>34</AccountId>
        <AccountType/>
      </UserInfo>
    </SharedWithUsers>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D0CBDD-8C1D-47E0-99B5-F27276D603E3}"/>
</file>

<file path=customXml/itemProps2.xml><?xml version="1.0" encoding="utf-8"?>
<ds:datastoreItem xmlns:ds="http://schemas.openxmlformats.org/officeDocument/2006/customXml" ds:itemID="{26D370B7-1745-45DC-A635-BD9406DBF9A9}">
  <ds:schemaRefs>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http://purl.org/dc/terms/"/>
    <ds:schemaRef ds:uri="2d53f1dc-4c9e-44f4-a2df-c44bc66ad4e8"/>
    <ds:schemaRef ds:uri="http://purl.org/dc/elements/1.1/"/>
    <ds:schemaRef ds:uri="0d035c2a-2c7f-4756-ad9f-d7349f7f468a"/>
    <ds:schemaRef ds:uri="http://www.w3.org/XML/1998/namespace"/>
    <ds:schemaRef ds:uri="http://purl.org/dc/dcmitype/"/>
  </ds:schemaRefs>
</ds:datastoreItem>
</file>

<file path=customXml/itemProps3.xml><?xml version="1.0" encoding="utf-8"?>
<ds:datastoreItem xmlns:ds="http://schemas.openxmlformats.org/officeDocument/2006/customXml" ds:itemID="{383CB428-CBE9-4F13-B590-7AB9B57290FF}">
  <ds:schemaRefs>
    <ds:schemaRef ds:uri="http://schemas.microsoft.com/sharepoint/v3/contenttype/forms"/>
  </ds:schemaRefs>
</ds:datastoreItem>
</file>

<file path=docMetadata/LabelInfo.xml><?xml version="1.0" encoding="utf-8"?>
<clbl:labelList xmlns:clbl="http://schemas.microsoft.com/office/2020/mipLabelMetadata">
  <clbl:label id="{db79d039-fcd0-4045-9c78-4cfb2eba0904}" enabled="1" method="Privileged" siteId="{aa3f6932-fa7c-47b4-a0ce-a598cad161c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Instructions</vt:lpstr>
      <vt:lpstr>Budget and Project Input</vt:lpstr>
      <vt:lpstr>Positions</vt:lpstr>
      <vt:lpstr>IT Budget Request</vt:lpstr>
      <vt:lpstr>IT Projects Request</vt:lpstr>
      <vt:lpstr>Project Prioritization</vt:lpstr>
      <vt:lpstr>Lists</vt:lpstr>
      <vt:lpstr>Data Lists</vt:lpstr>
      <vt:lpstr>'Budget and Project Input'!_FilterDatabase</vt:lpstr>
      <vt:lpstr>Agency</vt:lpstr>
      <vt:lpstr>Agency_Readiness_and_Solution_Appropriateness_weight</vt:lpstr>
      <vt:lpstr>Business_and_People_Centered_Approach_weight</vt:lpstr>
      <vt:lpstr>Legislative_Program_Area</vt:lpstr>
      <vt:lpstr>'Budget and Project Input'!Print_Titles</vt:lpstr>
      <vt:lpstr>Technology_and_Strategic_Alignment_weight</vt:lpstr>
      <vt:lpstr>Technology_Best__Practices_weight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BARNHART Joanne * DAS</dc:creator>
  <cp:keywords/>
  <dc:description/>
  <cp:lastModifiedBy>GONZALEZ Shirlene A * DAS</cp:lastModifiedBy>
  <cp:revision/>
  <cp:lastPrinted>2025-11-24T17:33:31Z</cp:lastPrinted>
  <dcterms:created xsi:type="dcterms:W3CDTF">2024-01-26T18:44:57Z</dcterms:created>
  <dcterms:modified xsi:type="dcterms:W3CDTF">2025-12-05T16:26:22Z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79d039-fcd0-4045-9c78-4cfb2eba0904_Enabled">
    <vt:lpwstr>true</vt:lpwstr>
  </property>
  <property fmtid="{D5CDD505-2E9C-101B-9397-08002B2CF9AE}" pid="3" name="MSIP_Label_db79d039-fcd0-4045-9c78-4cfb2eba0904_SetDate">
    <vt:lpwstr>2024-01-26T18:51:59Z</vt:lpwstr>
  </property>
  <property fmtid="{D5CDD505-2E9C-101B-9397-08002B2CF9AE}" pid="4" name="MSIP_Label_db79d039-fcd0-4045-9c78-4cfb2eba0904_Method">
    <vt:lpwstr>Privileged</vt:lpwstr>
  </property>
  <property fmtid="{D5CDD505-2E9C-101B-9397-08002B2CF9AE}" pid="5" name="MSIP_Label_db79d039-fcd0-4045-9c78-4cfb2eba0904_Name">
    <vt:lpwstr>Level 2 - Limited (Items)</vt:lpwstr>
  </property>
  <property fmtid="{D5CDD505-2E9C-101B-9397-08002B2CF9AE}" pid="6" name="MSIP_Label_db79d039-fcd0-4045-9c78-4cfb2eba0904_SiteId">
    <vt:lpwstr>aa3f6932-fa7c-47b4-a0ce-a598cad161cf</vt:lpwstr>
  </property>
  <property fmtid="{D5CDD505-2E9C-101B-9397-08002B2CF9AE}" pid="7" name="MSIP_Label_db79d039-fcd0-4045-9c78-4cfb2eba0904_ActionId">
    <vt:lpwstr>f8123470-2dd1-4f0c-966f-f1364391b51d</vt:lpwstr>
  </property>
  <property fmtid="{D5CDD505-2E9C-101B-9397-08002B2CF9AE}" pid="8" name="MSIP_Label_db79d039-fcd0-4045-9c78-4cfb2eba0904_ContentBits">
    <vt:lpwstr>0</vt:lpwstr>
  </property>
  <property fmtid="{D5CDD505-2E9C-101B-9397-08002B2CF9AE}" pid="9" name="ContentTypeId">
    <vt:lpwstr>0x010100885459E6417B2F4D87FF1F03E3A09466</vt:lpwstr>
  </property>
  <property fmtid="{D5CDD505-2E9C-101B-9397-08002B2CF9AE}" pid="10" name="MediaServiceImageTags">
    <vt:lpwstr/>
  </property>
</Properties>
</file>