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rachel_ramirez_hecc_oregon_gov/Documents/Desktop/"/>
    </mc:Choice>
  </mc:AlternateContent>
  <xr:revisionPtr revIDLastSave="0" documentId="8_{F0972314-5A34-4CF3-8DA8-97021DEC5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IOA Section 231 - Comprehensiv" sheetId="10" r:id="rId1"/>
    <sheet name="WIOA Section 225 Corrections" sheetId="14" r:id="rId2"/>
    <sheet name="WIOA Section 243 IELCE" sheetId="16" r:id="rId3"/>
    <sheet name="Rules" sheetId="17" r:id="rId4"/>
    <sheet name="Timeline" sheetId="18" r:id="rId5"/>
  </sheets>
  <definedNames>
    <definedName name="_xlnm.Print_Area" localSheetId="1">'WIOA Section 225 Corrections'!$A$1:$G$32</definedName>
    <definedName name="_xlnm.Print_Area" localSheetId="0">'WIOA Section 231 - Comprehensiv'!$A$1:$G$32</definedName>
    <definedName name="_xlnm.Print_Area" localSheetId="2">'WIOA Section 243 IELCE'!$A$30:$G$30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G13" i="10"/>
  <c r="E14" i="10"/>
  <c r="G14" i="10" s="1"/>
  <c r="E15" i="10"/>
  <c r="G15" i="10"/>
  <c r="E16" i="10"/>
  <c r="G16" i="10"/>
  <c r="E17" i="10"/>
  <c r="G17" i="10"/>
  <c r="E18" i="10"/>
  <c r="G18" i="10"/>
  <c r="B19" i="10"/>
  <c r="F19" i="10"/>
  <c r="E21" i="10"/>
  <c r="G21" i="10" s="1"/>
  <c r="E22" i="10"/>
  <c r="G22" i="10" s="1"/>
  <c r="E23" i="10"/>
  <c r="G23" i="10" s="1"/>
  <c r="E24" i="10"/>
  <c r="G24" i="10"/>
  <c r="E25" i="10"/>
  <c r="G25" i="10"/>
  <c r="E26" i="10"/>
  <c r="G26" i="10" s="1"/>
  <c r="E27" i="10"/>
  <c r="G27" i="10"/>
  <c r="B28" i="10"/>
  <c r="C28" i="10"/>
  <c r="D28" i="10"/>
  <c r="F28" i="10"/>
  <c r="C29" i="10"/>
  <c r="D29" i="10"/>
  <c r="E13" i="14"/>
  <c r="G13" i="14"/>
  <c r="E14" i="14"/>
  <c r="E15" i="14"/>
  <c r="G15" i="14" s="1"/>
  <c r="E16" i="14"/>
  <c r="G16" i="14"/>
  <c r="E17" i="14"/>
  <c r="G17" i="14"/>
  <c r="E18" i="14"/>
  <c r="G18" i="14" s="1"/>
  <c r="B19" i="14"/>
  <c r="F19" i="14"/>
  <c r="E21" i="14"/>
  <c r="G21" i="14"/>
  <c r="E22" i="14"/>
  <c r="G22" i="14"/>
  <c r="E23" i="14"/>
  <c r="G23" i="14" s="1"/>
  <c r="E24" i="14"/>
  <c r="G24" i="14" s="1"/>
  <c r="E25" i="14"/>
  <c r="G25" i="14"/>
  <c r="E26" i="14"/>
  <c r="G26" i="14" s="1"/>
  <c r="E27" i="14"/>
  <c r="G27" i="14" s="1"/>
  <c r="B28" i="14"/>
  <c r="B29" i="14" s="1"/>
  <c r="C28" i="14"/>
  <c r="D28" i="14"/>
  <c r="F28" i="14"/>
  <c r="C29" i="14"/>
  <c r="D29" i="14"/>
  <c r="F29" i="14" l="1"/>
  <c r="E28" i="14"/>
  <c r="E19" i="14"/>
  <c r="F29" i="10"/>
  <c r="E28" i="10"/>
  <c r="G28" i="10"/>
  <c r="B29" i="10"/>
  <c r="G19" i="10"/>
  <c r="E19" i="10"/>
  <c r="G28" i="14"/>
  <c r="G14" i="14"/>
  <c r="G19" i="14" s="1"/>
  <c r="E29" i="10" l="1"/>
  <c r="G29" i="14"/>
  <c r="E29" i="14"/>
  <c r="G29" i="10"/>
  <c r="D29" i="16" l="1"/>
  <c r="C29" i="16"/>
  <c r="F28" i="16"/>
  <c r="D28" i="16"/>
  <c r="C28" i="16"/>
  <c r="B28" i="16"/>
  <c r="E27" i="16"/>
  <c r="G27" i="16" s="1"/>
  <c r="E26" i="16"/>
  <c r="G26" i="16" s="1"/>
  <c r="E25" i="16"/>
  <c r="G25" i="16" s="1"/>
  <c r="E24" i="16"/>
  <c r="G24" i="16" s="1"/>
  <c r="E23" i="16"/>
  <c r="G23" i="16" s="1"/>
  <c r="E22" i="16"/>
  <c r="G22" i="16" s="1"/>
  <c r="E21" i="16"/>
  <c r="F19" i="16"/>
  <c r="B19" i="16"/>
  <c r="E18" i="16"/>
  <c r="G18" i="16" s="1"/>
  <c r="E17" i="16"/>
  <c r="G17" i="16" s="1"/>
  <c r="E16" i="16"/>
  <c r="G16" i="16" s="1"/>
  <c r="E15" i="16"/>
  <c r="G15" i="16" s="1"/>
  <c r="E14" i="16"/>
  <c r="G14" i="16" s="1"/>
  <c r="E13" i="16"/>
  <c r="F29" i="16" l="1"/>
  <c r="E28" i="16"/>
  <c r="E19" i="16"/>
  <c r="B29" i="16"/>
  <c r="G13" i="16"/>
  <c r="G19" i="16" s="1"/>
  <c r="G21" i="16"/>
  <c r="G28" i="16" s="1"/>
  <c r="E29" i="16" l="1"/>
  <c r="J18" i="16" s="1"/>
  <c r="J18" i="10"/>
  <c r="G29" i="16"/>
  <c r="J14" i="16" l="1"/>
  <c r="J13" i="16"/>
  <c r="J16" i="16"/>
  <c r="J17" i="16"/>
  <c r="J14" i="14"/>
  <c r="J13" i="10"/>
  <c r="J16" i="10"/>
  <c r="J14" i="10"/>
  <c r="J17" i="10"/>
  <c r="J13" i="14" l="1"/>
  <c r="J19" i="14"/>
  <c r="J17" i="14"/>
  <c r="J16" i="14"/>
</calcChain>
</file>

<file path=xl/sharedStrings.xml><?xml version="1.0" encoding="utf-8"?>
<sst xmlns="http://schemas.openxmlformats.org/spreadsheetml/2006/main" count="169" uniqueCount="73">
  <si>
    <t>Employee Benefits</t>
  </si>
  <si>
    <t>Books and Supplies</t>
  </si>
  <si>
    <t>Other Goods and Services</t>
  </si>
  <si>
    <t>Equipment</t>
  </si>
  <si>
    <t>Cost Category</t>
  </si>
  <si>
    <t>Travel Expenses</t>
  </si>
  <si>
    <t>Oregon Adult Basic Skills</t>
  </si>
  <si>
    <t>WIOA Title II Adult Education and Family Literacy Grant</t>
  </si>
  <si>
    <t>WIOA Section 225 Funds</t>
  </si>
  <si>
    <t>Community Colleges and Workforce Development</t>
  </si>
  <si>
    <t xml:space="preserve">Grant Period:   </t>
  </si>
  <si>
    <t>Program Director:</t>
  </si>
  <si>
    <t>Prepared By:</t>
  </si>
  <si>
    <t>Director's Phone/Email:</t>
  </si>
  <si>
    <t>Preparer's Phone/Email:</t>
  </si>
  <si>
    <t>Grantee Name:</t>
  </si>
  <si>
    <t>Instructional Services (must be greater than or equal to 95 percent of the total Title II budget amount, unless negotiated to an amount below 95 percent)</t>
  </si>
  <si>
    <t>Program Director Signature/Date</t>
  </si>
  <si>
    <t>Section 231 Accountability Set-Aside</t>
  </si>
  <si>
    <t>Section 231 Program Improvement Set-Aside</t>
  </si>
  <si>
    <t>Section 225 Accountability Set-Aside</t>
  </si>
  <si>
    <t>Administrative Costs  (must be less than or equal to 5 percent of the total Title II budget amount unless negotiated to an amount above 5 percent)</t>
  </si>
  <si>
    <t>Sub-Total Instructional Costs</t>
  </si>
  <si>
    <t>Salaries and Wages</t>
  </si>
  <si>
    <t>Indirect Costs</t>
  </si>
  <si>
    <t>TOTAL GRANT BUDGET</t>
  </si>
  <si>
    <t>WIOA Cost-Sharing</t>
  </si>
  <si>
    <t xml:space="preserve"> Corrections Grant</t>
  </si>
  <si>
    <t>COMPREHENSIVE GRANT</t>
  </si>
  <si>
    <t xml:space="preserve">WIOA Section 231 Funds </t>
  </si>
  <si>
    <t>Total Non-Federal Resources</t>
  </si>
  <si>
    <t>Total Corrections Grant (All Resources)</t>
  </si>
  <si>
    <t>IELCE GRANT</t>
  </si>
  <si>
    <t>Total IELCE  (All Resources)</t>
  </si>
  <si>
    <t>Total Comprehensive  Grant (All Resources)</t>
  </si>
  <si>
    <t xml:space="preserve">Total Comprehensive Grant </t>
  </si>
  <si>
    <t>Total Corrections Grant</t>
  </si>
  <si>
    <t xml:space="preserve">Total IELCE    Grant </t>
  </si>
  <si>
    <t>WIOA Section 243 Funds</t>
  </si>
  <si>
    <t>Section 243 Accountability Set-Aside</t>
  </si>
  <si>
    <t>Submit to hecc.absteam@hecc.oregon.gov</t>
  </si>
  <si>
    <t>Please apply these rules to each WIOA TII grant for which you write a budget.</t>
  </si>
  <si>
    <t>The amount of federal funds in the budget must match the amount of federal funds in the Letter of Intent.</t>
  </si>
  <si>
    <t>(Federal funds for administration / total federal funds) must be less than or equal to 5%</t>
  </si>
  <si>
    <t>(Non-federal funds / federal funds) must be greater than or equal to 33.33%</t>
  </si>
  <si>
    <t>Timeline of steps</t>
  </si>
  <si>
    <t>Sub-Total Administrative Costs</t>
  </si>
  <si>
    <t>1.5% of federal funds reserved for WIOA Cost-Sharing?</t>
  </si>
  <si>
    <t>In Budget</t>
  </si>
  <si>
    <t>Indirect Costs Less Than or Equal to 0.4%</t>
  </si>
  <si>
    <t>Amount of federal funds in budget matches Letter of Intent?</t>
  </si>
  <si>
    <t>(federal fund for admin) / (total federal funds) is less than or equal to 5%</t>
  </si>
  <si>
    <t>(federal funds for admin + set-asides)/(total federal funds) is less than or equal to 5%</t>
  </si>
  <si>
    <t>check manually</t>
  </si>
  <si>
    <t>(Non-federal funds)/(federal funds) greater than 33.33%?</t>
  </si>
  <si>
    <t>If greater than 5%, has an acceptable explanation been provided?</t>
  </si>
  <si>
    <t>Budget Rules</t>
  </si>
  <si>
    <t xml:space="preserve"> </t>
  </si>
  <si>
    <t>BUDGET CALCULATOR (Please Check Before Submitting Budget)</t>
  </si>
  <si>
    <t>(Or a higher indirect rate, applied to 5% admin cap, if pre-existing agreement with Fed Gov on file)</t>
  </si>
  <si>
    <t xml:space="preserve">Grantee Name:    </t>
  </si>
  <si>
    <t xml:space="preserve">Program Director:  </t>
  </si>
  <si>
    <t xml:space="preserve">Prepared By:  </t>
  </si>
  <si>
    <t>3225 25th St SE Salem OR 97302</t>
  </si>
  <si>
    <t>July 1, 2024- June 30, 2025</t>
  </si>
  <si>
    <t>Sub-grantees with Indirect Cost rate agreements with the federal government the agreed upon rate to the 5% administrative cap.  For example, if your institution has a 40% indirect cost rate negotiated with the federal government, your WIOA TII indirect cost rate may be equal to or less than 2%  ( 40% of 5% = 2%).</t>
  </si>
  <si>
    <t>1.5% of federal funds must be reserved for WIOA cost-sharing unless notified by LWIB, in writing, of a lower rate.</t>
  </si>
  <si>
    <t>((Federal funds for administration + set asides) / (total federal funds))should be less than or equal to 5%, unless previously negotiated, in writing, with the HECC.</t>
  </si>
  <si>
    <t>Indirect Costs must be equal or less than 0.4% of federal funds unless previously negotiated, in writing,  with the HECC.</t>
  </si>
  <si>
    <t>RULES FOR WIOA TII BUDGET AMENDMENT REQUESTS 2024-2025</t>
  </si>
  <si>
    <t>BUDGET AMENDMENT REQUEST 2024- 2025</t>
  </si>
  <si>
    <t xml:space="preserve">Local WIOA TII programs are contractually allowed to request budget amendments for the 2024-25 program year  through 6/30/2025.  </t>
  </si>
  <si>
    <t>REASON(S) FOR BUDGET AMENDMENT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</si>
</sst>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25">
    <xf numFmtId="0" fontId="0" fillId="0" borderId="0" xfId="0"/>
    <xf numFmtId="0" fontId="9" fillId="0" borderId="0" xfId="0" applyFont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4" borderId="6" xfId="0" applyFont="1" applyFill="1" applyBorder="1" applyAlignment="1" applyProtection="1">
      <alignment vertical="center"/>
      <protection locked="0"/>
    </xf>
    <xf numFmtId="44" fontId="2" fillId="0" borderId="1" xfId="0" applyNumberFormat="1" applyFont="1" applyFill="1" applyBorder="1" applyAlignment="1" applyProtection="1">
      <protection locked="0"/>
    </xf>
    <xf numFmtId="0" fontId="0" fillId="2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4" borderId="6" xfId="0" applyFont="1" applyFill="1" applyBorder="1" applyAlignment="1" applyProtection="1">
      <alignment vertical="center"/>
      <protection locked="0"/>
    </xf>
    <xf numFmtId="0" fontId="0" fillId="0" borderId="0" xfId="0" quotePrefix="1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4" fontId="7" fillId="0" borderId="0" xfId="2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44" fontId="0" fillId="6" borderId="1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center"/>
      <protection locked="0"/>
    </xf>
    <xf numFmtId="44" fontId="2" fillId="2" borderId="1" xfId="0" applyNumberFormat="1" applyFont="1" applyFill="1" applyBorder="1" applyAlignment="1" applyProtection="1">
      <alignment horizontal="right"/>
    </xf>
    <xf numFmtId="44" fontId="2" fillId="2" borderId="1" xfId="0" applyNumberFormat="1" applyFont="1" applyFill="1" applyBorder="1" applyAlignment="1" applyProtection="1"/>
    <xf numFmtId="44" fontId="5" fillId="2" borderId="1" xfId="0" applyNumberFormat="1" applyFont="1" applyFill="1" applyBorder="1" applyAlignment="1" applyProtection="1"/>
    <xf numFmtId="44" fontId="2" fillId="0" borderId="1" xfId="0" quotePrefix="1" applyNumberFormat="1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7" fillId="0" borderId="0" xfId="0" applyFont="1" applyBorder="1" applyProtection="1"/>
    <xf numFmtId="0" fontId="9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44" fontId="0" fillId="5" borderId="1" xfId="0" applyNumberFormat="1" applyFont="1" applyFill="1" applyBorder="1" applyAlignment="1" applyProtection="1"/>
    <xf numFmtId="44" fontId="0" fillId="0" borderId="1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horizontal="right"/>
    </xf>
    <xf numFmtId="9" fontId="10" fillId="0" borderId="0" xfId="1" applyFont="1" applyBorder="1" applyAlignment="1" applyProtection="1">
      <alignment wrapText="1"/>
    </xf>
    <xf numFmtId="9" fontId="8" fillId="0" borderId="0" xfId="1" applyFont="1" applyBorder="1" applyAlignment="1" applyProtection="1">
      <alignment wrapText="1"/>
    </xf>
    <xf numFmtId="0" fontId="8" fillId="0" borderId="0" xfId="0" applyFont="1" applyFill="1" applyBorder="1" applyProtection="1"/>
    <xf numFmtId="44" fontId="7" fillId="0" borderId="0" xfId="2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9" fillId="0" borderId="0" xfId="0" applyFont="1" applyFill="1" applyBorder="1" applyProtection="1"/>
    <xf numFmtId="44" fontId="0" fillId="0" borderId="1" xfId="0" applyNumberFormat="1" applyFont="1" applyFill="1" applyBorder="1" applyAlignment="1" applyProtection="1"/>
    <xf numFmtId="164" fontId="2" fillId="0" borderId="1" xfId="2" quotePrefix="1" applyNumberFormat="1" applyFont="1" applyFill="1" applyBorder="1" applyAlignment="1" applyProtection="1">
      <protection locked="0"/>
    </xf>
    <xf numFmtId="164" fontId="0" fillId="0" borderId="1" xfId="0" applyNumberFormat="1" applyFont="1" applyFill="1" applyBorder="1" applyAlignment="1" applyProtection="1">
      <protection locked="0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4" fontId="0" fillId="2" borderId="1" xfId="0" applyNumberFormat="1" applyFont="1" applyFill="1" applyBorder="1" applyAlignment="1" applyProtection="1"/>
    <xf numFmtId="0" fontId="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</xf>
    <xf numFmtId="0" fontId="2" fillId="10" borderId="1" xfId="0" applyFont="1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vertical="center"/>
    </xf>
    <xf numFmtId="0" fontId="8" fillId="9" borderId="1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vertical="center"/>
    </xf>
    <xf numFmtId="10" fontId="8" fillId="7" borderId="2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vertical="center"/>
    </xf>
    <xf numFmtId="10" fontId="8" fillId="3" borderId="0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vertical="center"/>
    </xf>
    <xf numFmtId="10" fontId="8" fillId="9" borderId="4" xfId="1" applyNumberFormat="1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vertical="center"/>
    </xf>
    <xf numFmtId="10" fontId="8" fillId="7" borderId="1" xfId="1" applyNumberFormat="1" applyFont="1" applyFill="1" applyBorder="1" applyAlignment="1" applyProtection="1">
      <alignment horizontal="center"/>
    </xf>
    <xf numFmtId="0" fontId="8" fillId="8" borderId="1" xfId="0" applyFont="1" applyFill="1" applyBorder="1" applyProtection="1"/>
    <xf numFmtId="10" fontId="8" fillId="8" borderId="1" xfId="1" applyNumberFormat="1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1" fillId="11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13" fillId="9" borderId="9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vertical="center" wrapText="1"/>
    </xf>
    <xf numFmtId="0" fontId="2" fillId="9" borderId="2" xfId="0" applyFont="1" applyFill="1" applyBorder="1" applyAlignment="1" applyProtection="1">
      <alignment horizontal="center" vertical="center" wrapText="1"/>
    </xf>
    <xf numFmtId="0" fontId="0" fillId="9" borderId="2" xfId="0" applyFont="1" applyFill="1" applyBorder="1" applyAlignment="1" applyProtection="1">
      <alignment horizontal="left" vertical="center" wrapText="1"/>
    </xf>
    <xf numFmtId="0" fontId="2" fillId="12" borderId="1" xfId="0" applyFont="1" applyFill="1" applyBorder="1" applyAlignment="1" applyProtection="1">
      <alignment horizontal="right"/>
    </xf>
    <xf numFmtId="44" fontId="2" fillId="12" borderId="1" xfId="0" applyNumberFormat="1" applyFont="1" applyFill="1" applyBorder="1" applyAlignment="1" applyProtection="1">
      <alignment horizontal="right"/>
    </xf>
    <xf numFmtId="44" fontId="0" fillId="12" borderId="1" xfId="0" applyNumberFormat="1" applyFont="1" applyFill="1" applyBorder="1" applyAlignment="1" applyProtection="1"/>
    <xf numFmtId="44" fontId="2" fillId="12" borderId="1" xfId="0" applyNumberFormat="1" applyFont="1" applyFill="1" applyBorder="1" applyAlignment="1" applyProtection="1"/>
    <xf numFmtId="0" fontId="17" fillId="9" borderId="13" xfId="0" applyFont="1" applyFill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18" fillId="9" borderId="14" xfId="3" applyFill="1" applyBorder="1" applyAlignment="1">
      <alignment vertical="center" wrapText="1"/>
    </xf>
    <xf numFmtId="0" fontId="9" fillId="0" borderId="1" xfId="0" applyFont="1" applyFill="1" applyBorder="1" applyAlignment="1" applyProtection="1">
      <alignment wrapText="1"/>
      <protection locked="0"/>
    </xf>
    <xf numFmtId="0" fontId="7" fillId="13" borderId="5" xfId="0" applyFont="1" applyFill="1" applyBorder="1" applyAlignment="1" applyProtection="1">
      <alignment horizontal="center"/>
    </xf>
    <xf numFmtId="0" fontId="7" fillId="13" borderId="3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2" fillId="9" borderId="2" xfId="0" applyFont="1" applyFill="1" applyBorder="1" applyAlignment="1" applyProtection="1">
      <alignment horizontal="center" vertical="center" wrapText="1"/>
    </xf>
    <xf numFmtId="0" fontId="2" fillId="9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9" borderId="2" xfId="0" applyFont="1" applyFill="1" applyBorder="1" applyAlignment="1" applyProtection="1">
      <alignment horizontal="center" vertical="center"/>
    </xf>
    <xf numFmtId="0" fontId="2" fillId="9" borderId="4" xfId="0" applyFont="1" applyFill="1" applyBorder="1" applyAlignment="1" applyProtection="1">
      <alignment horizontal="center" vertical="center"/>
    </xf>
    <xf numFmtId="0" fontId="1" fillId="9" borderId="5" xfId="0" applyFont="1" applyFill="1" applyBorder="1" applyAlignment="1" applyProtection="1">
      <alignment horizontal="center" vertical="center" wrapText="1"/>
    </xf>
    <xf numFmtId="0" fontId="1" fillId="9" borderId="6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top" wrapText="1"/>
    </xf>
    <xf numFmtId="0" fontId="8" fillId="2" borderId="6" xfId="0" applyFont="1" applyFill="1" applyBorder="1" applyAlignment="1" applyProtection="1">
      <alignment horizontal="center" vertical="top" wrapText="1"/>
    </xf>
    <xf numFmtId="0" fontId="8" fillId="2" borderId="3" xfId="0" applyFont="1" applyFill="1" applyBorder="1" applyAlignment="1" applyProtection="1">
      <alignment horizontal="center" vertical="top" wrapText="1"/>
    </xf>
    <xf numFmtId="0" fontId="16" fillId="11" borderId="5" xfId="0" applyFont="1" applyFill="1" applyBorder="1" applyAlignment="1" applyProtection="1">
      <alignment horizontal="left" vertical="center" wrapText="1"/>
    </xf>
    <xf numFmtId="0" fontId="16" fillId="11" borderId="6" xfId="0" applyFont="1" applyFill="1" applyBorder="1" applyAlignment="1" applyProtection="1">
      <alignment horizontal="left" vertical="center" wrapText="1"/>
    </xf>
    <xf numFmtId="0" fontId="16" fillId="11" borderId="3" xfId="0" applyFont="1" applyFill="1" applyBorder="1" applyAlignment="1" applyProtection="1">
      <alignment horizontal="left" vertical="center" wrapText="1"/>
    </xf>
    <xf numFmtId="0" fontId="12" fillId="9" borderId="0" xfId="0" applyFont="1" applyFill="1" applyBorder="1" applyAlignment="1" applyProtection="1">
      <alignment horizontal="center"/>
    </xf>
    <xf numFmtId="0" fontId="2" fillId="12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 wrapText="1"/>
      <protection locked="0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E2EFD9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6E9E75"/>
      <color rgb="FFF7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I11:J18" totalsRowShown="0" headerRowDxfId="16" tableBorderDxfId="15">
  <autoFilter ref="I11:J18" xr:uid="{00000000-0009-0000-0100-000002000000}"/>
  <tableColumns count="2">
    <tableColumn id="1" xr3:uid="{00000000-0010-0000-0000-000001000000}" name="Budget Rules" dataDxfId="14"/>
    <tableColumn id="2" xr3:uid="{00000000-0010-0000-0000-000002000000}" name="In Budget" dataDxfId="1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28" displayName="Table28" ref="I11:J19" totalsRowShown="0" headerRowDxfId="12" dataDxfId="11" tableBorderDxfId="10">
  <autoFilter ref="I11:J19" xr:uid="{00000000-0009-0000-0100-000007000000}"/>
  <tableColumns count="2">
    <tableColumn id="1" xr3:uid="{00000000-0010-0000-0100-000001000000}" name="Budget Rules" dataDxfId="9"/>
    <tableColumn id="2" xr3:uid="{00000000-0010-0000-0100-000002000000}" name="In Budget" dataDxfId="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2810" displayName="Table2810" ref="I11:J18" totalsRowShown="0" headerRowDxfId="7" tableBorderDxfId="6">
  <autoFilter ref="I11:J18" xr:uid="{00000000-0009-0000-0100-000009000000}"/>
  <tableColumns count="2">
    <tableColumn id="1" xr3:uid="{00000000-0010-0000-0200-000001000000}" name="Budget Rules" dataDxfId="5"/>
    <tableColumn id="2" xr3:uid="{00000000-0010-0000-0200-000002000000}" name="In Budget" dataDxfId="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1:A9" totalsRowShown="0" headerRowDxfId="3" dataDxfId="2" tableBorderDxfId="1">
  <autoFilter ref="A1:A9" xr:uid="{00000000-0009-0000-0100-000001000000}"/>
  <tableColumns count="1">
    <tableColumn id="1" xr3:uid="{00000000-0010-0000-0300-000001000000}" name="RULES FOR WIOA TII BUDGET AMENDMENT REQUESTS 2024-2025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D32"/>
  <sheetViews>
    <sheetView tabSelected="1" zoomScale="90" zoomScaleNormal="90" zoomScaleSheetLayoutView="120" workbookViewId="0">
      <selection activeCell="I31" sqref="I31"/>
    </sheetView>
  </sheetViews>
  <sheetFormatPr defaultColWidth="9.42578125" defaultRowHeight="15" x14ac:dyDescent="0.25"/>
  <cols>
    <col min="1" max="1" width="32.42578125" style="6" customWidth="1"/>
    <col min="2" max="2" width="21.5703125" style="6" customWidth="1"/>
    <col min="3" max="3" width="16.5703125" style="6" customWidth="1"/>
    <col min="4" max="4" width="15.5703125" style="6" customWidth="1"/>
    <col min="5" max="6" width="15.5703125" style="25" customWidth="1"/>
    <col min="7" max="7" width="18" style="5" customWidth="1"/>
    <col min="8" max="8" width="9.42578125" style="5"/>
    <col min="9" max="9" width="79.42578125" style="5" customWidth="1"/>
    <col min="10" max="10" width="18.5703125" style="5" customWidth="1"/>
    <col min="11" max="310" width="9.42578125" style="5"/>
    <col min="311" max="16384" width="9.42578125" style="6"/>
  </cols>
  <sheetData>
    <row r="1" spans="1:394" s="4" customFormat="1" ht="15" customHeight="1" x14ac:dyDescent="0.2">
      <c r="A1" s="46" t="s">
        <v>9</v>
      </c>
      <c r="B1" s="46"/>
      <c r="C1" s="47"/>
      <c r="D1" s="47"/>
      <c r="E1" s="106" t="s">
        <v>40</v>
      </c>
      <c r="F1" s="106"/>
      <c r="G1" s="10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3"/>
    </row>
    <row r="2" spans="1:394" s="4" customFormat="1" ht="15" customHeight="1" x14ac:dyDescent="0.2">
      <c r="A2" s="46" t="s">
        <v>63</v>
      </c>
      <c r="B2" s="46"/>
      <c r="C2" s="47"/>
      <c r="D2" s="48"/>
      <c r="E2" s="106"/>
      <c r="F2" s="106"/>
      <c r="G2" s="10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3"/>
    </row>
    <row r="3" spans="1:394" ht="15" customHeight="1" x14ac:dyDescent="0.25">
      <c r="A3" s="109" t="s">
        <v>6</v>
      </c>
      <c r="B3" s="109"/>
      <c r="C3" s="109"/>
      <c r="D3" s="109"/>
      <c r="E3" s="109"/>
      <c r="F3" s="109"/>
    </row>
    <row r="4" spans="1:394" s="8" customFormat="1" ht="18.75" x14ac:dyDescent="0.3">
      <c r="A4" s="109" t="s">
        <v>7</v>
      </c>
      <c r="B4" s="109"/>
      <c r="C4" s="109"/>
      <c r="D4" s="109"/>
      <c r="E4" s="109"/>
      <c r="F4" s="109"/>
      <c r="G4" s="10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</row>
    <row r="5" spans="1:394" s="8" customFormat="1" ht="18.75" x14ac:dyDescent="0.3">
      <c r="A5" s="122" t="s">
        <v>70</v>
      </c>
      <c r="B5" s="122"/>
      <c r="C5" s="122"/>
      <c r="D5" s="122"/>
      <c r="E5" s="122"/>
      <c r="F5" s="122"/>
      <c r="G5" s="12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</row>
    <row r="6" spans="1:394" s="10" customFormat="1" ht="9.75" customHeight="1" x14ac:dyDescent="0.25">
      <c r="A6" s="110"/>
      <c r="B6" s="110"/>
      <c r="C6" s="110"/>
      <c r="D6" s="110"/>
      <c r="E6" s="110"/>
      <c r="F6" s="89"/>
      <c r="G6" s="8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</row>
    <row r="7" spans="1:394" s="10" customFormat="1" ht="15.6" customHeight="1" x14ac:dyDescent="0.25">
      <c r="A7" s="42" t="s">
        <v>15</v>
      </c>
      <c r="B7" s="34"/>
      <c r="C7" s="42" t="s">
        <v>10</v>
      </c>
      <c r="D7" s="90"/>
      <c r="E7" s="123" t="s">
        <v>64</v>
      </c>
      <c r="F7" s="123"/>
      <c r="G7" s="12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</row>
    <row r="8" spans="1:394" s="10" customFormat="1" ht="15.6" customHeight="1" x14ac:dyDescent="0.25">
      <c r="A8" s="42" t="s">
        <v>11</v>
      </c>
      <c r="B8" s="35"/>
      <c r="C8" s="44" t="s">
        <v>13</v>
      </c>
      <c r="D8" s="45"/>
      <c r="E8" s="124"/>
      <c r="F8" s="124"/>
      <c r="G8" s="12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</row>
    <row r="9" spans="1:394" s="10" customFormat="1" ht="15.6" customHeight="1" x14ac:dyDescent="0.25">
      <c r="A9" s="42" t="s">
        <v>12</v>
      </c>
      <c r="B9" s="34"/>
      <c r="C9" s="44" t="s">
        <v>14</v>
      </c>
      <c r="D9" s="45"/>
      <c r="E9" s="124"/>
      <c r="F9" s="124"/>
      <c r="G9" s="12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</row>
    <row r="10" spans="1:394" s="10" customFormat="1" ht="44.25" customHeight="1" x14ac:dyDescent="0.25">
      <c r="A10" s="111" t="s">
        <v>4</v>
      </c>
      <c r="B10" s="113" t="s">
        <v>28</v>
      </c>
      <c r="C10" s="114"/>
      <c r="D10" s="115"/>
      <c r="E10" s="107" t="s">
        <v>35</v>
      </c>
      <c r="F10" s="107" t="s">
        <v>30</v>
      </c>
      <c r="G10" s="107" t="s">
        <v>34</v>
      </c>
      <c r="H10" s="9" t="s">
        <v>57</v>
      </c>
      <c r="I10" s="105" t="s">
        <v>58</v>
      </c>
      <c r="J10" s="105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</row>
    <row r="11" spans="1:394" s="32" customFormat="1" ht="53.85" customHeight="1" x14ac:dyDescent="0.25">
      <c r="A11" s="112"/>
      <c r="B11" s="93" t="s">
        <v>29</v>
      </c>
      <c r="C11" s="93" t="s">
        <v>18</v>
      </c>
      <c r="D11" s="93" t="s">
        <v>19</v>
      </c>
      <c r="E11" s="108"/>
      <c r="F11" s="108"/>
      <c r="G11" s="108"/>
      <c r="H11" s="33"/>
      <c r="I11" s="71" t="s">
        <v>56</v>
      </c>
      <c r="J11" s="71" t="s">
        <v>48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</row>
    <row r="12" spans="1:394" s="13" customFormat="1" ht="15.6" customHeight="1" x14ac:dyDescent="0.25">
      <c r="A12" s="116" t="s">
        <v>16</v>
      </c>
      <c r="B12" s="117"/>
      <c r="C12" s="117"/>
      <c r="D12" s="117"/>
      <c r="E12" s="117"/>
      <c r="F12" s="118"/>
      <c r="G12" s="87"/>
      <c r="H12" s="12"/>
      <c r="I12" s="68" t="s">
        <v>50</v>
      </c>
      <c r="J12" s="69" t="s">
        <v>53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</row>
    <row r="13" spans="1:394" s="15" customFormat="1" ht="15.6" customHeight="1" x14ac:dyDescent="0.25">
      <c r="A13" s="94" t="s">
        <v>23</v>
      </c>
      <c r="B13" s="50"/>
      <c r="C13" s="49"/>
      <c r="D13" s="49"/>
      <c r="E13" s="29">
        <f>B13</f>
        <v>0</v>
      </c>
      <c r="F13" s="14"/>
      <c r="G13" s="29">
        <f>F13+E13</f>
        <v>0</v>
      </c>
      <c r="H13" s="5"/>
      <c r="I13" s="74" t="s">
        <v>47</v>
      </c>
      <c r="J13" s="75" t="e">
        <f>B26/E29</f>
        <v>#DIV/0!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</row>
    <row r="14" spans="1:394" ht="15.6" customHeight="1" x14ac:dyDescent="0.25">
      <c r="A14" s="94" t="s">
        <v>0</v>
      </c>
      <c r="B14" s="50"/>
      <c r="C14" s="49"/>
      <c r="D14" s="49"/>
      <c r="E14" s="29">
        <f t="shared" ref="E14:E18" si="0">B14</f>
        <v>0</v>
      </c>
      <c r="F14" s="14"/>
      <c r="G14" s="29">
        <f t="shared" ref="G14:G18" si="1">F14+E14</f>
        <v>0</v>
      </c>
      <c r="I14" s="76" t="s">
        <v>49</v>
      </c>
      <c r="J14" s="77" t="e">
        <f>B27/E29</f>
        <v>#DIV/0!</v>
      </c>
    </row>
    <row r="15" spans="1:394" ht="15.6" customHeight="1" x14ac:dyDescent="0.25">
      <c r="A15" s="94" t="s">
        <v>1</v>
      </c>
      <c r="B15" s="50"/>
      <c r="C15" s="49"/>
      <c r="D15" s="49"/>
      <c r="E15" s="29">
        <f t="shared" si="0"/>
        <v>0</v>
      </c>
      <c r="F15" s="14"/>
      <c r="G15" s="29">
        <f t="shared" si="1"/>
        <v>0</v>
      </c>
      <c r="I15" s="76" t="s">
        <v>59</v>
      </c>
      <c r="J15" s="78"/>
    </row>
    <row r="16" spans="1:394" ht="15.6" customHeight="1" x14ac:dyDescent="0.25">
      <c r="A16" s="94" t="s">
        <v>2</v>
      </c>
      <c r="B16" s="50"/>
      <c r="C16" s="49"/>
      <c r="D16" s="49"/>
      <c r="E16" s="29">
        <f t="shared" si="0"/>
        <v>0</v>
      </c>
      <c r="F16" s="14"/>
      <c r="G16" s="29">
        <f t="shared" si="1"/>
        <v>0</v>
      </c>
      <c r="I16" s="79" t="s">
        <v>51</v>
      </c>
      <c r="J16" s="80" t="e">
        <f>B28/E29</f>
        <v>#DIV/0!</v>
      </c>
    </row>
    <row r="17" spans="1:310" ht="15.6" customHeight="1" x14ac:dyDescent="0.25">
      <c r="A17" s="94" t="s">
        <v>3</v>
      </c>
      <c r="B17" s="50"/>
      <c r="C17" s="49"/>
      <c r="D17" s="49"/>
      <c r="E17" s="29">
        <f t="shared" si="0"/>
        <v>0</v>
      </c>
      <c r="F17" s="14"/>
      <c r="G17" s="29">
        <f t="shared" si="1"/>
        <v>0</v>
      </c>
      <c r="I17" s="81" t="s">
        <v>52</v>
      </c>
      <c r="J17" s="82" t="e">
        <f>E28/E29</f>
        <v>#DIV/0!</v>
      </c>
    </row>
    <row r="18" spans="1:310" ht="15.6" customHeight="1" x14ac:dyDescent="0.25">
      <c r="A18" s="94" t="s">
        <v>5</v>
      </c>
      <c r="B18" s="50"/>
      <c r="C18" s="49"/>
      <c r="D18" s="49"/>
      <c r="E18" s="29">
        <f t="shared" si="0"/>
        <v>0</v>
      </c>
      <c r="F18" s="14"/>
      <c r="G18" s="29">
        <f t="shared" si="1"/>
        <v>0</v>
      </c>
      <c r="I18" s="83" t="s">
        <v>54</v>
      </c>
      <c r="J18" s="84" t="e">
        <f>F29/E29</f>
        <v>#DIV/0!</v>
      </c>
    </row>
    <row r="19" spans="1:310" ht="15.6" customHeight="1" x14ac:dyDescent="0.25">
      <c r="A19" s="95" t="s">
        <v>22</v>
      </c>
      <c r="B19" s="96">
        <f>SUM(B13:B18)</f>
        <v>0</v>
      </c>
      <c r="C19" s="97"/>
      <c r="D19" s="97"/>
      <c r="E19" s="98">
        <f>SUM(E13:E18)</f>
        <v>0</v>
      </c>
      <c r="F19" s="98">
        <f>SUM(F13:F18)</f>
        <v>0</v>
      </c>
      <c r="G19" s="98">
        <f>SUM(G13:G18)</f>
        <v>0</v>
      </c>
      <c r="I19" s="16"/>
      <c r="J19" s="67"/>
    </row>
    <row r="20" spans="1:310" s="17" customFormat="1" ht="15.6" customHeight="1" x14ac:dyDescent="0.25">
      <c r="A20" s="119" t="s">
        <v>21</v>
      </c>
      <c r="B20" s="120"/>
      <c r="C20" s="120"/>
      <c r="D20" s="120"/>
      <c r="E20" s="120"/>
      <c r="F20" s="121"/>
      <c r="G20" s="88"/>
      <c r="H20" s="16"/>
      <c r="I20" s="5"/>
      <c r="J20" s="6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</row>
    <row r="21" spans="1:310" s="15" customFormat="1" ht="15.6" customHeight="1" x14ac:dyDescent="0.25">
      <c r="A21" s="94" t="s">
        <v>23</v>
      </c>
      <c r="B21" s="50"/>
      <c r="C21" s="60"/>
      <c r="D21" s="60"/>
      <c r="E21" s="30">
        <f>SUM(B21:D21)</f>
        <v>0</v>
      </c>
      <c r="F21" s="59"/>
      <c r="G21" s="30">
        <f t="shared" ref="G21:G25" si="2">F21+E21</f>
        <v>0</v>
      </c>
      <c r="H21" s="18"/>
      <c r="I21" s="103" t="s">
        <v>72</v>
      </c>
      <c r="J21" s="10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</row>
    <row r="22" spans="1:310" s="5" customFormat="1" ht="15.6" customHeight="1" x14ac:dyDescent="0.25">
      <c r="A22" s="94" t="s">
        <v>0</v>
      </c>
      <c r="B22" s="50"/>
      <c r="C22" s="60"/>
      <c r="D22" s="60"/>
      <c r="E22" s="30">
        <f t="shared" ref="E22:E27" si="3">SUM(B22:D22)</f>
        <v>0</v>
      </c>
      <c r="F22" s="31"/>
      <c r="G22" s="30">
        <f t="shared" si="2"/>
        <v>0</v>
      </c>
      <c r="I22" s="102"/>
      <c r="J22" s="102"/>
    </row>
    <row r="23" spans="1:310" s="5" customFormat="1" ht="15.6" customHeight="1" x14ac:dyDescent="0.25">
      <c r="A23" s="94" t="s">
        <v>2</v>
      </c>
      <c r="B23" s="50"/>
      <c r="C23" s="60"/>
      <c r="D23" s="60"/>
      <c r="E23" s="30">
        <f t="shared" si="3"/>
        <v>0</v>
      </c>
      <c r="F23" s="31"/>
      <c r="G23" s="30">
        <f t="shared" si="2"/>
        <v>0</v>
      </c>
      <c r="I23" s="102"/>
      <c r="J23" s="102"/>
    </row>
    <row r="24" spans="1:310" s="5" customFormat="1" ht="15.6" customHeight="1" x14ac:dyDescent="0.25">
      <c r="A24" s="94" t="s">
        <v>3</v>
      </c>
      <c r="B24" s="50"/>
      <c r="C24" s="60"/>
      <c r="D24" s="60"/>
      <c r="E24" s="30">
        <f t="shared" si="3"/>
        <v>0</v>
      </c>
      <c r="F24" s="31"/>
      <c r="G24" s="30">
        <f t="shared" si="2"/>
        <v>0</v>
      </c>
      <c r="I24" s="102"/>
      <c r="J24" s="102"/>
    </row>
    <row r="25" spans="1:310" s="5" customFormat="1" ht="15.6" customHeight="1" x14ac:dyDescent="0.25">
      <c r="A25" s="94" t="s">
        <v>5</v>
      </c>
      <c r="B25" s="50"/>
      <c r="C25" s="60"/>
      <c r="D25" s="60"/>
      <c r="E25" s="30">
        <f t="shared" si="3"/>
        <v>0</v>
      </c>
      <c r="F25" s="31"/>
      <c r="G25" s="30">
        <f t="shared" si="2"/>
        <v>0</v>
      </c>
      <c r="I25" s="102"/>
      <c r="J25" s="102"/>
    </row>
    <row r="26" spans="1:310" s="5" customFormat="1" ht="15.6" customHeight="1" x14ac:dyDescent="0.25">
      <c r="A26" s="94" t="s">
        <v>26</v>
      </c>
      <c r="B26" s="50"/>
      <c r="C26" s="26"/>
      <c r="D26" s="26"/>
      <c r="E26" s="65">
        <f t="shared" si="3"/>
        <v>0</v>
      </c>
      <c r="F26" s="49"/>
      <c r="G26" s="29">
        <f>E26</f>
        <v>0</v>
      </c>
      <c r="I26" s="102"/>
      <c r="J26" s="102"/>
    </row>
    <row r="27" spans="1:310" s="19" customFormat="1" ht="15.6" customHeight="1" x14ac:dyDescent="0.25">
      <c r="A27" s="94" t="s">
        <v>24</v>
      </c>
      <c r="B27" s="50"/>
      <c r="C27" s="49"/>
      <c r="D27" s="49"/>
      <c r="E27" s="65">
        <f t="shared" si="3"/>
        <v>0</v>
      </c>
      <c r="F27" s="49"/>
      <c r="G27" s="30">
        <f>E27</f>
        <v>0</v>
      </c>
      <c r="H27" s="9"/>
      <c r="I27" s="102"/>
      <c r="J27" s="10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</row>
    <row r="28" spans="1:310" s="5" customFormat="1" ht="15.6" customHeight="1" x14ac:dyDescent="0.25">
      <c r="A28" s="95" t="s">
        <v>46</v>
      </c>
      <c r="B28" s="28">
        <f>SUM(B21:B27)</f>
        <v>0</v>
      </c>
      <c r="C28" s="28">
        <f>SUM(C20:C25)</f>
        <v>0</v>
      </c>
      <c r="D28" s="28">
        <f>SUM(D20:D25)</f>
        <v>0</v>
      </c>
      <c r="E28" s="29">
        <f>SUM(E21:E27)</f>
        <v>0</v>
      </c>
      <c r="F28" s="29">
        <f>SUM(F21:F25)</f>
        <v>0</v>
      </c>
      <c r="G28" s="29">
        <f>SUM(G21:G27)</f>
        <v>0</v>
      </c>
    </row>
    <row r="29" spans="1:310" s="19" customFormat="1" ht="15.6" customHeight="1" x14ac:dyDescent="0.25">
      <c r="A29" s="95" t="s">
        <v>25</v>
      </c>
      <c r="B29" s="96">
        <f>B28+B19</f>
        <v>0</v>
      </c>
      <c r="C29" s="96">
        <f>SUM(C21:C25)</f>
        <v>0</v>
      </c>
      <c r="D29" s="96">
        <f>SUM(D21:D25)</f>
        <v>0</v>
      </c>
      <c r="E29" s="96">
        <f>E19+E28</f>
        <v>0</v>
      </c>
      <c r="F29" s="98">
        <f>F28+F19</f>
        <v>0</v>
      </c>
      <c r="G29" s="98">
        <f>G19+G28</f>
        <v>0</v>
      </c>
      <c r="H29" s="9"/>
      <c r="I29" s="5"/>
      <c r="J29" s="5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</row>
    <row r="30" spans="1:310" s="21" customFormat="1" ht="15.6" customHeight="1" x14ac:dyDescent="0.25">
      <c r="A30" s="51"/>
      <c r="B30" s="53"/>
      <c r="C30" s="52"/>
      <c r="D30" s="52"/>
      <c r="E30" s="53"/>
      <c r="F30" s="53"/>
      <c r="G30" s="54"/>
      <c r="H30" s="20"/>
      <c r="I30" s="5"/>
      <c r="J30" s="5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</row>
    <row r="31" spans="1:310" s="1" customFormat="1" ht="23.25" customHeight="1" x14ac:dyDescent="0.25">
      <c r="A31" s="55"/>
      <c r="B31" s="55"/>
      <c r="C31" s="56"/>
      <c r="D31" s="56"/>
      <c r="E31" s="58"/>
      <c r="F31" s="47"/>
      <c r="G31" s="57"/>
      <c r="H31" s="2"/>
      <c r="I31" s="5"/>
      <c r="J31" s="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</row>
    <row r="32" spans="1:310" s="1" customFormat="1" ht="15" customHeight="1" x14ac:dyDescent="0.25">
      <c r="A32" s="36" t="s">
        <v>17</v>
      </c>
      <c r="B32" s="36"/>
      <c r="C32" s="37"/>
      <c r="D32" s="38"/>
      <c r="E32" s="38"/>
      <c r="F32" s="37"/>
      <c r="G32" s="2"/>
      <c r="H32" s="2"/>
      <c r="I32" s="5"/>
      <c r="J32" s="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</row>
  </sheetData>
  <sheetProtection algorithmName="SHA-512" hashValue="4W9OBXQZk06/GVLh4mI4Ibar8/bMChQ5Nw1cMqS8NaBn1yKXTypsiitd4t4546YnJoFiHYAwq3vg+HNwlnNM/Q==" saltValue="0XwMRnaX3EQlhxB6P3jzTw==" spinCount="100000" sheet="1" selectLockedCells="1"/>
  <protectedRanges>
    <protectedRange password="CD5A" sqref="B27:B28 E28" name="Range2_3_1"/>
  </protectedRanges>
  <mergeCells count="18">
    <mergeCell ref="E8:G8"/>
    <mergeCell ref="E9:G9"/>
    <mergeCell ref="I22:J27"/>
    <mergeCell ref="I21:J21"/>
    <mergeCell ref="I10:J10"/>
    <mergeCell ref="E1:G2"/>
    <mergeCell ref="G10:G11"/>
    <mergeCell ref="A3:F3"/>
    <mergeCell ref="A6:E6"/>
    <mergeCell ref="A10:A11"/>
    <mergeCell ref="E10:E11"/>
    <mergeCell ref="F10:F11"/>
    <mergeCell ref="B10:D10"/>
    <mergeCell ref="A12:F12"/>
    <mergeCell ref="A20:F20"/>
    <mergeCell ref="A4:G4"/>
    <mergeCell ref="A5:G5"/>
    <mergeCell ref="E7:G7"/>
  </mergeCells>
  <pageMargins left="0.5" right="0.5" top="0.5" bottom="0.5" header="0.3" footer="0.3"/>
  <pageSetup scale="9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D32"/>
  <sheetViews>
    <sheetView zoomScale="90" zoomScaleNormal="90" zoomScaleSheetLayoutView="120" workbookViewId="0">
      <selection activeCell="I23" sqref="I23:J28"/>
    </sheetView>
  </sheetViews>
  <sheetFormatPr defaultColWidth="9.42578125" defaultRowHeight="15" x14ac:dyDescent="0.25"/>
  <cols>
    <col min="1" max="1" width="32" style="6" customWidth="1"/>
    <col min="2" max="2" width="15.5703125" style="24" customWidth="1"/>
    <col min="3" max="3" width="16.5703125" style="6" customWidth="1"/>
    <col min="4" max="4" width="15.5703125" style="6" customWidth="1"/>
    <col min="5" max="6" width="15.5703125" style="25" customWidth="1"/>
    <col min="7" max="7" width="20" style="5" bestFit="1" customWidth="1"/>
    <col min="8" max="8" width="9.42578125" style="5"/>
    <col min="9" max="9" width="70.42578125" style="5" customWidth="1"/>
    <col min="10" max="10" width="27.5703125" style="5" customWidth="1"/>
    <col min="11" max="310" width="9.42578125" style="5"/>
    <col min="311" max="16384" width="9.42578125" style="6"/>
  </cols>
  <sheetData>
    <row r="1" spans="1:394" s="4" customFormat="1" ht="15" customHeight="1" x14ac:dyDescent="0.2">
      <c r="A1" s="46" t="s">
        <v>9</v>
      </c>
      <c r="B1" s="47"/>
      <c r="C1" s="47"/>
      <c r="D1" s="47"/>
      <c r="E1" s="106" t="s">
        <v>40</v>
      </c>
      <c r="F1" s="106"/>
      <c r="G1" s="10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3"/>
    </row>
    <row r="2" spans="1:394" s="4" customFormat="1" ht="15" customHeight="1" x14ac:dyDescent="0.2">
      <c r="A2" s="46" t="s">
        <v>63</v>
      </c>
      <c r="B2" s="47"/>
      <c r="C2" s="47"/>
      <c r="D2" s="48"/>
      <c r="E2" s="106"/>
      <c r="F2" s="106"/>
      <c r="G2" s="10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3"/>
    </row>
    <row r="3" spans="1:394" ht="15" customHeight="1" x14ac:dyDescent="0.25">
      <c r="A3" s="109" t="s">
        <v>6</v>
      </c>
      <c r="B3" s="109"/>
      <c r="C3" s="109"/>
      <c r="D3" s="109"/>
      <c r="E3" s="109"/>
      <c r="F3" s="109"/>
    </row>
    <row r="4" spans="1:394" s="8" customFormat="1" ht="18.75" x14ac:dyDescent="0.3">
      <c r="A4" s="109" t="s">
        <v>7</v>
      </c>
      <c r="B4" s="109"/>
      <c r="C4" s="109"/>
      <c r="D4" s="109"/>
      <c r="E4" s="109"/>
      <c r="F4" s="109"/>
      <c r="G4" s="10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</row>
    <row r="5" spans="1:394" s="8" customFormat="1" ht="18.75" x14ac:dyDescent="0.3">
      <c r="A5" s="122" t="s">
        <v>70</v>
      </c>
      <c r="B5" s="122"/>
      <c r="C5" s="122"/>
      <c r="D5" s="122"/>
      <c r="E5" s="122"/>
      <c r="F5" s="122"/>
      <c r="G5" s="12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</row>
    <row r="6" spans="1:394" s="10" customFormat="1" ht="8.25" customHeight="1" x14ac:dyDescent="0.25">
      <c r="A6" s="110"/>
      <c r="B6" s="110"/>
      <c r="C6" s="110"/>
      <c r="D6" s="110"/>
      <c r="E6" s="110"/>
      <c r="F6" s="89"/>
      <c r="G6" s="8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</row>
    <row r="7" spans="1:394" s="10" customFormat="1" ht="15.6" customHeight="1" x14ac:dyDescent="0.25">
      <c r="A7" s="42" t="s">
        <v>60</v>
      </c>
      <c r="B7" s="34"/>
      <c r="C7" s="42" t="s">
        <v>10</v>
      </c>
      <c r="D7" s="90"/>
      <c r="E7" s="123" t="s">
        <v>64</v>
      </c>
      <c r="F7" s="123"/>
      <c r="G7" s="12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</row>
    <row r="8" spans="1:394" s="10" customFormat="1" ht="15.6" customHeight="1" x14ac:dyDescent="0.25">
      <c r="A8" s="42" t="s">
        <v>61</v>
      </c>
      <c r="B8" s="35"/>
      <c r="C8" s="44" t="s">
        <v>13</v>
      </c>
      <c r="D8" s="45"/>
      <c r="E8" s="124"/>
      <c r="F8" s="124"/>
      <c r="G8" s="12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</row>
    <row r="9" spans="1:394" s="10" customFormat="1" ht="15.6" customHeight="1" x14ac:dyDescent="0.25">
      <c r="A9" s="42" t="s">
        <v>62</v>
      </c>
      <c r="B9" s="34"/>
      <c r="C9" s="44" t="s">
        <v>14</v>
      </c>
      <c r="D9" s="45"/>
      <c r="E9" s="124"/>
      <c r="F9" s="124"/>
      <c r="G9" s="12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</row>
    <row r="10" spans="1:394" s="10" customFormat="1" ht="44.25" customHeight="1" x14ac:dyDescent="0.25">
      <c r="A10" s="111" t="s">
        <v>4</v>
      </c>
      <c r="B10" s="113" t="s">
        <v>27</v>
      </c>
      <c r="C10" s="114"/>
      <c r="D10" s="115"/>
      <c r="E10" s="107" t="s">
        <v>36</v>
      </c>
      <c r="F10" s="107" t="s">
        <v>30</v>
      </c>
      <c r="G10" s="107" t="s">
        <v>31</v>
      </c>
      <c r="H10" s="9"/>
      <c r="I10" s="105" t="s">
        <v>58</v>
      </c>
      <c r="J10" s="105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</row>
    <row r="11" spans="1:394" s="39" customFormat="1" ht="57" customHeight="1" x14ac:dyDescent="0.25">
      <c r="A11" s="112"/>
      <c r="B11" s="93" t="s">
        <v>8</v>
      </c>
      <c r="C11" s="93" t="s">
        <v>20</v>
      </c>
      <c r="D11" s="93" t="s">
        <v>19</v>
      </c>
      <c r="E11" s="108"/>
      <c r="F11" s="108"/>
      <c r="G11" s="108"/>
      <c r="H11" s="40"/>
      <c r="I11" s="71" t="s">
        <v>56</v>
      </c>
      <c r="J11" s="71" t="s">
        <v>48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</row>
    <row r="12" spans="1:394" s="13" customFormat="1" ht="15.6" customHeight="1" x14ac:dyDescent="0.25">
      <c r="A12" s="116" t="s">
        <v>16</v>
      </c>
      <c r="B12" s="117"/>
      <c r="C12" s="117"/>
      <c r="D12" s="117"/>
      <c r="E12" s="117"/>
      <c r="F12" s="118"/>
      <c r="G12" s="87"/>
      <c r="H12" s="86"/>
      <c r="I12" s="72" t="s">
        <v>50</v>
      </c>
      <c r="J12" s="73" t="s">
        <v>53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</row>
    <row r="13" spans="1:394" s="15" customFormat="1" ht="15.6" customHeight="1" x14ac:dyDescent="0.25">
      <c r="A13" s="94" t="s">
        <v>23</v>
      </c>
      <c r="B13" s="50"/>
      <c r="C13" s="49"/>
      <c r="D13" s="49"/>
      <c r="E13" s="29">
        <f>B13</f>
        <v>0</v>
      </c>
      <c r="F13" s="14"/>
      <c r="G13" s="29">
        <f>F13+E13</f>
        <v>0</v>
      </c>
      <c r="H13" s="5"/>
      <c r="I13" s="74" t="s">
        <v>47</v>
      </c>
      <c r="J13" s="75" t="e">
        <f>B26/E29</f>
        <v>#DIV/0!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</row>
    <row r="14" spans="1:394" ht="15.6" customHeight="1" x14ac:dyDescent="0.25">
      <c r="A14" s="94" t="s">
        <v>0</v>
      </c>
      <c r="B14" s="50"/>
      <c r="C14" s="49"/>
      <c r="D14" s="49"/>
      <c r="E14" s="29">
        <f t="shared" ref="E14:E18" si="0">B14</f>
        <v>0</v>
      </c>
      <c r="F14" s="14"/>
      <c r="G14" s="29">
        <f t="shared" ref="G14:G18" si="1">F14+E14</f>
        <v>0</v>
      </c>
      <c r="I14" s="76" t="s">
        <v>49</v>
      </c>
      <c r="J14" s="77" t="e">
        <f>B27/E29</f>
        <v>#DIV/0!</v>
      </c>
    </row>
    <row r="15" spans="1:394" ht="15.6" customHeight="1" x14ac:dyDescent="0.25">
      <c r="A15" s="94" t="s">
        <v>1</v>
      </c>
      <c r="B15" s="50"/>
      <c r="C15" s="49"/>
      <c r="D15" s="49"/>
      <c r="E15" s="29">
        <f t="shared" si="0"/>
        <v>0</v>
      </c>
      <c r="F15" s="14"/>
      <c r="G15" s="29">
        <f t="shared" si="1"/>
        <v>0</v>
      </c>
      <c r="I15" s="76" t="s">
        <v>59</v>
      </c>
      <c r="J15" s="78"/>
    </row>
    <row r="16" spans="1:394" ht="15.6" customHeight="1" x14ac:dyDescent="0.25">
      <c r="A16" s="94" t="s">
        <v>2</v>
      </c>
      <c r="B16" s="50"/>
      <c r="C16" s="49"/>
      <c r="D16" s="49"/>
      <c r="E16" s="29">
        <f t="shared" si="0"/>
        <v>0</v>
      </c>
      <c r="F16" s="14"/>
      <c r="G16" s="29">
        <f t="shared" si="1"/>
        <v>0</v>
      </c>
      <c r="I16" s="79" t="s">
        <v>51</v>
      </c>
      <c r="J16" s="80" t="e">
        <f>B28/E29</f>
        <v>#DIV/0!</v>
      </c>
    </row>
    <row r="17" spans="1:310" ht="15.6" customHeight="1" x14ac:dyDescent="0.25">
      <c r="A17" s="94" t="s">
        <v>3</v>
      </c>
      <c r="B17" s="50"/>
      <c r="C17" s="49"/>
      <c r="D17" s="49"/>
      <c r="E17" s="29">
        <f t="shared" si="0"/>
        <v>0</v>
      </c>
      <c r="F17" s="14"/>
      <c r="G17" s="29">
        <f t="shared" si="1"/>
        <v>0</v>
      </c>
      <c r="I17" s="81" t="s">
        <v>52</v>
      </c>
      <c r="J17" s="82" t="e">
        <f>E28/E29</f>
        <v>#DIV/0!</v>
      </c>
    </row>
    <row r="18" spans="1:310" ht="15.6" customHeight="1" x14ac:dyDescent="0.25">
      <c r="A18" s="94" t="s">
        <v>5</v>
      </c>
      <c r="B18" s="50"/>
      <c r="C18" s="49"/>
      <c r="D18" s="49"/>
      <c r="E18" s="29">
        <f t="shared" si="0"/>
        <v>0</v>
      </c>
      <c r="F18" s="14"/>
      <c r="G18" s="29">
        <f t="shared" si="1"/>
        <v>0</v>
      </c>
      <c r="I18" s="81" t="s">
        <v>55</v>
      </c>
      <c r="J18" s="81"/>
    </row>
    <row r="19" spans="1:310" ht="15.6" customHeight="1" x14ac:dyDescent="0.25">
      <c r="A19" s="95" t="s">
        <v>22</v>
      </c>
      <c r="B19" s="96">
        <f>SUM(B13:B18)</f>
        <v>0</v>
      </c>
      <c r="C19" s="97"/>
      <c r="D19" s="97"/>
      <c r="E19" s="98">
        <f>SUM(E13:E18)</f>
        <v>0</v>
      </c>
      <c r="F19" s="98">
        <f>SUM(F13:F18)</f>
        <v>0</v>
      </c>
      <c r="G19" s="98">
        <f>SUM(G13:G18)</f>
        <v>0</v>
      </c>
      <c r="I19" s="83" t="s">
        <v>54</v>
      </c>
      <c r="J19" s="84" t="e">
        <f>F29/E29</f>
        <v>#DIV/0!</v>
      </c>
    </row>
    <row r="20" spans="1:310" s="17" customFormat="1" ht="15.6" customHeight="1" x14ac:dyDescent="0.25">
      <c r="A20" s="119" t="s">
        <v>21</v>
      </c>
      <c r="B20" s="120"/>
      <c r="C20" s="120"/>
      <c r="D20" s="120"/>
      <c r="E20" s="120"/>
      <c r="F20" s="121"/>
      <c r="G20" s="88"/>
      <c r="H20" s="16"/>
      <c r="I20" s="16"/>
      <c r="J20" s="6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</row>
    <row r="21" spans="1:310" s="15" customFormat="1" ht="15.6" customHeight="1" x14ac:dyDescent="0.25">
      <c r="A21" s="94" t="s">
        <v>23</v>
      </c>
      <c r="B21" s="50"/>
      <c r="C21" s="60"/>
      <c r="D21" s="60"/>
      <c r="E21" s="30">
        <f>SUM(B21:D21)</f>
        <v>0</v>
      </c>
      <c r="F21" s="59"/>
      <c r="G21" s="30">
        <f t="shared" ref="G21:G25" si="2">F21+E21</f>
        <v>0</v>
      </c>
      <c r="H21" s="18"/>
      <c r="I21" s="5"/>
      <c r="J21" s="6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</row>
    <row r="22" spans="1:310" s="5" customFormat="1" ht="15.6" customHeight="1" x14ac:dyDescent="0.25">
      <c r="A22" s="94" t="s">
        <v>0</v>
      </c>
      <c r="B22" s="50"/>
      <c r="C22" s="60"/>
      <c r="D22" s="60"/>
      <c r="E22" s="30">
        <f t="shared" ref="E22:E27" si="3">SUM(B22:D22)</f>
        <v>0</v>
      </c>
      <c r="F22" s="31"/>
      <c r="G22" s="30">
        <f t="shared" si="2"/>
        <v>0</v>
      </c>
      <c r="I22" s="103" t="s">
        <v>72</v>
      </c>
      <c r="J22" s="104"/>
    </row>
    <row r="23" spans="1:310" s="5" customFormat="1" ht="15.6" customHeight="1" x14ac:dyDescent="0.25">
      <c r="A23" s="94" t="s">
        <v>2</v>
      </c>
      <c r="B23" s="50"/>
      <c r="C23" s="60"/>
      <c r="D23" s="60"/>
      <c r="E23" s="30">
        <f t="shared" si="3"/>
        <v>0</v>
      </c>
      <c r="F23" s="31"/>
      <c r="G23" s="30">
        <f t="shared" si="2"/>
        <v>0</v>
      </c>
      <c r="I23" s="102"/>
      <c r="J23" s="102"/>
    </row>
    <row r="24" spans="1:310" s="5" customFormat="1" ht="15.6" customHeight="1" x14ac:dyDescent="0.25">
      <c r="A24" s="94" t="s">
        <v>3</v>
      </c>
      <c r="B24" s="50"/>
      <c r="C24" s="60"/>
      <c r="D24" s="60"/>
      <c r="E24" s="30">
        <f t="shared" si="3"/>
        <v>0</v>
      </c>
      <c r="F24" s="31"/>
      <c r="G24" s="30">
        <f t="shared" si="2"/>
        <v>0</v>
      </c>
      <c r="H24" s="85"/>
      <c r="I24" s="102"/>
      <c r="J24" s="102"/>
    </row>
    <row r="25" spans="1:310" s="5" customFormat="1" ht="15.6" customHeight="1" x14ac:dyDescent="0.25">
      <c r="A25" s="94" t="s">
        <v>5</v>
      </c>
      <c r="B25" s="50"/>
      <c r="C25" s="60"/>
      <c r="D25" s="60"/>
      <c r="E25" s="30">
        <f t="shared" si="3"/>
        <v>0</v>
      </c>
      <c r="F25" s="31"/>
      <c r="G25" s="30">
        <f t="shared" si="2"/>
        <v>0</v>
      </c>
      <c r="I25" s="102"/>
      <c r="J25" s="102"/>
    </row>
    <row r="26" spans="1:310" s="5" customFormat="1" ht="15.6" customHeight="1" x14ac:dyDescent="0.25">
      <c r="A26" s="94" t="s">
        <v>26</v>
      </c>
      <c r="B26" s="50"/>
      <c r="C26" s="26"/>
      <c r="D26" s="26"/>
      <c r="E26" s="65">
        <f t="shared" si="3"/>
        <v>0</v>
      </c>
      <c r="F26" s="49"/>
      <c r="G26" s="29">
        <f>E26</f>
        <v>0</v>
      </c>
      <c r="I26" s="102"/>
      <c r="J26" s="102"/>
    </row>
    <row r="27" spans="1:310" s="19" customFormat="1" ht="15.6" customHeight="1" x14ac:dyDescent="0.25">
      <c r="A27" s="94" t="s">
        <v>24</v>
      </c>
      <c r="B27" s="50"/>
      <c r="C27" s="49"/>
      <c r="D27" s="49"/>
      <c r="E27" s="65">
        <f t="shared" si="3"/>
        <v>0</v>
      </c>
      <c r="F27" s="49"/>
      <c r="G27" s="30">
        <f>E27</f>
        <v>0</v>
      </c>
      <c r="H27" s="9"/>
      <c r="I27" s="102"/>
      <c r="J27" s="10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</row>
    <row r="28" spans="1:310" s="5" customFormat="1" ht="15.6" customHeight="1" x14ac:dyDescent="0.25">
      <c r="A28" s="95" t="s">
        <v>46</v>
      </c>
      <c r="B28" s="28">
        <f>SUM(B21:B27)</f>
        <v>0</v>
      </c>
      <c r="C28" s="28">
        <f>SUM(C20:C25)</f>
        <v>0</v>
      </c>
      <c r="D28" s="28">
        <f>SUM(D20:D25)</f>
        <v>0</v>
      </c>
      <c r="E28" s="29">
        <f>SUM(E21:E27)</f>
        <v>0</v>
      </c>
      <c r="F28" s="29">
        <f>SUM(F21:F25)</f>
        <v>0</v>
      </c>
      <c r="G28" s="29">
        <f>SUM(G21:G27)</f>
        <v>0</v>
      </c>
      <c r="I28" s="102"/>
      <c r="J28" s="102"/>
    </row>
    <row r="29" spans="1:310" x14ac:dyDescent="0.25">
      <c r="A29" s="95" t="s">
        <v>25</v>
      </c>
      <c r="B29" s="96">
        <f>B28+B19</f>
        <v>0</v>
      </c>
      <c r="C29" s="96">
        <f>SUM(C21:C25)</f>
        <v>0</v>
      </c>
      <c r="D29" s="96">
        <f>SUM(D21:D25)</f>
        <v>0</v>
      </c>
      <c r="E29" s="96">
        <f>E19+E28</f>
        <v>0</v>
      </c>
      <c r="F29" s="98">
        <f>F28+F19</f>
        <v>0</v>
      </c>
      <c r="G29" s="98">
        <f>G19+G28</f>
        <v>0</v>
      </c>
    </row>
    <row r="30" spans="1:310" x14ac:dyDescent="0.25">
      <c r="A30" s="51"/>
      <c r="B30" s="53"/>
      <c r="C30" s="52"/>
      <c r="D30" s="52"/>
      <c r="E30" s="53"/>
      <c r="F30" s="53"/>
      <c r="G30" s="54"/>
    </row>
    <row r="31" spans="1:310" x14ac:dyDescent="0.25">
      <c r="A31" s="22"/>
      <c r="B31" s="22"/>
      <c r="C31" s="23"/>
      <c r="D31" s="23"/>
      <c r="E31" s="58"/>
      <c r="F31" s="1"/>
      <c r="G31" s="2"/>
    </row>
    <row r="32" spans="1:310" x14ac:dyDescent="0.25">
      <c r="A32" s="70" t="s">
        <v>17</v>
      </c>
      <c r="B32" s="36"/>
      <c r="C32" s="37"/>
      <c r="D32" s="38"/>
      <c r="E32" s="38"/>
      <c r="F32" s="37"/>
      <c r="G32" s="2"/>
    </row>
  </sheetData>
  <sheetProtection algorithmName="SHA-512" hashValue="NrxbH65W3FklgmYmVofepJaS4Tuki3p0kvD0/VSF6DqxfxG0OVq/7xf8uDkgRhKd5P78o9G5UyFXXzb+ck2DYw==" saltValue="cPmoAk32Z1kP0XthLJ7Rzw==" spinCount="100000" sheet="1" selectLockedCells="1"/>
  <protectedRanges>
    <protectedRange password="CD5A" sqref="B27:B28 E28" name="Range2_3"/>
  </protectedRanges>
  <mergeCells count="18">
    <mergeCell ref="E7:G7"/>
    <mergeCell ref="E8:G8"/>
    <mergeCell ref="E9:G9"/>
    <mergeCell ref="G10:G11"/>
    <mergeCell ref="A10:A11"/>
    <mergeCell ref="B10:D10"/>
    <mergeCell ref="E10:E11"/>
    <mergeCell ref="F10:F11"/>
    <mergeCell ref="E1:G2"/>
    <mergeCell ref="A3:F3"/>
    <mergeCell ref="A6:E6"/>
    <mergeCell ref="A4:G4"/>
    <mergeCell ref="A5:G5"/>
    <mergeCell ref="I22:J22"/>
    <mergeCell ref="I23:J28"/>
    <mergeCell ref="I10:J10"/>
    <mergeCell ref="A12:F12"/>
    <mergeCell ref="A20:F20"/>
  </mergeCells>
  <pageMargins left="0.5" right="0.5" top="0.5" bottom="0.5" header="0.3" footer="0.3"/>
  <pageSetup scale="8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E32"/>
  <sheetViews>
    <sheetView zoomScale="90" zoomScaleNormal="90" zoomScaleSheetLayoutView="120" workbookViewId="0">
      <selection activeCell="I30" sqref="I30"/>
    </sheetView>
  </sheetViews>
  <sheetFormatPr defaultColWidth="9.42578125" defaultRowHeight="15" x14ac:dyDescent="0.25"/>
  <cols>
    <col min="1" max="1" width="28.42578125" style="6" customWidth="1"/>
    <col min="2" max="2" width="19.5703125" style="6" customWidth="1"/>
    <col min="3" max="3" width="16.5703125" style="6" customWidth="1"/>
    <col min="4" max="4" width="15.5703125" style="6" customWidth="1"/>
    <col min="5" max="7" width="15.5703125" style="25" customWidth="1"/>
    <col min="8" max="8" width="9.42578125" style="5"/>
    <col min="9" max="9" width="69.42578125" style="5" customWidth="1"/>
    <col min="10" max="10" width="22.42578125" style="5" customWidth="1"/>
    <col min="11" max="311" width="9.42578125" style="5"/>
    <col min="312" max="16384" width="9.42578125" style="6"/>
  </cols>
  <sheetData>
    <row r="1" spans="1:395" s="4" customFormat="1" ht="15" customHeight="1" x14ac:dyDescent="0.2">
      <c r="A1" s="46" t="s">
        <v>9</v>
      </c>
      <c r="B1" s="46"/>
      <c r="C1" s="47"/>
      <c r="D1" s="47"/>
      <c r="E1" s="106" t="s">
        <v>40</v>
      </c>
      <c r="F1" s="106"/>
      <c r="G1" s="106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3"/>
    </row>
    <row r="2" spans="1:395" s="4" customFormat="1" ht="15" customHeight="1" x14ac:dyDescent="0.2">
      <c r="A2" s="46" t="s">
        <v>63</v>
      </c>
      <c r="B2" s="46"/>
      <c r="C2" s="47"/>
      <c r="D2" s="48"/>
      <c r="E2" s="106"/>
      <c r="F2" s="106"/>
      <c r="G2" s="10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3"/>
    </row>
    <row r="3" spans="1:395" ht="15" customHeight="1" x14ac:dyDescent="0.25">
      <c r="A3" s="109" t="s">
        <v>6</v>
      </c>
      <c r="B3" s="109"/>
      <c r="C3" s="109"/>
      <c r="D3" s="109"/>
      <c r="E3" s="109"/>
      <c r="F3" s="109"/>
      <c r="G3" s="109"/>
    </row>
    <row r="4" spans="1:395" s="8" customFormat="1" ht="18.75" x14ac:dyDescent="0.3">
      <c r="A4" s="109" t="s">
        <v>7</v>
      </c>
      <c r="B4" s="109"/>
      <c r="C4" s="109"/>
      <c r="D4" s="109"/>
      <c r="E4" s="109"/>
      <c r="F4" s="109"/>
      <c r="G4" s="10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</row>
    <row r="5" spans="1:395" s="8" customFormat="1" ht="18.75" x14ac:dyDescent="0.3">
      <c r="A5" s="122" t="s">
        <v>70</v>
      </c>
      <c r="B5" s="122"/>
      <c r="C5" s="122"/>
      <c r="D5" s="122"/>
      <c r="E5" s="122"/>
      <c r="F5" s="122"/>
      <c r="G5" s="12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</row>
    <row r="6" spans="1:395" s="10" customFormat="1" ht="6.75" customHeight="1" x14ac:dyDescent="0.25">
      <c r="A6" s="110"/>
      <c r="B6" s="110"/>
      <c r="C6" s="110"/>
      <c r="D6" s="110"/>
      <c r="E6" s="110"/>
      <c r="F6" s="41"/>
      <c r="G6" s="4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</row>
    <row r="7" spans="1:395" s="10" customFormat="1" ht="15.6" customHeight="1" x14ac:dyDescent="0.25">
      <c r="A7" s="42" t="s">
        <v>15</v>
      </c>
      <c r="B7" s="34"/>
      <c r="C7" s="42" t="s">
        <v>10</v>
      </c>
      <c r="D7" s="43"/>
      <c r="E7" s="123" t="s">
        <v>64</v>
      </c>
      <c r="F7" s="123"/>
      <c r="G7" s="12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</row>
    <row r="8" spans="1:395" s="10" customFormat="1" ht="15.6" customHeight="1" x14ac:dyDescent="0.25">
      <c r="A8" s="42" t="s">
        <v>11</v>
      </c>
      <c r="B8" s="35"/>
      <c r="C8" s="44" t="s">
        <v>13</v>
      </c>
      <c r="D8" s="45"/>
      <c r="E8" s="124"/>
      <c r="F8" s="124"/>
      <c r="G8" s="12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</row>
    <row r="9" spans="1:395" s="10" customFormat="1" ht="15.6" customHeight="1" x14ac:dyDescent="0.25">
      <c r="A9" s="42" t="s">
        <v>12</v>
      </c>
      <c r="B9" s="34"/>
      <c r="C9" s="44" t="s">
        <v>14</v>
      </c>
      <c r="D9" s="45"/>
      <c r="E9" s="124"/>
      <c r="F9" s="124"/>
      <c r="G9" s="12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</row>
    <row r="10" spans="1:395" s="10" customFormat="1" ht="44.25" customHeight="1" x14ac:dyDescent="0.25">
      <c r="A10" s="111" t="s">
        <v>4</v>
      </c>
      <c r="B10" s="113" t="s">
        <v>32</v>
      </c>
      <c r="C10" s="114"/>
      <c r="D10" s="115"/>
      <c r="E10" s="107" t="s">
        <v>37</v>
      </c>
      <c r="F10" s="107" t="s">
        <v>30</v>
      </c>
      <c r="G10" s="107" t="s">
        <v>33</v>
      </c>
      <c r="H10" s="9"/>
      <c r="I10" s="105" t="s">
        <v>58</v>
      </c>
      <c r="J10" s="105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</row>
    <row r="11" spans="1:395" s="41" customFormat="1" ht="60.6" customHeight="1" x14ac:dyDescent="0.25">
      <c r="A11" s="112"/>
      <c r="B11" s="93" t="s">
        <v>38</v>
      </c>
      <c r="C11" s="93" t="s">
        <v>39</v>
      </c>
      <c r="D11" s="93" t="s">
        <v>19</v>
      </c>
      <c r="E11" s="108"/>
      <c r="F11" s="108"/>
      <c r="G11" s="108"/>
      <c r="H11" s="11"/>
      <c r="I11" s="71" t="s">
        <v>56</v>
      </c>
      <c r="J11" s="71" t="s">
        <v>48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</row>
    <row r="12" spans="1:395" s="13" customFormat="1" ht="15.6" customHeight="1" x14ac:dyDescent="0.25">
      <c r="A12" s="116" t="s">
        <v>16</v>
      </c>
      <c r="B12" s="117"/>
      <c r="C12" s="117"/>
      <c r="D12" s="117"/>
      <c r="E12" s="117"/>
      <c r="F12" s="118"/>
      <c r="G12" s="87"/>
      <c r="H12" s="12"/>
      <c r="I12" s="72" t="s">
        <v>50</v>
      </c>
      <c r="J12" s="73" t="s">
        <v>53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</row>
    <row r="13" spans="1:395" s="15" customFormat="1" ht="15.6" customHeight="1" x14ac:dyDescent="0.25">
      <c r="A13" s="94" t="s">
        <v>23</v>
      </c>
      <c r="B13" s="50"/>
      <c r="C13" s="49"/>
      <c r="D13" s="49"/>
      <c r="E13" s="29">
        <f>B13</f>
        <v>0</v>
      </c>
      <c r="F13" s="14"/>
      <c r="G13" s="29">
        <f>F13+E13</f>
        <v>0</v>
      </c>
      <c r="H13" s="5"/>
      <c r="I13" s="74" t="s">
        <v>47</v>
      </c>
      <c r="J13" s="75" t="e">
        <f>B26/E29</f>
        <v>#DIV/0!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</row>
    <row r="14" spans="1:395" ht="15.6" customHeight="1" x14ac:dyDescent="0.25">
      <c r="A14" s="94" t="s">
        <v>0</v>
      </c>
      <c r="B14" s="50"/>
      <c r="C14" s="49"/>
      <c r="D14" s="49"/>
      <c r="E14" s="29">
        <f t="shared" ref="E14:E18" si="0">B14</f>
        <v>0</v>
      </c>
      <c r="F14" s="14"/>
      <c r="G14" s="29">
        <f t="shared" ref="G14:G18" si="1">F14+E14</f>
        <v>0</v>
      </c>
      <c r="I14" s="76" t="s">
        <v>49</v>
      </c>
      <c r="J14" s="77" t="e">
        <f>B27/E29</f>
        <v>#DIV/0!</v>
      </c>
    </row>
    <row r="15" spans="1:395" ht="15.6" customHeight="1" x14ac:dyDescent="0.25">
      <c r="A15" s="94" t="s">
        <v>1</v>
      </c>
      <c r="B15" s="50"/>
      <c r="C15" s="49"/>
      <c r="D15" s="49"/>
      <c r="E15" s="29">
        <f t="shared" si="0"/>
        <v>0</v>
      </c>
      <c r="F15" s="14"/>
      <c r="G15" s="29">
        <f t="shared" si="1"/>
        <v>0</v>
      </c>
      <c r="I15" s="76" t="s">
        <v>59</v>
      </c>
      <c r="J15" s="78"/>
    </row>
    <row r="16" spans="1:395" ht="15.6" customHeight="1" x14ac:dyDescent="0.25">
      <c r="A16" s="94" t="s">
        <v>2</v>
      </c>
      <c r="B16" s="50"/>
      <c r="C16" s="49"/>
      <c r="D16" s="49"/>
      <c r="E16" s="29">
        <f t="shared" si="0"/>
        <v>0</v>
      </c>
      <c r="F16" s="14"/>
      <c r="G16" s="29">
        <f t="shared" si="1"/>
        <v>0</v>
      </c>
      <c r="I16" s="79" t="s">
        <v>51</v>
      </c>
      <c r="J16" s="80" t="e">
        <f>B28/E29</f>
        <v>#DIV/0!</v>
      </c>
    </row>
    <row r="17" spans="1:311" ht="15.6" customHeight="1" x14ac:dyDescent="0.25">
      <c r="A17" s="94" t="s">
        <v>3</v>
      </c>
      <c r="B17" s="50"/>
      <c r="C17" s="49"/>
      <c r="D17" s="49"/>
      <c r="E17" s="29">
        <f t="shared" si="0"/>
        <v>0</v>
      </c>
      <c r="F17" s="14"/>
      <c r="G17" s="29">
        <f t="shared" si="1"/>
        <v>0</v>
      </c>
      <c r="I17" s="81" t="s">
        <v>52</v>
      </c>
      <c r="J17" s="82" t="e">
        <f>E28/E29</f>
        <v>#DIV/0!</v>
      </c>
    </row>
    <row r="18" spans="1:311" ht="15.6" customHeight="1" x14ac:dyDescent="0.25">
      <c r="A18" s="94" t="s">
        <v>5</v>
      </c>
      <c r="B18" s="50"/>
      <c r="C18" s="49"/>
      <c r="D18" s="49"/>
      <c r="E18" s="29">
        <f t="shared" si="0"/>
        <v>0</v>
      </c>
      <c r="F18" s="14"/>
      <c r="G18" s="29">
        <f t="shared" si="1"/>
        <v>0</v>
      </c>
      <c r="I18" s="83" t="s">
        <v>54</v>
      </c>
      <c r="J18" s="84" t="e">
        <f>F29/E29</f>
        <v>#DIV/0!</v>
      </c>
    </row>
    <row r="19" spans="1:311" ht="15.6" customHeight="1" x14ac:dyDescent="0.25">
      <c r="A19" s="95" t="s">
        <v>22</v>
      </c>
      <c r="B19" s="96">
        <f>SUM(B13:B18)</f>
        <v>0</v>
      </c>
      <c r="C19" s="97"/>
      <c r="D19" s="97"/>
      <c r="E19" s="98">
        <f>SUM(E13:E18)</f>
        <v>0</v>
      </c>
      <c r="F19" s="98">
        <f>SUM(F13:F18)</f>
        <v>0</v>
      </c>
      <c r="G19" s="98">
        <f>SUM(G13:G18)</f>
        <v>0</v>
      </c>
      <c r="I19" s="16"/>
      <c r="J19" s="67"/>
    </row>
    <row r="20" spans="1:311" s="17" customFormat="1" ht="15.6" customHeight="1" x14ac:dyDescent="0.25">
      <c r="A20" s="119" t="s">
        <v>21</v>
      </c>
      <c r="B20" s="120"/>
      <c r="C20" s="120"/>
      <c r="D20" s="120"/>
      <c r="E20" s="120"/>
      <c r="F20" s="121"/>
      <c r="G20" s="88"/>
      <c r="H20" s="16"/>
      <c r="I20" s="5"/>
      <c r="J20" s="6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</row>
    <row r="21" spans="1:311" s="15" customFormat="1" ht="15.6" customHeight="1" x14ac:dyDescent="0.25">
      <c r="A21" s="94" t="s">
        <v>23</v>
      </c>
      <c r="B21" s="50"/>
      <c r="C21" s="60"/>
      <c r="D21" s="60"/>
      <c r="E21" s="30">
        <f>SUM(B21:D21)</f>
        <v>0</v>
      </c>
      <c r="F21" s="59"/>
      <c r="G21" s="30">
        <f t="shared" ref="G21:G25" si="2">F21+E21</f>
        <v>0</v>
      </c>
      <c r="H21" s="5"/>
      <c r="I21" s="103" t="s">
        <v>72</v>
      </c>
      <c r="J21" s="10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</row>
    <row r="22" spans="1:311" s="5" customFormat="1" ht="15.6" customHeight="1" x14ac:dyDescent="0.25">
      <c r="A22" s="94" t="s">
        <v>0</v>
      </c>
      <c r="B22" s="50"/>
      <c r="C22" s="60"/>
      <c r="D22" s="60"/>
      <c r="E22" s="30">
        <f t="shared" ref="E22:E27" si="3">SUM(B22:D22)</f>
        <v>0</v>
      </c>
      <c r="F22" s="31"/>
      <c r="G22" s="30">
        <f t="shared" si="2"/>
        <v>0</v>
      </c>
      <c r="I22" s="102"/>
      <c r="J22" s="102"/>
    </row>
    <row r="23" spans="1:311" s="5" customFormat="1" ht="15.6" customHeight="1" x14ac:dyDescent="0.25">
      <c r="A23" s="94" t="s">
        <v>2</v>
      </c>
      <c r="B23" s="50"/>
      <c r="C23" s="60"/>
      <c r="D23" s="60"/>
      <c r="E23" s="30">
        <f t="shared" si="3"/>
        <v>0</v>
      </c>
      <c r="F23" s="31"/>
      <c r="G23" s="30">
        <f t="shared" si="2"/>
        <v>0</v>
      </c>
      <c r="I23" s="102"/>
      <c r="J23" s="102"/>
    </row>
    <row r="24" spans="1:311" s="5" customFormat="1" ht="15.6" customHeight="1" x14ac:dyDescent="0.25">
      <c r="A24" s="94" t="s">
        <v>3</v>
      </c>
      <c r="B24" s="50"/>
      <c r="C24" s="60"/>
      <c r="D24" s="60"/>
      <c r="E24" s="30">
        <f t="shared" si="3"/>
        <v>0</v>
      </c>
      <c r="F24" s="31"/>
      <c r="G24" s="30">
        <f t="shared" si="2"/>
        <v>0</v>
      </c>
      <c r="I24" s="102"/>
      <c r="J24" s="102"/>
    </row>
    <row r="25" spans="1:311" s="5" customFormat="1" ht="15.6" customHeight="1" x14ac:dyDescent="0.25">
      <c r="A25" s="94" t="s">
        <v>5</v>
      </c>
      <c r="B25" s="50"/>
      <c r="C25" s="60"/>
      <c r="D25" s="60"/>
      <c r="E25" s="30">
        <f t="shared" si="3"/>
        <v>0</v>
      </c>
      <c r="F25" s="31"/>
      <c r="G25" s="30">
        <f t="shared" si="2"/>
        <v>0</v>
      </c>
      <c r="I25" s="102"/>
      <c r="J25" s="102"/>
    </row>
    <row r="26" spans="1:311" s="5" customFormat="1" ht="15.6" customHeight="1" x14ac:dyDescent="0.25">
      <c r="A26" s="94" t="s">
        <v>26</v>
      </c>
      <c r="B26" s="50"/>
      <c r="C26" s="26"/>
      <c r="D26" s="26"/>
      <c r="E26" s="65">
        <f t="shared" si="3"/>
        <v>0</v>
      </c>
      <c r="F26" s="49"/>
      <c r="G26" s="29">
        <f>E26</f>
        <v>0</v>
      </c>
      <c r="I26" s="102"/>
      <c r="J26" s="102"/>
    </row>
    <row r="27" spans="1:311" s="19" customFormat="1" ht="15.75" customHeight="1" x14ac:dyDescent="0.25">
      <c r="A27" s="94" t="s">
        <v>24</v>
      </c>
      <c r="B27" s="50"/>
      <c r="C27" s="49"/>
      <c r="D27" s="49"/>
      <c r="E27" s="65">
        <f t="shared" si="3"/>
        <v>0</v>
      </c>
      <c r="F27" s="49"/>
      <c r="G27" s="30">
        <f>E27</f>
        <v>0</v>
      </c>
      <c r="H27" s="9"/>
      <c r="I27" s="102"/>
      <c r="J27" s="10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</row>
    <row r="28" spans="1:311" s="5" customFormat="1" ht="15.6" customHeight="1" x14ac:dyDescent="0.25">
      <c r="A28" s="95" t="s">
        <v>46</v>
      </c>
      <c r="B28" s="28">
        <f>SUM(B21:B27)</f>
        <v>0</v>
      </c>
      <c r="C28" s="28">
        <f>SUM(C20:C25)</f>
        <v>0</v>
      </c>
      <c r="D28" s="28">
        <f>SUM(D20:D25)</f>
        <v>0</v>
      </c>
      <c r="E28" s="29">
        <f>SUM(E21:E27)</f>
        <v>0</v>
      </c>
      <c r="F28" s="29">
        <f>SUM(F21:F25)</f>
        <v>0</v>
      </c>
      <c r="G28" s="29">
        <f>SUM(G21:G27)</f>
        <v>0</v>
      </c>
    </row>
    <row r="29" spans="1:311" x14ac:dyDescent="0.25">
      <c r="A29" s="95" t="s">
        <v>25</v>
      </c>
      <c r="B29" s="96">
        <f>B28+B19</f>
        <v>0</v>
      </c>
      <c r="C29" s="96">
        <f>SUM(C21:C25)</f>
        <v>0</v>
      </c>
      <c r="D29" s="96">
        <f>SUM(D21:D25)</f>
        <v>0</v>
      </c>
      <c r="E29" s="96">
        <f>E19+E28</f>
        <v>0</v>
      </c>
      <c r="F29" s="98">
        <f>F28+F19</f>
        <v>0</v>
      </c>
      <c r="G29" s="98">
        <f>G19+G28</f>
        <v>0</v>
      </c>
    </row>
    <row r="31" spans="1:311" x14ac:dyDescent="0.25">
      <c r="A31" s="55"/>
      <c r="B31" s="55"/>
      <c r="C31" s="56"/>
      <c r="D31" s="56"/>
      <c r="E31" s="58"/>
      <c r="F31" s="47"/>
    </row>
    <row r="32" spans="1:311" x14ac:dyDescent="0.25">
      <c r="A32" s="70" t="s">
        <v>17</v>
      </c>
      <c r="B32" s="70"/>
      <c r="C32" s="37"/>
      <c r="D32" s="38"/>
      <c r="E32" s="38"/>
      <c r="F32" s="37"/>
    </row>
  </sheetData>
  <sheetProtection algorithmName="SHA-512" hashValue="tI3zIhlNNCGQ5SFB/wCeSBPtHJ762T/62nJq+2cLXlA4Xvvt7r2cZVVkcjJgwd7y7J6vSX+p7L6YGyPaOus7fw==" saltValue="a+624r8wBXNVBUOgAKyZUw==" spinCount="100000" sheet="1" selectLockedCells="1"/>
  <protectedRanges>
    <protectedRange password="CD5A" sqref="B27:B28 E28" name="Range2_3_1"/>
  </protectedRanges>
  <mergeCells count="18">
    <mergeCell ref="B10:D10"/>
    <mergeCell ref="E10:E11"/>
    <mergeCell ref="I21:J21"/>
    <mergeCell ref="I22:J27"/>
    <mergeCell ref="E1:G2"/>
    <mergeCell ref="A3:G3"/>
    <mergeCell ref="A4:G4"/>
    <mergeCell ref="A5:G5"/>
    <mergeCell ref="A6:E6"/>
    <mergeCell ref="A12:F12"/>
    <mergeCell ref="A20:F20"/>
    <mergeCell ref="I10:J10"/>
    <mergeCell ref="E7:G7"/>
    <mergeCell ref="E8:G8"/>
    <mergeCell ref="E9:G9"/>
    <mergeCell ref="A10:A11"/>
    <mergeCell ref="G10:G11"/>
    <mergeCell ref="F10:F11"/>
  </mergeCells>
  <pageMargins left="0.5" right="0.5" top="0.5" bottom="0.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9" sqref="A9"/>
    </sheetView>
  </sheetViews>
  <sheetFormatPr defaultRowHeight="15" x14ac:dyDescent="0.25"/>
  <cols>
    <col min="1" max="1" width="108.5703125" customWidth="1"/>
  </cols>
  <sheetData>
    <row r="1" spans="1:1" x14ac:dyDescent="0.25">
      <c r="A1" s="91" t="s">
        <v>69</v>
      </c>
    </row>
    <row r="2" spans="1:1" ht="20.85" customHeight="1" thickBot="1" x14ac:dyDescent="0.3">
      <c r="A2" s="92" t="s">
        <v>41</v>
      </c>
    </row>
    <row r="3" spans="1:1" ht="22.5" customHeight="1" thickBot="1" x14ac:dyDescent="0.3">
      <c r="A3" s="61" t="s">
        <v>42</v>
      </c>
    </row>
    <row r="4" spans="1:1" ht="22.5" customHeight="1" thickBot="1" x14ac:dyDescent="0.3">
      <c r="A4" s="61" t="s">
        <v>66</v>
      </c>
    </row>
    <row r="5" spans="1:1" ht="21.6" customHeight="1" x14ac:dyDescent="0.25">
      <c r="A5" s="62" t="s">
        <v>68</v>
      </c>
    </row>
    <row r="6" spans="1:1" ht="47.1" customHeight="1" thickBot="1" x14ac:dyDescent="0.3">
      <c r="A6" s="63" t="s">
        <v>65</v>
      </c>
    </row>
    <row r="7" spans="1:1" ht="21" customHeight="1" thickBot="1" x14ac:dyDescent="0.3">
      <c r="A7" s="61" t="s">
        <v>43</v>
      </c>
    </row>
    <row r="8" spans="1:1" ht="32.85" customHeight="1" thickBot="1" x14ac:dyDescent="0.3">
      <c r="A8" s="61" t="s">
        <v>67</v>
      </c>
    </row>
    <row r="9" spans="1:1" ht="19.350000000000001" customHeight="1" x14ac:dyDescent="0.25">
      <c r="A9" s="64" t="s">
        <v>44</v>
      </c>
    </row>
  </sheetData>
  <sheetProtection algorithmName="SHA-512" hashValue="X/8iS9vvIujmg9Qq5wXrtXB1IeBMzDlk87gxzDA04rEEW51glrHcHm/1qcBYsuvNgKmfnORYMVs7y7j2uEJZ0A==" saltValue="tj89EwQVd6NLUoDSz5TY5Q==" spinCount="100000" sheet="1" selectLockedCells="1" selectUn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2" sqref="A2"/>
    </sheetView>
  </sheetViews>
  <sheetFormatPr defaultRowHeight="15" x14ac:dyDescent="0.25"/>
  <cols>
    <col min="1" max="1" width="52.5703125" customWidth="1"/>
  </cols>
  <sheetData>
    <row r="1" spans="1:1" ht="31.35" customHeight="1" thickBot="1" x14ac:dyDescent="0.3">
      <c r="A1" s="99" t="s">
        <v>45</v>
      </c>
    </row>
    <row r="2" spans="1:1" ht="44.45" customHeight="1" thickTop="1" x14ac:dyDescent="0.25">
      <c r="A2" s="100" t="s">
        <v>71</v>
      </c>
    </row>
    <row r="3" spans="1:1" ht="37.35" customHeight="1" thickBot="1" x14ac:dyDescent="0.3">
      <c r="A3" s="101"/>
    </row>
  </sheetData>
  <sheetProtection algorithmName="SHA-512" hashValue="f0dOLT0LqjjCECyaL6m5WsCd2H74gtvPI+zyMNMTbwDHV36Z4EHw+OHc/1Ovqi7YoZBoHOKRlWEmgSmP6JCsOQ==" saltValue="4JKI5kGZtwZlKHo6Mr8u9A==" spinCount="100000" sheet="1" selectLockedCells="1" selectUnlockedCell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1" ma:contentTypeDescription="Create a new document." ma:contentTypeScope="" ma:versionID="92aeb6943a901de05925172eac8dc1fa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75f174699050120d9a0759f7f0711e8c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5FF51F-3079-422F-8235-53A302F5F22A}"/>
</file>

<file path=customXml/itemProps2.xml><?xml version="1.0" encoding="utf-8"?>
<ds:datastoreItem xmlns:ds="http://schemas.openxmlformats.org/officeDocument/2006/customXml" ds:itemID="{EC79C24B-3AEC-40EF-AE4E-88D93B326D5D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4E54F1-6CDB-40C1-9FBC-FD2D57677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WIOA Section 231 - Comprehensiv</vt:lpstr>
      <vt:lpstr>WIOA Section 225 Corrections</vt:lpstr>
      <vt:lpstr>WIOA Section 243 IELCE</vt:lpstr>
      <vt:lpstr>Rules</vt:lpstr>
      <vt:lpstr>Timeline</vt:lpstr>
      <vt:lpstr>'WIOA Section 225 Corrections'!Print_Area</vt:lpstr>
      <vt:lpstr>'WIOA Section 231 - Comprehensiv'!Print_Area</vt:lpstr>
      <vt:lpstr>'WIOA Section 243 IELCE'!Print_Area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Kulongoski</dc:creator>
  <cp:lastModifiedBy>RAMIREZ Rachel * HECC</cp:lastModifiedBy>
  <cp:lastPrinted>2022-06-23T17:29:08Z</cp:lastPrinted>
  <dcterms:created xsi:type="dcterms:W3CDTF">2016-11-13T21:39:20Z</dcterms:created>
  <dcterms:modified xsi:type="dcterms:W3CDTF">2024-07-26T16:14:35Z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0x0101005B58D9315C13C144887D30074C0AFE6A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2024-04-12T17:11:50Z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30748b2b-4c25-4907-919f-a71461a5c53a</vt:lpwstr>
  </property>
  <property fmtid="{D5CDD505-2E9C-101B-9397-08002B2CF9AE}" pid="9" name="MSIP_Label_09b73270-2993-4076-be47-9c78f42a1e84_ContentBits">
    <vt:lpwstr>0</vt:lpwstr>
  </property>
</Properties>
</file>