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A2452709-9F97-49FE-86C7-7FAC910E630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Total Units" sheetId="1" r:id="rId1"/>
    <sheet name="Total Regulated Units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N41" i="4"/>
  <c r="D59" i="1"/>
  <c r="O45" i="1"/>
  <c r="U43" i="1"/>
  <c r="O35" i="1"/>
  <c r="J18" i="4"/>
  <c r="N6" i="4"/>
  <c r="N7" i="4"/>
  <c r="N10" i="4"/>
  <c r="N11" i="4"/>
  <c r="N13" i="4"/>
  <c r="N14" i="4"/>
  <c r="N15" i="4"/>
  <c r="N18" i="4"/>
  <c r="N19" i="4"/>
  <c r="N20" i="4"/>
  <c r="N22" i="4"/>
  <c r="N24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2" i="4"/>
  <c r="N43" i="4"/>
  <c r="N45" i="4"/>
  <c r="N50" i="4"/>
  <c r="N51" i="4"/>
  <c r="N53" i="4"/>
  <c r="N54" i="4"/>
  <c r="N55" i="4"/>
  <c r="N57" i="4"/>
  <c r="N58" i="4"/>
  <c r="N59" i="4"/>
  <c r="N60" i="4"/>
  <c r="N61" i="4"/>
  <c r="U5" i="4"/>
  <c r="N5" i="4" s="1"/>
  <c r="U6" i="4"/>
  <c r="U7" i="4"/>
  <c r="U8" i="4"/>
  <c r="U9" i="4"/>
  <c r="U10" i="4"/>
  <c r="U11" i="4"/>
  <c r="U12" i="4"/>
  <c r="U13" i="4"/>
  <c r="U14" i="4"/>
  <c r="U15" i="4"/>
  <c r="U16" i="4"/>
  <c r="N16" i="4" s="1"/>
  <c r="U17" i="4"/>
  <c r="U18" i="4"/>
  <c r="U19" i="4"/>
  <c r="U20" i="4"/>
  <c r="U21" i="4"/>
  <c r="N21" i="4" s="1"/>
  <c r="U22" i="4"/>
  <c r="U23" i="4"/>
  <c r="N23" i="4" s="1"/>
  <c r="U24" i="4"/>
  <c r="U25" i="4"/>
  <c r="N25" i="4" s="1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N44" i="4" s="1"/>
  <c r="U45" i="4"/>
  <c r="U46" i="4"/>
  <c r="N46" i="4" s="1"/>
  <c r="U47" i="4"/>
  <c r="U48" i="4"/>
  <c r="N48" i="4" s="1"/>
  <c r="U49" i="4"/>
  <c r="U50" i="4"/>
  <c r="U51" i="4"/>
  <c r="U52" i="4"/>
  <c r="U53" i="4"/>
  <c r="U54" i="4"/>
  <c r="U55" i="4"/>
  <c r="U56" i="4"/>
  <c r="N56" i="4" s="1"/>
  <c r="U57" i="4"/>
  <c r="U58" i="4"/>
  <c r="U59" i="4"/>
  <c r="U60" i="4"/>
  <c r="U61" i="4"/>
  <c r="U4" i="4"/>
  <c r="O5" i="4"/>
  <c r="O6" i="4"/>
  <c r="O7" i="4"/>
  <c r="O8" i="4"/>
  <c r="O9" i="4"/>
  <c r="O10" i="4"/>
  <c r="O11" i="4"/>
  <c r="O12" i="4"/>
  <c r="N12" i="4" s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N47" i="4" s="1"/>
  <c r="O48" i="4"/>
  <c r="O49" i="4"/>
  <c r="N49" i="4" s="1"/>
  <c r="O50" i="4"/>
  <c r="O51" i="4"/>
  <c r="O52" i="4"/>
  <c r="N52" i="4" s="1"/>
  <c r="O53" i="4"/>
  <c r="O54" i="4"/>
  <c r="O55" i="4"/>
  <c r="O56" i="4"/>
  <c r="O57" i="4"/>
  <c r="O58" i="4"/>
  <c r="O59" i="4"/>
  <c r="O60" i="4"/>
  <c r="O61" i="4"/>
  <c r="O4" i="4"/>
  <c r="C5" i="4"/>
  <c r="C6" i="4"/>
  <c r="C7" i="4"/>
  <c r="C10" i="4"/>
  <c r="C11" i="4"/>
  <c r="C15" i="4"/>
  <c r="C16" i="4"/>
  <c r="C19" i="4"/>
  <c r="C20" i="4"/>
  <c r="C21" i="4"/>
  <c r="C22" i="4"/>
  <c r="C24" i="4"/>
  <c r="C26" i="4"/>
  <c r="C27" i="4"/>
  <c r="C28" i="4"/>
  <c r="C29" i="4"/>
  <c r="C30" i="4"/>
  <c r="C31" i="4"/>
  <c r="C36" i="4"/>
  <c r="C37" i="4"/>
  <c r="C39" i="4"/>
  <c r="C40" i="4"/>
  <c r="C42" i="4"/>
  <c r="C43" i="4"/>
  <c r="C45" i="4"/>
  <c r="C46" i="4"/>
  <c r="C47" i="4"/>
  <c r="C49" i="4"/>
  <c r="C50" i="4"/>
  <c r="C51" i="4"/>
  <c r="C53" i="4"/>
  <c r="C54" i="4"/>
  <c r="C55" i="4"/>
  <c r="C57" i="4"/>
  <c r="C58" i="4"/>
  <c r="C59" i="4"/>
  <c r="C60" i="4"/>
  <c r="C61" i="4"/>
  <c r="D5" i="4"/>
  <c r="D6" i="4"/>
  <c r="D7" i="4"/>
  <c r="D8" i="4"/>
  <c r="D9" i="4"/>
  <c r="D10" i="4"/>
  <c r="D11" i="4"/>
  <c r="D12" i="4"/>
  <c r="C12" i="4" s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C25" i="4" s="1"/>
  <c r="D26" i="4"/>
  <c r="D27" i="4"/>
  <c r="D28" i="4"/>
  <c r="D29" i="4"/>
  <c r="D30" i="4"/>
  <c r="D31" i="4"/>
  <c r="D33" i="4"/>
  <c r="C33" i="4" s="1"/>
  <c r="D34" i="4"/>
  <c r="D35" i="4"/>
  <c r="C35" i="4" s="1"/>
  <c r="D36" i="4"/>
  <c r="D37" i="4"/>
  <c r="D38" i="4"/>
  <c r="C38" i="4" s="1"/>
  <c r="D39" i="4"/>
  <c r="D40" i="4"/>
  <c r="D41" i="4"/>
  <c r="D42" i="4"/>
  <c r="D43" i="4"/>
  <c r="D44" i="4"/>
  <c r="C44" i="4" s="1"/>
  <c r="D45" i="4"/>
  <c r="D46" i="4"/>
  <c r="D47" i="4"/>
  <c r="D48" i="4"/>
  <c r="D49" i="4"/>
  <c r="D50" i="4"/>
  <c r="D51" i="4"/>
  <c r="D52" i="4"/>
  <c r="C52" i="4" s="1"/>
  <c r="D53" i="4"/>
  <c r="D54" i="4"/>
  <c r="D55" i="4"/>
  <c r="D56" i="4"/>
  <c r="D57" i="4"/>
  <c r="D58" i="4"/>
  <c r="D59" i="4"/>
  <c r="D60" i="4"/>
  <c r="D61" i="4"/>
  <c r="J5" i="4"/>
  <c r="J6" i="4"/>
  <c r="J7" i="4"/>
  <c r="J8" i="4"/>
  <c r="J9" i="4"/>
  <c r="J10" i="4"/>
  <c r="J11" i="4"/>
  <c r="J12" i="4"/>
  <c r="J13" i="4"/>
  <c r="C13" i="4" s="1"/>
  <c r="J14" i="4"/>
  <c r="C14" i="4" s="1"/>
  <c r="J15" i="4"/>
  <c r="J16" i="4"/>
  <c r="J17" i="4"/>
  <c r="C18" i="4"/>
  <c r="J19" i="4"/>
  <c r="J20" i="4"/>
  <c r="J21" i="4"/>
  <c r="J22" i="4"/>
  <c r="J23" i="4"/>
  <c r="C23" i="4" s="1"/>
  <c r="J24" i="4"/>
  <c r="J25" i="4"/>
  <c r="J26" i="4"/>
  <c r="J27" i="4"/>
  <c r="J28" i="4"/>
  <c r="J29" i="4"/>
  <c r="J30" i="4"/>
  <c r="J31" i="4"/>
  <c r="J32" i="4"/>
  <c r="J33" i="4"/>
  <c r="J34" i="4"/>
  <c r="C34" i="4" s="1"/>
  <c r="J35" i="4"/>
  <c r="J36" i="4"/>
  <c r="J37" i="4"/>
  <c r="J38" i="4"/>
  <c r="J39" i="4"/>
  <c r="J40" i="4"/>
  <c r="J41" i="4"/>
  <c r="C41" i="4" s="1"/>
  <c r="J42" i="4"/>
  <c r="J43" i="4"/>
  <c r="J44" i="4"/>
  <c r="J45" i="4"/>
  <c r="J46" i="4"/>
  <c r="J47" i="4"/>
  <c r="J48" i="4"/>
  <c r="C48" i="4" s="1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4" i="4"/>
  <c r="D4" i="4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C17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" i="1"/>
  <c r="D16" i="1"/>
  <c r="D17" i="1"/>
  <c r="D18" i="1"/>
  <c r="D19" i="1"/>
  <c r="D20" i="1"/>
  <c r="D21" i="1"/>
  <c r="D22" i="1"/>
  <c r="D23" i="1"/>
  <c r="D24" i="1"/>
  <c r="D25" i="1"/>
  <c r="D26" i="1"/>
  <c r="D27" i="1"/>
  <c r="C27" i="1" s="1"/>
  <c r="D28" i="1"/>
  <c r="D29" i="1"/>
  <c r="D30" i="1"/>
  <c r="D31" i="1"/>
  <c r="D32" i="1"/>
  <c r="D33" i="1"/>
  <c r="D34" i="1"/>
  <c r="D35" i="1"/>
  <c r="D36" i="1"/>
  <c r="D37" i="1"/>
  <c r="D38" i="1"/>
  <c r="D39" i="1"/>
  <c r="C39" i="1" s="1"/>
  <c r="D40" i="1"/>
  <c r="D41" i="1"/>
  <c r="D42" i="1"/>
  <c r="D43" i="1"/>
  <c r="D44" i="1"/>
  <c r="D45" i="1"/>
  <c r="D46" i="1"/>
  <c r="D47" i="1"/>
  <c r="D48" i="1"/>
  <c r="D49" i="1"/>
  <c r="D50" i="1"/>
  <c r="C50" i="1" s="1"/>
  <c r="D51" i="1"/>
  <c r="D52" i="1"/>
  <c r="D53" i="1"/>
  <c r="D54" i="1"/>
  <c r="D55" i="1"/>
  <c r="D56" i="1"/>
  <c r="D57" i="1"/>
  <c r="C57" i="1" s="1"/>
  <c r="D58" i="1"/>
  <c r="D60" i="1"/>
  <c r="D4" i="1"/>
  <c r="O4" i="1"/>
  <c r="U5" i="1"/>
  <c r="U6" i="1"/>
  <c r="U7" i="1"/>
  <c r="U8" i="1"/>
  <c r="U9" i="1"/>
  <c r="N9" i="1" s="1"/>
  <c r="U10" i="1"/>
  <c r="U11" i="1"/>
  <c r="U12" i="1"/>
  <c r="U13" i="1"/>
  <c r="U14" i="1"/>
  <c r="U15" i="1"/>
  <c r="U16" i="1"/>
  <c r="U17" i="1"/>
  <c r="N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N30" i="1" s="1"/>
  <c r="U31" i="1"/>
  <c r="U32" i="1"/>
  <c r="U33" i="1"/>
  <c r="U34" i="1"/>
  <c r="U35" i="1"/>
  <c r="U36" i="1"/>
  <c r="U37" i="1"/>
  <c r="U38" i="1"/>
  <c r="U39" i="1"/>
  <c r="N39" i="1" s="1"/>
  <c r="U40" i="1"/>
  <c r="U41" i="1"/>
  <c r="U42" i="1"/>
  <c r="U44" i="1"/>
  <c r="U45" i="1"/>
  <c r="U46" i="1"/>
  <c r="U47" i="1"/>
  <c r="U48" i="1"/>
  <c r="N48" i="1" s="1"/>
  <c r="U49" i="1"/>
  <c r="U50" i="1"/>
  <c r="U51" i="1"/>
  <c r="U52" i="1"/>
  <c r="U53" i="1"/>
  <c r="U54" i="1"/>
  <c r="U55" i="1"/>
  <c r="U56" i="1"/>
  <c r="U57" i="1"/>
  <c r="U58" i="1"/>
  <c r="U59" i="1"/>
  <c r="U60" i="1"/>
  <c r="O5" i="1"/>
  <c r="O6" i="1"/>
  <c r="O7" i="1"/>
  <c r="O8" i="1"/>
  <c r="O9" i="1"/>
  <c r="O10" i="1"/>
  <c r="O11" i="1"/>
  <c r="O12" i="1"/>
  <c r="N12" i="1" s="1"/>
  <c r="O13" i="1"/>
  <c r="O14" i="1"/>
  <c r="O15" i="1"/>
  <c r="O16" i="1"/>
  <c r="O18" i="1"/>
  <c r="O19" i="1"/>
  <c r="O20" i="1"/>
  <c r="O21" i="1"/>
  <c r="O22" i="1"/>
  <c r="N22" i="1" s="1"/>
  <c r="O23" i="1"/>
  <c r="N23" i="1" s="1"/>
  <c r="O24" i="1"/>
  <c r="O25" i="1"/>
  <c r="N25" i="1" s="1"/>
  <c r="O26" i="1"/>
  <c r="O27" i="1"/>
  <c r="O28" i="1"/>
  <c r="O29" i="1"/>
  <c r="O30" i="1"/>
  <c r="O31" i="1"/>
  <c r="O32" i="1"/>
  <c r="O33" i="1"/>
  <c r="O34" i="1"/>
  <c r="O36" i="1"/>
  <c r="O38" i="1"/>
  <c r="N38" i="1" s="1"/>
  <c r="O39" i="1"/>
  <c r="O40" i="1"/>
  <c r="N40" i="1" s="1"/>
  <c r="O41" i="1"/>
  <c r="O42" i="1"/>
  <c r="O43" i="1"/>
  <c r="O44" i="1"/>
  <c r="O46" i="1"/>
  <c r="O47" i="1"/>
  <c r="O49" i="1"/>
  <c r="N49" i="1" s="1"/>
  <c r="O50" i="1"/>
  <c r="O51" i="1"/>
  <c r="O52" i="1"/>
  <c r="O53" i="1"/>
  <c r="O54" i="1"/>
  <c r="N54" i="1" s="1"/>
  <c r="O55" i="1"/>
  <c r="O56" i="1"/>
  <c r="O57" i="1"/>
  <c r="O58" i="1"/>
  <c r="O59" i="1"/>
  <c r="O60" i="1"/>
  <c r="N29" i="1"/>
  <c r="N36" i="1"/>
  <c r="D5" i="1"/>
  <c r="D6" i="1"/>
  <c r="D7" i="1"/>
  <c r="D8" i="1"/>
  <c r="D9" i="1"/>
  <c r="D10" i="1"/>
  <c r="D11" i="1"/>
  <c r="D12" i="1"/>
  <c r="C12" i="1" s="1"/>
  <c r="D13" i="1"/>
  <c r="D14" i="1"/>
  <c r="D15" i="1"/>
  <c r="C15" i="1" s="1"/>
  <c r="X62" i="4"/>
  <c r="W62" i="4"/>
  <c r="V62" i="4"/>
  <c r="T62" i="4"/>
  <c r="S62" i="4"/>
  <c r="R62" i="4"/>
  <c r="Q62" i="4"/>
  <c r="P62" i="4"/>
  <c r="M62" i="4"/>
  <c r="L62" i="4"/>
  <c r="K62" i="4"/>
  <c r="I62" i="4"/>
  <c r="H62" i="4"/>
  <c r="G62" i="4"/>
  <c r="F62" i="4"/>
  <c r="E62" i="4"/>
  <c r="X61" i="1"/>
  <c r="W61" i="1"/>
  <c r="V61" i="1"/>
  <c r="T61" i="1"/>
  <c r="S61" i="1"/>
  <c r="R61" i="1"/>
  <c r="Q61" i="1"/>
  <c r="P61" i="1"/>
  <c r="M61" i="1"/>
  <c r="L61" i="1"/>
  <c r="K61" i="1"/>
  <c r="I61" i="1"/>
  <c r="H61" i="1"/>
  <c r="G61" i="1"/>
  <c r="F61" i="1"/>
  <c r="E61" i="1"/>
  <c r="C56" i="4" l="1"/>
  <c r="N32" i="1"/>
  <c r="C32" i="1"/>
  <c r="C9" i="1"/>
  <c r="C29" i="1"/>
  <c r="N52" i="1"/>
  <c r="C30" i="1"/>
  <c r="C52" i="1"/>
  <c r="C40" i="1"/>
  <c r="C28" i="1"/>
  <c r="N20" i="1"/>
  <c r="N6" i="1"/>
  <c r="C37" i="1"/>
  <c r="C48" i="1"/>
  <c r="C36" i="1"/>
  <c r="N45" i="1"/>
  <c r="N21" i="1"/>
  <c r="N31" i="1"/>
  <c r="N57" i="1"/>
  <c r="C23" i="1"/>
  <c r="N56" i="1"/>
  <c r="C46" i="1"/>
  <c r="C22" i="1"/>
  <c r="C31" i="1"/>
  <c r="C55" i="1"/>
  <c r="C59" i="1"/>
  <c r="N60" i="1"/>
  <c r="C60" i="1"/>
  <c r="C58" i="1"/>
  <c r="N55" i="1"/>
  <c r="C56" i="1"/>
  <c r="C54" i="1"/>
  <c r="N53" i="1"/>
  <c r="C53" i="1"/>
  <c r="C51" i="1"/>
  <c r="C49" i="1"/>
  <c r="N47" i="1"/>
  <c r="C47" i="1"/>
  <c r="N46" i="1"/>
  <c r="C45" i="1"/>
  <c r="N44" i="1"/>
  <c r="C44" i="1"/>
  <c r="C43" i="1"/>
  <c r="C42" i="1"/>
  <c r="N41" i="1"/>
  <c r="C41" i="1"/>
  <c r="C38" i="1"/>
  <c r="N37" i="1"/>
  <c r="C35" i="1"/>
  <c r="C34" i="1"/>
  <c r="N33" i="1"/>
  <c r="C33" i="1"/>
  <c r="N28" i="1"/>
  <c r="C26" i="1"/>
  <c r="C25" i="1"/>
  <c r="N24" i="1"/>
  <c r="C24" i="1"/>
  <c r="C21" i="1"/>
  <c r="C20" i="1"/>
  <c r="C19" i="1"/>
  <c r="C18" i="1"/>
  <c r="C16" i="1"/>
  <c r="N16" i="1"/>
  <c r="C17" i="4"/>
  <c r="N15" i="1"/>
  <c r="N14" i="1"/>
  <c r="C14" i="1"/>
  <c r="N13" i="1"/>
  <c r="C13" i="1"/>
  <c r="J62" i="4"/>
  <c r="C11" i="1"/>
  <c r="C10" i="1"/>
  <c r="N9" i="4"/>
  <c r="N17" i="4"/>
  <c r="O62" i="4"/>
  <c r="C9" i="4"/>
  <c r="D62" i="4"/>
  <c r="N8" i="1"/>
  <c r="C8" i="1"/>
  <c r="N8" i="4"/>
  <c r="C8" i="4"/>
  <c r="N7" i="1"/>
  <c r="C7" i="1"/>
  <c r="U62" i="4"/>
  <c r="C6" i="1"/>
  <c r="N5" i="1"/>
  <c r="C5" i="1"/>
  <c r="N4" i="4"/>
  <c r="C4" i="4"/>
  <c r="C4" i="1"/>
  <c r="N4" i="1"/>
  <c r="N59" i="1"/>
  <c r="N51" i="1"/>
  <c r="N43" i="1"/>
  <c r="N35" i="1"/>
  <c r="N27" i="1"/>
  <c r="N19" i="1"/>
  <c r="N11" i="1"/>
  <c r="N58" i="1"/>
  <c r="N50" i="1"/>
  <c r="N42" i="1"/>
  <c r="N34" i="1"/>
  <c r="N26" i="1"/>
  <c r="N18" i="1"/>
  <c r="N10" i="1"/>
  <c r="U61" i="1"/>
  <c r="O61" i="1"/>
  <c r="J61" i="1"/>
  <c r="D61" i="1"/>
  <c r="N62" i="4" l="1"/>
  <c r="C62" i="4"/>
  <c r="C61" i="1"/>
  <c r="N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4D160B97-A37F-455A-8E54-0FF9C65E5F5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sharedStrings.xml><?xml version="1.0" encoding="utf-8"?>
<sst xmlns="http://schemas.openxmlformats.org/spreadsheetml/2006/main" count="175" uniqueCount="74">
  <si>
    <t>City</t>
  </si>
  <si>
    <t>Albany</t>
  </si>
  <si>
    <t>Ashland</t>
  </si>
  <si>
    <t>Beaverton</t>
  </si>
  <si>
    <t>Bend</t>
  </si>
  <si>
    <t>Canby</t>
  </si>
  <si>
    <t>Central Point</t>
  </si>
  <si>
    <t>Coos Bay</t>
  </si>
  <si>
    <t>Cornelius</t>
  </si>
  <si>
    <t>Corvallis</t>
  </si>
  <si>
    <t>Cottage Grove</t>
  </si>
  <si>
    <t>Dallas</t>
  </si>
  <si>
    <t>Eugene</t>
  </si>
  <si>
    <t>Forest Grove</t>
  </si>
  <si>
    <t>Gladstone</t>
  </si>
  <si>
    <t>Grants Pass</t>
  </si>
  <si>
    <t>Gresham</t>
  </si>
  <si>
    <t>Happy Valley</t>
  </si>
  <si>
    <t>Hermiston</t>
  </si>
  <si>
    <t>Hillsboro</t>
  </si>
  <si>
    <t>Keizer</t>
  </si>
  <si>
    <t>Klamath Falls</t>
  </si>
  <si>
    <t>La Grande</t>
  </si>
  <si>
    <t>Lake Oswego</t>
  </si>
  <si>
    <t>Lebanon</t>
  </si>
  <si>
    <t>McMinnville</t>
  </si>
  <si>
    <t>Medford</t>
  </si>
  <si>
    <t>Milwaukie</t>
  </si>
  <si>
    <t>Newberg</t>
  </si>
  <si>
    <t>Newport</t>
  </si>
  <si>
    <t>Ontario</t>
  </si>
  <si>
    <t>Oregon City</t>
  </si>
  <si>
    <t>Pendleton</t>
  </si>
  <si>
    <t>Portland</t>
  </si>
  <si>
    <t>Prineville</t>
  </si>
  <si>
    <t>Redmond</t>
  </si>
  <si>
    <t>Roseburg</t>
  </si>
  <si>
    <t>Salem</t>
  </si>
  <si>
    <t>Sandy</t>
  </si>
  <si>
    <t>Sherwood</t>
  </si>
  <si>
    <t>Silverton</t>
  </si>
  <si>
    <t>Springfield</t>
  </si>
  <si>
    <t>St. Helens</t>
  </si>
  <si>
    <t>The Dalles</t>
  </si>
  <si>
    <t>Tigard</t>
  </si>
  <si>
    <t>Troutdale</t>
  </si>
  <si>
    <t>Tualatin</t>
  </si>
  <si>
    <t>West Linn</t>
  </si>
  <si>
    <t>Wilsonville</t>
  </si>
  <si>
    <t>Woodburn</t>
  </si>
  <si>
    <t>Permitted</t>
  </si>
  <si>
    <t>Total SF Units</t>
  </si>
  <si>
    <t>Total MF Units</t>
  </si>
  <si>
    <t>SF Detached</t>
  </si>
  <si>
    <t>SF Attached</t>
  </si>
  <si>
    <t>Duplex</t>
  </si>
  <si>
    <t>ADU</t>
  </si>
  <si>
    <t>Manuf Home</t>
  </si>
  <si>
    <t>Triplex</t>
  </si>
  <si>
    <t>Quadplex</t>
  </si>
  <si>
    <t>5+ Units</t>
  </si>
  <si>
    <t>Total</t>
  </si>
  <si>
    <t>Produced</t>
  </si>
  <si>
    <t>Yet to submit report</t>
  </si>
  <si>
    <t>Monmouth</t>
  </si>
  <si>
    <t xml:space="preserve">Total Residential Units </t>
  </si>
  <si>
    <t>Lincoln City</t>
  </si>
  <si>
    <t>North Bend</t>
  </si>
  <si>
    <t>Molalla</t>
  </si>
  <si>
    <t>Independence</t>
  </si>
  <si>
    <t>Astoria</t>
  </si>
  <si>
    <t>Fairview</t>
  </si>
  <si>
    <t>Baker City</t>
  </si>
  <si>
    <t>Sweet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</si>
</sst>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8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4" borderId="0" xfId="0" applyFill="1"/>
    <xf numFmtId="0" fontId="4" fillId="0" borderId="0" xfId="0" applyFont="1"/>
    <xf numFmtId="0" fontId="0" fillId="5" borderId="0" xfId="0" applyFill="1"/>
    <xf numFmtId="0" fontId="6" fillId="0" borderId="0" xfId="0" applyFont="1"/>
    <xf numFmtId="0" fontId="5" fillId="0" borderId="0" xfId="0" applyFont="1"/>
    <xf numFmtId="0" fontId="0" fillId="3" borderId="3" xfId="0" applyFill="1" applyBorder="1"/>
    <xf numFmtId="0" fontId="1" fillId="4" borderId="5" xfId="0" applyFont="1" applyFill="1" applyBorder="1"/>
    <xf numFmtId="0" fontId="0" fillId="4" borderId="8" xfId="0" applyFill="1" applyBorder="1"/>
    <xf numFmtId="0" fontId="0" fillId="4" borderId="1" xfId="0" applyFill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0" fillId="0" borderId="0" xfId="0" applyFill="1"/>
    <xf numFmtId="0" fontId="1" fillId="0" borderId="5" xfId="0" applyFont="1" applyFill="1" applyBorder="1"/>
    <xf numFmtId="0" fontId="0" fillId="0" borderId="8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4"/>
  <sheetViews>
    <sheetView topLeftCell="A47" zoomScale="70" zoomScaleNormal="70" workbookViewId="0">
      <pane xSplit="1" topLeftCell="N1" activePane="topRight" state="frozen"/>
      <selection pane="topRight" activeCell="X53" sqref="X53"/>
    </sheetView>
  </sheetViews>
  <sheetFormatPr defaultRowHeight="14.5" x14ac:dyDescent="0.35"/>
  <cols>
    <col min="1" max="1" width="21.6328125" customWidth="1"/>
    <col min="2" max="2" width="1" style="6" customWidth="1"/>
    <col min="3" max="3" width="21.08984375" bestFit="1" customWidth="1"/>
    <col min="4" max="4" width="5.453125" bestFit="1" customWidth="1"/>
    <col min="5" max="5" width="11.90625" bestFit="1" customWidth="1"/>
    <col min="6" max="6" width="11.453125" bestFit="1" customWidth="1"/>
    <col min="7" max="7" width="7.36328125" bestFit="1" customWidth="1"/>
    <col min="8" max="8" width="4.90625" bestFit="1" customWidth="1"/>
    <col min="9" max="9" width="12.453125" bestFit="1" customWidth="1"/>
    <col min="10" max="10" width="6.1796875" bestFit="1" customWidth="1"/>
    <col min="11" max="11" width="7.08984375" bestFit="1" customWidth="1"/>
    <col min="12" max="12" width="9.54296875" bestFit="1" customWidth="1"/>
    <col min="13" max="13" width="8" bestFit="1" customWidth="1"/>
    <col min="14" max="14" width="21.08984375" customWidth="1"/>
    <col min="15" max="15" width="5.453125" bestFit="1" customWidth="1"/>
    <col min="16" max="16" width="11.90625" bestFit="1" customWidth="1"/>
    <col min="17" max="17" width="11.453125" bestFit="1" customWidth="1"/>
    <col min="18" max="18" width="7.36328125" bestFit="1" customWidth="1"/>
    <col min="19" max="19" width="4.90625" bestFit="1" customWidth="1"/>
    <col min="20" max="20" width="12.453125" bestFit="1" customWidth="1"/>
    <col min="21" max="21" width="5.453125" bestFit="1" customWidth="1"/>
    <col min="22" max="22" width="7.08984375" bestFit="1" customWidth="1"/>
    <col min="23" max="23" width="9.54296875" bestFit="1" customWidth="1"/>
    <col min="24" max="24" width="8" bestFit="1" customWidth="1"/>
  </cols>
  <sheetData>
    <row r="1" spans="1:24" ht="15" thickBot="1" x14ac:dyDescent="0.4">
      <c r="A1" s="22" t="s">
        <v>0</v>
      </c>
      <c r="B1" s="2"/>
      <c r="C1" s="28" t="s">
        <v>50</v>
      </c>
      <c r="D1" s="28"/>
      <c r="E1" s="28"/>
      <c r="F1" s="28"/>
      <c r="G1" s="28"/>
      <c r="H1" s="28"/>
      <c r="I1" s="28"/>
      <c r="J1" s="28"/>
      <c r="K1" s="28"/>
      <c r="L1" s="28"/>
      <c r="M1" s="29"/>
      <c r="N1" s="30" t="s">
        <v>62</v>
      </c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24" x14ac:dyDescent="0.35">
      <c r="A2" s="22"/>
      <c r="B2" s="2"/>
      <c r="C2" s="31" t="s">
        <v>65</v>
      </c>
      <c r="D2" s="24" t="s">
        <v>51</v>
      </c>
      <c r="E2" s="25"/>
      <c r="F2" s="25"/>
      <c r="G2" s="25"/>
      <c r="H2" s="25"/>
      <c r="I2" s="26"/>
      <c r="J2" s="25" t="s">
        <v>52</v>
      </c>
      <c r="K2" s="25"/>
      <c r="L2" s="25"/>
      <c r="M2" s="27"/>
      <c r="N2" s="33" t="s">
        <v>65</v>
      </c>
      <c r="O2" s="24" t="s">
        <v>51</v>
      </c>
      <c r="P2" s="25"/>
      <c r="Q2" s="25"/>
      <c r="R2" s="25"/>
      <c r="S2" s="25"/>
      <c r="T2" s="26"/>
      <c r="U2" s="25" t="s">
        <v>52</v>
      </c>
      <c r="V2" s="25"/>
      <c r="W2" s="25"/>
      <c r="X2" s="27"/>
    </row>
    <row r="3" spans="1:24" ht="15" thickBot="1" x14ac:dyDescent="0.4">
      <c r="A3" s="23"/>
      <c r="B3" s="3"/>
      <c r="C3" s="32"/>
      <c r="D3" s="9" t="s">
        <v>61</v>
      </c>
      <c r="E3" s="10" t="s">
        <v>53</v>
      </c>
      <c r="F3" s="10" t="s">
        <v>54</v>
      </c>
      <c r="G3" s="10" t="s">
        <v>55</v>
      </c>
      <c r="H3" s="10" t="s">
        <v>56</v>
      </c>
      <c r="I3" s="11" t="s">
        <v>57</v>
      </c>
      <c r="J3" s="9" t="s">
        <v>61</v>
      </c>
      <c r="K3" s="10" t="s">
        <v>58</v>
      </c>
      <c r="L3" s="10" t="s">
        <v>59</v>
      </c>
      <c r="M3" s="12" t="s">
        <v>60</v>
      </c>
      <c r="N3" s="34"/>
      <c r="O3" s="9" t="s">
        <v>61</v>
      </c>
      <c r="P3" s="10" t="s">
        <v>53</v>
      </c>
      <c r="Q3" s="10" t="s">
        <v>54</v>
      </c>
      <c r="R3" s="10" t="s">
        <v>55</v>
      </c>
      <c r="S3" s="10" t="s">
        <v>56</v>
      </c>
      <c r="T3" s="10" t="s">
        <v>57</v>
      </c>
      <c r="U3" s="9" t="s">
        <v>61</v>
      </c>
      <c r="V3" s="10" t="s">
        <v>58</v>
      </c>
      <c r="W3" s="10" t="s">
        <v>59</v>
      </c>
      <c r="X3" s="12" t="s">
        <v>60</v>
      </c>
    </row>
    <row r="4" spans="1:24" ht="15" thickTop="1" x14ac:dyDescent="0.35">
      <c r="A4" t="s">
        <v>1</v>
      </c>
      <c r="B4" s="2"/>
      <c r="C4" s="8">
        <f>SUM(D4+J4)</f>
        <v>244</v>
      </c>
      <c r="D4" s="7">
        <f>SUM(E4:I4)</f>
        <v>121</v>
      </c>
      <c r="E4">
        <v>115</v>
      </c>
      <c r="F4">
        <v>0</v>
      </c>
      <c r="H4">
        <v>6</v>
      </c>
      <c r="J4" s="7">
        <f>SUM(K4:M4)</f>
        <v>123</v>
      </c>
      <c r="K4">
        <v>0</v>
      </c>
      <c r="L4">
        <v>4</v>
      </c>
      <c r="M4" s="1">
        <v>119</v>
      </c>
      <c r="N4" s="8">
        <f>SUM(O4+U4)</f>
        <v>516</v>
      </c>
      <c r="O4" s="7">
        <f>SUM(P4:T4)</f>
        <v>140</v>
      </c>
      <c r="P4">
        <v>109</v>
      </c>
      <c r="Q4">
        <v>0</v>
      </c>
      <c r="R4">
        <v>21</v>
      </c>
      <c r="S4">
        <v>6</v>
      </c>
      <c r="T4">
        <v>4</v>
      </c>
      <c r="U4" s="7">
        <v>376</v>
      </c>
      <c r="V4">
        <v>3</v>
      </c>
      <c r="W4">
        <v>12</v>
      </c>
      <c r="X4" s="1">
        <v>361</v>
      </c>
    </row>
    <row r="5" spans="1:24" x14ac:dyDescent="0.35">
      <c r="A5" t="s">
        <v>2</v>
      </c>
      <c r="B5" s="2"/>
      <c r="C5" s="8">
        <f t="shared" ref="C5:C60" si="0">SUM(D5+J5)</f>
        <v>103</v>
      </c>
      <c r="D5" s="7">
        <f t="shared" ref="D5:D60" si="1">SUM(E5:I5)</f>
        <v>37</v>
      </c>
      <c r="E5">
        <v>22</v>
      </c>
      <c r="H5">
        <v>15</v>
      </c>
      <c r="J5" s="7">
        <f t="shared" ref="J5:J60" si="2">SUM(K5:M5)</f>
        <v>66</v>
      </c>
      <c r="L5">
        <v>4</v>
      </c>
      <c r="M5" s="1">
        <v>62</v>
      </c>
      <c r="N5" s="8">
        <f t="shared" ref="N5:N60" si="3">SUM(O5+U5)</f>
        <v>43</v>
      </c>
      <c r="O5" s="7">
        <f t="shared" ref="O5:O60" si="4">SUM(P5:T5)</f>
        <v>43</v>
      </c>
      <c r="P5">
        <v>30</v>
      </c>
      <c r="R5">
        <v>2</v>
      </c>
      <c r="S5">
        <v>11</v>
      </c>
      <c r="U5" s="7">
        <f t="shared" ref="U5:U60" si="5">SUM(V5:X5)</f>
        <v>0</v>
      </c>
      <c r="W5">
        <v>0</v>
      </c>
      <c r="X5" s="1"/>
    </row>
    <row r="6" spans="1:24" x14ac:dyDescent="0.35">
      <c r="A6" t="s">
        <v>72</v>
      </c>
      <c r="B6" s="2"/>
      <c r="C6" s="8">
        <f t="shared" si="0"/>
        <v>14</v>
      </c>
      <c r="D6" s="7">
        <f t="shared" si="1"/>
        <v>14</v>
      </c>
      <c r="E6">
        <v>5</v>
      </c>
      <c r="G6">
        <v>3</v>
      </c>
      <c r="H6">
        <v>6</v>
      </c>
      <c r="J6" s="7">
        <f t="shared" si="2"/>
        <v>0</v>
      </c>
      <c r="K6">
        <v>0</v>
      </c>
      <c r="L6">
        <v>0</v>
      </c>
      <c r="M6" s="1">
        <v>0</v>
      </c>
      <c r="N6" s="8">
        <f t="shared" si="3"/>
        <v>22</v>
      </c>
      <c r="O6" s="7">
        <f t="shared" si="4"/>
        <v>22</v>
      </c>
      <c r="P6">
        <v>8</v>
      </c>
      <c r="Q6">
        <v>2</v>
      </c>
      <c r="R6">
        <v>8</v>
      </c>
      <c r="S6">
        <v>0</v>
      </c>
      <c r="T6">
        <v>4</v>
      </c>
      <c r="U6" s="7">
        <f t="shared" si="5"/>
        <v>0</v>
      </c>
      <c r="V6">
        <v>0</v>
      </c>
      <c r="W6">
        <v>0</v>
      </c>
      <c r="X6" s="1">
        <v>0</v>
      </c>
    </row>
    <row r="7" spans="1:24" x14ac:dyDescent="0.35">
      <c r="A7" s="6" t="s">
        <v>3</v>
      </c>
      <c r="B7" s="2"/>
      <c r="C7" s="8">
        <f t="shared" si="0"/>
        <v>825</v>
      </c>
      <c r="D7" s="7">
        <f t="shared" si="1"/>
        <v>242</v>
      </c>
      <c r="E7">
        <v>213</v>
      </c>
      <c r="F7">
        <v>25</v>
      </c>
      <c r="G7">
        <v>0</v>
      </c>
      <c r="H7">
        <v>2</v>
      </c>
      <c r="I7">
        <v>2</v>
      </c>
      <c r="J7" s="7">
        <f t="shared" si="2"/>
        <v>583</v>
      </c>
      <c r="K7">
        <v>21</v>
      </c>
      <c r="M7" s="1">
        <v>562</v>
      </c>
      <c r="N7" s="8">
        <f t="shared" si="3"/>
        <v>725</v>
      </c>
      <c r="O7" s="7">
        <f t="shared" si="4"/>
        <v>217</v>
      </c>
      <c r="P7">
        <v>165</v>
      </c>
      <c r="Q7">
        <v>32</v>
      </c>
      <c r="R7">
        <v>20</v>
      </c>
      <c r="U7" s="7">
        <f t="shared" si="5"/>
        <v>508</v>
      </c>
      <c r="V7">
        <v>30</v>
      </c>
      <c r="X7" s="16">
        <v>478</v>
      </c>
    </row>
    <row r="8" spans="1:24" x14ac:dyDescent="0.35">
      <c r="A8" t="s">
        <v>4</v>
      </c>
      <c r="B8" s="2"/>
      <c r="C8" s="8">
        <f t="shared" si="0"/>
        <v>1804</v>
      </c>
      <c r="D8" s="7">
        <f t="shared" si="1"/>
        <v>650</v>
      </c>
      <c r="E8">
        <v>452</v>
      </c>
      <c r="F8">
        <v>86</v>
      </c>
      <c r="G8">
        <v>40</v>
      </c>
      <c r="H8">
        <v>72</v>
      </c>
      <c r="I8">
        <v>0</v>
      </c>
      <c r="J8" s="7">
        <f t="shared" si="2"/>
        <v>1154</v>
      </c>
      <c r="K8">
        <v>29</v>
      </c>
      <c r="L8">
        <v>19</v>
      </c>
      <c r="M8" s="1">
        <v>1106</v>
      </c>
      <c r="N8" s="8">
        <f t="shared" si="3"/>
        <v>1374</v>
      </c>
      <c r="O8" s="7">
        <f t="shared" si="4"/>
        <v>664</v>
      </c>
      <c r="P8">
        <v>468</v>
      </c>
      <c r="Q8">
        <v>61</v>
      </c>
      <c r="R8">
        <v>32</v>
      </c>
      <c r="S8">
        <v>88</v>
      </c>
      <c r="T8">
        <v>15</v>
      </c>
      <c r="U8" s="7">
        <f t="shared" si="5"/>
        <v>710</v>
      </c>
      <c r="V8">
        <v>35</v>
      </c>
      <c r="X8" s="1">
        <v>675</v>
      </c>
    </row>
    <row r="9" spans="1:24" x14ac:dyDescent="0.35">
      <c r="A9" t="s">
        <v>5</v>
      </c>
      <c r="B9"/>
      <c r="C9" s="8">
        <f t="shared" si="0"/>
        <v>132</v>
      </c>
      <c r="D9" s="7">
        <f t="shared" si="1"/>
        <v>109</v>
      </c>
      <c r="E9">
        <v>87</v>
      </c>
      <c r="F9">
        <v>8</v>
      </c>
      <c r="G9">
        <v>12</v>
      </c>
      <c r="H9">
        <v>2</v>
      </c>
      <c r="I9">
        <v>0</v>
      </c>
      <c r="J9" s="7">
        <f t="shared" si="2"/>
        <v>23</v>
      </c>
      <c r="K9">
        <v>0</v>
      </c>
      <c r="L9">
        <v>0</v>
      </c>
      <c r="M9" s="1">
        <v>23</v>
      </c>
      <c r="N9" s="8">
        <f t="shared" si="3"/>
        <v>190</v>
      </c>
      <c r="O9" s="7">
        <f t="shared" si="4"/>
        <v>170</v>
      </c>
      <c r="P9">
        <v>118</v>
      </c>
      <c r="Q9">
        <v>26</v>
      </c>
      <c r="R9">
        <v>24</v>
      </c>
      <c r="S9">
        <v>2</v>
      </c>
      <c r="T9">
        <v>0</v>
      </c>
      <c r="U9" s="7">
        <f t="shared" si="5"/>
        <v>20</v>
      </c>
      <c r="X9" s="1">
        <v>20</v>
      </c>
    </row>
    <row r="10" spans="1:24" x14ac:dyDescent="0.35">
      <c r="A10" t="s">
        <v>6</v>
      </c>
      <c r="B10" s="2"/>
      <c r="C10" s="8">
        <f t="shared" si="0"/>
        <v>80</v>
      </c>
      <c r="D10" s="7">
        <f t="shared" si="1"/>
        <v>13</v>
      </c>
      <c r="E10">
        <v>7</v>
      </c>
      <c r="F10">
        <v>2</v>
      </c>
      <c r="G10">
        <v>0</v>
      </c>
      <c r="H10">
        <v>4</v>
      </c>
      <c r="I10">
        <v>0</v>
      </c>
      <c r="J10" s="7">
        <f t="shared" si="2"/>
        <v>67</v>
      </c>
      <c r="K10">
        <v>0</v>
      </c>
      <c r="L10">
        <v>0</v>
      </c>
      <c r="M10" s="1">
        <v>67</v>
      </c>
      <c r="N10" s="8">
        <f t="shared" si="3"/>
        <v>2</v>
      </c>
      <c r="O10" s="7">
        <f t="shared" si="4"/>
        <v>2</v>
      </c>
      <c r="Q10">
        <v>0</v>
      </c>
      <c r="R10">
        <v>0</v>
      </c>
      <c r="S10">
        <v>2</v>
      </c>
      <c r="T10">
        <v>0</v>
      </c>
      <c r="U10" s="7">
        <f t="shared" si="5"/>
        <v>0</v>
      </c>
      <c r="V10">
        <v>0</v>
      </c>
      <c r="W10">
        <v>0</v>
      </c>
      <c r="X10" s="1"/>
    </row>
    <row r="11" spans="1:24" x14ac:dyDescent="0.35">
      <c r="A11" t="s">
        <v>7</v>
      </c>
      <c r="B11" s="2"/>
      <c r="C11" s="8">
        <f t="shared" si="0"/>
        <v>18</v>
      </c>
      <c r="D11" s="7">
        <f t="shared" si="1"/>
        <v>18</v>
      </c>
      <c r="E11">
        <v>14</v>
      </c>
      <c r="F11">
        <v>2</v>
      </c>
      <c r="H11">
        <v>1</v>
      </c>
      <c r="I11">
        <v>1</v>
      </c>
      <c r="J11" s="7">
        <f t="shared" si="2"/>
        <v>0</v>
      </c>
      <c r="M11" s="1"/>
      <c r="N11" s="8">
        <f t="shared" si="3"/>
        <v>19</v>
      </c>
      <c r="O11" s="7">
        <f t="shared" si="4"/>
        <v>19</v>
      </c>
      <c r="P11">
        <v>16</v>
      </c>
      <c r="Q11">
        <v>2</v>
      </c>
      <c r="T11">
        <v>1</v>
      </c>
      <c r="U11" s="7">
        <f t="shared" si="5"/>
        <v>0</v>
      </c>
      <c r="X11" s="1"/>
    </row>
    <row r="12" spans="1:24" x14ac:dyDescent="0.35">
      <c r="A12" t="s">
        <v>8</v>
      </c>
      <c r="B12" s="2"/>
      <c r="C12" s="8">
        <f t="shared" si="0"/>
        <v>81</v>
      </c>
      <c r="D12" s="7">
        <f t="shared" si="1"/>
        <v>81</v>
      </c>
      <c r="E12">
        <v>43</v>
      </c>
      <c r="F12">
        <v>37</v>
      </c>
      <c r="G12">
        <v>0</v>
      </c>
      <c r="H12">
        <v>0</v>
      </c>
      <c r="I12">
        <v>1</v>
      </c>
      <c r="J12" s="7">
        <f t="shared" si="2"/>
        <v>0</v>
      </c>
      <c r="K12">
        <v>0</v>
      </c>
      <c r="L12">
        <v>0</v>
      </c>
      <c r="M12" s="1"/>
      <c r="N12" s="8">
        <f t="shared" si="3"/>
        <v>71</v>
      </c>
      <c r="O12" s="7">
        <f t="shared" si="4"/>
        <v>71</v>
      </c>
      <c r="P12">
        <v>42</v>
      </c>
      <c r="Q12">
        <v>27</v>
      </c>
      <c r="R12">
        <v>2</v>
      </c>
      <c r="U12" s="7">
        <f t="shared" si="5"/>
        <v>0</v>
      </c>
      <c r="V12">
        <v>0</v>
      </c>
      <c r="W12">
        <v>0</v>
      </c>
      <c r="X12" s="1">
        <v>0</v>
      </c>
    </row>
    <row r="13" spans="1:24" x14ac:dyDescent="0.35">
      <c r="A13" s="6" t="s">
        <v>9</v>
      </c>
      <c r="B13" s="2"/>
      <c r="C13" s="8">
        <f t="shared" si="0"/>
        <v>477</v>
      </c>
      <c r="D13" s="7">
        <f t="shared" si="1"/>
        <v>95</v>
      </c>
      <c r="E13">
        <v>46</v>
      </c>
      <c r="F13">
        <v>21</v>
      </c>
      <c r="G13">
        <v>14</v>
      </c>
      <c r="H13">
        <v>13</v>
      </c>
      <c r="I13">
        <v>1</v>
      </c>
      <c r="J13" s="7">
        <f t="shared" si="2"/>
        <v>382</v>
      </c>
      <c r="M13" s="1">
        <v>382</v>
      </c>
      <c r="N13" s="8">
        <f t="shared" si="3"/>
        <v>74</v>
      </c>
      <c r="O13" s="7">
        <f t="shared" si="4"/>
        <v>74</v>
      </c>
      <c r="P13" s="16">
        <v>54</v>
      </c>
      <c r="Q13" s="16">
        <v>6</v>
      </c>
      <c r="R13">
        <v>2</v>
      </c>
      <c r="S13" s="16">
        <v>12</v>
      </c>
      <c r="T13" s="16">
        <v>0</v>
      </c>
      <c r="U13" s="7">
        <f t="shared" si="5"/>
        <v>0</v>
      </c>
      <c r="X13" s="17"/>
    </row>
    <row r="14" spans="1:24" x14ac:dyDescent="0.35">
      <c r="A14" t="s">
        <v>10</v>
      </c>
      <c r="B14" s="2"/>
      <c r="C14" s="8">
        <f t="shared" si="0"/>
        <v>19</v>
      </c>
      <c r="D14" s="7">
        <f t="shared" si="1"/>
        <v>7</v>
      </c>
      <c r="E14">
        <v>3</v>
      </c>
      <c r="F14">
        <v>4</v>
      </c>
      <c r="J14" s="7">
        <f t="shared" si="2"/>
        <v>12</v>
      </c>
      <c r="M14" s="1">
        <v>12</v>
      </c>
      <c r="N14" s="8">
        <f t="shared" si="3"/>
        <v>31</v>
      </c>
      <c r="O14" s="7">
        <f t="shared" si="4"/>
        <v>11</v>
      </c>
      <c r="P14">
        <v>1</v>
      </c>
      <c r="Q14">
        <v>10</v>
      </c>
      <c r="U14" s="7">
        <f t="shared" si="5"/>
        <v>20</v>
      </c>
      <c r="X14" s="1">
        <v>20</v>
      </c>
    </row>
    <row r="15" spans="1:24" x14ac:dyDescent="0.35">
      <c r="A15" s="6" t="s">
        <v>11</v>
      </c>
      <c r="B15" s="2"/>
      <c r="C15" s="8">
        <f t="shared" si="0"/>
        <v>159</v>
      </c>
      <c r="D15" s="7">
        <f t="shared" si="1"/>
        <v>134</v>
      </c>
      <c r="E15">
        <v>114</v>
      </c>
      <c r="F15">
        <v>14</v>
      </c>
      <c r="G15">
        <v>2</v>
      </c>
      <c r="H15">
        <v>4</v>
      </c>
      <c r="I15">
        <v>0</v>
      </c>
      <c r="J15" s="7">
        <f t="shared" si="2"/>
        <v>25</v>
      </c>
      <c r="M15" s="1">
        <v>25</v>
      </c>
      <c r="N15" s="8">
        <f t="shared" si="3"/>
        <v>160</v>
      </c>
      <c r="O15" s="7">
        <f t="shared" si="4"/>
        <v>150</v>
      </c>
      <c r="P15">
        <v>116</v>
      </c>
      <c r="Q15">
        <v>18</v>
      </c>
      <c r="R15">
        <v>12</v>
      </c>
      <c r="S15">
        <v>3</v>
      </c>
      <c r="T15">
        <v>1</v>
      </c>
      <c r="U15" s="7">
        <f t="shared" si="5"/>
        <v>10</v>
      </c>
      <c r="X15" s="1">
        <v>10</v>
      </c>
    </row>
    <row r="16" spans="1:24" x14ac:dyDescent="0.35">
      <c r="A16" t="s">
        <v>12</v>
      </c>
      <c r="B16" s="2"/>
      <c r="C16" s="8">
        <f t="shared" si="0"/>
        <v>825</v>
      </c>
      <c r="D16" s="7">
        <f t="shared" si="1"/>
        <v>114</v>
      </c>
      <c r="E16">
        <v>46</v>
      </c>
      <c r="F16">
        <v>13</v>
      </c>
      <c r="G16">
        <v>26</v>
      </c>
      <c r="H16">
        <v>27</v>
      </c>
      <c r="I16">
        <v>2</v>
      </c>
      <c r="J16" s="7">
        <f t="shared" si="2"/>
        <v>711</v>
      </c>
      <c r="K16">
        <v>18</v>
      </c>
      <c r="L16">
        <v>36</v>
      </c>
      <c r="M16" s="1">
        <v>657</v>
      </c>
      <c r="N16" s="8">
        <f t="shared" si="3"/>
        <v>963</v>
      </c>
      <c r="O16" s="7">
        <f t="shared" si="4"/>
        <v>124</v>
      </c>
      <c r="P16">
        <v>63</v>
      </c>
      <c r="Q16">
        <v>8</v>
      </c>
      <c r="R16">
        <v>14</v>
      </c>
      <c r="S16">
        <v>31</v>
      </c>
      <c r="T16">
        <v>8</v>
      </c>
      <c r="U16" s="7">
        <f t="shared" si="5"/>
        <v>839</v>
      </c>
      <c r="V16">
        <v>9</v>
      </c>
      <c r="W16">
        <v>0</v>
      </c>
      <c r="X16" s="1">
        <v>830</v>
      </c>
    </row>
    <row r="17" spans="1:24" x14ac:dyDescent="0.35">
      <c r="A17" t="s">
        <v>71</v>
      </c>
      <c r="B17" s="2"/>
      <c r="C17" s="8">
        <f t="shared" si="0"/>
        <v>0</v>
      </c>
      <c r="D17" s="7">
        <f t="shared" si="1"/>
        <v>0</v>
      </c>
      <c r="J17" s="7">
        <f t="shared" si="2"/>
        <v>0</v>
      </c>
      <c r="M17" s="1"/>
      <c r="N17" s="8">
        <f t="shared" si="3"/>
        <v>0</v>
      </c>
      <c r="O17" s="7"/>
      <c r="P17">
        <v>2</v>
      </c>
      <c r="U17" s="7">
        <f t="shared" si="5"/>
        <v>0</v>
      </c>
      <c r="X17" s="1"/>
    </row>
    <row r="18" spans="1:24" x14ac:dyDescent="0.35">
      <c r="A18" t="s">
        <v>13</v>
      </c>
      <c r="B18" s="2"/>
      <c r="C18" s="8">
        <f t="shared" si="0"/>
        <v>71</v>
      </c>
      <c r="D18" s="7">
        <f t="shared" si="1"/>
        <v>71</v>
      </c>
      <c r="E18">
        <v>64</v>
      </c>
      <c r="H18">
        <v>2</v>
      </c>
      <c r="I18">
        <v>5</v>
      </c>
      <c r="J18" s="7">
        <f t="shared" si="2"/>
        <v>0</v>
      </c>
      <c r="L18">
        <v>0</v>
      </c>
      <c r="M18" s="1"/>
      <c r="N18" s="8">
        <f t="shared" si="3"/>
        <v>102</v>
      </c>
      <c r="O18" s="7">
        <f t="shared" si="4"/>
        <v>92</v>
      </c>
      <c r="P18">
        <v>66</v>
      </c>
      <c r="Q18">
        <v>19</v>
      </c>
      <c r="S18">
        <v>2</v>
      </c>
      <c r="T18">
        <v>5</v>
      </c>
      <c r="U18" s="7">
        <f t="shared" si="5"/>
        <v>10</v>
      </c>
      <c r="W18">
        <v>0</v>
      </c>
      <c r="X18" s="1">
        <v>10</v>
      </c>
    </row>
    <row r="19" spans="1:24" x14ac:dyDescent="0.35">
      <c r="A19" t="s">
        <v>14</v>
      </c>
      <c r="B19" s="2"/>
      <c r="C19" s="8">
        <f t="shared" si="0"/>
        <v>3</v>
      </c>
      <c r="D19" s="7">
        <f t="shared" si="1"/>
        <v>3</v>
      </c>
      <c r="F19">
        <v>2</v>
      </c>
      <c r="G19">
        <v>0</v>
      </c>
      <c r="H19">
        <v>1</v>
      </c>
      <c r="J19" s="7">
        <f t="shared" si="2"/>
        <v>0</v>
      </c>
      <c r="K19">
        <v>0</v>
      </c>
      <c r="L19">
        <v>0</v>
      </c>
      <c r="M19" s="1">
        <v>0</v>
      </c>
      <c r="N19" s="8">
        <f t="shared" si="3"/>
        <v>2</v>
      </c>
      <c r="O19" s="7">
        <f t="shared" si="4"/>
        <v>2</v>
      </c>
      <c r="Q19">
        <v>2</v>
      </c>
      <c r="R19">
        <v>0</v>
      </c>
      <c r="U19" s="7">
        <f t="shared" si="5"/>
        <v>0</v>
      </c>
      <c r="V19">
        <v>0</v>
      </c>
      <c r="W19">
        <v>0</v>
      </c>
      <c r="X19" s="1">
        <v>0</v>
      </c>
    </row>
    <row r="20" spans="1:24" x14ac:dyDescent="0.35">
      <c r="A20" t="s">
        <v>15</v>
      </c>
      <c r="B20" s="2"/>
      <c r="C20" s="8">
        <f t="shared" si="0"/>
        <v>120</v>
      </c>
      <c r="D20" s="7">
        <f t="shared" si="1"/>
        <v>104</v>
      </c>
      <c r="E20">
        <v>73</v>
      </c>
      <c r="F20">
        <v>13</v>
      </c>
      <c r="G20">
        <v>6</v>
      </c>
      <c r="H20">
        <v>10</v>
      </c>
      <c r="I20">
        <v>2</v>
      </c>
      <c r="J20" s="7">
        <f t="shared" si="2"/>
        <v>16</v>
      </c>
      <c r="M20" s="1">
        <v>16</v>
      </c>
      <c r="N20" s="8">
        <f t="shared" si="3"/>
        <v>118</v>
      </c>
      <c r="O20" s="7">
        <f t="shared" si="4"/>
        <v>118</v>
      </c>
      <c r="P20">
        <v>67</v>
      </c>
      <c r="Q20">
        <v>6</v>
      </c>
      <c r="R20">
        <v>28</v>
      </c>
      <c r="S20">
        <v>13</v>
      </c>
      <c r="T20">
        <v>4</v>
      </c>
      <c r="U20" s="7">
        <f t="shared" si="5"/>
        <v>0</v>
      </c>
      <c r="X20" s="1"/>
    </row>
    <row r="21" spans="1:24" x14ac:dyDescent="0.35">
      <c r="A21" t="s">
        <v>16</v>
      </c>
      <c r="B21" s="2"/>
      <c r="C21" s="8">
        <f t="shared" si="0"/>
        <v>361</v>
      </c>
      <c r="D21" s="7">
        <f t="shared" si="1"/>
        <v>116</v>
      </c>
      <c r="E21">
        <v>105</v>
      </c>
      <c r="F21">
        <v>7</v>
      </c>
      <c r="G21">
        <v>4</v>
      </c>
      <c r="H21">
        <v>0</v>
      </c>
      <c r="I21">
        <v>0</v>
      </c>
      <c r="J21" s="7">
        <f t="shared" si="2"/>
        <v>245</v>
      </c>
      <c r="K21">
        <v>0</v>
      </c>
      <c r="L21">
        <v>4</v>
      </c>
      <c r="M21" s="1">
        <v>241</v>
      </c>
      <c r="N21" s="8">
        <f t="shared" si="3"/>
        <v>289</v>
      </c>
      <c r="O21" s="7">
        <f t="shared" si="4"/>
        <v>222</v>
      </c>
      <c r="P21">
        <v>190</v>
      </c>
      <c r="Q21">
        <v>13</v>
      </c>
      <c r="R21">
        <v>9</v>
      </c>
      <c r="S21">
        <v>5</v>
      </c>
      <c r="T21">
        <v>5</v>
      </c>
      <c r="U21" s="7">
        <f t="shared" si="5"/>
        <v>67</v>
      </c>
      <c r="V21">
        <v>0</v>
      </c>
      <c r="W21">
        <v>0</v>
      </c>
      <c r="X21" s="1">
        <v>67</v>
      </c>
    </row>
    <row r="22" spans="1:24" x14ac:dyDescent="0.35">
      <c r="A22" s="6" t="s">
        <v>17</v>
      </c>
      <c r="B22" s="2"/>
      <c r="C22" s="8">
        <f t="shared" si="0"/>
        <v>200</v>
      </c>
      <c r="D22" s="7">
        <f t="shared" si="1"/>
        <v>200</v>
      </c>
      <c r="E22">
        <v>174</v>
      </c>
      <c r="F22">
        <v>26</v>
      </c>
      <c r="J22" s="7">
        <f t="shared" si="2"/>
        <v>0</v>
      </c>
      <c r="M22" s="1"/>
      <c r="N22" s="8">
        <f t="shared" si="3"/>
        <v>222</v>
      </c>
      <c r="O22" s="7">
        <f t="shared" si="4"/>
        <v>171</v>
      </c>
      <c r="P22">
        <v>139</v>
      </c>
      <c r="Q22">
        <v>32</v>
      </c>
      <c r="U22" s="7">
        <f t="shared" si="5"/>
        <v>51</v>
      </c>
      <c r="W22">
        <v>1</v>
      </c>
      <c r="X22" s="1">
        <v>50</v>
      </c>
    </row>
    <row r="23" spans="1:24" x14ac:dyDescent="0.35">
      <c r="A23" s="6" t="s">
        <v>18</v>
      </c>
      <c r="B23" s="2"/>
      <c r="C23" s="8">
        <f t="shared" si="0"/>
        <v>178</v>
      </c>
      <c r="D23" s="7">
        <f t="shared" si="1"/>
        <v>92</v>
      </c>
      <c r="E23">
        <v>41</v>
      </c>
      <c r="F23">
        <v>26</v>
      </c>
      <c r="G23">
        <v>8</v>
      </c>
      <c r="H23">
        <v>1</v>
      </c>
      <c r="I23">
        <v>16</v>
      </c>
      <c r="J23" s="7">
        <f t="shared" si="2"/>
        <v>86</v>
      </c>
      <c r="K23">
        <v>0</v>
      </c>
      <c r="L23">
        <v>0</v>
      </c>
      <c r="M23" s="1">
        <v>86</v>
      </c>
      <c r="N23" s="8">
        <f t="shared" si="3"/>
        <v>100</v>
      </c>
      <c r="O23" s="7">
        <f t="shared" si="4"/>
        <v>100</v>
      </c>
      <c r="P23">
        <v>44</v>
      </c>
      <c r="Q23">
        <v>35</v>
      </c>
      <c r="R23">
        <v>6</v>
      </c>
      <c r="S23">
        <v>3</v>
      </c>
      <c r="T23">
        <v>12</v>
      </c>
      <c r="U23" s="7">
        <f t="shared" si="5"/>
        <v>0</v>
      </c>
      <c r="V23">
        <v>0</v>
      </c>
      <c r="W23">
        <v>0</v>
      </c>
      <c r="X23" s="1">
        <v>0</v>
      </c>
    </row>
    <row r="24" spans="1:24" x14ac:dyDescent="0.35">
      <c r="A24" t="s">
        <v>19</v>
      </c>
      <c r="B24"/>
      <c r="C24" s="8">
        <f t="shared" si="0"/>
        <v>1370</v>
      </c>
      <c r="D24" s="7">
        <f t="shared" si="1"/>
        <v>421</v>
      </c>
      <c r="E24">
        <v>167</v>
      </c>
      <c r="F24">
        <v>243</v>
      </c>
      <c r="G24">
        <v>2</v>
      </c>
      <c r="H24">
        <v>6</v>
      </c>
      <c r="I24">
        <v>3</v>
      </c>
      <c r="J24" s="7">
        <f t="shared" si="2"/>
        <v>949</v>
      </c>
      <c r="K24">
        <v>0</v>
      </c>
      <c r="L24">
        <v>0</v>
      </c>
      <c r="M24" s="1">
        <v>949</v>
      </c>
      <c r="N24" s="8">
        <f t="shared" si="3"/>
        <v>663</v>
      </c>
      <c r="O24" s="7">
        <f t="shared" si="4"/>
        <v>249</v>
      </c>
      <c r="P24">
        <v>135</v>
      </c>
      <c r="Q24">
        <v>106</v>
      </c>
      <c r="R24">
        <v>0</v>
      </c>
      <c r="S24">
        <v>5</v>
      </c>
      <c r="T24">
        <v>3</v>
      </c>
      <c r="U24" s="7">
        <f t="shared" si="5"/>
        <v>414</v>
      </c>
      <c r="V24">
        <v>0</v>
      </c>
      <c r="W24">
        <v>0</v>
      </c>
      <c r="X24" s="1">
        <v>414</v>
      </c>
    </row>
    <row r="25" spans="1:24" x14ac:dyDescent="0.35">
      <c r="A25" t="s">
        <v>69</v>
      </c>
      <c r="B25" s="2"/>
      <c r="C25" s="8">
        <f t="shared" si="0"/>
        <v>66</v>
      </c>
      <c r="D25" s="7">
        <f t="shared" si="1"/>
        <v>66</v>
      </c>
      <c r="E25">
        <v>51</v>
      </c>
      <c r="F25">
        <v>6</v>
      </c>
      <c r="G25">
        <v>6</v>
      </c>
      <c r="H25">
        <v>3</v>
      </c>
      <c r="I25">
        <v>0</v>
      </c>
      <c r="J25" s="7">
        <f t="shared" si="2"/>
        <v>0</v>
      </c>
      <c r="M25" s="1"/>
      <c r="N25" s="8">
        <f t="shared" si="3"/>
        <v>88</v>
      </c>
      <c r="O25" s="7">
        <f t="shared" si="4"/>
        <v>52</v>
      </c>
      <c r="P25">
        <v>41</v>
      </c>
      <c r="Q25">
        <v>6</v>
      </c>
      <c r="R25">
        <v>4</v>
      </c>
      <c r="S25">
        <v>1</v>
      </c>
      <c r="U25" s="7">
        <f t="shared" si="5"/>
        <v>36</v>
      </c>
      <c r="X25" s="1">
        <v>36</v>
      </c>
    </row>
    <row r="26" spans="1:24" x14ac:dyDescent="0.35">
      <c r="A26" t="s">
        <v>20</v>
      </c>
      <c r="B26" s="2"/>
      <c r="C26" s="8">
        <f t="shared" si="0"/>
        <v>77</v>
      </c>
      <c r="D26" s="7">
        <f t="shared" si="1"/>
        <v>44</v>
      </c>
      <c r="E26">
        <v>3</v>
      </c>
      <c r="F26">
        <v>1</v>
      </c>
      <c r="G26">
        <v>31</v>
      </c>
      <c r="H26">
        <v>9</v>
      </c>
      <c r="I26">
        <v>0</v>
      </c>
      <c r="J26" s="7">
        <f t="shared" si="2"/>
        <v>33</v>
      </c>
      <c r="M26" s="1">
        <v>33</v>
      </c>
      <c r="N26" s="8">
        <f t="shared" si="3"/>
        <v>32</v>
      </c>
      <c r="O26" s="7">
        <f t="shared" si="4"/>
        <v>12</v>
      </c>
      <c r="P26">
        <v>5</v>
      </c>
      <c r="Q26">
        <v>0</v>
      </c>
      <c r="R26">
        <v>3</v>
      </c>
      <c r="S26">
        <v>4</v>
      </c>
      <c r="T26">
        <v>0</v>
      </c>
      <c r="U26" s="7">
        <f t="shared" si="5"/>
        <v>20</v>
      </c>
      <c r="V26">
        <v>3</v>
      </c>
      <c r="W26">
        <v>0</v>
      </c>
      <c r="X26" s="1">
        <v>17</v>
      </c>
    </row>
    <row r="27" spans="1:24" x14ac:dyDescent="0.35">
      <c r="A27" t="s">
        <v>21</v>
      </c>
      <c r="B27" s="2"/>
      <c r="C27" s="8">
        <f t="shared" si="0"/>
        <v>19</v>
      </c>
      <c r="D27" s="7">
        <f t="shared" si="1"/>
        <v>19</v>
      </c>
      <c r="G27">
        <v>2</v>
      </c>
      <c r="H27">
        <v>1</v>
      </c>
      <c r="I27">
        <v>16</v>
      </c>
      <c r="J27" s="7">
        <f t="shared" si="2"/>
        <v>0</v>
      </c>
      <c r="M27" s="1"/>
      <c r="N27" s="8">
        <f t="shared" si="3"/>
        <v>42</v>
      </c>
      <c r="O27" s="7">
        <f t="shared" si="4"/>
        <v>42</v>
      </c>
      <c r="P27">
        <v>20</v>
      </c>
      <c r="R27">
        <v>14</v>
      </c>
      <c r="T27">
        <v>8</v>
      </c>
      <c r="U27" s="7">
        <f t="shared" si="5"/>
        <v>0</v>
      </c>
      <c r="X27" s="1"/>
    </row>
    <row r="28" spans="1:24" x14ac:dyDescent="0.35">
      <c r="A28" t="s">
        <v>22</v>
      </c>
      <c r="B28" s="2"/>
      <c r="C28" s="8">
        <f t="shared" si="0"/>
        <v>16</v>
      </c>
      <c r="D28" s="7">
        <f t="shared" si="1"/>
        <v>16</v>
      </c>
      <c r="E28">
        <v>9</v>
      </c>
      <c r="F28">
        <v>0</v>
      </c>
      <c r="G28">
        <v>2</v>
      </c>
      <c r="H28">
        <v>4</v>
      </c>
      <c r="I28">
        <v>1</v>
      </c>
      <c r="J28" s="7">
        <f t="shared" si="2"/>
        <v>0</v>
      </c>
      <c r="K28">
        <v>0</v>
      </c>
      <c r="L28">
        <v>0</v>
      </c>
      <c r="M28" s="1">
        <v>0</v>
      </c>
      <c r="N28" s="8">
        <f t="shared" si="3"/>
        <v>98</v>
      </c>
      <c r="O28" s="7">
        <f t="shared" si="4"/>
        <v>16</v>
      </c>
      <c r="P28">
        <v>12</v>
      </c>
      <c r="Q28">
        <v>0</v>
      </c>
      <c r="R28">
        <v>4</v>
      </c>
      <c r="T28">
        <v>0</v>
      </c>
      <c r="U28" s="7">
        <f t="shared" si="5"/>
        <v>82</v>
      </c>
      <c r="V28">
        <v>0</v>
      </c>
      <c r="W28">
        <v>0</v>
      </c>
      <c r="X28" s="1">
        <v>82</v>
      </c>
    </row>
    <row r="29" spans="1:24" x14ac:dyDescent="0.35">
      <c r="A29" s="6" t="s">
        <v>23</v>
      </c>
      <c r="B29" s="2"/>
      <c r="C29" s="8">
        <f t="shared" si="0"/>
        <v>215</v>
      </c>
      <c r="D29" s="7">
        <f t="shared" si="1"/>
        <v>2</v>
      </c>
      <c r="F29">
        <v>0</v>
      </c>
      <c r="G29">
        <v>0</v>
      </c>
      <c r="H29">
        <v>2</v>
      </c>
      <c r="I29">
        <v>0</v>
      </c>
      <c r="J29" s="7">
        <f t="shared" si="2"/>
        <v>213</v>
      </c>
      <c r="K29">
        <v>0</v>
      </c>
      <c r="L29">
        <v>4</v>
      </c>
      <c r="M29" s="1">
        <v>209</v>
      </c>
      <c r="N29" s="8">
        <f t="shared" si="3"/>
        <v>437</v>
      </c>
      <c r="O29" s="7">
        <f t="shared" si="4"/>
        <v>2</v>
      </c>
      <c r="P29">
        <v>0</v>
      </c>
      <c r="Q29">
        <v>0</v>
      </c>
      <c r="R29">
        <v>0</v>
      </c>
      <c r="S29">
        <v>2</v>
      </c>
      <c r="T29">
        <v>0</v>
      </c>
      <c r="U29" s="7">
        <f t="shared" si="5"/>
        <v>435</v>
      </c>
      <c r="V29">
        <v>0</v>
      </c>
      <c r="W29">
        <v>0</v>
      </c>
      <c r="X29" s="1">
        <v>435</v>
      </c>
    </row>
    <row r="30" spans="1:24" x14ac:dyDescent="0.35">
      <c r="A30" t="s">
        <v>24</v>
      </c>
      <c r="B30" s="2"/>
      <c r="C30" s="8">
        <f t="shared" si="0"/>
        <v>96</v>
      </c>
      <c r="D30" s="7">
        <f t="shared" si="1"/>
        <v>73</v>
      </c>
      <c r="E30">
        <v>33</v>
      </c>
      <c r="F30">
        <v>0</v>
      </c>
      <c r="G30">
        <v>36</v>
      </c>
      <c r="H30">
        <v>1</v>
      </c>
      <c r="I30">
        <v>3</v>
      </c>
      <c r="J30" s="7">
        <f t="shared" si="2"/>
        <v>23</v>
      </c>
      <c r="K30">
        <v>3</v>
      </c>
      <c r="L30">
        <v>0</v>
      </c>
      <c r="M30" s="1">
        <v>20</v>
      </c>
      <c r="N30" s="8">
        <f t="shared" si="3"/>
        <v>0</v>
      </c>
      <c r="O30" s="7">
        <f t="shared" si="4"/>
        <v>0</v>
      </c>
      <c r="U30" s="7">
        <f t="shared" si="5"/>
        <v>0</v>
      </c>
      <c r="X30" s="1"/>
    </row>
    <row r="31" spans="1:24" s="13" customFormat="1" x14ac:dyDescent="0.35">
      <c r="A31" s="13" t="s">
        <v>66</v>
      </c>
      <c r="C31" s="19">
        <f t="shared" si="0"/>
        <v>0</v>
      </c>
      <c r="D31" s="20">
        <f t="shared" si="1"/>
        <v>0</v>
      </c>
      <c r="F31" s="13">
        <v>0</v>
      </c>
      <c r="J31" s="20">
        <f t="shared" si="2"/>
        <v>0</v>
      </c>
      <c r="K31" s="13">
        <v>0</v>
      </c>
      <c r="M31" s="21"/>
      <c r="N31" s="19">
        <f t="shared" si="3"/>
        <v>0</v>
      </c>
      <c r="O31" s="20">
        <f t="shared" si="4"/>
        <v>0</v>
      </c>
      <c r="Q31" s="13">
        <v>0</v>
      </c>
      <c r="S31" s="13">
        <v>0</v>
      </c>
      <c r="T31" s="13">
        <v>0</v>
      </c>
      <c r="U31" s="20">
        <f t="shared" si="5"/>
        <v>0</v>
      </c>
      <c r="V31" s="13">
        <v>0</v>
      </c>
      <c r="W31" s="13">
        <v>0</v>
      </c>
      <c r="X31" s="21">
        <v>0</v>
      </c>
    </row>
    <row r="32" spans="1:24" x14ac:dyDescent="0.35">
      <c r="A32" t="s">
        <v>25</v>
      </c>
      <c r="B32"/>
      <c r="C32" s="8">
        <f t="shared" si="0"/>
        <v>153</v>
      </c>
      <c r="D32" s="7">
        <f t="shared" si="1"/>
        <v>141</v>
      </c>
      <c r="E32">
        <v>133</v>
      </c>
      <c r="F32">
        <v>0</v>
      </c>
      <c r="G32">
        <v>8</v>
      </c>
      <c r="H32">
        <v>0</v>
      </c>
      <c r="I32">
        <v>0</v>
      </c>
      <c r="J32" s="7">
        <f t="shared" si="2"/>
        <v>12</v>
      </c>
      <c r="K32">
        <v>0</v>
      </c>
      <c r="L32">
        <v>4</v>
      </c>
      <c r="M32" s="1">
        <v>8</v>
      </c>
      <c r="N32" s="8">
        <f t="shared" si="3"/>
        <v>121</v>
      </c>
      <c r="O32" s="7">
        <f t="shared" si="4"/>
        <v>121</v>
      </c>
      <c r="P32">
        <v>112</v>
      </c>
      <c r="Q32">
        <v>6</v>
      </c>
      <c r="R32">
        <v>3</v>
      </c>
      <c r="S32">
        <v>0</v>
      </c>
      <c r="T32">
        <v>0</v>
      </c>
      <c r="U32" s="7">
        <f t="shared" si="5"/>
        <v>0</v>
      </c>
      <c r="V32">
        <v>0</v>
      </c>
      <c r="W32">
        <v>0</v>
      </c>
      <c r="X32" s="1">
        <v>0</v>
      </c>
    </row>
    <row r="33" spans="1:24" x14ac:dyDescent="0.35">
      <c r="A33" t="s">
        <v>26</v>
      </c>
      <c r="B33" s="2"/>
      <c r="C33" s="8">
        <f t="shared" si="0"/>
        <v>619</v>
      </c>
      <c r="D33" s="7">
        <f t="shared" si="1"/>
        <v>389</v>
      </c>
      <c r="E33">
        <v>315</v>
      </c>
      <c r="F33">
        <v>4</v>
      </c>
      <c r="G33">
        <v>12</v>
      </c>
      <c r="H33">
        <v>57</v>
      </c>
      <c r="I33">
        <v>1</v>
      </c>
      <c r="J33" s="7">
        <f t="shared" si="2"/>
        <v>230</v>
      </c>
      <c r="L33">
        <v>16</v>
      </c>
      <c r="M33" s="1">
        <v>214</v>
      </c>
      <c r="N33" s="8">
        <f t="shared" si="3"/>
        <v>434</v>
      </c>
      <c r="O33" s="7">
        <f t="shared" si="4"/>
        <v>287</v>
      </c>
      <c r="P33">
        <v>208</v>
      </c>
      <c r="Q33">
        <v>8</v>
      </c>
      <c r="R33">
        <v>26</v>
      </c>
      <c r="S33">
        <v>45</v>
      </c>
      <c r="T33">
        <v>0</v>
      </c>
      <c r="U33" s="7">
        <f t="shared" si="5"/>
        <v>147</v>
      </c>
      <c r="W33">
        <v>0</v>
      </c>
      <c r="X33" s="1">
        <v>147</v>
      </c>
    </row>
    <row r="34" spans="1:24" ht="15" customHeight="1" x14ac:dyDescent="0.35">
      <c r="A34" t="s">
        <v>27</v>
      </c>
      <c r="B34" s="2"/>
      <c r="C34" s="8">
        <f t="shared" si="0"/>
        <v>191</v>
      </c>
      <c r="D34" s="7">
        <f t="shared" si="1"/>
        <v>21</v>
      </c>
      <c r="E34">
        <v>13</v>
      </c>
      <c r="F34">
        <v>0</v>
      </c>
      <c r="H34">
        <v>8</v>
      </c>
      <c r="I34">
        <v>0</v>
      </c>
      <c r="J34" s="7">
        <f t="shared" si="2"/>
        <v>170</v>
      </c>
      <c r="K34">
        <v>0</v>
      </c>
      <c r="L34">
        <v>0</v>
      </c>
      <c r="M34" s="1">
        <v>170</v>
      </c>
      <c r="N34" s="8">
        <f t="shared" si="3"/>
        <v>198</v>
      </c>
      <c r="O34" s="7">
        <f t="shared" si="4"/>
        <v>11</v>
      </c>
      <c r="P34">
        <v>10</v>
      </c>
      <c r="Q34">
        <v>0</v>
      </c>
      <c r="T34">
        <v>1</v>
      </c>
      <c r="U34" s="7">
        <f t="shared" si="5"/>
        <v>187</v>
      </c>
      <c r="V34">
        <v>0</v>
      </c>
      <c r="W34">
        <v>0</v>
      </c>
      <c r="X34" s="1">
        <v>187</v>
      </c>
    </row>
    <row r="35" spans="1:24" ht="15" customHeight="1" x14ac:dyDescent="0.35">
      <c r="A35" t="s">
        <v>68</v>
      </c>
      <c r="B35" s="2"/>
      <c r="C35" s="8">
        <f t="shared" si="0"/>
        <v>49</v>
      </c>
      <c r="D35" s="7">
        <f t="shared" si="1"/>
        <v>6</v>
      </c>
      <c r="E35">
        <v>3</v>
      </c>
      <c r="G35">
        <v>2</v>
      </c>
      <c r="I35">
        <v>1</v>
      </c>
      <c r="J35" s="7">
        <f t="shared" si="2"/>
        <v>43</v>
      </c>
      <c r="M35" s="1">
        <v>43</v>
      </c>
      <c r="N35" s="8">
        <f t="shared" si="3"/>
        <v>2</v>
      </c>
      <c r="O35" s="7">
        <f t="shared" si="4"/>
        <v>2</v>
      </c>
      <c r="T35">
        <v>2</v>
      </c>
      <c r="U35" s="7">
        <f t="shared" si="5"/>
        <v>0</v>
      </c>
      <c r="X35" s="1"/>
    </row>
    <row r="36" spans="1:24" x14ac:dyDescent="0.35">
      <c r="A36" t="s">
        <v>64</v>
      </c>
      <c r="B36" s="2"/>
      <c r="C36" s="8">
        <f t="shared" si="0"/>
        <v>22</v>
      </c>
      <c r="D36" s="7">
        <f t="shared" si="1"/>
        <v>22</v>
      </c>
      <c r="E36">
        <v>20</v>
      </c>
      <c r="F36">
        <v>0</v>
      </c>
      <c r="G36">
        <v>0</v>
      </c>
      <c r="H36">
        <v>2</v>
      </c>
      <c r="I36">
        <v>0</v>
      </c>
      <c r="J36" s="7">
        <f t="shared" si="2"/>
        <v>0</v>
      </c>
      <c r="K36">
        <v>0</v>
      </c>
      <c r="L36">
        <v>0</v>
      </c>
      <c r="M36" s="1">
        <v>0</v>
      </c>
      <c r="N36" s="8">
        <f t="shared" si="3"/>
        <v>20</v>
      </c>
      <c r="O36" s="7">
        <f t="shared" si="4"/>
        <v>20</v>
      </c>
      <c r="P36">
        <v>20</v>
      </c>
      <c r="Q36">
        <v>0</v>
      </c>
      <c r="R36">
        <v>0</v>
      </c>
      <c r="S36">
        <v>0</v>
      </c>
      <c r="T36">
        <v>0</v>
      </c>
      <c r="U36" s="7">
        <f t="shared" si="5"/>
        <v>0</v>
      </c>
      <c r="V36">
        <v>0</v>
      </c>
      <c r="W36">
        <v>0</v>
      </c>
      <c r="X36" s="1">
        <v>0</v>
      </c>
    </row>
    <row r="37" spans="1:24" s="35" customFormat="1" x14ac:dyDescent="0.35">
      <c r="A37" s="35" t="s">
        <v>28</v>
      </c>
      <c r="C37" s="36">
        <f t="shared" si="0"/>
        <v>126</v>
      </c>
      <c r="D37" s="37">
        <f t="shared" si="1"/>
        <v>96</v>
      </c>
      <c r="E37" s="35">
        <v>92</v>
      </c>
      <c r="F37" s="35">
        <v>2</v>
      </c>
      <c r="G37" s="35">
        <v>0</v>
      </c>
      <c r="H37" s="35">
        <v>2</v>
      </c>
      <c r="I37" s="35">
        <v>0</v>
      </c>
      <c r="J37" s="37">
        <f t="shared" si="2"/>
        <v>30</v>
      </c>
      <c r="K37" s="35">
        <v>0</v>
      </c>
      <c r="L37" s="35">
        <v>0</v>
      </c>
      <c r="M37" s="38">
        <v>30</v>
      </c>
      <c r="N37" s="36">
        <f t="shared" si="3"/>
        <v>114</v>
      </c>
      <c r="O37" s="37">
        <f t="shared" si="4"/>
        <v>114</v>
      </c>
      <c r="P37" s="35">
        <v>110</v>
      </c>
      <c r="Q37" s="35">
        <v>2</v>
      </c>
      <c r="R37" s="35">
        <v>2</v>
      </c>
      <c r="S37" s="35">
        <v>0</v>
      </c>
      <c r="T37" s="35">
        <v>0</v>
      </c>
      <c r="U37" s="37">
        <f t="shared" si="5"/>
        <v>0</v>
      </c>
      <c r="V37" s="35">
        <v>0</v>
      </c>
      <c r="W37" s="35">
        <v>0</v>
      </c>
      <c r="X37" s="38"/>
    </row>
    <row r="38" spans="1:24" ht="13" customHeight="1" x14ac:dyDescent="0.35">
      <c r="A38" t="s">
        <v>29</v>
      </c>
      <c r="B38" s="2"/>
      <c r="C38" s="8">
        <f t="shared" si="0"/>
        <v>47</v>
      </c>
      <c r="D38" s="7">
        <f t="shared" si="1"/>
        <v>41</v>
      </c>
      <c r="E38">
        <v>34</v>
      </c>
      <c r="F38">
        <v>0</v>
      </c>
      <c r="G38">
        <v>0</v>
      </c>
      <c r="H38">
        <v>6</v>
      </c>
      <c r="I38">
        <v>1</v>
      </c>
      <c r="J38" s="7">
        <f t="shared" si="2"/>
        <v>6</v>
      </c>
      <c r="K38">
        <v>0</v>
      </c>
      <c r="L38">
        <v>0</v>
      </c>
      <c r="M38" s="1">
        <v>6</v>
      </c>
      <c r="N38" s="8">
        <f t="shared" si="3"/>
        <v>57</v>
      </c>
      <c r="O38" s="7">
        <f t="shared" si="4"/>
        <v>39</v>
      </c>
      <c r="P38">
        <v>29</v>
      </c>
      <c r="Q38">
        <v>0</v>
      </c>
      <c r="R38">
        <v>2</v>
      </c>
      <c r="S38">
        <v>6</v>
      </c>
      <c r="T38">
        <v>2</v>
      </c>
      <c r="U38" s="7">
        <f t="shared" si="5"/>
        <v>18</v>
      </c>
      <c r="V38">
        <v>0</v>
      </c>
      <c r="W38">
        <v>0</v>
      </c>
      <c r="X38" s="1">
        <v>18</v>
      </c>
    </row>
    <row r="39" spans="1:24" s="13" customFormat="1" x14ac:dyDescent="0.35">
      <c r="A39" s="13" t="s">
        <v>67</v>
      </c>
      <c r="C39" s="19">
        <f t="shared" si="0"/>
        <v>0</v>
      </c>
      <c r="D39" s="20">
        <f t="shared" si="1"/>
        <v>0</v>
      </c>
      <c r="J39" s="20">
        <f t="shared" si="2"/>
        <v>0</v>
      </c>
      <c r="M39" s="21"/>
      <c r="N39" s="19">
        <f t="shared" si="3"/>
        <v>30</v>
      </c>
      <c r="O39" s="20">
        <f t="shared" si="4"/>
        <v>0</v>
      </c>
      <c r="U39" s="20">
        <f t="shared" si="5"/>
        <v>30</v>
      </c>
      <c r="X39" s="21">
        <v>30</v>
      </c>
    </row>
    <row r="40" spans="1:24" x14ac:dyDescent="0.35">
      <c r="A40" t="s">
        <v>30</v>
      </c>
      <c r="B40" s="2"/>
      <c r="C40" s="8">
        <f t="shared" si="0"/>
        <v>45</v>
      </c>
      <c r="D40" s="7">
        <f t="shared" si="1"/>
        <v>45</v>
      </c>
      <c r="E40">
        <v>9</v>
      </c>
      <c r="F40">
        <v>8</v>
      </c>
      <c r="G40">
        <v>1</v>
      </c>
      <c r="H40">
        <v>1</v>
      </c>
      <c r="I40">
        <v>26</v>
      </c>
      <c r="J40" s="7">
        <f t="shared" si="2"/>
        <v>0</v>
      </c>
      <c r="K40">
        <v>0</v>
      </c>
      <c r="L40">
        <v>0</v>
      </c>
      <c r="M40" s="1">
        <v>0</v>
      </c>
      <c r="N40" s="8">
        <f t="shared" si="3"/>
        <v>3</v>
      </c>
      <c r="O40" s="7">
        <f t="shared" si="4"/>
        <v>3</v>
      </c>
      <c r="P40">
        <v>2</v>
      </c>
      <c r="Q40">
        <v>0</v>
      </c>
      <c r="R40">
        <v>1</v>
      </c>
      <c r="S40">
        <v>0</v>
      </c>
      <c r="T40">
        <v>0</v>
      </c>
      <c r="U40" s="7">
        <f t="shared" si="5"/>
        <v>0</v>
      </c>
      <c r="V40">
        <v>0</v>
      </c>
      <c r="W40">
        <v>0</v>
      </c>
      <c r="X40" s="1">
        <v>0</v>
      </c>
    </row>
    <row r="41" spans="1:24" x14ac:dyDescent="0.35">
      <c r="A41" t="s">
        <v>31</v>
      </c>
      <c r="B41" s="2"/>
      <c r="C41" s="8">
        <f t="shared" si="0"/>
        <v>321</v>
      </c>
      <c r="D41" s="7">
        <f t="shared" si="1"/>
        <v>16</v>
      </c>
      <c r="E41">
        <v>11</v>
      </c>
      <c r="F41">
        <v>0</v>
      </c>
      <c r="G41">
        <v>4</v>
      </c>
      <c r="H41">
        <v>0</v>
      </c>
      <c r="I41">
        <v>1</v>
      </c>
      <c r="J41" s="7">
        <f t="shared" si="2"/>
        <v>305</v>
      </c>
      <c r="K41">
        <v>0</v>
      </c>
      <c r="L41">
        <v>12</v>
      </c>
      <c r="M41" s="1">
        <v>293</v>
      </c>
      <c r="N41" s="8">
        <f t="shared" si="3"/>
        <v>69</v>
      </c>
      <c r="O41" s="7">
        <f t="shared" si="4"/>
        <v>65</v>
      </c>
      <c r="P41">
        <v>53</v>
      </c>
      <c r="Q41">
        <v>0</v>
      </c>
      <c r="R41">
        <v>3</v>
      </c>
      <c r="S41">
        <v>2</v>
      </c>
      <c r="T41">
        <v>7</v>
      </c>
      <c r="U41" s="7">
        <f t="shared" si="5"/>
        <v>4</v>
      </c>
      <c r="V41">
        <v>0</v>
      </c>
      <c r="W41">
        <v>4</v>
      </c>
      <c r="X41" s="1">
        <v>0</v>
      </c>
    </row>
    <row r="42" spans="1:24" x14ac:dyDescent="0.35">
      <c r="A42" t="s">
        <v>32</v>
      </c>
      <c r="B42" s="2"/>
      <c r="C42" s="8">
        <f t="shared" si="0"/>
        <v>26</v>
      </c>
      <c r="D42" s="7">
        <f t="shared" si="1"/>
        <v>22</v>
      </c>
      <c r="E42">
        <v>15</v>
      </c>
      <c r="F42">
        <v>0</v>
      </c>
      <c r="G42">
        <v>2</v>
      </c>
      <c r="H42">
        <v>0</v>
      </c>
      <c r="I42">
        <v>5</v>
      </c>
      <c r="J42" s="7">
        <f t="shared" si="2"/>
        <v>4</v>
      </c>
      <c r="K42">
        <v>0</v>
      </c>
      <c r="L42">
        <v>4</v>
      </c>
      <c r="M42" s="1">
        <v>0</v>
      </c>
      <c r="N42" s="8">
        <f t="shared" si="3"/>
        <v>188</v>
      </c>
      <c r="O42" s="7">
        <f t="shared" si="4"/>
        <v>8</v>
      </c>
      <c r="P42">
        <v>6</v>
      </c>
      <c r="Q42">
        <v>0</v>
      </c>
      <c r="R42">
        <v>0</v>
      </c>
      <c r="S42">
        <v>0</v>
      </c>
      <c r="T42">
        <v>2</v>
      </c>
      <c r="U42" s="7">
        <f t="shared" si="5"/>
        <v>180</v>
      </c>
      <c r="V42">
        <v>0</v>
      </c>
      <c r="W42">
        <v>0</v>
      </c>
      <c r="X42" s="1">
        <v>180</v>
      </c>
    </row>
    <row r="43" spans="1:24" x14ac:dyDescent="0.35">
      <c r="A43" t="s">
        <v>33</v>
      </c>
      <c r="B43"/>
      <c r="C43" s="8">
        <f t="shared" si="0"/>
        <v>3238</v>
      </c>
      <c r="D43" s="7">
        <f t="shared" si="1"/>
        <v>1088</v>
      </c>
      <c r="E43">
        <v>273</v>
      </c>
      <c r="F43">
        <v>556</v>
      </c>
      <c r="G43">
        <v>24</v>
      </c>
      <c r="H43">
        <v>235</v>
      </c>
      <c r="I43">
        <v>0</v>
      </c>
      <c r="J43" s="7">
        <f t="shared" si="2"/>
        <v>2150</v>
      </c>
      <c r="L43">
        <v>0</v>
      </c>
      <c r="M43" s="1">
        <v>2150</v>
      </c>
      <c r="N43" s="8">
        <f t="shared" si="3"/>
        <v>4882</v>
      </c>
      <c r="O43" s="7">
        <f t="shared" si="4"/>
        <v>1025</v>
      </c>
      <c r="P43">
        <v>249</v>
      </c>
      <c r="Q43">
        <v>467</v>
      </c>
      <c r="R43">
        <v>58</v>
      </c>
      <c r="S43">
        <v>251</v>
      </c>
      <c r="U43" s="7">
        <f t="shared" si="5"/>
        <v>3857</v>
      </c>
      <c r="V43">
        <v>4</v>
      </c>
      <c r="W43">
        <v>8</v>
      </c>
      <c r="X43" s="1">
        <v>3845</v>
      </c>
    </row>
    <row r="44" spans="1:24" x14ac:dyDescent="0.35">
      <c r="A44" t="s">
        <v>34</v>
      </c>
      <c r="B44" s="2"/>
      <c r="C44" s="8">
        <f t="shared" si="0"/>
        <v>79</v>
      </c>
      <c r="D44" s="7">
        <f t="shared" si="1"/>
        <v>73</v>
      </c>
      <c r="E44">
        <v>65</v>
      </c>
      <c r="F44">
        <v>2</v>
      </c>
      <c r="G44">
        <v>0</v>
      </c>
      <c r="H44">
        <v>3</v>
      </c>
      <c r="I44">
        <v>3</v>
      </c>
      <c r="J44" s="7">
        <f t="shared" si="2"/>
        <v>6</v>
      </c>
      <c r="K44">
        <v>6</v>
      </c>
      <c r="L44">
        <v>0</v>
      </c>
      <c r="M44" s="1">
        <v>0</v>
      </c>
      <c r="N44" s="8">
        <f t="shared" si="3"/>
        <v>89</v>
      </c>
      <c r="O44" s="7">
        <f t="shared" si="4"/>
        <v>87</v>
      </c>
      <c r="P44">
        <v>69</v>
      </c>
      <c r="Q44">
        <v>7</v>
      </c>
      <c r="R44">
        <v>4</v>
      </c>
      <c r="S44">
        <v>5</v>
      </c>
      <c r="T44">
        <v>2</v>
      </c>
      <c r="U44" s="7">
        <f t="shared" si="5"/>
        <v>2</v>
      </c>
      <c r="V44">
        <v>0</v>
      </c>
      <c r="W44">
        <v>2</v>
      </c>
      <c r="X44" s="1">
        <v>0</v>
      </c>
    </row>
    <row r="45" spans="1:24" x14ac:dyDescent="0.35">
      <c r="A45" t="s">
        <v>35</v>
      </c>
      <c r="B45" s="2"/>
      <c r="C45" s="8">
        <f t="shared" si="0"/>
        <v>412</v>
      </c>
      <c r="D45" s="7">
        <f t="shared" si="1"/>
        <v>319</v>
      </c>
      <c r="E45">
        <v>252</v>
      </c>
      <c r="F45">
        <v>46</v>
      </c>
      <c r="G45">
        <v>8</v>
      </c>
      <c r="H45">
        <v>10</v>
      </c>
      <c r="I45">
        <v>3</v>
      </c>
      <c r="J45" s="7">
        <f t="shared" si="2"/>
        <v>93</v>
      </c>
      <c r="K45">
        <v>9</v>
      </c>
      <c r="L45">
        <v>0</v>
      </c>
      <c r="M45" s="1">
        <v>84</v>
      </c>
      <c r="N45" s="8">
        <f t="shared" si="3"/>
        <v>372</v>
      </c>
      <c r="O45" s="7">
        <f t="shared" si="4"/>
        <v>266</v>
      </c>
      <c r="P45">
        <v>233</v>
      </c>
      <c r="Q45">
        <v>13</v>
      </c>
      <c r="R45">
        <v>2</v>
      </c>
      <c r="S45">
        <v>15</v>
      </c>
      <c r="T45">
        <v>3</v>
      </c>
      <c r="U45" s="7">
        <f t="shared" si="5"/>
        <v>106</v>
      </c>
      <c r="V45">
        <v>6</v>
      </c>
      <c r="W45">
        <v>4</v>
      </c>
      <c r="X45" s="1">
        <v>96</v>
      </c>
    </row>
    <row r="46" spans="1:24" x14ac:dyDescent="0.35">
      <c r="A46" t="s">
        <v>36</v>
      </c>
      <c r="B46" s="2"/>
      <c r="C46" s="8">
        <f t="shared" si="0"/>
        <v>27</v>
      </c>
      <c r="D46" s="7">
        <f t="shared" si="1"/>
        <v>27</v>
      </c>
      <c r="E46">
        <v>12</v>
      </c>
      <c r="F46">
        <v>3</v>
      </c>
      <c r="G46">
        <v>10</v>
      </c>
      <c r="H46">
        <v>0</v>
      </c>
      <c r="I46">
        <v>2</v>
      </c>
      <c r="J46" s="7">
        <f t="shared" si="2"/>
        <v>0</v>
      </c>
      <c r="K46">
        <v>0</v>
      </c>
      <c r="L46">
        <v>0</v>
      </c>
      <c r="M46" s="1">
        <v>0</v>
      </c>
      <c r="N46" s="8">
        <f t="shared" si="3"/>
        <v>174</v>
      </c>
      <c r="O46" s="7">
        <f t="shared" si="4"/>
        <v>30</v>
      </c>
      <c r="P46">
        <v>24</v>
      </c>
      <c r="Q46">
        <v>2</v>
      </c>
      <c r="R46">
        <v>2</v>
      </c>
      <c r="S46">
        <v>0</v>
      </c>
      <c r="T46">
        <v>2</v>
      </c>
      <c r="U46" s="7">
        <f t="shared" si="5"/>
        <v>144</v>
      </c>
      <c r="X46" s="1">
        <v>144</v>
      </c>
    </row>
    <row r="47" spans="1:24" x14ac:dyDescent="0.35">
      <c r="A47" t="s">
        <v>37</v>
      </c>
      <c r="B47" s="2"/>
      <c r="C47" s="8">
        <f t="shared" si="0"/>
        <v>820</v>
      </c>
      <c r="D47" s="7">
        <f t="shared" si="1"/>
        <v>436</v>
      </c>
      <c r="E47">
        <v>311</v>
      </c>
      <c r="F47">
        <v>20</v>
      </c>
      <c r="G47">
        <v>10</v>
      </c>
      <c r="H47">
        <v>62</v>
      </c>
      <c r="I47">
        <v>33</v>
      </c>
      <c r="J47" s="7">
        <f t="shared" si="2"/>
        <v>384</v>
      </c>
      <c r="K47">
        <v>3</v>
      </c>
      <c r="L47">
        <v>4</v>
      </c>
      <c r="M47" s="1">
        <v>377</v>
      </c>
      <c r="N47" s="8">
        <f t="shared" si="3"/>
        <v>928</v>
      </c>
      <c r="O47" s="7">
        <f t="shared" si="4"/>
        <v>383</v>
      </c>
      <c r="P47">
        <v>300</v>
      </c>
      <c r="Q47">
        <v>14</v>
      </c>
      <c r="R47">
        <v>16</v>
      </c>
      <c r="S47">
        <v>37</v>
      </c>
      <c r="T47">
        <v>16</v>
      </c>
      <c r="U47" s="7">
        <f t="shared" si="5"/>
        <v>545</v>
      </c>
      <c r="V47">
        <v>0</v>
      </c>
      <c r="W47">
        <v>0</v>
      </c>
      <c r="X47" s="1">
        <v>545</v>
      </c>
    </row>
    <row r="48" spans="1:24" x14ac:dyDescent="0.35">
      <c r="A48" t="s">
        <v>38</v>
      </c>
      <c r="B48" s="2"/>
      <c r="C48" s="8">
        <f t="shared" si="0"/>
        <v>28</v>
      </c>
      <c r="D48" s="7">
        <f t="shared" si="1"/>
        <v>28</v>
      </c>
      <c r="E48">
        <v>18</v>
      </c>
      <c r="F48">
        <v>0</v>
      </c>
      <c r="G48">
        <v>10</v>
      </c>
      <c r="H48">
        <v>0</v>
      </c>
      <c r="I48">
        <v>0</v>
      </c>
      <c r="J48" s="7">
        <f t="shared" si="2"/>
        <v>0</v>
      </c>
      <c r="K48">
        <v>0</v>
      </c>
      <c r="L48">
        <v>0</v>
      </c>
      <c r="M48" s="1">
        <v>0</v>
      </c>
      <c r="N48" s="8">
        <f t="shared" si="3"/>
        <v>119</v>
      </c>
      <c r="O48" s="7">
        <v>50</v>
      </c>
      <c r="P48">
        <v>0</v>
      </c>
      <c r="Q48">
        <v>4</v>
      </c>
      <c r="R48">
        <v>1</v>
      </c>
      <c r="S48">
        <v>0</v>
      </c>
      <c r="T48">
        <v>0</v>
      </c>
      <c r="U48" s="7">
        <f t="shared" si="5"/>
        <v>69</v>
      </c>
      <c r="V48">
        <v>0</v>
      </c>
      <c r="W48">
        <v>0</v>
      </c>
      <c r="X48" s="1">
        <v>69</v>
      </c>
    </row>
    <row r="49" spans="1:24" x14ac:dyDescent="0.35">
      <c r="A49" t="s">
        <v>39</v>
      </c>
      <c r="B49" s="2"/>
      <c r="C49" s="8">
        <f t="shared" si="0"/>
        <v>80</v>
      </c>
      <c r="D49" s="7">
        <f t="shared" si="1"/>
        <v>72</v>
      </c>
      <c r="E49">
        <v>70</v>
      </c>
      <c r="F49">
        <v>0</v>
      </c>
      <c r="G49">
        <v>0</v>
      </c>
      <c r="H49">
        <v>2</v>
      </c>
      <c r="I49">
        <v>0</v>
      </c>
      <c r="J49" s="7">
        <f t="shared" si="2"/>
        <v>8</v>
      </c>
      <c r="K49">
        <v>0</v>
      </c>
      <c r="L49">
        <v>0</v>
      </c>
      <c r="M49" s="1">
        <v>8</v>
      </c>
      <c r="N49" s="8">
        <f t="shared" si="3"/>
        <v>53</v>
      </c>
      <c r="O49" s="7">
        <f t="shared" si="4"/>
        <v>53</v>
      </c>
      <c r="P49">
        <v>52</v>
      </c>
      <c r="Q49">
        <v>0</v>
      </c>
      <c r="R49">
        <v>0</v>
      </c>
      <c r="S49">
        <v>1</v>
      </c>
      <c r="T49">
        <v>0</v>
      </c>
      <c r="U49" s="7">
        <f t="shared" si="5"/>
        <v>0</v>
      </c>
      <c r="X49" s="1"/>
    </row>
    <row r="50" spans="1:24" x14ac:dyDescent="0.35">
      <c r="A50" s="6" t="s">
        <v>40</v>
      </c>
      <c r="B50" s="2"/>
      <c r="C50" s="8">
        <f t="shared" si="0"/>
        <v>38</v>
      </c>
      <c r="D50" s="7">
        <f t="shared" si="1"/>
        <v>38</v>
      </c>
      <c r="E50">
        <v>23</v>
      </c>
      <c r="F50">
        <v>0</v>
      </c>
      <c r="G50">
        <v>9</v>
      </c>
      <c r="H50">
        <v>5</v>
      </c>
      <c r="I50">
        <v>1</v>
      </c>
      <c r="J50" s="7">
        <f t="shared" si="2"/>
        <v>0</v>
      </c>
      <c r="K50">
        <v>0</v>
      </c>
      <c r="L50">
        <v>0</v>
      </c>
      <c r="M50" s="1">
        <v>0</v>
      </c>
      <c r="N50" s="8">
        <f t="shared" si="3"/>
        <v>16</v>
      </c>
      <c r="O50" s="7">
        <f t="shared" si="4"/>
        <v>16</v>
      </c>
      <c r="P50">
        <v>14</v>
      </c>
      <c r="Q50">
        <v>0</v>
      </c>
      <c r="R50">
        <v>1</v>
      </c>
      <c r="S50">
        <v>1</v>
      </c>
      <c r="T50">
        <v>0</v>
      </c>
      <c r="U50" s="7">
        <f t="shared" si="5"/>
        <v>0</v>
      </c>
      <c r="X50" s="1"/>
    </row>
    <row r="51" spans="1:24" x14ac:dyDescent="0.35">
      <c r="A51" t="s">
        <v>41</v>
      </c>
      <c r="B51"/>
      <c r="C51" s="8">
        <f t="shared" si="0"/>
        <v>220</v>
      </c>
      <c r="D51" s="7">
        <f t="shared" si="1"/>
        <v>197</v>
      </c>
      <c r="E51">
        <v>172</v>
      </c>
      <c r="F51">
        <v>0</v>
      </c>
      <c r="G51">
        <v>3</v>
      </c>
      <c r="H51">
        <v>10</v>
      </c>
      <c r="I51">
        <v>12</v>
      </c>
      <c r="J51" s="7">
        <f t="shared" si="2"/>
        <v>23</v>
      </c>
      <c r="K51">
        <v>9</v>
      </c>
      <c r="L51">
        <v>0</v>
      </c>
      <c r="M51" s="1">
        <v>14</v>
      </c>
      <c r="N51" s="8">
        <f t="shared" si="3"/>
        <v>324</v>
      </c>
      <c r="O51" s="7">
        <f t="shared" si="4"/>
        <v>196</v>
      </c>
      <c r="P51">
        <v>163</v>
      </c>
      <c r="Q51">
        <v>0</v>
      </c>
      <c r="R51">
        <v>7</v>
      </c>
      <c r="S51">
        <v>10</v>
      </c>
      <c r="T51">
        <v>16</v>
      </c>
      <c r="U51" s="7">
        <f t="shared" si="5"/>
        <v>128</v>
      </c>
      <c r="V51">
        <v>0</v>
      </c>
      <c r="W51">
        <v>4</v>
      </c>
      <c r="X51" s="1">
        <v>124</v>
      </c>
    </row>
    <row r="52" spans="1:24" s="13" customFormat="1" x14ac:dyDescent="0.35">
      <c r="A52" s="13" t="s">
        <v>42</v>
      </c>
      <c r="C52" s="19">
        <f t="shared" si="0"/>
        <v>0</v>
      </c>
      <c r="D52" s="20">
        <f t="shared" si="1"/>
        <v>0</v>
      </c>
      <c r="F52" s="13">
        <v>0</v>
      </c>
      <c r="H52" s="13">
        <v>0</v>
      </c>
      <c r="I52" s="13">
        <v>0</v>
      </c>
      <c r="J52" s="20">
        <f t="shared" si="2"/>
        <v>0</v>
      </c>
      <c r="K52" s="13">
        <v>0</v>
      </c>
      <c r="L52" s="13">
        <v>0</v>
      </c>
      <c r="M52" s="21">
        <v>0</v>
      </c>
      <c r="N52" s="19">
        <f t="shared" si="3"/>
        <v>0</v>
      </c>
      <c r="O52" s="20">
        <f t="shared" si="4"/>
        <v>0</v>
      </c>
      <c r="R52" s="13">
        <v>0</v>
      </c>
      <c r="S52" s="13">
        <v>0</v>
      </c>
      <c r="T52" s="13">
        <v>0</v>
      </c>
      <c r="U52" s="20">
        <f t="shared" si="5"/>
        <v>0</v>
      </c>
      <c r="V52" s="13">
        <v>0</v>
      </c>
      <c r="W52" s="13">
        <v>0</v>
      </c>
      <c r="X52" s="21"/>
    </row>
    <row r="53" spans="1:24" x14ac:dyDescent="0.35">
      <c r="A53" s="6" t="s">
        <v>73</v>
      </c>
      <c r="B53" s="2"/>
      <c r="C53" s="8">
        <f t="shared" si="0"/>
        <v>14</v>
      </c>
      <c r="D53" s="7">
        <f t="shared" si="1"/>
        <v>14</v>
      </c>
      <c r="E53">
        <v>6</v>
      </c>
      <c r="F53">
        <v>0</v>
      </c>
      <c r="G53">
        <v>5</v>
      </c>
      <c r="H53">
        <v>1</v>
      </c>
      <c r="I53">
        <v>2</v>
      </c>
      <c r="J53" s="7">
        <f t="shared" si="2"/>
        <v>0</v>
      </c>
      <c r="K53">
        <v>0</v>
      </c>
      <c r="L53">
        <v>0</v>
      </c>
      <c r="M53" s="1">
        <v>0</v>
      </c>
      <c r="N53" s="8">
        <f t="shared" si="3"/>
        <v>5</v>
      </c>
      <c r="O53" s="7">
        <f t="shared" si="4"/>
        <v>5</v>
      </c>
      <c r="P53">
        <v>2</v>
      </c>
      <c r="Q53">
        <v>0</v>
      </c>
      <c r="R53">
        <v>2</v>
      </c>
      <c r="S53">
        <v>0</v>
      </c>
      <c r="T53">
        <v>1</v>
      </c>
      <c r="U53" s="7">
        <f t="shared" si="5"/>
        <v>0</v>
      </c>
      <c r="V53">
        <v>0</v>
      </c>
      <c r="W53">
        <v>0</v>
      </c>
      <c r="X53" s="1">
        <v>0</v>
      </c>
    </row>
    <row r="54" spans="1:24" x14ac:dyDescent="0.35">
      <c r="A54" t="s">
        <v>43</v>
      </c>
      <c r="B54"/>
      <c r="C54" s="8">
        <f t="shared" si="0"/>
        <v>29</v>
      </c>
      <c r="D54" s="7">
        <f t="shared" si="1"/>
        <v>29</v>
      </c>
      <c r="E54">
        <v>13</v>
      </c>
      <c r="G54">
        <v>6</v>
      </c>
      <c r="H54">
        <v>3</v>
      </c>
      <c r="I54">
        <v>7</v>
      </c>
      <c r="J54" s="7">
        <f t="shared" si="2"/>
        <v>0</v>
      </c>
      <c r="K54">
        <v>0</v>
      </c>
      <c r="M54" s="1"/>
      <c r="N54" s="8">
        <f t="shared" si="3"/>
        <v>43</v>
      </c>
      <c r="O54" s="7">
        <f t="shared" si="4"/>
        <v>43</v>
      </c>
      <c r="P54">
        <v>21</v>
      </c>
      <c r="Q54">
        <v>3</v>
      </c>
      <c r="R54">
        <v>6</v>
      </c>
      <c r="S54">
        <v>5</v>
      </c>
      <c r="T54">
        <v>8</v>
      </c>
      <c r="U54" s="7">
        <f t="shared" si="5"/>
        <v>0</v>
      </c>
      <c r="X54" s="1"/>
    </row>
    <row r="55" spans="1:24" x14ac:dyDescent="0.35">
      <c r="A55" t="s">
        <v>44</v>
      </c>
      <c r="B55"/>
      <c r="C55" s="8">
        <f t="shared" si="0"/>
        <v>581</v>
      </c>
      <c r="D55" s="7">
        <f t="shared" si="1"/>
        <v>309</v>
      </c>
      <c r="E55">
        <v>256</v>
      </c>
      <c r="F55">
        <v>44</v>
      </c>
      <c r="G55">
        <v>0</v>
      </c>
      <c r="H55">
        <v>9</v>
      </c>
      <c r="I55">
        <v>0</v>
      </c>
      <c r="J55" s="7">
        <f t="shared" si="2"/>
        <v>272</v>
      </c>
      <c r="M55" s="1">
        <v>272</v>
      </c>
      <c r="N55" s="8">
        <f t="shared" si="3"/>
        <v>602</v>
      </c>
      <c r="O55" s="7">
        <f t="shared" si="4"/>
        <v>188</v>
      </c>
      <c r="P55">
        <v>138</v>
      </c>
      <c r="Q55">
        <v>28</v>
      </c>
      <c r="R55">
        <v>0</v>
      </c>
      <c r="S55">
        <v>22</v>
      </c>
      <c r="T55">
        <v>0</v>
      </c>
      <c r="U55" s="7">
        <f t="shared" si="5"/>
        <v>414</v>
      </c>
      <c r="X55" s="1">
        <v>414</v>
      </c>
    </row>
    <row r="56" spans="1:24" x14ac:dyDescent="0.35">
      <c r="A56" s="6" t="s">
        <v>45</v>
      </c>
      <c r="B56" s="2"/>
      <c r="C56" s="8">
        <f t="shared" si="0"/>
        <v>30</v>
      </c>
      <c r="D56" s="7">
        <f t="shared" si="1"/>
        <v>30</v>
      </c>
      <c r="E56">
        <v>16</v>
      </c>
      <c r="F56">
        <v>0</v>
      </c>
      <c r="G56">
        <v>14</v>
      </c>
      <c r="H56">
        <v>0</v>
      </c>
      <c r="I56">
        <v>0</v>
      </c>
      <c r="J56" s="7">
        <f t="shared" si="2"/>
        <v>0</v>
      </c>
      <c r="M56" s="1">
        <v>0</v>
      </c>
      <c r="N56" s="8">
        <f t="shared" si="3"/>
        <v>20</v>
      </c>
      <c r="O56" s="7">
        <f t="shared" si="4"/>
        <v>20</v>
      </c>
      <c r="P56">
        <v>1</v>
      </c>
      <c r="Q56">
        <v>14</v>
      </c>
      <c r="R56">
        <v>0</v>
      </c>
      <c r="S56">
        <v>5</v>
      </c>
      <c r="T56">
        <v>0</v>
      </c>
      <c r="U56" s="7">
        <f t="shared" si="5"/>
        <v>0</v>
      </c>
      <c r="X56" s="1"/>
    </row>
    <row r="57" spans="1:24" x14ac:dyDescent="0.35">
      <c r="A57" t="s">
        <v>46</v>
      </c>
      <c r="B57" s="2"/>
      <c r="C57" s="8">
        <f t="shared" si="0"/>
        <v>90</v>
      </c>
      <c r="D57" s="7">
        <f t="shared" si="1"/>
        <v>90</v>
      </c>
      <c r="E57">
        <v>77</v>
      </c>
      <c r="F57">
        <v>10</v>
      </c>
      <c r="G57">
        <v>0</v>
      </c>
      <c r="H57">
        <v>0</v>
      </c>
      <c r="I57">
        <v>3</v>
      </c>
      <c r="J57" s="7">
        <f t="shared" si="2"/>
        <v>0</v>
      </c>
      <c r="K57">
        <v>0</v>
      </c>
      <c r="L57">
        <v>0</v>
      </c>
      <c r="M57" s="1">
        <v>0</v>
      </c>
      <c r="N57" s="8">
        <f t="shared" si="3"/>
        <v>26</v>
      </c>
      <c r="O57" s="7">
        <f t="shared" si="4"/>
        <v>26</v>
      </c>
      <c r="P57">
        <v>19</v>
      </c>
      <c r="Q57">
        <v>6</v>
      </c>
      <c r="R57">
        <v>0</v>
      </c>
      <c r="S57">
        <v>0</v>
      </c>
      <c r="T57">
        <v>1</v>
      </c>
      <c r="U57" s="7">
        <f t="shared" si="5"/>
        <v>0</v>
      </c>
      <c r="V57">
        <v>0</v>
      </c>
      <c r="W57">
        <v>0</v>
      </c>
      <c r="X57" s="1">
        <v>0</v>
      </c>
    </row>
    <row r="58" spans="1:24" x14ac:dyDescent="0.35">
      <c r="A58" s="6" t="s">
        <v>47</v>
      </c>
      <c r="B58" s="2"/>
      <c r="C58" s="8">
        <f t="shared" si="0"/>
        <v>114</v>
      </c>
      <c r="D58" s="7">
        <f t="shared" si="1"/>
        <v>114</v>
      </c>
      <c r="E58">
        <v>107</v>
      </c>
      <c r="F58">
        <v>6</v>
      </c>
      <c r="G58">
        <v>0</v>
      </c>
      <c r="H58">
        <v>1</v>
      </c>
      <c r="I58">
        <v>0</v>
      </c>
      <c r="J58" s="7">
        <f t="shared" si="2"/>
        <v>0</v>
      </c>
      <c r="K58">
        <v>0</v>
      </c>
      <c r="L58">
        <v>0</v>
      </c>
      <c r="M58" s="1">
        <v>0</v>
      </c>
      <c r="N58" s="8">
        <f t="shared" si="3"/>
        <v>90</v>
      </c>
      <c r="O58" s="7">
        <f t="shared" si="4"/>
        <v>90</v>
      </c>
      <c r="P58">
        <v>84</v>
      </c>
      <c r="Q58">
        <v>6</v>
      </c>
      <c r="R58">
        <v>0</v>
      </c>
      <c r="S58">
        <v>0</v>
      </c>
      <c r="T58">
        <v>0</v>
      </c>
      <c r="U58" s="7">
        <f t="shared" si="5"/>
        <v>0</v>
      </c>
      <c r="V58">
        <v>0</v>
      </c>
      <c r="W58">
        <v>0</v>
      </c>
      <c r="X58" s="1">
        <v>0</v>
      </c>
    </row>
    <row r="59" spans="1:24" x14ac:dyDescent="0.35">
      <c r="A59" t="s">
        <v>48</v>
      </c>
      <c r="B59" s="2"/>
      <c r="C59" s="8">
        <f t="shared" si="0"/>
        <v>0</v>
      </c>
      <c r="D59" s="7">
        <f>SUM(E59:I59)</f>
        <v>0</v>
      </c>
      <c r="F59">
        <v>0</v>
      </c>
      <c r="G59">
        <v>0</v>
      </c>
      <c r="H59">
        <v>0</v>
      </c>
      <c r="J59" s="7">
        <f t="shared" si="2"/>
        <v>0</v>
      </c>
      <c r="K59">
        <v>0</v>
      </c>
      <c r="L59">
        <v>0</v>
      </c>
      <c r="M59" s="1">
        <v>0</v>
      </c>
      <c r="N59" s="8">
        <f t="shared" si="3"/>
        <v>38</v>
      </c>
      <c r="O59" s="7">
        <f t="shared" si="4"/>
        <v>38</v>
      </c>
      <c r="P59">
        <v>35</v>
      </c>
      <c r="Q59">
        <v>3</v>
      </c>
      <c r="R59">
        <v>0</v>
      </c>
      <c r="S59">
        <v>0</v>
      </c>
      <c r="U59" s="7">
        <f t="shared" si="5"/>
        <v>0</v>
      </c>
      <c r="V59">
        <v>0</v>
      </c>
      <c r="W59">
        <v>0</v>
      </c>
      <c r="X59" s="1">
        <v>0</v>
      </c>
    </row>
    <row r="60" spans="1:24" ht="15" thickBot="1" x14ac:dyDescent="0.4">
      <c r="A60" s="18" t="s">
        <v>49</v>
      </c>
      <c r="B60" s="3"/>
      <c r="C60" s="8">
        <f t="shared" si="0"/>
        <v>462</v>
      </c>
      <c r="D60" s="7">
        <f t="shared" si="1"/>
        <v>81</v>
      </c>
      <c r="E60">
        <v>79</v>
      </c>
      <c r="F60" s="4">
        <v>0</v>
      </c>
      <c r="G60" s="4">
        <v>0</v>
      </c>
      <c r="H60" s="4">
        <v>0</v>
      </c>
      <c r="I60" s="4">
        <v>2</v>
      </c>
      <c r="J60" s="7">
        <f t="shared" si="2"/>
        <v>381</v>
      </c>
      <c r="K60" s="4">
        <v>0</v>
      </c>
      <c r="L60" s="4">
        <v>0</v>
      </c>
      <c r="M60" s="5">
        <v>381</v>
      </c>
      <c r="N60" s="8">
        <f t="shared" si="3"/>
        <v>549</v>
      </c>
      <c r="O60" s="7">
        <f t="shared" si="4"/>
        <v>69</v>
      </c>
      <c r="P60" s="4">
        <v>65</v>
      </c>
      <c r="Q60" s="4"/>
      <c r="R60" s="4">
        <v>2</v>
      </c>
      <c r="S60" s="4">
        <v>2</v>
      </c>
      <c r="T60" s="4">
        <v>0</v>
      </c>
      <c r="U60" s="7">
        <f t="shared" si="5"/>
        <v>480</v>
      </c>
      <c r="V60" s="4"/>
      <c r="W60" s="4"/>
      <c r="X60" s="5">
        <v>480</v>
      </c>
    </row>
    <row r="61" spans="1:24" ht="15" thickTop="1" x14ac:dyDescent="0.35">
      <c r="C61" s="8">
        <f t="shared" ref="C61:P61" si="6">SUM(C4:C60)</f>
        <v>15434</v>
      </c>
      <c r="D61" s="8">
        <f t="shared" si="6"/>
        <v>6606</v>
      </c>
      <c r="E61" s="8">
        <f t="shared" si="6"/>
        <v>4282</v>
      </c>
      <c r="F61" s="8">
        <f t="shared" si="6"/>
        <v>1237</v>
      </c>
      <c r="G61" s="8">
        <f t="shared" si="6"/>
        <v>322</v>
      </c>
      <c r="H61" s="8">
        <f t="shared" si="6"/>
        <v>609</v>
      </c>
      <c r="I61" s="8">
        <f t="shared" si="6"/>
        <v>156</v>
      </c>
      <c r="J61" s="8">
        <f t="shared" si="6"/>
        <v>8828</v>
      </c>
      <c r="K61" s="8">
        <f t="shared" si="6"/>
        <v>98</v>
      </c>
      <c r="L61" s="8">
        <f t="shared" si="6"/>
        <v>111</v>
      </c>
      <c r="M61" s="8">
        <f t="shared" si="6"/>
        <v>8619</v>
      </c>
      <c r="N61" s="8">
        <f t="shared" si="6"/>
        <v>15949</v>
      </c>
      <c r="O61" s="8">
        <f t="shared" si="6"/>
        <v>6040</v>
      </c>
      <c r="P61" s="8">
        <f t="shared" si="6"/>
        <v>3930</v>
      </c>
      <c r="Q61" s="8">
        <f t="shared" ref="Q61:X61" si="7">SUM(Q4:Q60)</f>
        <v>994</v>
      </c>
      <c r="R61" s="8">
        <f t="shared" si="7"/>
        <v>343</v>
      </c>
      <c r="S61" s="8">
        <f t="shared" si="7"/>
        <v>597</v>
      </c>
      <c r="T61" s="8">
        <f t="shared" si="7"/>
        <v>133</v>
      </c>
      <c r="U61" s="8">
        <f t="shared" si="7"/>
        <v>9909</v>
      </c>
      <c r="V61" s="8">
        <f t="shared" si="7"/>
        <v>90</v>
      </c>
      <c r="W61" s="8">
        <f t="shared" si="7"/>
        <v>35</v>
      </c>
      <c r="X61" s="8">
        <f t="shared" si="7"/>
        <v>9784</v>
      </c>
    </row>
    <row r="63" spans="1:24" x14ac:dyDescent="0.35">
      <c r="A63" s="13" t="s">
        <v>63</v>
      </c>
    </row>
    <row r="64" spans="1:24" x14ac:dyDescent="0.35">
      <c r="A64" s="15"/>
    </row>
  </sheetData>
  <mergeCells count="9">
    <mergeCell ref="A1:A3"/>
    <mergeCell ref="D2:I2"/>
    <mergeCell ref="J2:M2"/>
    <mergeCell ref="C1:M1"/>
    <mergeCell ref="N1:X1"/>
    <mergeCell ref="O2:T2"/>
    <mergeCell ref="U2:X2"/>
    <mergeCell ref="C2:C3"/>
    <mergeCell ref="N2:N3"/>
  </mergeCells>
  <pageMargins left="0.7" right="0.7" top="0.75" bottom="0.75" header="0.3" footer="0.3"/>
  <pageSetup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8B89-9CE3-442A-8866-886999053A29}">
  <dimension ref="A1:X65"/>
  <sheetViews>
    <sheetView tabSelected="1" zoomScale="75" zoomScaleNormal="75" workbookViewId="0">
      <pane xSplit="1" topLeftCell="B1" activePane="topRight" state="frozen"/>
      <selection pane="topRight" activeCell="A16" sqref="A16"/>
    </sheetView>
  </sheetViews>
  <sheetFormatPr defaultRowHeight="14.5" x14ac:dyDescent="0.35"/>
  <cols>
    <col min="1" max="1" width="21.6328125" customWidth="1"/>
    <col min="2" max="2" width="1" style="6" customWidth="1"/>
    <col min="3" max="3" width="21.08984375" bestFit="1" customWidth="1"/>
    <col min="4" max="4" width="5.453125" bestFit="1" customWidth="1"/>
    <col min="5" max="5" width="11.90625" bestFit="1" customWidth="1"/>
    <col min="6" max="6" width="11.453125" bestFit="1" customWidth="1"/>
    <col min="7" max="7" width="7.36328125" bestFit="1" customWidth="1"/>
    <col min="8" max="8" width="4.90625" bestFit="1" customWidth="1"/>
    <col min="9" max="9" width="12.453125" bestFit="1" customWidth="1"/>
    <col min="10" max="10" width="6.1796875" bestFit="1" customWidth="1"/>
    <col min="11" max="11" width="7.08984375" bestFit="1" customWidth="1"/>
    <col min="12" max="12" width="9.54296875" bestFit="1" customWidth="1"/>
    <col min="13" max="13" width="8" bestFit="1" customWidth="1"/>
    <col min="14" max="14" width="21.08984375" customWidth="1"/>
    <col min="15" max="15" width="5.453125" bestFit="1" customWidth="1"/>
    <col min="16" max="16" width="11.90625" bestFit="1" customWidth="1"/>
    <col min="17" max="17" width="11.453125" bestFit="1" customWidth="1"/>
    <col min="18" max="18" width="7.36328125" bestFit="1" customWidth="1"/>
    <col min="19" max="19" width="4.90625" bestFit="1" customWidth="1"/>
    <col min="20" max="20" width="12.453125" bestFit="1" customWidth="1"/>
    <col min="21" max="21" width="5.453125" bestFit="1" customWidth="1"/>
    <col min="22" max="22" width="7.08984375" bestFit="1" customWidth="1"/>
    <col min="23" max="23" width="9.54296875" bestFit="1" customWidth="1"/>
    <col min="24" max="24" width="8" bestFit="1" customWidth="1"/>
  </cols>
  <sheetData>
    <row r="1" spans="1:24" ht="15" thickBot="1" x14ac:dyDescent="0.4">
      <c r="A1" s="22" t="s">
        <v>0</v>
      </c>
      <c r="B1" s="2"/>
      <c r="C1" s="28" t="s">
        <v>50</v>
      </c>
      <c r="D1" s="28"/>
      <c r="E1" s="28"/>
      <c r="F1" s="28"/>
      <c r="G1" s="28"/>
      <c r="H1" s="28"/>
      <c r="I1" s="28"/>
      <c r="J1" s="28"/>
      <c r="K1" s="28"/>
      <c r="L1" s="28"/>
      <c r="M1" s="29"/>
      <c r="N1" s="30" t="s">
        <v>62</v>
      </c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24" x14ac:dyDescent="0.35">
      <c r="A2" s="22"/>
      <c r="B2" s="2"/>
      <c r="C2" s="31" t="s">
        <v>65</v>
      </c>
      <c r="D2" s="24" t="s">
        <v>51</v>
      </c>
      <c r="E2" s="25"/>
      <c r="F2" s="25"/>
      <c r="G2" s="25"/>
      <c r="H2" s="25"/>
      <c r="I2" s="26"/>
      <c r="J2" s="25" t="s">
        <v>52</v>
      </c>
      <c r="K2" s="25"/>
      <c r="L2" s="25"/>
      <c r="M2" s="27"/>
      <c r="N2" s="33" t="s">
        <v>65</v>
      </c>
      <c r="O2" s="24" t="s">
        <v>51</v>
      </c>
      <c r="P2" s="25"/>
      <c r="Q2" s="25"/>
      <c r="R2" s="25"/>
      <c r="S2" s="25"/>
      <c r="T2" s="26"/>
      <c r="U2" s="25" t="s">
        <v>52</v>
      </c>
      <c r="V2" s="25"/>
      <c r="W2" s="25"/>
      <c r="X2" s="27"/>
    </row>
    <row r="3" spans="1:24" ht="15" thickBot="1" x14ac:dyDescent="0.4">
      <c r="A3" s="23"/>
      <c r="B3" s="3"/>
      <c r="C3" s="32"/>
      <c r="D3" s="9" t="s">
        <v>61</v>
      </c>
      <c r="E3" s="10" t="s">
        <v>53</v>
      </c>
      <c r="F3" s="10" t="s">
        <v>54</v>
      </c>
      <c r="G3" s="10" t="s">
        <v>55</v>
      </c>
      <c r="H3" s="10" t="s">
        <v>56</v>
      </c>
      <c r="I3" s="11" t="s">
        <v>57</v>
      </c>
      <c r="J3" s="9" t="s">
        <v>61</v>
      </c>
      <c r="K3" s="10" t="s">
        <v>58</v>
      </c>
      <c r="L3" s="10" t="s">
        <v>59</v>
      </c>
      <c r="M3" s="12" t="s">
        <v>60</v>
      </c>
      <c r="N3" s="34"/>
      <c r="O3" s="9" t="s">
        <v>61</v>
      </c>
      <c r="P3" s="10" t="s">
        <v>53</v>
      </c>
      <c r="Q3" s="10" t="s">
        <v>54</v>
      </c>
      <c r="R3" s="10" t="s">
        <v>55</v>
      </c>
      <c r="S3" s="10" t="s">
        <v>56</v>
      </c>
      <c r="T3" s="10" t="s">
        <v>57</v>
      </c>
      <c r="U3" s="9" t="s">
        <v>61</v>
      </c>
      <c r="V3" s="10" t="s">
        <v>58</v>
      </c>
      <c r="W3" s="10" t="s">
        <v>59</v>
      </c>
      <c r="X3" s="12" t="s">
        <v>60</v>
      </c>
    </row>
    <row r="4" spans="1:24" ht="15" thickTop="1" x14ac:dyDescent="0.35">
      <c r="A4" t="s">
        <v>1</v>
      </c>
      <c r="B4" s="2"/>
      <c r="C4" s="8">
        <f>SUM(D4+J4)</f>
        <v>0</v>
      </c>
      <c r="D4" s="7">
        <f>SUM(E4:I4)</f>
        <v>0</v>
      </c>
      <c r="J4" s="7">
        <f>SUM(K4:M4)</f>
        <v>0</v>
      </c>
      <c r="M4" s="1"/>
      <c r="N4" s="8">
        <f>SUM(O4+U4)</f>
        <v>0</v>
      </c>
      <c r="O4" s="7">
        <f>SUM(P4:T4)</f>
        <v>0</v>
      </c>
      <c r="U4" s="7">
        <f>SUM(V4:X4)</f>
        <v>0</v>
      </c>
      <c r="X4" s="1"/>
    </row>
    <row r="5" spans="1:24" x14ac:dyDescent="0.35">
      <c r="A5" t="s">
        <v>2</v>
      </c>
      <c r="B5" s="2"/>
      <c r="C5" s="8">
        <f t="shared" ref="C5:C61" si="0">SUM(D5+J5)</f>
        <v>0</v>
      </c>
      <c r="D5" s="7">
        <f t="shared" ref="D5:D61" si="1">SUM(E5:I5)</f>
        <v>0</v>
      </c>
      <c r="J5" s="7">
        <f t="shared" ref="J5:J61" si="2">SUM(K5:M5)</f>
        <v>0</v>
      </c>
      <c r="M5" s="1"/>
      <c r="N5" s="8">
        <f t="shared" ref="N5:N61" si="3">SUM(O5+U5)</f>
        <v>0</v>
      </c>
      <c r="O5" s="7">
        <f t="shared" ref="O5:O61" si="4">SUM(P5:T5)</f>
        <v>0</v>
      </c>
      <c r="U5" s="7">
        <f t="shared" ref="U5:U61" si="5">SUM(V5:X5)</f>
        <v>0</v>
      </c>
      <c r="X5" s="1"/>
    </row>
    <row r="6" spans="1:24" x14ac:dyDescent="0.35">
      <c r="A6" s="13" t="s">
        <v>70</v>
      </c>
      <c r="B6" s="2"/>
      <c r="C6" s="8">
        <f t="shared" si="0"/>
        <v>0</v>
      </c>
      <c r="D6" s="7">
        <f t="shared" si="1"/>
        <v>0</v>
      </c>
      <c r="J6" s="7">
        <f t="shared" si="2"/>
        <v>0</v>
      </c>
      <c r="M6" s="1"/>
      <c r="N6" s="8">
        <f t="shared" si="3"/>
        <v>0</v>
      </c>
      <c r="O6" s="7">
        <f t="shared" si="4"/>
        <v>0</v>
      </c>
      <c r="U6" s="7">
        <f t="shared" si="5"/>
        <v>0</v>
      </c>
      <c r="X6" s="1"/>
    </row>
    <row r="7" spans="1:24" x14ac:dyDescent="0.35">
      <c r="A7" t="s">
        <v>72</v>
      </c>
      <c r="B7" s="2"/>
      <c r="C7" s="8">
        <f t="shared" si="0"/>
        <v>0</v>
      </c>
      <c r="D7" s="7">
        <f t="shared" si="1"/>
        <v>0</v>
      </c>
      <c r="E7">
        <v>0</v>
      </c>
      <c r="F7">
        <v>0</v>
      </c>
      <c r="G7">
        <v>0</v>
      </c>
      <c r="H7">
        <v>0</v>
      </c>
      <c r="I7">
        <v>0</v>
      </c>
      <c r="J7" s="7">
        <f t="shared" si="2"/>
        <v>0</v>
      </c>
      <c r="K7">
        <v>0</v>
      </c>
      <c r="L7">
        <v>0</v>
      </c>
      <c r="M7" s="1">
        <v>0</v>
      </c>
      <c r="N7" s="8">
        <f t="shared" si="3"/>
        <v>0</v>
      </c>
      <c r="O7" s="7">
        <f t="shared" si="4"/>
        <v>0</v>
      </c>
      <c r="P7">
        <v>0</v>
      </c>
      <c r="Q7">
        <v>0</v>
      </c>
      <c r="R7">
        <v>0</v>
      </c>
      <c r="S7">
        <v>0</v>
      </c>
      <c r="T7">
        <v>0</v>
      </c>
      <c r="U7" s="7">
        <f t="shared" si="5"/>
        <v>0</v>
      </c>
      <c r="V7">
        <v>0</v>
      </c>
      <c r="W7">
        <v>0</v>
      </c>
      <c r="X7" s="1">
        <v>0</v>
      </c>
    </row>
    <row r="8" spans="1:24" x14ac:dyDescent="0.35">
      <c r="A8" s="6" t="s">
        <v>3</v>
      </c>
      <c r="B8" s="2"/>
      <c r="C8" s="8">
        <f t="shared" si="0"/>
        <v>0</v>
      </c>
      <c r="D8" s="7">
        <f t="shared" si="1"/>
        <v>0</v>
      </c>
      <c r="J8" s="7">
        <f t="shared" si="2"/>
        <v>0</v>
      </c>
      <c r="M8" s="1"/>
      <c r="N8" s="8">
        <f t="shared" si="3"/>
        <v>59</v>
      </c>
      <c r="O8" s="7">
        <f t="shared" si="4"/>
        <v>5</v>
      </c>
      <c r="Q8">
        <v>5</v>
      </c>
      <c r="U8" s="7">
        <f t="shared" si="5"/>
        <v>54</v>
      </c>
      <c r="X8" s="1">
        <v>54</v>
      </c>
    </row>
    <row r="9" spans="1:24" x14ac:dyDescent="0.35">
      <c r="A9" t="s">
        <v>4</v>
      </c>
      <c r="B9" s="2"/>
      <c r="C9" s="8">
        <f t="shared" si="0"/>
        <v>86</v>
      </c>
      <c r="D9" s="7">
        <f t="shared" si="1"/>
        <v>21</v>
      </c>
      <c r="E9">
        <v>9</v>
      </c>
      <c r="F9">
        <v>12</v>
      </c>
      <c r="J9" s="7">
        <f t="shared" si="2"/>
        <v>65</v>
      </c>
      <c r="M9" s="1">
        <v>65</v>
      </c>
      <c r="N9" s="8">
        <f t="shared" si="3"/>
        <v>162</v>
      </c>
      <c r="O9" s="7">
        <f t="shared" si="4"/>
        <v>18</v>
      </c>
      <c r="P9">
        <v>6</v>
      </c>
      <c r="Q9">
        <v>12</v>
      </c>
      <c r="U9" s="7">
        <f t="shared" si="5"/>
        <v>144</v>
      </c>
      <c r="X9" s="1">
        <v>144</v>
      </c>
    </row>
    <row r="10" spans="1:24" x14ac:dyDescent="0.35">
      <c r="A10" s="35" t="s">
        <v>5</v>
      </c>
      <c r="B10" s="2"/>
      <c r="C10" s="8">
        <f t="shared" si="0"/>
        <v>0</v>
      </c>
      <c r="D10" s="7">
        <f t="shared" si="1"/>
        <v>0</v>
      </c>
      <c r="J10" s="7">
        <f t="shared" si="2"/>
        <v>0</v>
      </c>
      <c r="M10" s="1"/>
      <c r="N10" s="8">
        <f t="shared" si="3"/>
        <v>0</v>
      </c>
      <c r="O10" s="7">
        <f t="shared" si="4"/>
        <v>0</v>
      </c>
      <c r="U10" s="7">
        <f t="shared" si="5"/>
        <v>0</v>
      </c>
      <c r="X10" s="1"/>
    </row>
    <row r="11" spans="1:24" x14ac:dyDescent="0.35">
      <c r="A11" t="s">
        <v>6</v>
      </c>
      <c r="B11" s="2"/>
      <c r="C11" s="8">
        <f t="shared" si="0"/>
        <v>0</v>
      </c>
      <c r="D11" s="7">
        <f t="shared" si="1"/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7">
        <f t="shared" si="2"/>
        <v>0</v>
      </c>
      <c r="K11">
        <v>0</v>
      </c>
      <c r="L11">
        <v>0</v>
      </c>
      <c r="M11" s="1">
        <v>0</v>
      </c>
      <c r="N11" s="8">
        <f t="shared" si="3"/>
        <v>0</v>
      </c>
      <c r="O11" s="7">
        <f t="shared" si="4"/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7">
        <f t="shared" si="5"/>
        <v>0</v>
      </c>
      <c r="V11">
        <v>0</v>
      </c>
      <c r="W11">
        <v>0</v>
      </c>
      <c r="X11" s="1">
        <v>0</v>
      </c>
    </row>
    <row r="12" spans="1:24" x14ac:dyDescent="0.35">
      <c r="A12" t="s">
        <v>7</v>
      </c>
      <c r="B12" s="2"/>
      <c r="C12" s="8">
        <f t="shared" si="0"/>
        <v>0</v>
      </c>
      <c r="D12" s="7">
        <f t="shared" si="1"/>
        <v>0</v>
      </c>
      <c r="J12" s="7">
        <f t="shared" si="2"/>
        <v>0</v>
      </c>
      <c r="M12" s="1"/>
      <c r="N12" s="8">
        <f t="shared" si="3"/>
        <v>0</v>
      </c>
      <c r="O12" s="7">
        <f t="shared" si="4"/>
        <v>0</v>
      </c>
      <c r="U12" s="7">
        <f t="shared" si="5"/>
        <v>0</v>
      </c>
      <c r="X12" s="1"/>
    </row>
    <row r="13" spans="1:24" x14ac:dyDescent="0.35">
      <c r="A13" t="s">
        <v>8</v>
      </c>
      <c r="B13" s="2"/>
      <c r="C13" s="8">
        <f t="shared" si="0"/>
        <v>0</v>
      </c>
      <c r="D13" s="7">
        <f t="shared" si="1"/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7">
        <f t="shared" si="2"/>
        <v>0</v>
      </c>
      <c r="K13">
        <v>0</v>
      </c>
      <c r="L13">
        <v>0</v>
      </c>
      <c r="M13" s="1">
        <v>0</v>
      </c>
      <c r="N13" s="8">
        <f t="shared" si="3"/>
        <v>0</v>
      </c>
      <c r="O13" s="7">
        <f t="shared" si="4"/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7">
        <f t="shared" si="5"/>
        <v>0</v>
      </c>
      <c r="V13">
        <v>0</v>
      </c>
      <c r="W13">
        <v>0</v>
      </c>
      <c r="X13" s="1">
        <v>0</v>
      </c>
    </row>
    <row r="14" spans="1:24" x14ac:dyDescent="0.35">
      <c r="A14" s="6" t="s">
        <v>9</v>
      </c>
      <c r="B14" s="2"/>
      <c r="C14" s="8">
        <f t="shared" si="0"/>
        <v>228</v>
      </c>
      <c r="D14" s="7">
        <f t="shared" si="1"/>
        <v>0</v>
      </c>
      <c r="J14" s="7">
        <f t="shared" si="2"/>
        <v>228</v>
      </c>
      <c r="M14" s="1">
        <v>228</v>
      </c>
      <c r="N14" s="8">
        <f t="shared" si="3"/>
        <v>0</v>
      </c>
      <c r="O14" s="7">
        <f t="shared" si="4"/>
        <v>0</v>
      </c>
      <c r="U14" s="7">
        <f t="shared" si="5"/>
        <v>0</v>
      </c>
      <c r="X14" s="1"/>
    </row>
    <row r="15" spans="1:24" x14ac:dyDescent="0.35">
      <c r="A15" t="s">
        <v>10</v>
      </c>
      <c r="B15" s="2"/>
      <c r="C15" s="8">
        <f t="shared" si="0"/>
        <v>0</v>
      </c>
      <c r="D15" s="7">
        <f t="shared" si="1"/>
        <v>0</v>
      </c>
      <c r="J15" s="7">
        <f t="shared" si="2"/>
        <v>0</v>
      </c>
      <c r="M15" s="1"/>
      <c r="N15" s="8">
        <f t="shared" si="3"/>
        <v>0</v>
      </c>
      <c r="O15" s="7">
        <f t="shared" si="4"/>
        <v>0</v>
      </c>
      <c r="U15" s="7">
        <f t="shared" si="5"/>
        <v>0</v>
      </c>
      <c r="X15" s="1"/>
    </row>
    <row r="16" spans="1:24" x14ac:dyDescent="0.35">
      <c r="A16" s="6" t="s">
        <v>11</v>
      </c>
      <c r="B16" s="2"/>
      <c r="C16" s="8">
        <f t="shared" si="0"/>
        <v>0</v>
      </c>
      <c r="D16" s="7">
        <f t="shared" si="1"/>
        <v>0</v>
      </c>
      <c r="J16" s="7">
        <f t="shared" si="2"/>
        <v>0</v>
      </c>
      <c r="M16" s="1"/>
      <c r="N16" s="8">
        <f t="shared" si="3"/>
        <v>10</v>
      </c>
      <c r="O16" s="7">
        <f t="shared" si="4"/>
        <v>0</v>
      </c>
      <c r="U16" s="7">
        <f t="shared" si="5"/>
        <v>10</v>
      </c>
      <c r="X16" s="1">
        <v>10</v>
      </c>
    </row>
    <row r="17" spans="1:24" x14ac:dyDescent="0.35">
      <c r="A17" t="s">
        <v>12</v>
      </c>
      <c r="B17" s="2"/>
      <c r="C17" s="8">
        <f t="shared" si="0"/>
        <v>13</v>
      </c>
      <c r="D17" s="7">
        <f t="shared" si="1"/>
        <v>3</v>
      </c>
      <c r="E17">
        <v>2</v>
      </c>
      <c r="F17">
        <v>0</v>
      </c>
      <c r="G17">
        <v>0</v>
      </c>
      <c r="H17">
        <v>1</v>
      </c>
      <c r="I17">
        <v>0</v>
      </c>
      <c r="J17" s="7">
        <f t="shared" si="2"/>
        <v>10</v>
      </c>
      <c r="K17">
        <v>0</v>
      </c>
      <c r="L17">
        <v>0</v>
      </c>
      <c r="M17" s="1">
        <v>10</v>
      </c>
      <c r="N17" s="8">
        <f t="shared" si="3"/>
        <v>133</v>
      </c>
      <c r="O17" s="7">
        <f t="shared" si="4"/>
        <v>0</v>
      </c>
      <c r="Q17">
        <v>0</v>
      </c>
      <c r="R17">
        <v>0</v>
      </c>
      <c r="S17">
        <v>0</v>
      </c>
      <c r="T17">
        <v>0</v>
      </c>
      <c r="U17" s="7">
        <f t="shared" si="5"/>
        <v>133</v>
      </c>
      <c r="V17">
        <v>0</v>
      </c>
      <c r="W17">
        <v>0</v>
      </c>
      <c r="X17" s="1">
        <v>133</v>
      </c>
    </row>
    <row r="18" spans="1:24" x14ac:dyDescent="0.35">
      <c r="A18" t="s">
        <v>71</v>
      </c>
      <c r="B18" s="2"/>
      <c r="C18" s="8">
        <f t="shared" si="0"/>
        <v>0</v>
      </c>
      <c r="D18" s="7">
        <f t="shared" si="1"/>
        <v>0</v>
      </c>
      <c r="J18" s="7">
        <f t="shared" si="2"/>
        <v>0</v>
      </c>
      <c r="M18" s="1"/>
      <c r="N18" s="8">
        <f t="shared" si="3"/>
        <v>0</v>
      </c>
      <c r="O18" s="7">
        <f t="shared" si="4"/>
        <v>0</v>
      </c>
      <c r="U18" s="7">
        <f t="shared" si="5"/>
        <v>0</v>
      </c>
      <c r="X18" s="1"/>
    </row>
    <row r="19" spans="1:24" x14ac:dyDescent="0.35">
      <c r="A19" t="s">
        <v>13</v>
      </c>
      <c r="B19" s="2"/>
      <c r="C19" s="8">
        <f t="shared" si="0"/>
        <v>0</v>
      </c>
      <c r="D19" s="7">
        <f t="shared" si="1"/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7">
        <f t="shared" si="2"/>
        <v>0</v>
      </c>
      <c r="K19">
        <v>0</v>
      </c>
      <c r="L19">
        <v>0</v>
      </c>
      <c r="M19" s="1">
        <v>0</v>
      </c>
      <c r="N19" s="8">
        <f t="shared" si="3"/>
        <v>0</v>
      </c>
      <c r="O19" s="7">
        <f t="shared" si="4"/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7">
        <f t="shared" si="5"/>
        <v>0</v>
      </c>
      <c r="V19">
        <v>0</v>
      </c>
      <c r="W19">
        <v>0</v>
      </c>
      <c r="X19" s="1"/>
    </row>
    <row r="20" spans="1:24" x14ac:dyDescent="0.35">
      <c r="A20" t="s">
        <v>14</v>
      </c>
      <c r="B20" s="2"/>
      <c r="C20" s="8">
        <f t="shared" si="0"/>
        <v>0</v>
      </c>
      <c r="D20" s="7">
        <f t="shared" si="1"/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7">
        <f t="shared" si="2"/>
        <v>0</v>
      </c>
      <c r="K20">
        <v>0</v>
      </c>
      <c r="L20">
        <v>0</v>
      </c>
      <c r="M20" s="1">
        <v>0</v>
      </c>
      <c r="N20" s="8">
        <f t="shared" si="3"/>
        <v>0</v>
      </c>
      <c r="O20" s="7">
        <f t="shared" si="4"/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7">
        <f t="shared" si="5"/>
        <v>0</v>
      </c>
      <c r="V20">
        <v>0</v>
      </c>
      <c r="W20">
        <v>0</v>
      </c>
      <c r="X20" s="1">
        <v>0</v>
      </c>
    </row>
    <row r="21" spans="1:24" x14ac:dyDescent="0.35">
      <c r="A21" t="s">
        <v>15</v>
      </c>
      <c r="B21" s="2"/>
      <c r="C21" s="8">
        <f t="shared" si="0"/>
        <v>56</v>
      </c>
      <c r="D21" s="7">
        <f t="shared" si="1"/>
        <v>0</v>
      </c>
      <c r="J21" s="7">
        <f t="shared" si="2"/>
        <v>56</v>
      </c>
      <c r="M21" s="1">
        <v>56</v>
      </c>
      <c r="N21" s="8">
        <f t="shared" si="3"/>
        <v>14</v>
      </c>
      <c r="O21" s="7">
        <f t="shared" si="4"/>
        <v>0</v>
      </c>
      <c r="U21" s="7">
        <f t="shared" si="5"/>
        <v>14</v>
      </c>
      <c r="X21" s="1">
        <v>14</v>
      </c>
    </row>
    <row r="22" spans="1:24" x14ac:dyDescent="0.35">
      <c r="A22" t="s">
        <v>16</v>
      </c>
      <c r="B22" s="2"/>
      <c r="C22" s="8">
        <f t="shared" si="0"/>
        <v>0</v>
      </c>
      <c r="D22" s="7">
        <f t="shared" si="1"/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7">
        <f t="shared" si="2"/>
        <v>0</v>
      </c>
      <c r="K22">
        <v>0</v>
      </c>
      <c r="L22">
        <v>0</v>
      </c>
      <c r="M22" s="1">
        <v>0</v>
      </c>
      <c r="N22" s="8">
        <f t="shared" si="3"/>
        <v>95</v>
      </c>
      <c r="O22" s="7">
        <f t="shared" si="4"/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7">
        <f t="shared" si="5"/>
        <v>95</v>
      </c>
      <c r="V22">
        <v>0</v>
      </c>
      <c r="W22">
        <v>4</v>
      </c>
      <c r="X22" s="1">
        <v>91</v>
      </c>
    </row>
    <row r="23" spans="1:24" x14ac:dyDescent="0.35">
      <c r="A23" t="s">
        <v>17</v>
      </c>
      <c r="B23" s="2"/>
      <c r="C23" s="8">
        <f t="shared" si="0"/>
        <v>0</v>
      </c>
      <c r="D23" s="7">
        <f t="shared" si="1"/>
        <v>0</v>
      </c>
      <c r="J23" s="7">
        <f t="shared" si="2"/>
        <v>0</v>
      </c>
      <c r="M23" s="1"/>
      <c r="N23" s="8">
        <f t="shared" si="3"/>
        <v>143</v>
      </c>
      <c r="O23" s="7">
        <f t="shared" si="4"/>
        <v>0</v>
      </c>
      <c r="U23" s="7">
        <f t="shared" si="5"/>
        <v>143</v>
      </c>
      <c r="X23" s="1">
        <v>143</v>
      </c>
    </row>
    <row r="24" spans="1:24" x14ac:dyDescent="0.35">
      <c r="A24" t="s">
        <v>18</v>
      </c>
      <c r="B24" s="2"/>
      <c r="C24" s="8">
        <f t="shared" si="0"/>
        <v>0</v>
      </c>
      <c r="D24" s="7">
        <f t="shared" si="1"/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7">
        <f t="shared" si="2"/>
        <v>0</v>
      </c>
      <c r="K24">
        <v>0</v>
      </c>
      <c r="L24">
        <v>0</v>
      </c>
      <c r="M24" s="1">
        <v>0</v>
      </c>
      <c r="N24" s="8">
        <f t="shared" si="3"/>
        <v>0</v>
      </c>
      <c r="O24" s="7">
        <f t="shared" si="4"/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7">
        <f t="shared" si="5"/>
        <v>0</v>
      </c>
      <c r="V24">
        <v>0</v>
      </c>
      <c r="W24">
        <v>0</v>
      </c>
      <c r="X24" s="1">
        <v>0</v>
      </c>
    </row>
    <row r="25" spans="1:24" x14ac:dyDescent="0.35">
      <c r="A25" s="6" t="s">
        <v>19</v>
      </c>
      <c r="B25" s="2"/>
      <c r="C25" s="8">
        <f t="shared" si="0"/>
        <v>17</v>
      </c>
      <c r="D25" s="7">
        <f t="shared" si="1"/>
        <v>17</v>
      </c>
      <c r="E25">
        <v>17</v>
      </c>
      <c r="J25" s="7">
        <f t="shared" si="2"/>
        <v>0</v>
      </c>
      <c r="M25" s="1"/>
      <c r="N25" s="8">
        <f t="shared" si="3"/>
        <v>150</v>
      </c>
      <c r="O25" s="7">
        <f t="shared" si="4"/>
        <v>0</v>
      </c>
      <c r="U25" s="7">
        <f t="shared" si="5"/>
        <v>150</v>
      </c>
      <c r="X25" s="1">
        <v>150</v>
      </c>
    </row>
    <row r="26" spans="1:24" x14ac:dyDescent="0.35">
      <c r="A26" t="s">
        <v>69</v>
      </c>
      <c r="B26" s="2"/>
      <c r="C26" s="8">
        <f t="shared" si="0"/>
        <v>0</v>
      </c>
      <c r="D26" s="7">
        <f t="shared" si="1"/>
        <v>0</v>
      </c>
      <c r="J26" s="7">
        <f t="shared" si="2"/>
        <v>0</v>
      </c>
      <c r="M26" s="1"/>
      <c r="N26" s="8">
        <f t="shared" si="3"/>
        <v>0</v>
      </c>
      <c r="O26" s="7">
        <f t="shared" si="4"/>
        <v>0</v>
      </c>
      <c r="U26" s="7">
        <f t="shared" si="5"/>
        <v>0</v>
      </c>
      <c r="X26" s="1"/>
    </row>
    <row r="27" spans="1:24" x14ac:dyDescent="0.35">
      <c r="A27" t="s">
        <v>20</v>
      </c>
      <c r="B27" s="2"/>
      <c r="C27" s="8">
        <f t="shared" si="0"/>
        <v>0</v>
      </c>
      <c r="D27" s="7">
        <f t="shared" si="1"/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7">
        <f t="shared" si="2"/>
        <v>0</v>
      </c>
      <c r="K27">
        <v>0</v>
      </c>
      <c r="L27">
        <v>0</v>
      </c>
      <c r="M27" s="1">
        <v>0</v>
      </c>
      <c r="N27" s="8">
        <f t="shared" si="3"/>
        <v>0</v>
      </c>
      <c r="O27" s="7">
        <f t="shared" si="4"/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7">
        <f t="shared" si="5"/>
        <v>0</v>
      </c>
      <c r="X27" s="1"/>
    </row>
    <row r="28" spans="1:24" x14ac:dyDescent="0.35">
      <c r="A28" t="s">
        <v>21</v>
      </c>
      <c r="B28" s="2"/>
      <c r="C28" s="8">
        <f t="shared" si="0"/>
        <v>0</v>
      </c>
      <c r="D28" s="7">
        <f t="shared" si="1"/>
        <v>0</v>
      </c>
      <c r="J28" s="7">
        <f t="shared" si="2"/>
        <v>0</v>
      </c>
      <c r="M28" s="1"/>
      <c r="N28" s="8">
        <f t="shared" si="3"/>
        <v>0</v>
      </c>
      <c r="O28" s="7">
        <f t="shared" si="4"/>
        <v>0</v>
      </c>
      <c r="U28" s="7">
        <f t="shared" si="5"/>
        <v>0</v>
      </c>
      <c r="X28" s="1"/>
    </row>
    <row r="29" spans="1:24" x14ac:dyDescent="0.35">
      <c r="A29" t="s">
        <v>22</v>
      </c>
      <c r="B29" s="2"/>
      <c r="C29" s="8">
        <f t="shared" si="0"/>
        <v>82</v>
      </c>
      <c r="D29" s="7">
        <f t="shared" si="1"/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7">
        <f t="shared" si="2"/>
        <v>82</v>
      </c>
      <c r="K29">
        <v>0</v>
      </c>
      <c r="L29">
        <v>0</v>
      </c>
      <c r="M29" s="1">
        <v>82</v>
      </c>
      <c r="N29" s="8">
        <f t="shared" si="3"/>
        <v>0</v>
      </c>
      <c r="O29" s="7">
        <f t="shared" si="4"/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7">
        <f t="shared" si="5"/>
        <v>0</v>
      </c>
      <c r="V29">
        <v>0</v>
      </c>
      <c r="W29">
        <v>0</v>
      </c>
      <c r="X29" s="1">
        <v>0</v>
      </c>
    </row>
    <row r="30" spans="1:24" x14ac:dyDescent="0.35">
      <c r="A30" s="6" t="s">
        <v>23</v>
      </c>
      <c r="B30" s="2"/>
      <c r="C30" s="8">
        <f t="shared" si="0"/>
        <v>100</v>
      </c>
      <c r="D30" s="7">
        <f t="shared" si="1"/>
        <v>0</v>
      </c>
      <c r="J30" s="7">
        <f t="shared" si="2"/>
        <v>100</v>
      </c>
      <c r="M30" s="1">
        <v>100</v>
      </c>
      <c r="N30" s="8">
        <f t="shared" si="3"/>
        <v>0</v>
      </c>
      <c r="O30" s="7">
        <f t="shared" si="4"/>
        <v>0</v>
      </c>
      <c r="U30" s="7">
        <f t="shared" si="5"/>
        <v>0</v>
      </c>
      <c r="X30" s="1"/>
    </row>
    <row r="31" spans="1:24" x14ac:dyDescent="0.35">
      <c r="A31" t="s">
        <v>24</v>
      </c>
      <c r="B31" s="2"/>
      <c r="C31" s="8">
        <f t="shared" si="0"/>
        <v>0</v>
      </c>
      <c r="D31" s="7">
        <f t="shared" si="1"/>
        <v>0</v>
      </c>
      <c r="J31" s="7">
        <f t="shared" si="2"/>
        <v>0</v>
      </c>
      <c r="M31" s="1"/>
      <c r="N31" s="8">
        <f t="shared" si="3"/>
        <v>0</v>
      </c>
      <c r="O31" s="7">
        <f t="shared" si="4"/>
        <v>0</v>
      </c>
      <c r="U31" s="7">
        <f t="shared" si="5"/>
        <v>0</v>
      </c>
      <c r="X31" s="1"/>
    </row>
    <row r="32" spans="1:24" x14ac:dyDescent="0.35">
      <c r="A32" t="s">
        <v>66</v>
      </c>
      <c r="B32"/>
      <c r="C32" s="8"/>
      <c r="D32" s="7"/>
      <c r="G32">
        <v>0</v>
      </c>
      <c r="H32">
        <v>0</v>
      </c>
      <c r="I32">
        <v>0</v>
      </c>
      <c r="J32" s="7">
        <f t="shared" si="2"/>
        <v>0</v>
      </c>
      <c r="K32">
        <v>0</v>
      </c>
      <c r="L32">
        <v>0</v>
      </c>
      <c r="M32" s="1"/>
      <c r="N32" s="8">
        <f t="shared" si="3"/>
        <v>0</v>
      </c>
      <c r="O32" s="7">
        <f t="shared" si="4"/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7">
        <f t="shared" si="5"/>
        <v>0</v>
      </c>
      <c r="V32">
        <v>0</v>
      </c>
      <c r="W32">
        <v>0</v>
      </c>
      <c r="X32" s="1">
        <v>0</v>
      </c>
    </row>
    <row r="33" spans="1:24" x14ac:dyDescent="0.35">
      <c r="A33" t="s">
        <v>25</v>
      </c>
      <c r="B33" s="2"/>
      <c r="C33" s="8">
        <f t="shared" si="0"/>
        <v>4</v>
      </c>
      <c r="D33" s="7">
        <f t="shared" si="1"/>
        <v>4</v>
      </c>
      <c r="E33">
        <v>2</v>
      </c>
      <c r="F33">
        <v>2</v>
      </c>
      <c r="J33" s="7">
        <f t="shared" si="2"/>
        <v>0</v>
      </c>
      <c r="M33" s="1"/>
      <c r="N33" s="8">
        <f t="shared" si="3"/>
        <v>0</v>
      </c>
      <c r="O33" s="7">
        <f t="shared" si="4"/>
        <v>0</v>
      </c>
      <c r="U33" s="7">
        <f t="shared" si="5"/>
        <v>0</v>
      </c>
      <c r="X33" s="1"/>
    </row>
    <row r="34" spans="1:24" x14ac:dyDescent="0.35">
      <c r="A34" t="s">
        <v>26</v>
      </c>
      <c r="B34" s="2"/>
      <c r="C34" s="8">
        <f t="shared" si="0"/>
        <v>230</v>
      </c>
      <c r="D34" s="7">
        <f t="shared" si="1"/>
        <v>0</v>
      </c>
      <c r="J34" s="7">
        <f t="shared" si="2"/>
        <v>230</v>
      </c>
      <c r="L34">
        <v>16</v>
      </c>
      <c r="M34" s="1">
        <v>214</v>
      </c>
      <c r="N34" s="8">
        <f t="shared" si="3"/>
        <v>0</v>
      </c>
      <c r="O34" s="7">
        <f t="shared" si="4"/>
        <v>0</v>
      </c>
      <c r="U34" s="7">
        <f t="shared" si="5"/>
        <v>0</v>
      </c>
      <c r="X34" s="1"/>
    </row>
    <row r="35" spans="1:24" ht="15" customHeight="1" x14ac:dyDescent="0.35">
      <c r="A35" t="s">
        <v>27</v>
      </c>
      <c r="B35" s="2"/>
      <c r="C35" s="8">
        <f t="shared" si="0"/>
        <v>0</v>
      </c>
      <c r="D35" s="7">
        <f t="shared" si="1"/>
        <v>0</v>
      </c>
      <c r="E35">
        <v>0</v>
      </c>
      <c r="F35">
        <v>0</v>
      </c>
      <c r="H35">
        <v>0</v>
      </c>
      <c r="I35">
        <v>0</v>
      </c>
      <c r="J35" s="7">
        <f t="shared" si="2"/>
        <v>0</v>
      </c>
      <c r="K35">
        <v>0</v>
      </c>
      <c r="L35">
        <v>0</v>
      </c>
      <c r="M35" s="1">
        <v>0</v>
      </c>
      <c r="N35" s="8">
        <f t="shared" si="3"/>
        <v>0</v>
      </c>
      <c r="O35" s="7">
        <f t="shared" si="4"/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7">
        <f t="shared" si="5"/>
        <v>0</v>
      </c>
      <c r="V35">
        <v>0</v>
      </c>
      <c r="W35">
        <v>0</v>
      </c>
      <c r="X35" s="1">
        <v>0</v>
      </c>
    </row>
    <row r="36" spans="1:24" ht="15" customHeight="1" x14ac:dyDescent="0.35">
      <c r="A36" t="s">
        <v>68</v>
      </c>
      <c r="B36" s="2"/>
      <c r="C36" s="8">
        <f t="shared" si="0"/>
        <v>60</v>
      </c>
      <c r="D36" s="7">
        <f t="shared" si="1"/>
        <v>0</v>
      </c>
      <c r="J36" s="7">
        <f t="shared" si="2"/>
        <v>60</v>
      </c>
      <c r="M36" s="1">
        <v>60</v>
      </c>
      <c r="N36" s="8">
        <f t="shared" si="3"/>
        <v>0</v>
      </c>
      <c r="O36" s="7">
        <f t="shared" si="4"/>
        <v>0</v>
      </c>
      <c r="U36" s="7">
        <f t="shared" si="5"/>
        <v>0</v>
      </c>
      <c r="X36" s="1"/>
    </row>
    <row r="37" spans="1:24" x14ac:dyDescent="0.35">
      <c r="A37" t="s">
        <v>64</v>
      </c>
      <c r="B37" s="2"/>
      <c r="C37" s="8">
        <f t="shared" si="0"/>
        <v>0</v>
      </c>
      <c r="D37" s="7">
        <f t="shared" si="1"/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7">
        <f t="shared" si="2"/>
        <v>0</v>
      </c>
      <c r="K37">
        <v>0</v>
      </c>
      <c r="L37">
        <v>0</v>
      </c>
      <c r="M37" s="1">
        <v>0</v>
      </c>
      <c r="N37" s="8">
        <f t="shared" si="3"/>
        <v>0</v>
      </c>
      <c r="O37" s="7">
        <f t="shared" si="4"/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7">
        <f t="shared" si="5"/>
        <v>0</v>
      </c>
      <c r="V37">
        <v>0</v>
      </c>
      <c r="W37">
        <v>0</v>
      </c>
      <c r="X37" s="1">
        <v>0</v>
      </c>
    </row>
    <row r="38" spans="1:24" x14ac:dyDescent="0.35">
      <c r="A38" t="s">
        <v>28</v>
      </c>
      <c r="B38" s="2"/>
      <c r="C38" s="8">
        <f t="shared" si="0"/>
        <v>2</v>
      </c>
      <c r="D38" s="7">
        <f t="shared" si="1"/>
        <v>2</v>
      </c>
      <c r="E38">
        <v>0</v>
      </c>
      <c r="F38">
        <v>2</v>
      </c>
      <c r="G38">
        <v>0</v>
      </c>
      <c r="H38">
        <v>0</v>
      </c>
      <c r="I38">
        <v>0</v>
      </c>
      <c r="J38" s="7">
        <f t="shared" si="2"/>
        <v>0</v>
      </c>
      <c r="K38">
        <v>0</v>
      </c>
      <c r="L38">
        <v>0</v>
      </c>
      <c r="M38" s="1">
        <v>0</v>
      </c>
      <c r="N38" s="8">
        <f t="shared" si="3"/>
        <v>0</v>
      </c>
      <c r="O38" s="7">
        <f t="shared" si="4"/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7">
        <f t="shared" si="5"/>
        <v>0</v>
      </c>
      <c r="V38">
        <v>0</v>
      </c>
      <c r="W38">
        <v>0</v>
      </c>
      <c r="X38" s="1">
        <v>0</v>
      </c>
    </row>
    <row r="39" spans="1:24" x14ac:dyDescent="0.35">
      <c r="A39" t="s">
        <v>29</v>
      </c>
      <c r="B39" s="2"/>
      <c r="C39" s="8">
        <f t="shared" si="0"/>
        <v>0</v>
      </c>
      <c r="D39" s="7">
        <f t="shared" si="1"/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7">
        <f t="shared" si="2"/>
        <v>0</v>
      </c>
      <c r="K39">
        <v>0</v>
      </c>
      <c r="L39">
        <v>0</v>
      </c>
      <c r="M39" s="1">
        <v>0</v>
      </c>
      <c r="N39" s="8">
        <f t="shared" si="3"/>
        <v>0</v>
      </c>
      <c r="O39" s="7">
        <f t="shared" si="4"/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7">
        <f t="shared" si="5"/>
        <v>0</v>
      </c>
      <c r="V39">
        <v>0</v>
      </c>
      <c r="W39">
        <v>0</v>
      </c>
      <c r="X39" s="1">
        <v>0</v>
      </c>
    </row>
    <row r="40" spans="1:24" x14ac:dyDescent="0.35">
      <c r="A40" s="13" t="s">
        <v>67</v>
      </c>
      <c r="B40" s="2"/>
      <c r="C40" s="8">
        <f t="shared" si="0"/>
        <v>0</v>
      </c>
      <c r="D40" s="7">
        <f t="shared" si="1"/>
        <v>0</v>
      </c>
      <c r="J40" s="7">
        <f t="shared" si="2"/>
        <v>0</v>
      </c>
      <c r="M40" s="1"/>
      <c r="N40" s="8">
        <f t="shared" si="3"/>
        <v>0</v>
      </c>
      <c r="O40" s="7">
        <f t="shared" si="4"/>
        <v>0</v>
      </c>
      <c r="U40" s="7">
        <f t="shared" si="5"/>
        <v>0</v>
      </c>
      <c r="X40" s="1"/>
    </row>
    <row r="41" spans="1:24" x14ac:dyDescent="0.35">
      <c r="A41" t="s">
        <v>30</v>
      </c>
      <c r="B41" s="2"/>
      <c r="C41" s="8">
        <f t="shared" si="0"/>
        <v>0</v>
      </c>
      <c r="D41" s="7">
        <f t="shared" si="1"/>
        <v>0</v>
      </c>
      <c r="E41">
        <v>0</v>
      </c>
      <c r="F41">
        <v>0</v>
      </c>
      <c r="G41">
        <v>0</v>
      </c>
      <c r="H41">
        <v>0</v>
      </c>
      <c r="I41">
        <v>0</v>
      </c>
      <c r="J41" s="7">
        <f t="shared" si="2"/>
        <v>0</v>
      </c>
      <c r="K41">
        <v>0</v>
      </c>
      <c r="L41">
        <v>0</v>
      </c>
      <c r="M41" s="1">
        <v>0</v>
      </c>
      <c r="N41" s="8">
        <f t="shared" si="3"/>
        <v>0</v>
      </c>
      <c r="O41" s="7">
        <f t="shared" si="4"/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7">
        <f t="shared" si="5"/>
        <v>0</v>
      </c>
      <c r="V41">
        <v>0</v>
      </c>
      <c r="W41">
        <v>0</v>
      </c>
      <c r="X41" s="1">
        <v>0</v>
      </c>
    </row>
    <row r="42" spans="1:24" x14ac:dyDescent="0.35">
      <c r="A42" t="s">
        <v>31</v>
      </c>
      <c r="B42" s="2"/>
      <c r="C42" s="8">
        <f t="shared" si="0"/>
        <v>0</v>
      </c>
      <c r="D42" s="7">
        <f t="shared" si="1"/>
        <v>0</v>
      </c>
      <c r="J42" s="7">
        <f t="shared" si="2"/>
        <v>0</v>
      </c>
      <c r="M42" s="1"/>
      <c r="N42" s="8">
        <f t="shared" si="3"/>
        <v>24</v>
      </c>
      <c r="O42" s="7">
        <f t="shared" si="4"/>
        <v>24</v>
      </c>
      <c r="T42">
        <v>24</v>
      </c>
      <c r="U42" s="7">
        <f t="shared" si="5"/>
        <v>0</v>
      </c>
      <c r="X42" s="1"/>
    </row>
    <row r="43" spans="1:24" x14ac:dyDescent="0.35">
      <c r="A43" t="s">
        <v>32</v>
      </c>
      <c r="B43" s="2"/>
      <c r="C43" s="8">
        <f t="shared" si="0"/>
        <v>0</v>
      </c>
      <c r="D43" s="7">
        <f t="shared" si="1"/>
        <v>0</v>
      </c>
      <c r="J43" s="7">
        <f t="shared" si="2"/>
        <v>0</v>
      </c>
      <c r="M43" s="1"/>
      <c r="N43" s="8">
        <f t="shared" si="3"/>
        <v>0</v>
      </c>
      <c r="O43" s="7">
        <f t="shared" si="4"/>
        <v>0</v>
      </c>
      <c r="U43" s="7">
        <f t="shared" si="5"/>
        <v>0</v>
      </c>
      <c r="X43" s="1"/>
    </row>
    <row r="44" spans="1:24" x14ac:dyDescent="0.35">
      <c r="A44" t="s">
        <v>33</v>
      </c>
      <c r="B44" s="2"/>
      <c r="C44" s="8">
        <f t="shared" si="0"/>
        <v>1346</v>
      </c>
      <c r="D44" s="7">
        <f t="shared" si="1"/>
        <v>0</v>
      </c>
      <c r="J44" s="7">
        <f t="shared" si="2"/>
        <v>1346</v>
      </c>
      <c r="K44">
        <v>0</v>
      </c>
      <c r="L44">
        <v>0</v>
      </c>
      <c r="M44" s="1">
        <v>1346</v>
      </c>
      <c r="N44" s="8">
        <f t="shared" si="3"/>
        <v>1274</v>
      </c>
      <c r="O44" s="7">
        <f t="shared" si="4"/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7">
        <f t="shared" si="5"/>
        <v>1274</v>
      </c>
      <c r="V44">
        <v>0</v>
      </c>
      <c r="W44">
        <v>0</v>
      </c>
      <c r="X44" s="1">
        <v>1274</v>
      </c>
    </row>
    <row r="45" spans="1:24" x14ac:dyDescent="0.35">
      <c r="A45" t="s">
        <v>34</v>
      </c>
      <c r="B45" s="2"/>
      <c r="C45" s="8">
        <f t="shared" si="0"/>
        <v>0</v>
      </c>
      <c r="D45" s="7">
        <f t="shared" si="1"/>
        <v>0</v>
      </c>
      <c r="J45" s="7">
        <f t="shared" si="2"/>
        <v>0</v>
      </c>
      <c r="M45" s="1"/>
      <c r="N45" s="8">
        <f t="shared" si="3"/>
        <v>0</v>
      </c>
      <c r="O45" s="7">
        <f t="shared" si="4"/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7">
        <f t="shared" si="5"/>
        <v>0</v>
      </c>
      <c r="V45">
        <v>0</v>
      </c>
      <c r="W45">
        <v>0</v>
      </c>
      <c r="X45" s="1"/>
    </row>
    <row r="46" spans="1:24" x14ac:dyDescent="0.35">
      <c r="A46" t="s">
        <v>35</v>
      </c>
      <c r="B46" s="2"/>
      <c r="C46" s="8">
        <f t="shared" si="0"/>
        <v>0</v>
      </c>
      <c r="D46" s="7">
        <f t="shared" si="1"/>
        <v>0</v>
      </c>
      <c r="J46" s="7">
        <f t="shared" si="2"/>
        <v>0</v>
      </c>
      <c r="M46" s="1"/>
      <c r="N46" s="8">
        <f t="shared" si="3"/>
        <v>0</v>
      </c>
      <c r="O46" s="7">
        <f t="shared" si="4"/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7">
        <f t="shared" si="5"/>
        <v>0</v>
      </c>
      <c r="V46">
        <v>0</v>
      </c>
      <c r="W46">
        <v>0</v>
      </c>
      <c r="X46" s="1"/>
    </row>
    <row r="47" spans="1:24" x14ac:dyDescent="0.35">
      <c r="A47" t="s">
        <v>36</v>
      </c>
      <c r="B47" s="2"/>
      <c r="C47" s="8">
        <f t="shared" si="0"/>
        <v>0</v>
      </c>
      <c r="D47" s="7">
        <f t="shared" si="1"/>
        <v>0</v>
      </c>
      <c r="F47">
        <v>0</v>
      </c>
      <c r="I47">
        <v>0</v>
      </c>
      <c r="J47" s="7">
        <f t="shared" si="2"/>
        <v>0</v>
      </c>
      <c r="M47" s="1">
        <v>0</v>
      </c>
      <c r="N47" s="8">
        <f t="shared" si="3"/>
        <v>144</v>
      </c>
      <c r="O47" s="7">
        <f t="shared" si="4"/>
        <v>0</v>
      </c>
      <c r="Q47">
        <v>0</v>
      </c>
      <c r="R47">
        <v>0</v>
      </c>
      <c r="S47">
        <v>0</v>
      </c>
      <c r="T47">
        <v>0</v>
      </c>
      <c r="U47" s="7">
        <f t="shared" si="5"/>
        <v>144</v>
      </c>
      <c r="V47">
        <v>0</v>
      </c>
      <c r="W47">
        <v>0</v>
      </c>
      <c r="X47" s="1">
        <v>144</v>
      </c>
    </row>
    <row r="48" spans="1:24" x14ac:dyDescent="0.35">
      <c r="A48" t="s">
        <v>37</v>
      </c>
      <c r="B48" s="2"/>
      <c r="C48" s="8">
        <f t="shared" si="0"/>
        <v>171</v>
      </c>
      <c r="D48" s="7">
        <f t="shared" si="1"/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7">
        <f t="shared" si="2"/>
        <v>171</v>
      </c>
      <c r="K48">
        <v>0</v>
      </c>
      <c r="L48">
        <v>0</v>
      </c>
      <c r="M48" s="1">
        <v>171</v>
      </c>
      <c r="N48" s="8">
        <f t="shared" si="3"/>
        <v>86</v>
      </c>
      <c r="O48" s="7">
        <f t="shared" si="4"/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7">
        <f t="shared" si="5"/>
        <v>86</v>
      </c>
      <c r="V48">
        <v>0</v>
      </c>
      <c r="W48">
        <v>0</v>
      </c>
      <c r="X48" s="1">
        <v>86</v>
      </c>
    </row>
    <row r="49" spans="1:24" x14ac:dyDescent="0.35">
      <c r="A49" t="s">
        <v>38</v>
      </c>
      <c r="B49" s="2"/>
      <c r="C49" s="8">
        <f t="shared" si="0"/>
        <v>0</v>
      </c>
      <c r="D49" s="7">
        <f t="shared" si="1"/>
        <v>0</v>
      </c>
      <c r="J49" s="7">
        <f t="shared" si="2"/>
        <v>0</v>
      </c>
      <c r="M49" s="1"/>
      <c r="N49" s="8">
        <f t="shared" si="3"/>
        <v>0</v>
      </c>
      <c r="O49" s="7">
        <f t="shared" si="4"/>
        <v>0</v>
      </c>
      <c r="U49" s="7">
        <f t="shared" si="5"/>
        <v>0</v>
      </c>
      <c r="X49" s="1"/>
    </row>
    <row r="50" spans="1:24" x14ac:dyDescent="0.35">
      <c r="A50" t="s">
        <v>39</v>
      </c>
      <c r="B50" s="2"/>
      <c r="C50" s="8">
        <f t="shared" si="0"/>
        <v>0</v>
      </c>
      <c r="D50" s="7">
        <f t="shared" si="1"/>
        <v>0</v>
      </c>
      <c r="J50" s="7">
        <f t="shared" si="2"/>
        <v>0</v>
      </c>
      <c r="M50" s="1"/>
      <c r="N50" s="8">
        <f t="shared" si="3"/>
        <v>0</v>
      </c>
      <c r="O50" s="7">
        <f t="shared" si="4"/>
        <v>0</v>
      </c>
      <c r="U50" s="7">
        <f t="shared" si="5"/>
        <v>0</v>
      </c>
      <c r="X50" s="1"/>
    </row>
    <row r="51" spans="1:24" x14ac:dyDescent="0.35">
      <c r="A51" s="6" t="s">
        <v>40</v>
      </c>
      <c r="B51" s="2"/>
      <c r="C51" s="8">
        <f t="shared" si="0"/>
        <v>0</v>
      </c>
      <c r="D51" s="7">
        <f t="shared" si="1"/>
        <v>0</v>
      </c>
      <c r="J51" s="7">
        <f t="shared" si="2"/>
        <v>0</v>
      </c>
      <c r="M51" s="1"/>
      <c r="N51" s="8">
        <f t="shared" si="3"/>
        <v>0</v>
      </c>
      <c r="O51" s="7">
        <f t="shared" si="4"/>
        <v>0</v>
      </c>
      <c r="U51" s="7">
        <f t="shared" si="5"/>
        <v>0</v>
      </c>
      <c r="X51" s="1"/>
    </row>
    <row r="52" spans="1:24" x14ac:dyDescent="0.35">
      <c r="A52" t="s">
        <v>41</v>
      </c>
      <c r="B52" s="2"/>
      <c r="C52" s="8">
        <f t="shared" si="0"/>
        <v>2</v>
      </c>
      <c r="D52" s="7">
        <f t="shared" si="1"/>
        <v>2</v>
      </c>
      <c r="F52">
        <v>2</v>
      </c>
      <c r="J52" s="7">
        <f t="shared" si="2"/>
        <v>0</v>
      </c>
      <c r="M52" s="1"/>
      <c r="N52" s="8">
        <f t="shared" si="3"/>
        <v>2</v>
      </c>
      <c r="O52" s="7">
        <f t="shared" si="4"/>
        <v>2</v>
      </c>
      <c r="Q52">
        <v>2</v>
      </c>
      <c r="U52" s="7">
        <f t="shared" si="5"/>
        <v>0</v>
      </c>
      <c r="X52" s="1"/>
    </row>
    <row r="53" spans="1:24" x14ac:dyDescent="0.35">
      <c r="A53" t="s">
        <v>42</v>
      </c>
      <c r="B53" s="2"/>
      <c r="C53" s="8">
        <f t="shared" si="0"/>
        <v>0</v>
      </c>
      <c r="D53" s="7">
        <f t="shared" si="1"/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7">
        <f t="shared" si="2"/>
        <v>0</v>
      </c>
      <c r="K53">
        <v>0</v>
      </c>
      <c r="L53">
        <v>0</v>
      </c>
      <c r="M53" s="1">
        <v>0</v>
      </c>
      <c r="N53" s="8">
        <f t="shared" si="3"/>
        <v>0</v>
      </c>
      <c r="O53" s="7">
        <f t="shared" si="4"/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7">
        <f t="shared" si="5"/>
        <v>0</v>
      </c>
      <c r="V53">
        <v>0</v>
      </c>
      <c r="W53">
        <v>0</v>
      </c>
      <c r="X53" s="1">
        <v>0</v>
      </c>
    </row>
    <row r="54" spans="1:24" x14ac:dyDescent="0.35">
      <c r="A54" t="s">
        <v>73</v>
      </c>
      <c r="B54" s="2"/>
      <c r="C54" s="8">
        <f t="shared" si="0"/>
        <v>0</v>
      </c>
      <c r="D54" s="7">
        <f t="shared" si="1"/>
        <v>0</v>
      </c>
      <c r="J54" s="7">
        <f t="shared" si="2"/>
        <v>0</v>
      </c>
      <c r="M54" s="1"/>
      <c r="N54" s="8">
        <f t="shared" si="3"/>
        <v>0</v>
      </c>
      <c r="O54" s="7">
        <f t="shared" si="4"/>
        <v>0</v>
      </c>
      <c r="U54" s="7">
        <f t="shared" si="5"/>
        <v>0</v>
      </c>
      <c r="X54" s="1"/>
    </row>
    <row r="55" spans="1:24" x14ac:dyDescent="0.35">
      <c r="A55" s="6" t="s">
        <v>43</v>
      </c>
      <c r="B55" s="2"/>
      <c r="C55" s="8">
        <f t="shared" si="0"/>
        <v>0</v>
      </c>
      <c r="D55" s="7">
        <f t="shared" si="1"/>
        <v>0</v>
      </c>
      <c r="J55" s="7">
        <f t="shared" si="2"/>
        <v>0</v>
      </c>
      <c r="M55" s="1"/>
      <c r="N55" s="8">
        <f t="shared" si="3"/>
        <v>0</v>
      </c>
      <c r="O55" s="7">
        <f t="shared" si="4"/>
        <v>0</v>
      </c>
      <c r="U55" s="7">
        <f t="shared" si="5"/>
        <v>0</v>
      </c>
      <c r="X55" s="1"/>
    </row>
    <row r="56" spans="1:24" x14ac:dyDescent="0.35">
      <c r="A56" t="s">
        <v>44</v>
      </c>
      <c r="B56"/>
      <c r="C56" s="8">
        <f t="shared" si="0"/>
        <v>85</v>
      </c>
      <c r="D56" s="7">
        <f t="shared" si="1"/>
        <v>0</v>
      </c>
      <c r="E56">
        <v>0</v>
      </c>
      <c r="F56">
        <v>0</v>
      </c>
      <c r="G56">
        <v>0</v>
      </c>
      <c r="H56">
        <v>0</v>
      </c>
      <c r="I56">
        <v>0</v>
      </c>
      <c r="J56" s="7">
        <f t="shared" si="2"/>
        <v>85</v>
      </c>
      <c r="K56">
        <v>0</v>
      </c>
      <c r="L56">
        <v>0</v>
      </c>
      <c r="M56" s="1">
        <v>85</v>
      </c>
      <c r="N56" s="8">
        <f t="shared" si="3"/>
        <v>202</v>
      </c>
      <c r="O56" s="7">
        <f t="shared" si="4"/>
        <v>0</v>
      </c>
      <c r="U56" s="7">
        <f t="shared" si="5"/>
        <v>202</v>
      </c>
      <c r="X56" s="1">
        <v>202</v>
      </c>
    </row>
    <row r="57" spans="1:24" x14ac:dyDescent="0.35">
      <c r="A57" t="s">
        <v>45</v>
      </c>
      <c r="B57" s="2"/>
      <c r="C57" s="8">
        <f t="shared" si="0"/>
        <v>0</v>
      </c>
      <c r="D57" s="7">
        <f t="shared" si="1"/>
        <v>0</v>
      </c>
      <c r="J57" s="7">
        <f t="shared" si="2"/>
        <v>0</v>
      </c>
      <c r="M57" s="1"/>
      <c r="N57" s="8">
        <f t="shared" si="3"/>
        <v>0</v>
      </c>
      <c r="O57" s="7">
        <f t="shared" si="4"/>
        <v>0</v>
      </c>
      <c r="U57" s="7">
        <f t="shared" si="5"/>
        <v>0</v>
      </c>
      <c r="X57" s="1"/>
    </row>
    <row r="58" spans="1:24" x14ac:dyDescent="0.35">
      <c r="A58" t="s">
        <v>46</v>
      </c>
      <c r="B58" s="2"/>
      <c r="C58" s="8">
        <f t="shared" si="0"/>
        <v>116</v>
      </c>
      <c r="D58" s="7">
        <f t="shared" si="1"/>
        <v>116</v>
      </c>
      <c r="E58">
        <v>0</v>
      </c>
      <c r="F58">
        <v>0</v>
      </c>
      <c r="G58">
        <v>0</v>
      </c>
      <c r="H58">
        <v>0</v>
      </c>
      <c r="I58">
        <v>116</v>
      </c>
      <c r="J58" s="7">
        <f t="shared" si="2"/>
        <v>0</v>
      </c>
      <c r="K58">
        <v>0</v>
      </c>
      <c r="L58">
        <v>0</v>
      </c>
      <c r="M58" s="1">
        <v>0</v>
      </c>
      <c r="N58" s="8">
        <f t="shared" si="3"/>
        <v>0</v>
      </c>
      <c r="O58" s="7">
        <f t="shared" si="4"/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7">
        <f t="shared" si="5"/>
        <v>0</v>
      </c>
      <c r="V58">
        <v>0</v>
      </c>
      <c r="W58">
        <v>0</v>
      </c>
      <c r="X58" s="1">
        <v>0</v>
      </c>
    </row>
    <row r="59" spans="1:24" x14ac:dyDescent="0.35">
      <c r="A59" s="6" t="s">
        <v>47</v>
      </c>
      <c r="B59" s="2"/>
      <c r="C59" s="8">
        <f t="shared" si="0"/>
        <v>0</v>
      </c>
      <c r="D59" s="7">
        <f t="shared" si="1"/>
        <v>0</v>
      </c>
      <c r="J59" s="7">
        <f t="shared" si="2"/>
        <v>0</v>
      </c>
      <c r="M59" s="1"/>
      <c r="N59" s="8">
        <f t="shared" si="3"/>
        <v>0</v>
      </c>
      <c r="O59" s="7">
        <f t="shared" si="4"/>
        <v>0</v>
      </c>
      <c r="U59" s="7">
        <f t="shared" si="5"/>
        <v>0</v>
      </c>
      <c r="X59" s="1"/>
    </row>
    <row r="60" spans="1:24" x14ac:dyDescent="0.35">
      <c r="A60" t="s">
        <v>48</v>
      </c>
      <c r="B60" s="2"/>
      <c r="C60" s="8">
        <f t="shared" si="0"/>
        <v>0</v>
      </c>
      <c r="D60" s="7">
        <f t="shared" si="1"/>
        <v>0</v>
      </c>
      <c r="E60">
        <v>0</v>
      </c>
      <c r="F60">
        <v>0</v>
      </c>
      <c r="G60">
        <v>0</v>
      </c>
      <c r="H60">
        <v>0</v>
      </c>
      <c r="J60" s="7">
        <f t="shared" si="2"/>
        <v>0</v>
      </c>
      <c r="K60">
        <v>0</v>
      </c>
      <c r="L60">
        <v>0</v>
      </c>
      <c r="M60" s="1">
        <v>0</v>
      </c>
      <c r="N60" s="8">
        <f t="shared" si="3"/>
        <v>0</v>
      </c>
      <c r="O60" s="7">
        <f t="shared" si="4"/>
        <v>0</v>
      </c>
      <c r="P60">
        <v>0</v>
      </c>
      <c r="Q60">
        <v>0</v>
      </c>
      <c r="R60">
        <v>0</v>
      </c>
      <c r="S60">
        <v>0</v>
      </c>
      <c r="U60" s="7">
        <f t="shared" si="5"/>
        <v>0</v>
      </c>
      <c r="X60" s="1"/>
    </row>
    <row r="61" spans="1:24" ht="15" thickBot="1" x14ac:dyDescent="0.4">
      <c r="A61" s="18" t="s">
        <v>49</v>
      </c>
      <c r="B61" s="3"/>
      <c r="C61" s="8">
        <f t="shared" si="0"/>
        <v>0</v>
      </c>
      <c r="D61" s="7">
        <f t="shared" si="1"/>
        <v>0</v>
      </c>
      <c r="E61" s="4"/>
      <c r="F61" s="4"/>
      <c r="G61" s="4"/>
      <c r="H61" s="4"/>
      <c r="I61" s="4"/>
      <c r="J61" s="7">
        <f t="shared" si="2"/>
        <v>0</v>
      </c>
      <c r="K61" s="4"/>
      <c r="L61" s="4"/>
      <c r="M61" s="5"/>
      <c r="N61" s="8">
        <f t="shared" si="3"/>
        <v>0</v>
      </c>
      <c r="O61" s="7">
        <f t="shared" si="4"/>
        <v>0</v>
      </c>
      <c r="P61" s="4"/>
      <c r="Q61" s="4"/>
      <c r="R61" s="4"/>
      <c r="S61" s="4"/>
      <c r="T61" s="4"/>
      <c r="U61" s="7">
        <f t="shared" si="5"/>
        <v>0</v>
      </c>
      <c r="V61" s="4"/>
      <c r="W61" s="4"/>
      <c r="X61" s="5"/>
    </row>
    <row r="62" spans="1:24" ht="15" thickTop="1" x14ac:dyDescent="0.35">
      <c r="C62" s="8">
        <f t="shared" ref="C62:X62" si="6">SUM(C4:C61)</f>
        <v>2598</v>
      </c>
      <c r="D62" s="8">
        <f t="shared" si="6"/>
        <v>165</v>
      </c>
      <c r="E62" s="8">
        <f t="shared" si="6"/>
        <v>30</v>
      </c>
      <c r="F62" s="8">
        <f t="shared" si="6"/>
        <v>18</v>
      </c>
      <c r="G62" s="8">
        <f t="shared" si="6"/>
        <v>0</v>
      </c>
      <c r="H62" s="8">
        <f t="shared" si="6"/>
        <v>1</v>
      </c>
      <c r="I62" s="8">
        <f t="shared" si="6"/>
        <v>116</v>
      </c>
      <c r="J62" s="8">
        <f t="shared" si="6"/>
        <v>2433</v>
      </c>
      <c r="K62" s="8">
        <f t="shared" si="6"/>
        <v>0</v>
      </c>
      <c r="L62" s="8">
        <f t="shared" si="6"/>
        <v>16</v>
      </c>
      <c r="M62" s="8">
        <f t="shared" si="6"/>
        <v>2417</v>
      </c>
      <c r="N62" s="8">
        <f t="shared" si="6"/>
        <v>2498</v>
      </c>
      <c r="O62" s="8">
        <f t="shared" si="6"/>
        <v>49</v>
      </c>
      <c r="P62" s="8">
        <f t="shared" si="6"/>
        <v>6</v>
      </c>
      <c r="Q62" s="8">
        <f t="shared" si="6"/>
        <v>19</v>
      </c>
      <c r="R62" s="8">
        <f t="shared" si="6"/>
        <v>0</v>
      </c>
      <c r="S62" s="8">
        <f t="shared" si="6"/>
        <v>0</v>
      </c>
      <c r="T62" s="8">
        <f t="shared" si="6"/>
        <v>24</v>
      </c>
      <c r="U62" s="8">
        <f t="shared" si="6"/>
        <v>2449</v>
      </c>
      <c r="V62" s="8">
        <f t="shared" si="6"/>
        <v>0</v>
      </c>
      <c r="W62" s="8">
        <f t="shared" si="6"/>
        <v>4</v>
      </c>
      <c r="X62" s="8">
        <f t="shared" si="6"/>
        <v>2445</v>
      </c>
    </row>
    <row r="63" spans="1:24" x14ac:dyDescent="0.35">
      <c r="A63" s="14"/>
    </row>
    <row r="64" spans="1:24" x14ac:dyDescent="0.35">
      <c r="A64" s="13" t="s">
        <v>63</v>
      </c>
    </row>
    <row r="65" spans="1:1" x14ac:dyDescent="0.35">
      <c r="A65" s="15"/>
    </row>
  </sheetData>
  <mergeCells count="9">
    <mergeCell ref="A1:A3"/>
    <mergeCell ref="C1:M1"/>
    <mergeCell ref="N1:X1"/>
    <mergeCell ref="C2:C3"/>
    <mergeCell ref="D2:I2"/>
    <mergeCell ref="J2:M2"/>
    <mergeCell ref="N2:N3"/>
    <mergeCell ref="O2:T2"/>
    <mergeCell ref="U2:X2"/>
  </mergeCells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34150F2B68D45B2230F6EDD11E597" ma:contentTypeVersion="3" ma:contentTypeDescription="Create a new document." ma:contentTypeScope="" ma:versionID="42737bcb6db0a0fbce37c29f736657f7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8bff90d1-7f43-4171-8b0b-4091e4c5cce0" targetNamespace="http://schemas.microsoft.com/office/2006/metadata/properties" ma:root="true" ma:fieldsID="c3aa62f24b518e796346223f1d5bce57" ns1:_="" ns2:_="" ns3:_="">
    <xsd:import namespace="http://schemas.microsoft.com/sharepoint/v3"/>
    <xsd:import namespace="11f6e35f-0468-40ad-8c48-bd091c853554"/>
    <xsd:import namespace="8bff90d1-7f43-4171-8b0b-4091e4c5cc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f90d1-7f43-4171-8b0b-4091e4c5cce0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eep_x0020_File_x003f_ xmlns="8bff90d1-7f43-4171-8b0b-4091e4c5cc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9050B-BC5A-471F-BAB4-416DF57E0D4E}"/>
</file>

<file path=customXml/itemProps2.xml><?xml version="1.0" encoding="utf-8"?>
<ds:datastoreItem xmlns:ds="http://schemas.openxmlformats.org/officeDocument/2006/customXml" ds:itemID="{2BC4105B-323B-4661-A8CA-F9A62E700A4E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  <ds:schemaRef ds:uri="http://purl.org/dc/dcmitype/"/>
    <ds:schemaRef ds:uri="http://purl.org/dc/elements/1.1/"/>
    <ds:schemaRef ds:uri="11f6e35f-0468-40ad-8c48-bd091c853554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274A343-21A9-4C9E-A661-8C806ABD0D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Units</vt:lpstr>
      <vt:lpstr>Total Regulated 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2025-05-27T16:00:46Z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0x010100B7A34150F2B68D45B2230F6EDD11E597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2024-02-13T21:16:08Z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2c196bcc-55da-4bc1-b7d6-dd64edcea407</vt:lpwstr>
  </property>
  <property fmtid="{D5CDD505-2E9C-101B-9397-08002B2CF9AE}" pid="9" name="MSIP_Label_09b73270-2993-4076-be47-9c78f42a1e84_ContentBits">
    <vt:lpwstr>0</vt:lpwstr>
  </property>
</Properties>
</file>